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14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externalLinks/externalLink1.xml" ContentType="application/vnd.openxmlformats-officedocument.spreadsheetml.externalLink+xml"/>
  <Override PartName="/xl/customProperty1.bin" ContentType="application/vnd.openxmlformats-officedocument.spreadsheetml.customProperty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128"/>
  <workbookPr/>
  <mc:AlternateContent xmlns:mc="http://schemas.openxmlformats.org/markup-compatibility/2006">
    <mc:Choice Requires="x15">
      <x15ac:absPath xmlns:x15ac="http://schemas.microsoft.com/office/spreadsheetml/2010/11/ac" url="C:\Users\User\Documents\DSIM\LAP STAT\SEMESTER\"/>
    </mc:Choice>
  </mc:AlternateContent>
  <xr:revisionPtr revIDLastSave="0" documentId="8_{7CA866C3-BEA1-40AA-965A-075814DB02D1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Cover" sheetId="36" r:id="rId1"/>
    <sheet name="Disclaimer" sheetId="41" r:id="rId2"/>
    <sheet name="i. Kata Pengantar" sheetId="55" r:id="rId3"/>
    <sheet name="ii. Summary" sheetId="37" r:id="rId4"/>
    <sheet name="Daftar Isi" sheetId="42" r:id="rId5"/>
    <sheet name="Hal 1-9" sheetId="17" r:id="rId6"/>
    <sheet name="Hal 10-14" sheetId="11" r:id="rId7"/>
    <sheet name="Hal 15-18" sheetId="10" r:id="rId8"/>
    <sheet name="Hal 19-20" sheetId="18" r:id="rId9"/>
    <sheet name="Hal 21-22" sheetId="19" r:id="rId10"/>
    <sheet name="Hal 23-34" sheetId="20" r:id="rId11"/>
    <sheet name="Hal 35-36" sheetId="21" r:id="rId12"/>
    <sheet name="Hal 37-48" sheetId="22" r:id="rId13"/>
    <sheet name="Hal 49-50" sheetId="23" r:id="rId14"/>
    <sheet name="Hal 51-62" sheetId="24" r:id="rId15"/>
    <sheet name="Hal 63-64" sheetId="12" r:id="rId16"/>
    <sheet name="Hal 65-76" sheetId="13" r:id="rId17"/>
    <sheet name="Hal 77-78" sheetId="14" r:id="rId18"/>
    <sheet name="Hal 79-90" sheetId="15" r:id="rId19"/>
    <sheet name="Hal 91" sheetId="1" r:id="rId20"/>
    <sheet name="Hal 92-103" sheetId="2" r:id="rId21"/>
    <sheet name="Hal 104-115" sheetId="3" r:id="rId22"/>
    <sheet name="Hal 116-127" sheetId="8" r:id="rId23"/>
    <sheet name="Hal 128-136" sheetId="25" r:id="rId24"/>
    <sheet name="Hal 137-142" sheetId="26" r:id="rId25"/>
    <sheet name="Hal 143-150" sheetId="27" r:id="rId26"/>
    <sheet name="Hal 151" sheetId="28" r:id="rId27"/>
    <sheet name="Hal 152-154" sheetId="29" r:id="rId28"/>
    <sheet name="Hal 155-158" sheetId="45" r:id="rId29"/>
    <sheet name="Hal 159-162" sheetId="5" r:id="rId30"/>
    <sheet name="Hal 163-166" sheetId="6" r:id="rId31"/>
    <sheet name="Hal 167-170" sheetId="46" r:id="rId32"/>
    <sheet name="Hal 171-174" sheetId="47" r:id="rId33"/>
    <sheet name="Hal 175-176" sheetId="16" r:id="rId34"/>
    <sheet name="Hal 177" sheetId="31" r:id="rId35"/>
    <sheet name="Hal 178-181" sheetId="53" r:id="rId36"/>
    <sheet name="Hal 182-183" sheetId="32" r:id="rId37"/>
    <sheet name="Hal 184" sheetId="54" r:id="rId38"/>
    <sheet name="Hal 185" sheetId="52" r:id="rId39"/>
    <sheet name="Hal 186" sheetId="50" r:id="rId40"/>
    <sheet name="Hal 187-190" sheetId="7" r:id="rId41"/>
    <sheet name="Hal 191-192" sheetId="51" r:id="rId42"/>
    <sheet name="Daftar PIC" sheetId="40" r:id="rId43"/>
    <sheet name="Glosarium" sheetId="43" r:id="rId44"/>
    <sheet name="BackCover" sheetId="44" r:id="rId45"/>
  </sheets>
  <externalReferences>
    <externalReference r:id="rId46"/>
  </externalReferences>
  <definedNames>
    <definedName name="_xlnm._FilterDatabase" localSheetId="35" hidden="1">'Hal 178-181'!$E$85:$F$85</definedName>
    <definedName name="_xlnm.Print_Area" localSheetId="44">BackCover!$A$1:$I$45</definedName>
    <definedName name="_xlnm.Print_Area" localSheetId="0">Cover!$A$1:$G$32</definedName>
    <definedName name="_xlnm.Print_Area" localSheetId="4">'Daftar Isi'!$A$1:$I$123</definedName>
    <definedName name="_xlnm.Print_Area" localSheetId="42">'Daftar PIC'!$A$1:$J$23</definedName>
    <definedName name="_xlnm.Print_Area" localSheetId="1">Disclaimer!$A$1:$I$41</definedName>
    <definedName name="_xlnm.Print_Area" localSheetId="43">Glosarium!$A$1:$I$21</definedName>
    <definedName name="_xlnm.Print_Area" localSheetId="6">'Hal 10-14'!$A$1:$G$304</definedName>
    <definedName name="_xlnm.Print_Area" localSheetId="21">'Hal 104-115'!$A$1:$J$586</definedName>
    <definedName name="_xlnm.Print_Area" localSheetId="23">'Hal 128-136'!$A$1:$I$1086</definedName>
    <definedName name="_xlnm.Print_Area" localSheetId="24">'Hal 137-142'!$A$1:$I$288</definedName>
    <definedName name="_xlnm.Print_Area" localSheetId="25">'Hal 143-150'!$A$1:$J$512</definedName>
    <definedName name="_xlnm.Print_Area" localSheetId="26">'Hal 151'!$A$1:$O$61</definedName>
    <definedName name="_xlnm.Print_Area" localSheetId="7">'Hal 15-18'!$A$1:$I$161</definedName>
    <definedName name="_xlnm.Print_Area" localSheetId="27">'Hal 152-154'!$A$1:$K$126</definedName>
    <definedName name="_xlnm.Print_Area" localSheetId="28">'Hal 155-158'!$A$1:$O$259</definedName>
    <definedName name="_xlnm.Print_Area" localSheetId="29">'Hal 159-162'!$A$1:$J$254</definedName>
    <definedName name="_xlnm.Print_Area" localSheetId="30">'Hal 163-166'!$A$1:$J$249</definedName>
    <definedName name="_xlnm.Print_Area" localSheetId="31">'Hal 167-170'!$A$1:$H$172</definedName>
    <definedName name="_xlnm.Print_Area" localSheetId="32">'Hal 171-174'!$A$1:$H$162</definedName>
    <definedName name="_xlnm.Print_Area" localSheetId="34">'Hal 177'!$A$1:$G$48</definedName>
    <definedName name="_xlnm.Print_Area" localSheetId="35">'Hal 178-181'!$A$1:$S$126</definedName>
    <definedName name="_xlnm.Print_Area" localSheetId="36">'Hal 182-183'!$A$1:$J$94</definedName>
    <definedName name="_xlnm.Print_Area" localSheetId="37">'Hal 184'!$A$1:$H$48</definedName>
    <definedName name="_xlnm.Print_Area" localSheetId="38">'Hal 185'!$A$1:$J$41</definedName>
    <definedName name="_xlnm.Print_Area" localSheetId="41">'Hal 191-192'!$A$1:$L$84</definedName>
    <definedName name="_xlnm.Print_Area" localSheetId="8">'Hal 19-20'!$A$1:$H$95</definedName>
    <definedName name="_xlnm.Print_Area" localSheetId="9">'Hal 21-22'!$A$3:$F$115</definedName>
    <definedName name="_xlnm.Print_Area" localSheetId="10">'Hal 23-34'!$A$1:$I$577</definedName>
    <definedName name="_xlnm.Print_Area" localSheetId="11">'Hal 35-36'!$A$1:$H$92</definedName>
    <definedName name="_xlnm.Print_Area" localSheetId="12">'Hal 37-48'!$A$1:$I$653</definedName>
    <definedName name="_xlnm.Print_Area" localSheetId="13">'Hal 49-50'!$A$1:$H$92</definedName>
    <definedName name="_xlnm.Print_Area" localSheetId="15">'Hal 63-64'!$A$1:$H$88</definedName>
    <definedName name="_xlnm.Print_Area" localSheetId="17">'Hal 77-78'!$A$1:$H$85</definedName>
    <definedName name="_xlnm.Print_Area" localSheetId="18">'Hal 79-90'!$A$1:$I$556</definedName>
    <definedName name="_xlnm.Print_Area" localSheetId="19">'Hal 91'!$A$1:$K$62</definedName>
    <definedName name="_xlnm.Print_Area" localSheetId="20">'Hal 92-103'!$A$1:$G$599</definedName>
    <definedName name="_xlnm.Print_Area" localSheetId="2">'i. Kata Pengantar'!$A$1:$G$28</definedName>
    <definedName name="_xlnm.Print_Area" localSheetId="3">'ii. Summary'!$A$1:$I$33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35" i="52" l="1"/>
  <c r="I35" i="52"/>
  <c r="H35" i="52"/>
  <c r="G35" i="52"/>
  <c r="F35" i="52"/>
  <c r="E35" i="52"/>
  <c r="J9" i="52"/>
  <c r="I9" i="52"/>
  <c r="H9" i="52"/>
  <c r="G9" i="52"/>
  <c r="F9" i="52"/>
  <c r="E9" i="52"/>
  <c r="F77" i="53"/>
  <c r="L64" i="53"/>
  <c r="D35" i="52" l="1"/>
  <c r="C35" i="52"/>
  <c r="B35" i="52"/>
  <c r="D9" i="52"/>
  <c r="B9" i="52"/>
  <c r="H29" i="50" l="1"/>
  <c r="G29" i="50"/>
  <c r="F29" i="50"/>
  <c r="G142" i="47"/>
  <c r="F142" i="47"/>
  <c r="E142" i="47"/>
  <c r="D142" i="47"/>
  <c r="C142" i="47"/>
  <c r="B142" i="47"/>
  <c r="H129" i="47"/>
  <c r="G129" i="47"/>
  <c r="F129" i="47"/>
  <c r="E129" i="47"/>
  <c r="D129" i="47"/>
  <c r="C129" i="47"/>
  <c r="B129" i="47"/>
  <c r="H112" i="47"/>
  <c r="G112" i="47"/>
  <c r="F112" i="47"/>
  <c r="E112" i="47"/>
  <c r="D112" i="47"/>
  <c r="C112" i="47"/>
  <c r="B112" i="47"/>
  <c r="H99" i="47"/>
  <c r="G99" i="47"/>
  <c r="F99" i="47"/>
  <c r="E99" i="47"/>
  <c r="D99" i="47"/>
  <c r="C99" i="47"/>
  <c r="B99" i="47"/>
  <c r="H86" i="47"/>
  <c r="G86" i="47"/>
  <c r="F86" i="47"/>
  <c r="E86" i="47"/>
  <c r="D86" i="47"/>
  <c r="C86" i="47"/>
  <c r="B86" i="47"/>
  <c r="G67" i="47"/>
  <c r="F67" i="47"/>
  <c r="E67" i="47"/>
  <c r="D67" i="47"/>
  <c r="C67" i="47"/>
  <c r="B67" i="47"/>
  <c r="H54" i="47"/>
  <c r="G54" i="47"/>
  <c r="F54" i="47"/>
  <c r="E54" i="47"/>
  <c r="D54" i="47"/>
  <c r="C54" i="47"/>
  <c r="B54" i="47"/>
  <c r="H36" i="47"/>
  <c r="G36" i="47"/>
  <c r="F36" i="47"/>
  <c r="E36" i="47"/>
  <c r="D36" i="47"/>
  <c r="C36" i="47"/>
  <c r="B36" i="47"/>
  <c r="H23" i="47"/>
  <c r="G23" i="47"/>
  <c r="F23" i="47"/>
  <c r="E23" i="47"/>
  <c r="D23" i="47"/>
  <c r="C23" i="47"/>
  <c r="B23" i="47"/>
  <c r="H10" i="47"/>
  <c r="G10" i="47"/>
  <c r="F10" i="47"/>
  <c r="E10" i="47"/>
  <c r="D10" i="47"/>
  <c r="C10" i="47"/>
  <c r="B10" i="47"/>
  <c r="H149" i="46"/>
  <c r="O250" i="45" l="1"/>
  <c r="N250" i="45"/>
  <c r="M250" i="45"/>
  <c r="L250" i="45"/>
  <c r="K250" i="45"/>
  <c r="J250" i="45"/>
  <c r="I250" i="45"/>
  <c r="H250" i="45"/>
  <c r="G250" i="45"/>
  <c r="F250" i="45"/>
  <c r="E250" i="45"/>
  <c r="D250" i="45"/>
  <c r="C250" i="45"/>
  <c r="B250" i="45"/>
  <c r="O233" i="45"/>
  <c r="N233" i="45"/>
  <c r="M233" i="45"/>
  <c r="L233" i="45"/>
  <c r="K233" i="45"/>
  <c r="J233" i="45"/>
  <c r="I233" i="45"/>
  <c r="H233" i="45"/>
  <c r="G233" i="45"/>
  <c r="F233" i="45"/>
  <c r="E233" i="45"/>
  <c r="D233" i="45"/>
  <c r="C233" i="45"/>
  <c r="B233" i="45"/>
  <c r="O219" i="45"/>
  <c r="N219" i="45"/>
  <c r="M219" i="45"/>
  <c r="L219" i="45"/>
  <c r="K219" i="45"/>
  <c r="J219" i="45"/>
  <c r="I219" i="45"/>
  <c r="H219" i="45"/>
  <c r="G219" i="45"/>
  <c r="F219" i="45"/>
  <c r="E219" i="45"/>
  <c r="D219" i="45"/>
  <c r="C219" i="45"/>
  <c r="B219" i="45"/>
  <c r="O202" i="45"/>
  <c r="N202" i="45"/>
  <c r="M202" i="45"/>
  <c r="L202" i="45"/>
  <c r="K202" i="45"/>
  <c r="J202" i="45"/>
  <c r="I202" i="45"/>
  <c r="H202" i="45"/>
  <c r="G202" i="45"/>
  <c r="F202" i="45"/>
  <c r="E202" i="45"/>
  <c r="D202" i="45"/>
  <c r="C202" i="45"/>
  <c r="B202" i="45"/>
  <c r="O188" i="45"/>
  <c r="N188" i="45"/>
  <c r="M188" i="45"/>
  <c r="L188" i="45"/>
  <c r="K188" i="45"/>
  <c r="J188" i="45"/>
  <c r="I188" i="45"/>
  <c r="H188" i="45"/>
  <c r="G188" i="45"/>
  <c r="F188" i="45"/>
  <c r="E188" i="45"/>
  <c r="D188" i="45"/>
  <c r="C188" i="45"/>
  <c r="B188" i="45"/>
  <c r="O170" i="45"/>
  <c r="N170" i="45"/>
  <c r="M170" i="45"/>
  <c r="L170" i="45"/>
  <c r="K170" i="45"/>
  <c r="J170" i="45"/>
  <c r="I170" i="45"/>
  <c r="H170" i="45"/>
  <c r="G170" i="45"/>
  <c r="F170" i="45"/>
  <c r="E170" i="45"/>
  <c r="D170" i="45"/>
  <c r="C170" i="45"/>
  <c r="B170" i="45"/>
  <c r="O156" i="45"/>
  <c r="N156" i="45"/>
  <c r="M156" i="45"/>
  <c r="L156" i="45"/>
  <c r="K156" i="45"/>
  <c r="J156" i="45"/>
  <c r="I156" i="45"/>
  <c r="H156" i="45"/>
  <c r="G156" i="45"/>
  <c r="F156" i="45"/>
  <c r="E156" i="45"/>
  <c r="D156" i="45"/>
  <c r="C156" i="45"/>
  <c r="B156" i="45"/>
  <c r="O139" i="45"/>
  <c r="N139" i="45"/>
  <c r="M139" i="45"/>
  <c r="L139" i="45"/>
  <c r="K139" i="45"/>
  <c r="J139" i="45"/>
  <c r="I139" i="45"/>
  <c r="H139" i="45"/>
  <c r="G139" i="45"/>
  <c r="F139" i="45"/>
  <c r="E139" i="45"/>
  <c r="D139" i="45"/>
  <c r="C139" i="45"/>
  <c r="B139" i="45"/>
  <c r="O125" i="45"/>
  <c r="N125" i="45"/>
  <c r="M125" i="45"/>
  <c r="L125" i="45"/>
  <c r="K125" i="45"/>
  <c r="J125" i="45"/>
  <c r="I125" i="45"/>
  <c r="H125" i="45"/>
  <c r="G125" i="45"/>
  <c r="F125" i="45"/>
  <c r="E125" i="45"/>
  <c r="D125" i="45"/>
  <c r="C125" i="45"/>
  <c r="B125" i="45"/>
  <c r="I15" i="45"/>
  <c r="I1085" i="25"/>
  <c r="H1085" i="25"/>
  <c r="G1085" i="25"/>
  <c r="F1085" i="25"/>
  <c r="E1085" i="25"/>
  <c r="D1085" i="25"/>
  <c r="I1070" i="25"/>
  <c r="H1070" i="25"/>
  <c r="G1070" i="25"/>
  <c r="F1070" i="25"/>
  <c r="E1070" i="25"/>
  <c r="D1070" i="25"/>
  <c r="I1052" i="25"/>
  <c r="H1052" i="25"/>
  <c r="G1052" i="25"/>
  <c r="F1052" i="25"/>
  <c r="E1052" i="25"/>
  <c r="D1052" i="25"/>
  <c r="I1037" i="25"/>
  <c r="H1037" i="25"/>
  <c r="G1037" i="25"/>
  <c r="F1037" i="25"/>
  <c r="E1037" i="25"/>
  <c r="D1037" i="25"/>
  <c r="I1019" i="25"/>
  <c r="H1019" i="25"/>
  <c r="G1019" i="25"/>
  <c r="F1019" i="25"/>
  <c r="E1019" i="25"/>
  <c r="D1019" i="25"/>
  <c r="I1004" i="25"/>
  <c r="H1004" i="25"/>
  <c r="G1004" i="25"/>
  <c r="F1004" i="25"/>
  <c r="E1004" i="25"/>
  <c r="D1004" i="25"/>
  <c r="I986" i="25"/>
  <c r="H986" i="25"/>
  <c r="G986" i="25"/>
  <c r="F986" i="25"/>
  <c r="E986" i="25"/>
  <c r="D986" i="25"/>
  <c r="I971" i="25"/>
  <c r="H971" i="25"/>
  <c r="G971" i="25"/>
  <c r="F971" i="25"/>
  <c r="E971" i="25"/>
  <c r="D971" i="25"/>
  <c r="I953" i="25"/>
  <c r="H953" i="25"/>
  <c r="G953" i="25"/>
  <c r="F953" i="25"/>
  <c r="E953" i="25"/>
  <c r="D953" i="25"/>
  <c r="I938" i="25"/>
  <c r="H938" i="25"/>
  <c r="G938" i="25"/>
  <c r="F938" i="25"/>
  <c r="E938" i="25"/>
  <c r="D938" i="25"/>
  <c r="I920" i="25"/>
  <c r="H920" i="25"/>
  <c r="G920" i="25"/>
  <c r="F920" i="25"/>
  <c r="E920" i="25"/>
  <c r="D920" i="25"/>
  <c r="I905" i="25"/>
  <c r="H905" i="25"/>
  <c r="G905" i="25"/>
  <c r="F905" i="25"/>
  <c r="E905" i="25"/>
  <c r="D905" i="25"/>
  <c r="I887" i="25"/>
  <c r="H887" i="25"/>
  <c r="G887" i="25"/>
  <c r="F887" i="25"/>
  <c r="E887" i="25"/>
  <c r="D887" i="25"/>
  <c r="I872" i="25"/>
  <c r="H872" i="25"/>
  <c r="G872" i="25"/>
  <c r="F872" i="25"/>
  <c r="E872" i="25"/>
  <c r="D872" i="25"/>
  <c r="I854" i="25"/>
  <c r="H854" i="25"/>
  <c r="G854" i="25"/>
  <c r="F854" i="25"/>
  <c r="E854" i="25"/>
  <c r="D854" i="25"/>
  <c r="I839" i="25"/>
  <c r="H839" i="25"/>
  <c r="G839" i="25"/>
  <c r="F839" i="25"/>
  <c r="E839" i="25"/>
  <c r="D839" i="25"/>
  <c r="I821" i="25"/>
  <c r="H821" i="25"/>
  <c r="G821" i="25"/>
  <c r="F821" i="25"/>
  <c r="E821" i="25"/>
  <c r="D821" i="25"/>
  <c r="I806" i="25"/>
  <c r="H806" i="25"/>
  <c r="G806" i="25"/>
  <c r="F806" i="25"/>
  <c r="E806" i="25"/>
  <c r="D806" i="25"/>
  <c r="I788" i="25"/>
  <c r="H788" i="25"/>
  <c r="G788" i="25"/>
  <c r="F788" i="25"/>
  <c r="E788" i="25"/>
  <c r="D788" i="25"/>
  <c r="I773" i="25"/>
  <c r="H773" i="25"/>
  <c r="G773" i="25"/>
  <c r="F773" i="25"/>
  <c r="E773" i="25"/>
  <c r="D773" i="25"/>
  <c r="I755" i="25"/>
  <c r="H755" i="25"/>
  <c r="G755" i="25"/>
  <c r="F755" i="25"/>
  <c r="E755" i="25"/>
  <c r="D755" i="25"/>
  <c r="I740" i="25"/>
  <c r="H740" i="25"/>
  <c r="G740" i="25"/>
  <c r="F740" i="25"/>
  <c r="E740" i="25"/>
  <c r="D740" i="25"/>
  <c r="I722" i="25"/>
  <c r="H722" i="25"/>
  <c r="G722" i="25"/>
  <c r="F722" i="25"/>
  <c r="E722" i="25"/>
  <c r="D722" i="25"/>
  <c r="I707" i="25"/>
  <c r="H707" i="25"/>
  <c r="G707" i="25"/>
  <c r="F707" i="25"/>
  <c r="E707" i="25"/>
  <c r="D707" i="25"/>
  <c r="I689" i="25"/>
  <c r="H689" i="25"/>
  <c r="G689" i="25"/>
  <c r="F689" i="25"/>
  <c r="E689" i="25"/>
  <c r="D689" i="25"/>
  <c r="I674" i="25"/>
  <c r="H674" i="25"/>
  <c r="G674" i="25"/>
  <c r="F674" i="25"/>
  <c r="E674" i="25"/>
  <c r="D674" i="25"/>
  <c r="I656" i="25"/>
  <c r="H656" i="25"/>
  <c r="G656" i="25"/>
  <c r="F656" i="25"/>
  <c r="E656" i="25"/>
  <c r="D656" i="25"/>
  <c r="I641" i="25"/>
  <c r="H641" i="25"/>
  <c r="G641" i="25"/>
  <c r="F641" i="25"/>
  <c r="E641" i="25"/>
  <c r="D641" i="25"/>
  <c r="I623" i="25"/>
  <c r="H623" i="25"/>
  <c r="G623" i="25"/>
  <c r="F623" i="25"/>
  <c r="E623" i="25"/>
  <c r="D623" i="25"/>
  <c r="I608" i="25"/>
  <c r="H608" i="25"/>
  <c r="G608" i="25"/>
  <c r="F608" i="25"/>
  <c r="E608" i="25"/>
  <c r="D608" i="25"/>
  <c r="I590" i="25"/>
  <c r="H590" i="25"/>
  <c r="G590" i="25"/>
  <c r="F590" i="25"/>
  <c r="E590" i="25"/>
  <c r="D590" i="25"/>
  <c r="I575" i="25"/>
  <c r="H575" i="25"/>
  <c r="G575" i="25"/>
  <c r="F575" i="25"/>
  <c r="E575" i="25"/>
  <c r="D575" i="25"/>
  <c r="O22" i="28" l="1"/>
  <c r="N22" i="28"/>
  <c r="M22" i="28"/>
  <c r="L22" i="28"/>
  <c r="K22" i="28"/>
  <c r="J22" i="28"/>
  <c r="I22" i="28"/>
  <c r="H22" i="28"/>
  <c r="G22" i="28"/>
  <c r="F22" i="28"/>
  <c r="E22" i="28"/>
  <c r="D22" i="28"/>
  <c r="C22" i="28"/>
  <c r="B22" i="28"/>
  <c r="C281" i="26"/>
  <c r="B281" i="26"/>
  <c r="I266" i="26"/>
  <c r="H266" i="26"/>
  <c r="G266" i="26"/>
  <c r="F266" i="26"/>
  <c r="E266" i="26"/>
  <c r="D266" i="26"/>
  <c r="C266" i="26"/>
  <c r="B266" i="26"/>
  <c r="I251" i="26"/>
  <c r="H251" i="26"/>
  <c r="G251" i="26"/>
  <c r="F251" i="26"/>
  <c r="E251" i="26"/>
  <c r="D251" i="26"/>
  <c r="C251" i="26"/>
  <c r="B251" i="26"/>
  <c r="E207" i="26"/>
  <c r="I203" i="26"/>
  <c r="H203" i="26"/>
  <c r="G203" i="26"/>
  <c r="F203" i="26"/>
  <c r="E203" i="26"/>
  <c r="D203" i="26"/>
  <c r="C203" i="26"/>
  <c r="B203" i="26"/>
  <c r="I191" i="26"/>
  <c r="E191" i="26"/>
  <c r="E185" i="26" s="1"/>
  <c r="I190" i="26"/>
  <c r="E190" i="26"/>
  <c r="I189" i="26"/>
  <c r="E189" i="26"/>
  <c r="I188" i="26"/>
  <c r="E188" i="26"/>
  <c r="I187" i="26"/>
  <c r="E187" i="26"/>
  <c r="I186" i="26"/>
  <c r="E186" i="26"/>
  <c r="I185" i="26"/>
  <c r="H185" i="26"/>
  <c r="G185" i="26"/>
  <c r="F185" i="26"/>
  <c r="D185" i="26"/>
  <c r="C185" i="26"/>
  <c r="B185" i="26"/>
  <c r="I176" i="26"/>
  <c r="I170" i="26" s="1"/>
  <c r="E176" i="26"/>
  <c r="E170" i="26" s="1"/>
  <c r="I175" i="26"/>
  <c r="E175" i="26"/>
  <c r="I174" i="26"/>
  <c r="E174" i="26"/>
  <c r="I173" i="26"/>
  <c r="E173" i="26"/>
  <c r="I172" i="26"/>
  <c r="E172" i="26"/>
  <c r="I171" i="26"/>
  <c r="E171" i="26"/>
  <c r="H170" i="26"/>
  <c r="G170" i="26"/>
  <c r="F170" i="26"/>
  <c r="D170" i="26"/>
  <c r="C170" i="26"/>
  <c r="B170" i="26"/>
  <c r="I161" i="26"/>
  <c r="I155" i="26" s="1"/>
  <c r="E161" i="26"/>
  <c r="E155" i="26" s="1"/>
  <c r="I160" i="26"/>
  <c r="E160" i="26"/>
  <c r="I159" i="26"/>
  <c r="E159" i="26"/>
  <c r="I158" i="26"/>
  <c r="E158" i="26"/>
  <c r="I157" i="26"/>
  <c r="E157" i="26"/>
  <c r="I156" i="26"/>
  <c r="E156" i="26"/>
  <c r="H155" i="26"/>
  <c r="G155" i="26"/>
  <c r="F155" i="26"/>
  <c r="D155" i="26"/>
  <c r="C155" i="26"/>
  <c r="B155" i="26"/>
  <c r="I137" i="26"/>
  <c r="H137" i="26"/>
  <c r="G137" i="26"/>
  <c r="F137" i="26"/>
  <c r="E137" i="26"/>
  <c r="D137" i="26"/>
  <c r="C137" i="26"/>
  <c r="B137" i="26"/>
  <c r="H122" i="26"/>
  <c r="F122" i="26"/>
  <c r="D122" i="26"/>
  <c r="B122" i="26"/>
  <c r="H107" i="26"/>
  <c r="F107" i="26"/>
  <c r="D107" i="26"/>
  <c r="B107" i="26"/>
  <c r="F90" i="26"/>
  <c r="H90" i="26" s="1"/>
  <c r="B90" i="26"/>
  <c r="D90" i="26" s="1"/>
  <c r="I89" i="26"/>
  <c r="H89" i="26"/>
  <c r="G89" i="26"/>
  <c r="F89" i="26"/>
  <c r="E89" i="26"/>
  <c r="D89" i="26"/>
  <c r="C89" i="26"/>
  <c r="B89" i="26"/>
  <c r="I74" i="26"/>
  <c r="H74" i="26"/>
  <c r="G74" i="26"/>
  <c r="F74" i="26"/>
  <c r="E74" i="26"/>
  <c r="D74" i="26"/>
  <c r="C74" i="26"/>
  <c r="B74" i="26"/>
  <c r="I59" i="26"/>
  <c r="H59" i="26"/>
  <c r="G59" i="26"/>
  <c r="F59" i="26"/>
  <c r="E59" i="26"/>
  <c r="D59" i="26"/>
  <c r="C59" i="26"/>
  <c r="B59" i="26"/>
  <c r="I41" i="26"/>
  <c r="H41" i="26"/>
  <c r="G41" i="26"/>
  <c r="F41" i="26"/>
  <c r="E41" i="26"/>
  <c r="D41" i="26"/>
  <c r="C41" i="26"/>
  <c r="B41" i="26"/>
  <c r="Q35" i="26"/>
  <c r="P35" i="26"/>
  <c r="O35" i="26"/>
  <c r="N35" i="26"/>
  <c r="M35" i="26"/>
  <c r="L35" i="26"/>
  <c r="K35" i="26"/>
  <c r="J35" i="26"/>
  <c r="I26" i="26"/>
  <c r="H26" i="26"/>
  <c r="G26" i="26"/>
  <c r="F26" i="26"/>
  <c r="E26" i="26"/>
  <c r="D26" i="26"/>
  <c r="C26" i="26"/>
  <c r="B26" i="26"/>
  <c r="I11" i="26"/>
  <c r="H11" i="26"/>
  <c r="G11" i="26"/>
  <c r="F11" i="26"/>
  <c r="E11" i="26"/>
  <c r="D11" i="26"/>
  <c r="C11" i="26"/>
  <c r="B11" i="26"/>
  <c r="G65" i="14"/>
  <c r="F65" i="14"/>
  <c r="E65" i="14"/>
  <c r="D65" i="14"/>
  <c r="C65" i="14"/>
  <c r="B65" i="14"/>
  <c r="H52" i="14"/>
  <c r="G52" i="14"/>
  <c r="F52" i="14"/>
  <c r="E52" i="14"/>
  <c r="D52" i="14"/>
  <c r="C52" i="14"/>
  <c r="B52" i="14"/>
  <c r="H34" i="14"/>
  <c r="G34" i="14"/>
  <c r="F34" i="14"/>
  <c r="E34" i="14"/>
  <c r="D34" i="14"/>
  <c r="C34" i="14"/>
  <c r="B34" i="14"/>
  <c r="H21" i="14"/>
  <c r="G21" i="14"/>
  <c r="F21" i="14"/>
  <c r="E21" i="14"/>
  <c r="D21" i="14"/>
  <c r="C21" i="14"/>
  <c r="B21" i="14"/>
  <c r="H8" i="14"/>
  <c r="G8" i="14"/>
  <c r="F8" i="14"/>
  <c r="E8" i="14"/>
  <c r="D8" i="14"/>
  <c r="C8" i="14"/>
  <c r="B8" i="14"/>
  <c r="K60" i="1" l="1"/>
  <c r="K59" i="1"/>
  <c r="K58" i="1"/>
  <c r="K57" i="1"/>
  <c r="K56" i="1"/>
  <c r="K55" i="1"/>
  <c r="J54" i="1"/>
  <c r="I54" i="1"/>
  <c r="H54" i="1"/>
  <c r="G54" i="1"/>
  <c r="F54" i="1"/>
  <c r="E54" i="1"/>
  <c r="D54" i="1"/>
  <c r="C54" i="1"/>
  <c r="B54" i="1"/>
  <c r="K45" i="1"/>
  <c r="K44" i="1"/>
  <c r="K43" i="1"/>
  <c r="K42" i="1"/>
  <c r="K41" i="1"/>
  <c r="K40" i="1"/>
  <c r="J39" i="1"/>
  <c r="I39" i="1"/>
  <c r="H39" i="1"/>
  <c r="G39" i="1"/>
  <c r="F39" i="1"/>
  <c r="E39" i="1"/>
  <c r="D39" i="1"/>
  <c r="C39" i="1"/>
  <c r="B39" i="1"/>
  <c r="K29" i="1"/>
  <c r="K28" i="1"/>
  <c r="K27" i="1"/>
  <c r="K25" i="1"/>
  <c r="K24" i="1"/>
  <c r="J23" i="1"/>
  <c r="I23" i="1"/>
  <c r="H23" i="1"/>
  <c r="G23" i="1"/>
  <c r="F23" i="1"/>
  <c r="E23" i="1"/>
  <c r="D23" i="1"/>
  <c r="C23" i="1"/>
  <c r="B23" i="1"/>
  <c r="J8" i="1"/>
  <c r="I8" i="1"/>
  <c r="H8" i="1"/>
  <c r="G8" i="1"/>
  <c r="F8" i="1"/>
  <c r="E8" i="1"/>
  <c r="D8" i="1"/>
  <c r="C8" i="1"/>
  <c r="B8" i="1"/>
  <c r="K23" i="1" l="1"/>
  <c r="K39" i="1"/>
  <c r="K54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tc={AC6F6601-DA45-DF44-84B4-E91EF357F89E}</author>
  </authors>
  <commentList>
    <comment ref="A118" authorId="0" shapeId="0" xr:uid="{00000000-0006-0000-0600-000001000000}">
      <text>
        <r>
          <rPr>
            <sz val="11"/>
            <color theme="1"/>
            <rFont val="Calibri"/>
            <family val="2"/>
            <charset val="1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sepertinya ini tidak perlu yah, karena summary Semester I sudah ada di tabel individu per sektor di bawahnya. btw, ini angkanya kynya km pake Sem II ya instead of Sem I?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tc={A94402CF-40A9-1B4F-8680-2DE6C965AA33}</author>
  </authors>
  <commentList>
    <comment ref="I70" authorId="0" shapeId="0" xr:uid="{00000000-0006-0000-0700-000001000000}">
      <text>
        <r>
          <rPr>
            <sz val="11"/>
            <color theme="1"/>
            <rFont val="Calibri"/>
            <family val="2"/>
            <charset val="1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cek lagi rumusnya ya utk % change jul-des</t>
        </r>
      </text>
    </comment>
  </commentList>
</comments>
</file>

<file path=xl/sharedStrings.xml><?xml version="1.0" encoding="utf-8"?>
<sst xmlns="http://schemas.openxmlformats.org/spreadsheetml/2006/main" count="13217" uniqueCount="1219">
  <si>
    <t>DATA TRANSAKSI SAHAM INVESTOR LOKAL</t>
  </si>
  <si>
    <t>Periode</t>
  </si>
  <si>
    <t>Beli</t>
  </si>
  <si>
    <t>Jual</t>
  </si>
  <si>
    <t>Total</t>
  </si>
  <si>
    <t>Frekuensi</t>
  </si>
  <si>
    <t>Volume *</t>
  </si>
  <si>
    <t>Nilai**</t>
  </si>
  <si>
    <t>Smt II-2020</t>
  </si>
  <si>
    <t>Smt I-2021</t>
  </si>
  <si>
    <t>Smt II-2021</t>
  </si>
  <si>
    <t>Juli</t>
  </si>
  <si>
    <t>Agustus</t>
  </si>
  <si>
    <t>September</t>
  </si>
  <si>
    <t>Oktober</t>
  </si>
  <si>
    <t>November</t>
  </si>
  <si>
    <t>Desember</t>
  </si>
  <si>
    <t>Keterangan: * Juta , ** Rp Miliar</t>
  </si>
  <si>
    <t>Nilai Transaksi Saham  Per Tipe Investor</t>
  </si>
  <si>
    <t>Nilai Transaksi Saham Per Tipe Investor (Rp Miliar)</t>
  </si>
  <si>
    <t>CP</t>
  </si>
  <si>
    <t>FD</t>
  </si>
  <si>
    <t>IB</t>
  </si>
  <si>
    <t>ID</t>
  </si>
  <si>
    <t>IS</t>
  </si>
  <si>
    <t>MF</t>
  </si>
  <si>
    <t>OT</t>
  </si>
  <si>
    <t>PF</t>
  </si>
  <si>
    <t>SC</t>
  </si>
  <si>
    <t>Sumber: PT KSEI</t>
  </si>
  <si>
    <t>Volume Transaksi Saham Per Tipe Investor</t>
  </si>
  <si>
    <t>Volume Transaksi Saham Per Tipe Investor (Juta)</t>
  </si>
  <si>
    <t>Frekuensi Transaksi Saham Per Tipe Investor</t>
  </si>
  <si>
    <t>Data Transaksi Saham Per Provinsi</t>
  </si>
  <si>
    <t>1. ACEH</t>
  </si>
  <si>
    <t>Transaksi Saham</t>
  </si>
  <si>
    <r>
      <t xml:space="preserve">% </t>
    </r>
    <r>
      <rPr>
        <b/>
        <sz val="11"/>
        <color theme="0"/>
        <rFont val="Calibri"/>
        <family val="2"/>
      </rPr>
      <t>∆</t>
    </r>
  </si>
  <si>
    <t>Juni</t>
  </si>
  <si>
    <t>2. BALI</t>
  </si>
  <si>
    <t>3. BANTEN</t>
  </si>
  <si>
    <t>4. BENGKULU</t>
  </si>
  <si>
    <t>5. D.I. YOGYAKARTA</t>
  </si>
  <si>
    <t>6. DKI. JAKARTA</t>
  </si>
  <si>
    <t>7. GORONTALO</t>
  </si>
  <si>
    <t>8. JAMBI</t>
  </si>
  <si>
    <t>9. JAWA BARAT</t>
  </si>
  <si>
    <t>10. JAWA TENGAH</t>
  </si>
  <si>
    <t>11. JAWA TIMUR</t>
  </si>
  <si>
    <t>12. KALIMANTAN BARAT</t>
  </si>
  <si>
    <t>13. KALIMANTAN SELATAN</t>
  </si>
  <si>
    <t>14. KALIMANTAN TENGAH</t>
  </si>
  <si>
    <t>15. KALIMANTAN TIMUR</t>
  </si>
  <si>
    <t>16. KALIMANTAN UTARA</t>
  </si>
  <si>
    <t>17. KEPULAUAN BANGKA BELITUNG</t>
  </si>
  <si>
    <t>18. KEPULAUAN RIAU</t>
  </si>
  <si>
    <t>19. LAMPUNG</t>
  </si>
  <si>
    <t>20. MALUKU</t>
  </si>
  <si>
    <t>21. MALUKU UTARA</t>
  </si>
  <si>
    <t>22. NUSA TENGGARA BARAT (NTB)</t>
  </si>
  <si>
    <t>23. NUSA TENGGARA TIMUR (NTT)</t>
  </si>
  <si>
    <t>24. PAPUA</t>
  </si>
  <si>
    <t>25. PAPUA BARAT</t>
  </si>
  <si>
    <t>26. RIAU</t>
  </si>
  <si>
    <t>27. SULAWESI  BARAT</t>
  </si>
  <si>
    <t>28. SULAWESI SELATAN</t>
  </si>
  <si>
    <t>29. SULAWESI TENGAH</t>
  </si>
  <si>
    <t>30. SULAWESI TENGGARA</t>
  </si>
  <si>
    <t>31. SULAWESI UTARA</t>
  </si>
  <si>
    <t>32. SUMATERA BARAT</t>
  </si>
  <si>
    <t>33. SUMATERA SELATAN</t>
  </si>
  <si>
    <t>34. SUMATERA UTARA</t>
  </si>
  <si>
    <t>Nilai Transaksi Saham Berdasarkan Tipe Investor Per Provinsi</t>
  </si>
  <si>
    <t>(dalam Rp Miliar)</t>
  </si>
  <si>
    <t>Tipe Investor</t>
  </si>
  <si>
    <t>27. SULAWESI BARAT</t>
  </si>
  <si>
    <t>Nilai Kepemilikan Reksa Dana (RD) Konvensional Per Tipe Investor Lokal</t>
  </si>
  <si>
    <t xml:space="preserve">RD Saham </t>
  </si>
  <si>
    <t>Nilai Kepemilikan RD Konvensional per Tipe Investor (Rp Miliar)-Lokal</t>
  </si>
  <si>
    <t>Korporasi</t>
  </si>
  <si>
    <t>Institusi Keuangan</t>
  </si>
  <si>
    <t>Yayasan</t>
  </si>
  <si>
    <t>Asuransi</t>
  </si>
  <si>
    <t>Reksa Dana</t>
  </si>
  <si>
    <t>Dana Pensiun</t>
  </si>
  <si>
    <t>Perusahaan Sekuritas</t>
  </si>
  <si>
    <t>Individu</t>
  </si>
  <si>
    <t>Lainnya</t>
  </si>
  <si>
    <t>RD ETF</t>
  </si>
  <si>
    <t>Sumber: S-INVEST</t>
  </si>
  <si>
    <t>RD Pendapatan Tetap</t>
  </si>
  <si>
    <t>RD Indeks</t>
  </si>
  <si>
    <t>RD Pasar Uang</t>
  </si>
  <si>
    <t>RD Campuran</t>
  </si>
  <si>
    <t>RD Terproteksi</t>
  </si>
  <si>
    <t>Nilai Kepemilikan Reksa Dana (RD) Syariah Per Tipe Investor Lokal</t>
  </si>
  <si>
    <t>Nilai Kepemilikan RD Syariah per Tipe Investor (Rp Miliar)-Lokal</t>
  </si>
  <si>
    <t>RD Efek Luar Negeri</t>
  </si>
  <si>
    <t>Sumber : S-INVEST</t>
  </si>
  <si>
    <t>RD Sukuk</t>
  </si>
  <si>
    <t>Nilai Kepemilikan Reksa Dana (RD) Konvensional Per Tipe Investor Asing</t>
  </si>
  <si>
    <t>Nilai Kepemilikan RD Konvensional per Tipe Investor (Rp Miliar)-Asing</t>
  </si>
  <si>
    <t>Nilai Kepemilikan Reksa Dana (RD) Syariah Per Tipe Investor Asing</t>
  </si>
  <si>
    <t>Nilai Kepemilikan RD Syariah per Tipe Investor (Rp Miliar)-Asing</t>
  </si>
  <si>
    <t xml:space="preserve"> DEMOGRAFI LEMBAGA DAN PROFESI PENUNJANG PASAR MODAL</t>
  </si>
  <si>
    <t>Akuntan</t>
  </si>
  <si>
    <t xml:space="preserve">Ahli Syariah Pasar Modal (ASPM) </t>
  </si>
  <si>
    <t>No</t>
  </si>
  <si>
    <t>Prov</t>
  </si>
  <si>
    <t>Kota/Kabupaten</t>
  </si>
  <si>
    <t>ASPM</t>
  </si>
  <si>
    <t>Bali</t>
  </si>
  <si>
    <t>Banten</t>
  </si>
  <si>
    <t>Badung</t>
  </si>
  <si>
    <t xml:space="preserve">Tangerang  </t>
  </si>
  <si>
    <t>Tabanan</t>
  </si>
  <si>
    <t>Tangerang Selatan</t>
  </si>
  <si>
    <t>D.I. Yogyakarta</t>
  </si>
  <si>
    <t>Serang</t>
  </si>
  <si>
    <t>Yogyakarta</t>
  </si>
  <si>
    <t>Tangerang</t>
  </si>
  <si>
    <t>DKI. Jakarta</t>
  </si>
  <si>
    <t>Jakarta Barat</t>
  </si>
  <si>
    <t>Jakarta Pusat</t>
  </si>
  <si>
    <t>Bantul</t>
  </si>
  <si>
    <t xml:space="preserve">Jakarta Selatan </t>
  </si>
  <si>
    <t>Sleman</t>
  </si>
  <si>
    <t>Jakarta Timur</t>
  </si>
  <si>
    <t xml:space="preserve">Jakarta Utara </t>
  </si>
  <si>
    <t>Jawa Barat</t>
  </si>
  <si>
    <t>Bandung</t>
  </si>
  <si>
    <t>Bekasi</t>
  </si>
  <si>
    <t>Jakarta Selatan</t>
  </si>
  <si>
    <t>Bogor</t>
  </si>
  <si>
    <t>Cianjur</t>
  </si>
  <si>
    <t>Jakarta Utara</t>
  </si>
  <si>
    <t xml:space="preserve">Cirebon </t>
  </si>
  <si>
    <t>Kepulauan Seribu</t>
  </si>
  <si>
    <t>Depok</t>
  </si>
  <si>
    <t>Tasikmalaya</t>
  </si>
  <si>
    <t>Jawa Tengah</t>
  </si>
  <si>
    <t>Bandung Barat</t>
  </si>
  <si>
    <t>Magelang</t>
  </si>
  <si>
    <t>Banjar</t>
  </si>
  <si>
    <t>Semarang</t>
  </si>
  <si>
    <t>Jambi</t>
  </si>
  <si>
    <t>Cimahi</t>
  </si>
  <si>
    <t>Karawang</t>
  </si>
  <si>
    <t>Perusahaan Pemeringkat Efek</t>
  </si>
  <si>
    <t>Purwakarta</t>
  </si>
  <si>
    <t>Klaten</t>
  </si>
  <si>
    <t>Surakarta</t>
  </si>
  <si>
    <t>Jawa Timur</t>
  </si>
  <si>
    <t>Gresik</t>
  </si>
  <si>
    <t>Jember</t>
  </si>
  <si>
    <t>Jombang</t>
  </si>
  <si>
    <t>Lamongan</t>
  </si>
  <si>
    <t>Malang</t>
  </si>
  <si>
    <t>Nganjuk</t>
  </si>
  <si>
    <t>Pasuruan</t>
  </si>
  <si>
    <t>Sidoarjo</t>
  </si>
  <si>
    <t>Surabaya</t>
  </si>
  <si>
    <t>Kalimantan Barat</t>
  </si>
  <si>
    <t>Pontianak</t>
  </si>
  <si>
    <t>Kalimantan Timur</t>
  </si>
  <si>
    <t>Samarinda</t>
  </si>
  <si>
    <t>Kepulauan Bangka Belitung</t>
  </si>
  <si>
    <t>Bangka Tengah</t>
  </si>
  <si>
    <t>Kepulauan Riau</t>
  </si>
  <si>
    <t>Batam</t>
  </si>
  <si>
    <t>Lampung</t>
  </si>
  <si>
    <t>Bandar Lampung</t>
  </si>
  <si>
    <t>Sulawesi Selatan</t>
  </si>
  <si>
    <t>Makassar</t>
  </si>
  <si>
    <t>Sumatera Barat</t>
  </si>
  <si>
    <t>Padang</t>
  </si>
  <si>
    <t>Sumatera Selatan</t>
  </si>
  <si>
    <t>Palembang</t>
  </si>
  <si>
    <t xml:space="preserve">               Sumatera Utara</t>
  </si>
  <si>
    <t>Medan</t>
  </si>
  <si>
    <t>Bank Kustodian</t>
  </si>
  <si>
    <t>Konsultan Hukum</t>
  </si>
  <si>
    <t>Denpasar</t>
  </si>
  <si>
    <t>Wali Amanat</t>
  </si>
  <si>
    <t>Kediri</t>
  </si>
  <si>
    <t>Papua</t>
  </si>
  <si>
    <t>Notaris</t>
  </si>
  <si>
    <t>Jayapura</t>
  </si>
  <si>
    <t>Sumatera Utara</t>
  </si>
  <si>
    <t>Penilai</t>
  </si>
  <si>
    <t>DKI Jakarta</t>
  </si>
  <si>
    <t xml:space="preserve">Bekasi </t>
  </si>
  <si>
    <t>Solo</t>
  </si>
  <si>
    <t>Lain-lain*</t>
  </si>
  <si>
    <t>Cikarang</t>
  </si>
  <si>
    <t>Cirebon</t>
  </si>
  <si>
    <t>Subang</t>
  </si>
  <si>
    <t>Sukabumi</t>
  </si>
  <si>
    <t>Kalimantan Selatan</t>
  </si>
  <si>
    <t>Banjarmasin</t>
  </si>
  <si>
    <t>Deli Serdang</t>
  </si>
  <si>
    <t>Penilai Pemerintah</t>
  </si>
  <si>
    <t>Kalimantan Utara</t>
  </si>
  <si>
    <t>Tarakan</t>
  </si>
  <si>
    <t>Pangkal Pinang</t>
  </si>
  <si>
    <t>Aceh</t>
  </si>
  <si>
    <t>Banda Aceh</t>
  </si>
  <si>
    <t>Lhokseumawe</t>
  </si>
  <si>
    <t>Metro</t>
  </si>
  <si>
    <t>Maluku Utara</t>
  </si>
  <si>
    <t>Ternate</t>
  </si>
  <si>
    <t>Singaraja</t>
  </si>
  <si>
    <t>Nusa Tenggara Barat</t>
  </si>
  <si>
    <t>Bima</t>
  </si>
  <si>
    <t>Mataram</t>
  </si>
  <si>
    <t>Serpong</t>
  </si>
  <si>
    <t>Nusa Tenggara timur</t>
  </si>
  <si>
    <t>Kupang</t>
  </si>
  <si>
    <t>Bengkulu</t>
  </si>
  <si>
    <t>Biak</t>
  </si>
  <si>
    <t>Papua Barat</t>
  </si>
  <si>
    <t>Sorong</t>
  </si>
  <si>
    <t>Jakarta</t>
  </si>
  <si>
    <t>Riau</t>
  </si>
  <si>
    <t>Gorontalo</t>
  </si>
  <si>
    <t>Dumai</t>
  </si>
  <si>
    <t>Pekan Baru</t>
  </si>
  <si>
    <t>Palopo</t>
  </si>
  <si>
    <t>Pare-Pare</t>
  </si>
  <si>
    <t>Sulawesi Tengah</t>
  </si>
  <si>
    <t>Palu</t>
  </si>
  <si>
    <t>Sulawesi Tenggara</t>
  </si>
  <si>
    <t>Kendari</t>
  </si>
  <si>
    <t>Sulawesi Utara</t>
  </si>
  <si>
    <t>Manado</t>
  </si>
  <si>
    <t>Pekalongan</t>
  </si>
  <si>
    <t>Purwokerto</t>
  </si>
  <si>
    <t>Lahat</t>
  </si>
  <si>
    <t>Tegal</t>
  </si>
  <si>
    <t>Kisaran</t>
  </si>
  <si>
    <t>Madiun</t>
  </si>
  <si>
    <t>Padang Sidempuan</t>
  </si>
  <si>
    <t>Pamekasan</t>
  </si>
  <si>
    <t>Pematang Siantar</t>
  </si>
  <si>
    <t>Singkawang</t>
  </si>
  <si>
    <t>Banjarbaru</t>
  </si>
  <si>
    <t>Kalimantan Tengah</t>
  </si>
  <si>
    <t>Palangkaraya</t>
  </si>
  <si>
    <t>Pangkalan Bun</t>
  </si>
  <si>
    <t>Balikpapan</t>
  </si>
  <si>
    <t>Bontang</t>
  </si>
  <si>
    <t>DATA KEPEMILIKAN SAHAM</t>
  </si>
  <si>
    <t>Data Kepemilikan Saham Per Provinsi</t>
  </si>
  <si>
    <t>Kepemilikan Saham</t>
  </si>
  <si>
    <t>Volume*</t>
  </si>
  <si>
    <t>% ∆</t>
  </si>
  <si>
    <t>Smr I-2021</t>
  </si>
  <si>
    <t xml:space="preserve">Juli </t>
  </si>
  <si>
    <t>Keterangan: * volume (Juta), ** Nilai (Rp Miliar)</t>
  </si>
  <si>
    <t>PERKEMBANGAN INDEKS EFEK BERSIFAT UTANG DAN/ATAU SUKUK (EBUS)</t>
  </si>
  <si>
    <t>Indeks Obligasi Indonesia</t>
  </si>
  <si>
    <r>
      <rPr>
        <b/>
        <i/>
        <sz val="11"/>
        <color theme="0"/>
        <rFont val="Calibri"/>
        <family val="2"/>
        <scheme val="minor"/>
      </rPr>
      <t>Indonesian Composite Bond Index</t>
    </r>
    <r>
      <rPr>
        <b/>
        <sz val="11"/>
        <color theme="0"/>
        <rFont val="Calibri"/>
        <family val="2"/>
        <scheme val="minor"/>
      </rPr>
      <t xml:space="preserve"> (ICBI)</t>
    </r>
  </si>
  <si>
    <t>INDOBeX Composite Effective Yield</t>
  </si>
  <si>
    <t>Index</t>
  </si>
  <si>
    <t>Chg</t>
  </si>
  <si>
    <t>% Chg</t>
  </si>
  <si>
    <t>Indeks Obligasi Pemerintah</t>
  </si>
  <si>
    <t>INDOBeX Government Total Return</t>
  </si>
  <si>
    <t>INDOBex Government Effective Yield</t>
  </si>
  <si>
    <t>Indeks Obligasi Korporasi</t>
  </si>
  <si>
    <t>INDOBeX Corporate Total Return</t>
  </si>
  <si>
    <t>INDOBex Corporate Effective Yield</t>
  </si>
  <si>
    <t>Sumber: PT PHEI</t>
  </si>
  <si>
    <t>Indeks Sukuk Indonesia</t>
  </si>
  <si>
    <t>Indonesian Sukuk Index Composite (ISIXC) 
Total Return</t>
  </si>
  <si>
    <t>Indonesian Sukuk Index Composite (ISIXC) 
Effective Yield</t>
  </si>
  <si>
    <t>Indeks Sukuk Pemerintah</t>
  </si>
  <si>
    <t>Indonesia Government Sukuk Index (IGSIX) 
Total Return</t>
  </si>
  <si>
    <t>Indonesia Government Sukuk Index (IGSIX) Effective Yield</t>
  </si>
  <si>
    <t>Indeks Sukuk Korporasi</t>
  </si>
  <si>
    <t>Indonesia Corporate Sukuk Index (ICSIX) 
Total Return</t>
  </si>
  <si>
    <t>Indonesia Corporate Sukuk Index (ICSIX) 
Effective Yield</t>
  </si>
  <si>
    <t>Rekapitulasi Transaksi EBUS</t>
  </si>
  <si>
    <t>EBUS Korporasi</t>
  </si>
  <si>
    <t>EBUS Pemerintah</t>
  </si>
  <si>
    <t>Denominasi IDR</t>
  </si>
  <si>
    <t>Denominasi USD</t>
  </si>
  <si>
    <t>Volume (Juta)</t>
  </si>
  <si>
    <t>Frek</t>
  </si>
  <si>
    <t>Volume</t>
  </si>
  <si>
    <t>Smt I-2020</t>
  </si>
  <si>
    <r>
      <rPr>
        <b/>
        <i/>
        <sz val="12"/>
        <color theme="8" tint="-0.499984740745262"/>
        <rFont val="Agency FB"/>
        <family val="2"/>
      </rPr>
      <t>Outstanding</t>
    </r>
    <r>
      <rPr>
        <b/>
        <sz val="12"/>
        <color theme="8" tint="-0.499984740745262"/>
        <rFont val="Agency FB"/>
        <family val="2"/>
      </rPr>
      <t xml:space="preserve"> EBUS Pemerintah</t>
    </r>
  </si>
  <si>
    <t>Jml 
Seri</t>
  </si>
  <si>
    <r>
      <t xml:space="preserve">Nilai </t>
    </r>
    <r>
      <rPr>
        <b/>
        <i/>
        <sz val="11"/>
        <color theme="0"/>
        <rFont val="Calibri"/>
        <family val="2"/>
        <scheme val="minor"/>
      </rPr>
      <t xml:space="preserve">Outstanding 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</si>
  <si>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t xml:space="preserve">Nilai </t>
    </r>
    <r>
      <rPr>
        <b/>
        <i/>
        <sz val="11"/>
        <color theme="0"/>
        <rFont val="Calibri"/>
        <family val="2"/>
        <scheme val="minor"/>
      </rPr>
      <t xml:space="preserve">Outstanding </t>
    </r>
    <r>
      <rPr>
        <b/>
        <sz val="11"/>
        <color theme="0"/>
        <rFont val="Calibri"/>
        <family val="2"/>
        <scheme val="minor"/>
      </rPr>
      <t xml:space="preserve">
(USD juta)</t>
    </r>
  </si>
  <si>
    <r>
      <rPr>
        <b/>
        <i/>
        <sz val="12"/>
        <color theme="8" tint="-0.499984740745262"/>
        <rFont val="Agency FB"/>
        <family val="2"/>
      </rPr>
      <t>Outstanding</t>
    </r>
    <r>
      <rPr>
        <b/>
        <sz val="12"/>
        <color theme="8" tint="-0.499984740745262"/>
        <rFont val="Agency FB"/>
        <family val="2"/>
      </rPr>
      <t xml:space="preserve"> EBUS Korporasi</t>
    </r>
  </si>
  <si>
    <t>Jml 
Emiten</t>
  </si>
  <si>
    <t>Jml
 Emiten</t>
  </si>
  <si>
    <r>
      <t xml:space="preserve">Nilai </t>
    </r>
    <r>
      <rPr>
        <b/>
        <i/>
        <sz val="11"/>
        <color theme="0"/>
        <rFont val="Calibri"/>
        <family val="2"/>
        <scheme val="minor"/>
      </rPr>
      <t>Outstanding</t>
    </r>
    <r>
      <rPr>
        <b/>
        <sz val="11"/>
        <color theme="0"/>
        <rFont val="Calibri"/>
        <family val="2"/>
        <scheme val="minor"/>
      </rPr>
      <t xml:space="preserve">
(USD Juta)</t>
    </r>
  </si>
  <si>
    <t>Sumber: PT BEI</t>
  </si>
  <si>
    <r>
      <t>EBUS Pemerintah-</t>
    </r>
    <r>
      <rPr>
        <b/>
        <i/>
        <sz val="11"/>
        <color theme="0"/>
        <rFont val="Calibri"/>
        <family val="2"/>
        <scheme val="minor"/>
      </rPr>
      <t>Tradable</t>
    </r>
    <r>
      <rPr>
        <b/>
        <sz val="11"/>
        <color theme="0"/>
        <rFont val="Calibri"/>
        <family val="2"/>
        <scheme val="minor"/>
      </rPr>
      <t xml:space="preserve"> **(Rp Triliun)</t>
    </r>
  </si>
  <si>
    <t>Net Buy/Sell</t>
  </si>
  <si>
    <t>Posisi Kepemilikan Asing</t>
  </si>
  <si>
    <t>REKAPITULASI PERDAGANGAN EFEK DI BURSA EFEK INDONESIA</t>
  </si>
  <si>
    <t>Rekapitulasi Perdagangan Saham</t>
  </si>
  <si>
    <t xml:space="preserve">Periode </t>
  </si>
  <si>
    <t>Total Transaksi Saham</t>
  </si>
  <si>
    <t>Rata-rata Transaksi Saham Harian</t>
  </si>
  <si>
    <t>Frek***</t>
  </si>
  <si>
    <r>
      <t xml:space="preserve">Rekapitulasi Perdagangan </t>
    </r>
    <r>
      <rPr>
        <b/>
        <i/>
        <sz val="12"/>
        <color theme="8" tint="-0.499984740745262"/>
        <rFont val="Agency FB"/>
        <family val="2"/>
      </rPr>
      <t>Right</t>
    </r>
  </si>
  <si>
    <t>Total Transaksi</t>
  </si>
  <si>
    <t xml:space="preserve">Rata-rata Transaksi </t>
  </si>
  <si>
    <r>
      <t xml:space="preserve">Rekapitulasi Perdagangan </t>
    </r>
    <r>
      <rPr>
        <b/>
        <i/>
        <sz val="12"/>
        <color theme="8" tint="-0.499984740745262"/>
        <rFont val="Agency FB"/>
        <family val="2"/>
      </rPr>
      <t>Warrant</t>
    </r>
  </si>
  <si>
    <t>Rekapitulasi Perdagangan Reksa Dana KIK</t>
  </si>
  <si>
    <t>Keterangan: *) Juta saham; **) Rp Miliar; ***) Ribu</t>
  </si>
  <si>
    <t>Rekapitulasi Nilai Transaksi per Tipe Investor</t>
  </si>
  <si>
    <t>Nilai Transaksi Per Tipe Investor (Rp Triliun)</t>
  </si>
  <si>
    <t>Lokal</t>
  </si>
  <si>
    <t>Asing</t>
  </si>
  <si>
    <t>Netting</t>
  </si>
  <si>
    <t>Rekapitulasi Volume Transaksi per Tipe Investor</t>
  </si>
  <si>
    <t>Volume Transaksi Per Tipe Investor (Miliar Saham)</t>
  </si>
  <si>
    <t>REKAPITULASI PERDAGANGAN SAHAM SEKTORAL DI BURSA EFEK INDONESIA TAHUN 2020</t>
  </si>
  <si>
    <t>Semester II-2020</t>
  </si>
  <si>
    <t>Sektor</t>
  </si>
  <si>
    <t xml:space="preserve">Total Transaksi </t>
  </si>
  <si>
    <t xml:space="preserve">Pertanian </t>
  </si>
  <si>
    <t>Pertambangan</t>
  </si>
  <si>
    <t>Industri Dasar dan Bahan Kimia</t>
  </si>
  <si>
    <t>Aneka Industri</t>
  </si>
  <si>
    <t>Industri Barang Konsumsi</t>
  </si>
  <si>
    <r>
      <t xml:space="preserve">Infrastruktur, </t>
    </r>
    <r>
      <rPr>
        <b/>
        <i/>
        <sz val="11"/>
        <color theme="1"/>
        <rFont val="Calibri"/>
        <family val="2"/>
        <scheme val="minor"/>
      </rPr>
      <t>Utility</t>
    </r>
    <r>
      <rPr>
        <b/>
        <sz val="11"/>
        <color theme="1"/>
        <rFont val="Calibri"/>
        <family val="2"/>
        <scheme val="minor"/>
      </rPr>
      <t>, dan Transportasi</t>
    </r>
  </si>
  <si>
    <t>Keuangan</t>
  </si>
  <si>
    <t>Perdagangan, Jasa, dan Investasi</t>
  </si>
  <si>
    <t>Semester I-2021</t>
  </si>
  <si>
    <t>Energi</t>
  </si>
  <si>
    <t>Barang Baku</t>
  </si>
  <si>
    <t>Perindustrian</t>
  </si>
  <si>
    <t>Konsumen Primer</t>
  </si>
  <si>
    <t>Konsumen Non-Primer</t>
  </si>
  <si>
    <t>Kesehatan</t>
  </si>
  <si>
    <t>Teknologi</t>
  </si>
  <si>
    <t>Infrastruktur</t>
  </si>
  <si>
    <t>Transportasi dan Logistik</t>
  </si>
  <si>
    <t>REKAPITULASI PERDAGANGAN SAHAM SEKTORAL DI BURSA EFEK INDONESIA TAHUN 2021</t>
  </si>
  <si>
    <t>Rekapitulasi Perdagangan Saham Sektor Energi</t>
  </si>
  <si>
    <t>Smt I-2021****</t>
  </si>
  <si>
    <t>Rekapitulasi Perdagangan Saham Sektor Barang Baku</t>
  </si>
  <si>
    <t>Rekapitulasi Perdagangan Saham Sektor Perindustrian</t>
  </si>
  <si>
    <t>Rekapitulasi Perdagangan Saham Sektor Konsumen Primer</t>
  </si>
  <si>
    <t>Rata-rata Transaksi</t>
  </si>
  <si>
    <t>Rekapitulasi Perdagangan Saham Sektor Konsumen Non-Primer</t>
  </si>
  <si>
    <t>Keterangan: *) Juta saham; **) Rp Miliar; ***) Ribu; ****)Data transaksi per Sektor IDXIC tersedia sejak efektif pemberlakuan tanggal 25 Januari 2021</t>
  </si>
  <si>
    <t>Rekapitulasi Perdagangan Saham Sektor Kesehatan</t>
  </si>
  <si>
    <t>Rekapitulasi Perdagangan Saham Sektor Industri Keuangan</t>
  </si>
  <si>
    <t>Rekapitulasi Perdagangan Saham Sektor Teknologi</t>
  </si>
  <si>
    <t>Rekapitulasi Perdagangan Saham Sektor Infrastruktur</t>
  </si>
  <si>
    <t>Rekapitulasi Perdagangan Saham Sektor Transportasi dan Logistik</t>
  </si>
  <si>
    <t>Keterangan: *) Juta saham; **) Rp Miliar; ***) Ribu ****)Data transaksi per Sektor IDXIC tersedia sejak efektif pemberlakuan tanggal 25 Januari 2021</t>
  </si>
  <si>
    <t>Perkembangan SID Reksa Dana Berdasarkan Provinsi</t>
  </si>
  <si>
    <t>Jumlah SID Reksa Dana Berdasarkan Provinsi</t>
  </si>
  <si>
    <t>ACEH</t>
  </si>
  <si>
    <t>BALI</t>
  </si>
  <si>
    <t>BANTEN</t>
  </si>
  <si>
    <t>BENGKULU</t>
  </si>
  <si>
    <t>D.I. YOGYAKARTA</t>
  </si>
  <si>
    <t>DKI. JAKARTA</t>
  </si>
  <si>
    <t>GORONTALO</t>
  </si>
  <si>
    <t>JAMBI</t>
  </si>
  <si>
    <t>JAWA BARAT</t>
  </si>
  <si>
    <t>JAWA TENGAH</t>
  </si>
  <si>
    <t>JAWA TIMUR</t>
  </si>
  <si>
    <t>KALIMANTAN BARAT</t>
  </si>
  <si>
    <t>KALIMANTAN SELATAN</t>
  </si>
  <si>
    <t>KALIMANTAN TENGAH</t>
  </si>
  <si>
    <t>KALIMANTAN TIMUR</t>
  </si>
  <si>
    <t>KALIMANTAN UTARA</t>
  </si>
  <si>
    <t>KEPULAUAN BANGKA BELITUNG</t>
  </si>
  <si>
    <t>KEPULAUAN RIAU</t>
  </si>
  <si>
    <t>LAMPUNG</t>
  </si>
  <si>
    <t>MALUKU</t>
  </si>
  <si>
    <t>MALUKU UTARA</t>
  </si>
  <si>
    <t>NUSA TENGGARA BARAT</t>
  </si>
  <si>
    <t>NUSA TENGGARA TIMUR</t>
  </si>
  <si>
    <t>PAPUA</t>
  </si>
  <si>
    <t>PAPUA BARAT</t>
  </si>
  <si>
    <t>RIAU</t>
  </si>
  <si>
    <t>SULAWESI BARAT</t>
  </si>
  <si>
    <t>SULAWESI SELATAN</t>
  </si>
  <si>
    <t>SULAWESI TENGAH</t>
  </si>
  <si>
    <t>SULAWESI TENGGARA</t>
  </si>
  <si>
    <t>SULAWESI UTARA</t>
  </si>
  <si>
    <t>SUMATERA BARAT</t>
  </si>
  <si>
    <t>SUMATERA SELATAN</t>
  </si>
  <si>
    <t>SUMATERA
 UTARA</t>
  </si>
  <si>
    <t>SID Reksa Dana (RD) Per Tipe Investor Berdasarkan Provinsi</t>
  </si>
  <si>
    <t xml:space="preserve"> CP </t>
  </si>
  <si>
    <t xml:space="preserve"> FD </t>
  </si>
  <si>
    <t xml:space="preserve"> IB </t>
  </si>
  <si>
    <t xml:space="preserve"> ID </t>
  </si>
  <si>
    <t xml:space="preserve"> IS </t>
  </si>
  <si>
    <t xml:space="preserve"> MF </t>
  </si>
  <si>
    <t xml:space="preserve"> OT </t>
  </si>
  <si>
    <t xml:space="preserve"> PF </t>
  </si>
  <si>
    <t xml:space="preserve"> SC </t>
  </si>
  <si>
    <t>Perkembangan SID E-BAE Berdasarkan Provinsi</t>
  </si>
  <si>
    <t>Jumlah SID E-BAE Berdasarkan Provinsi</t>
  </si>
  <si>
    <t xml:space="preserve">                       -  </t>
  </si>
  <si>
    <t>SID E-BAE Per Tipe Investor Berdasarkan Provinsi</t>
  </si>
  <si>
    <t>DEMOGRAFI PERUSAHAAN EFEK</t>
  </si>
  <si>
    <t>Kantor Pusat</t>
  </si>
  <si>
    <t>Kantor Cabang</t>
  </si>
  <si>
    <t>Aceh Tengah</t>
  </si>
  <si>
    <t>Aceh Utara</t>
  </si>
  <si>
    <t>Bireuen</t>
  </si>
  <si>
    <t>Kuningan</t>
  </si>
  <si>
    <t>Langsa</t>
  </si>
  <si>
    <t>Majalengka</t>
  </si>
  <si>
    <t>Sumedang</t>
  </si>
  <si>
    <t>Pidie</t>
  </si>
  <si>
    <t>Banyumas</t>
  </si>
  <si>
    <t>Boyolali</t>
  </si>
  <si>
    <t>Buleleng</t>
  </si>
  <si>
    <t>Brebes</t>
  </si>
  <si>
    <t>Cilacap</t>
  </si>
  <si>
    <t>Bangka Belitung</t>
  </si>
  <si>
    <t>Jepara</t>
  </si>
  <si>
    <t>Bangka</t>
  </si>
  <si>
    <t>Karanganyar</t>
  </si>
  <si>
    <t>Kebumen</t>
  </si>
  <si>
    <t>Kudus</t>
  </si>
  <si>
    <t>Pati</t>
  </si>
  <si>
    <t>Purworejo</t>
  </si>
  <si>
    <t>Rejang Lebong</t>
  </si>
  <si>
    <t>Salatiga</t>
  </si>
  <si>
    <t>DIY Yogyakarta</t>
  </si>
  <si>
    <t>Sukoharjo</t>
  </si>
  <si>
    <t>Wonosobo</t>
  </si>
  <si>
    <t>Bangkalan</t>
  </si>
  <si>
    <t>Banyuwangi</t>
  </si>
  <si>
    <t>Lumajang</t>
  </si>
  <si>
    <t>Batang Hari</t>
  </si>
  <si>
    <t>Bungo</t>
  </si>
  <si>
    <t>Mojokerto</t>
  </si>
  <si>
    <t>Sungai Penuh</t>
  </si>
  <si>
    <t>Tanjung Jabung Timur</t>
  </si>
  <si>
    <t>Ponorogo</t>
  </si>
  <si>
    <t>Probolinggo</t>
  </si>
  <si>
    <t>Situbondo</t>
  </si>
  <si>
    <t>Sumenep</t>
  </si>
  <si>
    <t>Ciamis</t>
  </si>
  <si>
    <t>Tulungagung</t>
  </si>
  <si>
    <t>Bengkayang</t>
  </si>
  <si>
    <t>Indramayu</t>
  </si>
  <si>
    <t>Sambas</t>
  </si>
  <si>
    <t xml:space="preserve">Sumber : OJK </t>
  </si>
  <si>
    <t>Sulawesi Barat</t>
  </si>
  <si>
    <t>Majene</t>
  </si>
  <si>
    <t>Mamuju</t>
  </si>
  <si>
    <t>Kotabaru</t>
  </si>
  <si>
    <t>Tabalong</t>
  </si>
  <si>
    <t>Bau-bau</t>
  </si>
  <si>
    <t>Tanah Laut</t>
  </si>
  <si>
    <t>Kotawaringin Barat</t>
  </si>
  <si>
    <t>Bitung</t>
  </si>
  <si>
    <t>Kotawaringin Timur</t>
  </si>
  <si>
    <t>Dharmasraya</t>
  </si>
  <si>
    <t>Tanah Datar</t>
  </si>
  <si>
    <t>Berau</t>
  </si>
  <si>
    <t>Kutai Kartanegara</t>
  </si>
  <si>
    <t>Ogan Ilir</t>
  </si>
  <si>
    <t>Kutai Timur</t>
  </si>
  <si>
    <t>Tanjung Pinang</t>
  </si>
  <si>
    <t>Tebing Tinggi</t>
  </si>
  <si>
    <t>Grand Total</t>
  </si>
  <si>
    <t xml:space="preserve">Sumber: OJK </t>
  </si>
  <si>
    <t>Lampung Selatan</t>
  </si>
  <si>
    <t>Lampung Tengah</t>
  </si>
  <si>
    <t>Lampung Timur</t>
  </si>
  <si>
    <t>Pesawaran</t>
  </si>
  <si>
    <t>Maluku</t>
  </si>
  <si>
    <t>Ambon</t>
  </si>
  <si>
    <t>Buru</t>
  </si>
  <si>
    <t>Tidore</t>
  </si>
  <si>
    <t>NTB</t>
  </si>
  <si>
    <t>Lombok Timur</t>
  </si>
  <si>
    <t>Sumbawa</t>
  </si>
  <si>
    <t>NTT</t>
  </si>
  <si>
    <t>Sikka</t>
  </si>
  <si>
    <t>Jayawijaya</t>
  </si>
  <si>
    <t>Mimika</t>
  </si>
  <si>
    <t>Merauke</t>
  </si>
  <si>
    <t>Manokwari</t>
  </si>
  <si>
    <t>Bengkalis</t>
  </si>
  <si>
    <t>Indragiri Hilir</t>
  </si>
  <si>
    <t>Kampar</t>
  </si>
  <si>
    <t>Rokan Hulu</t>
  </si>
  <si>
    <t>Pekanbaru</t>
  </si>
  <si>
    <t>Gowa</t>
  </si>
  <si>
    <t>Luwu</t>
  </si>
  <si>
    <t>Morowali Utara</t>
  </si>
  <si>
    <t>PERKEMBANGAN INDEKS DI BURSA EFEK INDONESIA</t>
  </si>
  <si>
    <t>Perkembangan IHSG</t>
  </si>
  <si>
    <t xml:space="preserve">Indeks </t>
  </si>
  <si>
    <t>Ytd (%)</t>
  </si>
  <si>
    <t>Kapitalisasi Pasar*</t>
  </si>
  <si>
    <t>Perkembangan Indeks LQ 45</t>
  </si>
  <si>
    <t>Keterangan: *) Rp miliar</t>
  </si>
  <si>
    <t>Perkembangan Indeks IDX30</t>
  </si>
  <si>
    <t>Indeks</t>
  </si>
  <si>
    <t>% Ytd</t>
  </si>
  <si>
    <t>Perkembangan JII</t>
  </si>
  <si>
    <t>Perkembangan ISSI</t>
  </si>
  <si>
    <t>Perkembangan Indeks SRI KEHATI</t>
  </si>
  <si>
    <t>Perkembangan Indeks BUMN 20</t>
  </si>
  <si>
    <r>
      <t xml:space="preserve">Perkembangan Indeks SMC </t>
    </r>
    <r>
      <rPr>
        <b/>
        <i/>
        <sz val="12"/>
        <color theme="8" tint="-0.499984740745262"/>
        <rFont val="Agency FB"/>
        <family val="2"/>
      </rPr>
      <t>Composite</t>
    </r>
  </si>
  <si>
    <r>
      <t>Perkembangan Indeks SMC</t>
    </r>
    <r>
      <rPr>
        <b/>
        <i/>
        <sz val="12"/>
        <color theme="8" tint="-0.499984740745262"/>
        <rFont val="Agency FB"/>
        <family val="2"/>
      </rPr>
      <t xml:space="preserve"> Liquid</t>
    </r>
  </si>
  <si>
    <r>
      <t xml:space="preserve">Perkembangan Indeks ESG </t>
    </r>
    <r>
      <rPr>
        <b/>
        <i/>
        <sz val="12"/>
        <color theme="8" tint="-0.499984740745262"/>
        <rFont val="Agency FB"/>
        <family val="2"/>
      </rPr>
      <t>Leader</t>
    </r>
  </si>
  <si>
    <t>Perkembangan Indeks Sektoral Semester II-2020</t>
  </si>
  <si>
    <t>SEKTOR</t>
  </si>
  <si>
    <t>Nilai</t>
  </si>
  <si>
    <t>Ytd</t>
  </si>
  <si>
    <r>
      <t>Infrastruktur,</t>
    </r>
    <r>
      <rPr>
        <b/>
        <i/>
        <sz val="11"/>
        <color theme="1"/>
        <rFont val="Calibri"/>
        <family val="2"/>
        <scheme val="minor"/>
      </rPr>
      <t xml:space="preserve"> Utility</t>
    </r>
    <r>
      <rPr>
        <b/>
        <sz val="11"/>
        <color theme="1"/>
        <rFont val="Calibri"/>
        <family val="2"/>
        <scheme val="minor"/>
      </rPr>
      <t>, dan Transportasi</t>
    </r>
  </si>
  <si>
    <t>Perkembangan Indeks Sektor Energi</t>
  </si>
  <si>
    <t>Perkembangan Indeks Sektor Barang Baku</t>
  </si>
  <si>
    <t>Perkembangan Indeks Sektor Perindustrian</t>
  </si>
  <si>
    <t>Perkembangan Indeks Sektor Barang Konsumen Primer</t>
  </si>
  <si>
    <t>Perkembangan Indeks Sektor Barang Konsumen Non-Primer</t>
  </si>
  <si>
    <t>Perkembangan Indeks Sektor Kesehatan</t>
  </si>
  <si>
    <t>Perkembangan Indeks Sektor Keuangan</t>
  </si>
  <si>
    <t>Keterangan: *) Rp miliar **)Data transaksi per Sektor IDXIC tersedia sejak efektif pemberlakuan tanggal 25 Januari 2021</t>
  </si>
  <si>
    <t>Perkembangan Indeks Sektor Teknologi</t>
  </si>
  <si>
    <t>Perkembangan Indeks Sektor Infrastruktur</t>
  </si>
  <si>
    <t>Perkembangan Indeks Sektor Transportasi dan Logistik</t>
  </si>
  <si>
    <r>
      <rPr>
        <b/>
        <i/>
        <sz val="12"/>
        <color rgb="FF002060"/>
        <rFont val="Agency FB"/>
        <family val="2"/>
      </rPr>
      <t>Net Buy</t>
    </r>
    <r>
      <rPr>
        <b/>
        <sz val="12"/>
        <color rgb="FF002060"/>
        <rFont val="Agency FB"/>
        <family val="2"/>
      </rPr>
      <t>/</t>
    </r>
    <r>
      <rPr>
        <b/>
        <i/>
        <sz val="12"/>
        <color rgb="FF002060"/>
        <rFont val="Agency FB"/>
        <family val="2"/>
      </rPr>
      <t>Sell</t>
    </r>
    <r>
      <rPr>
        <b/>
        <sz val="12"/>
        <color rgb="FF002060"/>
        <rFont val="Agency FB"/>
        <family val="2"/>
      </rPr>
      <t xml:space="preserve"> EBUS Korporasi oleh Investor Asing</t>
    </r>
  </si>
  <si>
    <t>Denominasi Rupiah (Rp Miliar)*</t>
  </si>
  <si>
    <t>Denominasi USD (USD Juta)*</t>
  </si>
  <si>
    <t xml:space="preserve">Keterangan : </t>
  </si>
  <si>
    <t>* Data EBUS Korporasi yang disampaikan termasuk data pelaporan untuk transaksi MTN</t>
  </si>
  <si>
    <t>* Data bersifat dinamis dan dapat berubah sewaktu-waktu sesuai periode waktu penarikan dan pihak yang melaporkan</t>
  </si>
  <si>
    <r>
      <rPr>
        <b/>
        <i/>
        <sz val="12"/>
        <color rgb="FF002060"/>
        <rFont val="Agency FB"/>
        <family val="2"/>
      </rPr>
      <t>Net Buy</t>
    </r>
    <r>
      <rPr>
        <b/>
        <sz val="12"/>
        <color rgb="FF002060"/>
        <rFont val="Agency FB"/>
        <family val="2"/>
      </rPr>
      <t>/</t>
    </r>
    <r>
      <rPr>
        <b/>
        <i/>
        <sz val="12"/>
        <color rgb="FF002060"/>
        <rFont val="Agency FB"/>
        <family val="2"/>
      </rPr>
      <t>Sell</t>
    </r>
    <r>
      <rPr>
        <b/>
        <sz val="12"/>
        <color rgb="FF002060"/>
        <rFont val="Agency FB"/>
        <family val="2"/>
      </rPr>
      <t xml:space="preserve"> EBUS Pemerintah oleh Investor Asing</t>
    </r>
  </si>
  <si>
    <r>
      <t xml:space="preserve">PERKEMBANGAN </t>
    </r>
    <r>
      <rPr>
        <b/>
        <i/>
        <sz val="16"/>
        <color theme="8" tint="-0.499984740745262"/>
        <rFont val="Agency FB"/>
        <family val="2"/>
      </rPr>
      <t>SINGLE INVESTOR IDENTIFICATION (SID)</t>
    </r>
  </si>
  <si>
    <t>Jumlah SID Per Tipe Sistem</t>
  </si>
  <si>
    <t>SID Total *</t>
  </si>
  <si>
    <t>Sub Rek. Efek</t>
  </si>
  <si>
    <t>SID 
Saham</t>
  </si>
  <si>
    <t>SID Reksa Dana</t>
  </si>
  <si>
    <t>SID
 SBN</t>
  </si>
  <si>
    <t>SID 
E-BAE</t>
  </si>
  <si>
    <t>Jumlah</t>
  </si>
  <si>
    <r>
      <t>Ket: * Jumlah sudah memperhitungkan</t>
    </r>
    <r>
      <rPr>
        <i/>
        <sz val="11"/>
        <color theme="1"/>
        <rFont val="Agency FB"/>
        <family val="2"/>
      </rPr>
      <t xml:space="preserve"> Crosslink</t>
    </r>
    <r>
      <rPr>
        <sz val="11"/>
        <color theme="1"/>
        <rFont val="Agency FB"/>
        <family val="2"/>
      </rPr>
      <t xml:space="preserve"> antar Kepemilikan SID Saham, SID Reksa Dana, SID SBN, dan SID E-BAE </t>
    </r>
  </si>
  <si>
    <r>
      <t>Jumlah SID (Detail) Dalam Tabel</t>
    </r>
    <r>
      <rPr>
        <b/>
        <i/>
        <sz val="12"/>
        <color theme="8" tint="-0.499984740745262"/>
        <rFont val="Agency FB"/>
        <family val="2"/>
      </rPr>
      <t xml:space="preserve"> Crosslink</t>
    </r>
  </si>
  <si>
    <t>SID</t>
  </si>
  <si>
    <r>
      <rPr>
        <b/>
        <i/>
        <sz val="11"/>
        <color theme="0"/>
        <rFont val="Calibri"/>
        <family val="2"/>
        <scheme val="minor"/>
      </rPr>
      <t xml:space="preserve">CROSSLINK </t>
    </r>
    <r>
      <rPr>
        <b/>
        <sz val="11"/>
        <color theme="0"/>
        <rFont val="Calibri"/>
        <family val="2"/>
        <scheme val="minor"/>
      </rPr>
      <t>SID</t>
    </r>
  </si>
  <si>
    <r>
      <t xml:space="preserve">SID Saham </t>
    </r>
    <r>
      <rPr>
        <b/>
        <i/>
        <sz val="11"/>
        <color theme="0"/>
        <rFont val="Calibri"/>
        <family val="2"/>
        <scheme val="minor"/>
      </rPr>
      <t>Only</t>
    </r>
  </si>
  <si>
    <r>
      <t xml:space="preserve">SID SBN 
</t>
    </r>
    <r>
      <rPr>
        <b/>
        <i/>
        <sz val="11"/>
        <color theme="0"/>
        <rFont val="Calibri"/>
        <family val="2"/>
        <scheme val="minor"/>
      </rPr>
      <t>Only</t>
    </r>
  </si>
  <si>
    <r>
      <t xml:space="preserve">SID E-BAE </t>
    </r>
    <r>
      <rPr>
        <b/>
        <i/>
        <sz val="11"/>
        <color theme="0"/>
        <rFont val="Calibri"/>
        <family val="2"/>
        <scheme val="minor"/>
      </rPr>
      <t>Only</t>
    </r>
  </si>
  <si>
    <r>
      <t xml:space="preserve">SID Reksa Dana </t>
    </r>
    <r>
      <rPr>
        <b/>
        <i/>
        <sz val="11"/>
        <color theme="0"/>
        <rFont val="Calibri"/>
        <family val="2"/>
        <scheme val="minor"/>
      </rPr>
      <t>Only</t>
    </r>
  </si>
  <si>
    <t>SID Saham-Reksa Dana</t>
  </si>
  <si>
    <t>SID Saham-Reksa Dana-EBAE</t>
  </si>
  <si>
    <r>
      <rPr>
        <b/>
        <i/>
        <sz val="11"/>
        <color theme="0"/>
        <rFont val="Calibri"/>
        <family val="2"/>
        <scheme val="minor"/>
      </rPr>
      <t>CROSSLINK</t>
    </r>
    <r>
      <rPr>
        <b/>
        <sz val="11"/>
        <color theme="0"/>
        <rFont val="Calibri"/>
        <family val="2"/>
        <scheme val="minor"/>
      </rPr>
      <t xml:space="preserve"> SID</t>
    </r>
  </si>
  <si>
    <t>SID Saham-SBN</t>
  </si>
  <si>
    <t>SID Saham-EBAE</t>
  </si>
  <si>
    <t>SID Saham-Reksa Dana-SBN</t>
  </si>
  <si>
    <t>SID Saham-SBN-EBAE</t>
  </si>
  <si>
    <t>SID Saham-Reksa Dana-SBN-EBAE</t>
  </si>
  <si>
    <r>
      <t xml:space="preserve">Jumlah SID (Detail) Dalam Tabel </t>
    </r>
    <r>
      <rPr>
        <b/>
        <i/>
        <sz val="12"/>
        <color theme="8" tint="-0.499984740745262"/>
        <rFont val="Agency FB"/>
        <family val="2"/>
      </rPr>
      <t>Crosslink</t>
    </r>
  </si>
  <si>
    <t>SID Reksa Dana-EBAE</t>
  </si>
  <si>
    <t>SID Reksa Dana-SBN</t>
  </si>
  <si>
    <t>SID Reksa Dana-SBN-EBAE</t>
  </si>
  <si>
    <t>SID SBN-EBAE</t>
  </si>
  <si>
    <t>Jumlah SID Total Berdasarkan Provinsi</t>
  </si>
  <si>
    <t>JAWA 
BARAT</t>
  </si>
  <si>
    <t>JAWA 
TENGAH</t>
  </si>
  <si>
    <t>JAWA 
TIMUR</t>
  </si>
  <si>
    <t>Jumlah SID Berdasarkan Provinsi</t>
  </si>
  <si>
    <t>KEP. BANGKA BELITUNG</t>
  </si>
  <si>
    <t xml:space="preserve">RIAU </t>
  </si>
  <si>
    <t>SULAWESI 
BARAT</t>
  </si>
  <si>
    <t>SUMATERA
 BARAT</t>
  </si>
  <si>
    <t>SUMATERA 
UTARA</t>
  </si>
  <si>
    <t>SID Total Per Tipe Investor Berdasarkan Provinsi</t>
  </si>
  <si>
    <t>Perkembangan SID Saham Berdasarkan Provinsi</t>
  </si>
  <si>
    <t>Jumlah SID Saham Berdasarkan Provinsi</t>
  </si>
  <si>
    <t>KEP. RIAU</t>
  </si>
  <si>
    <t>SID Saham Per Tipe Investor Berdasarkan Provinsi</t>
  </si>
  <si>
    <t>Perkembangan SID Surat Berharga Negara (SBN) Berdasarkan Provinsi</t>
  </si>
  <si>
    <t>Jumlah SID SBN Berdasarkan Provinsi</t>
  </si>
  <si>
    <t>SID Surat Berharga Negara (SBN) Per Tipe Investor Berdasarkan Provinsi</t>
  </si>
  <si>
    <t>Nilai Kepemilikan Saham Berdasarkan Tipe Investor Per Provinsi</t>
  </si>
  <si>
    <t xml:space="preserve">November </t>
  </si>
  <si>
    <t xml:space="preserve">Januari </t>
  </si>
  <si>
    <t>Februari</t>
  </si>
  <si>
    <t>Maret</t>
  </si>
  <si>
    <t>April</t>
  </si>
  <si>
    <t>Mei</t>
  </si>
  <si>
    <t>DATA KOMPOSISI KEPEMILIKAN EFEK</t>
  </si>
  <si>
    <t>Komposisi Kepemilikan Efek (IDR) yang Tercatat Dalam Kepemilikan Kolektif PT KSEI</t>
  </si>
  <si>
    <t>SAHAM (IDR)</t>
  </si>
  <si>
    <t>Komposisi Kepemilikan Efek-Saham (IDR)</t>
  </si>
  <si>
    <t>Volume (Miliar)</t>
  </si>
  <si>
    <t>% Volume</t>
  </si>
  <si>
    <t>OBLIGASI KORPORASI (IDR)</t>
  </si>
  <si>
    <t>Komposisi Kepemilikan Efek-Obligasi Korporasi (IDR)</t>
  </si>
  <si>
    <t>OBLIGASI PEMERINTAH (IDR)</t>
  </si>
  <si>
    <t>Komposisi Kepemilikan Efek-Obligasi Pemerintah (IDR)</t>
  </si>
  <si>
    <r>
      <rPr>
        <b/>
        <i/>
        <sz val="11"/>
        <color theme="8" tint="-0.499984740745262"/>
        <rFont val="Agency FB"/>
        <family val="2"/>
      </rPr>
      <t>WARRANT</t>
    </r>
    <r>
      <rPr>
        <b/>
        <sz val="11"/>
        <color theme="8" tint="-0.499984740745262"/>
        <rFont val="Agency FB"/>
        <family val="2"/>
      </rPr>
      <t xml:space="preserve"> (IDR)</t>
    </r>
  </si>
  <si>
    <r>
      <t>Komposisi Kepemilikan Efek-</t>
    </r>
    <r>
      <rPr>
        <b/>
        <i/>
        <sz val="11"/>
        <color theme="0"/>
        <rFont val="Calibri"/>
        <family val="2"/>
        <scheme val="minor"/>
      </rPr>
      <t xml:space="preserve">Warrant </t>
    </r>
    <r>
      <rPr>
        <b/>
        <sz val="11"/>
        <color theme="0"/>
        <rFont val="Calibri"/>
        <family val="2"/>
        <scheme val="minor"/>
      </rPr>
      <t>(IDR)</t>
    </r>
  </si>
  <si>
    <r>
      <rPr>
        <b/>
        <i/>
        <sz val="11"/>
        <color theme="8" tint="-0.499984740745262"/>
        <rFont val="Agency FB"/>
        <family val="2"/>
      </rPr>
      <t>RIGHT</t>
    </r>
    <r>
      <rPr>
        <b/>
        <sz val="11"/>
        <color theme="8" tint="-0.499984740745262"/>
        <rFont val="Agency FB"/>
        <family val="2"/>
      </rPr>
      <t xml:space="preserve"> (IDR)</t>
    </r>
  </si>
  <si>
    <r>
      <t>Komposisi Kepemilikan Efek-</t>
    </r>
    <r>
      <rPr>
        <b/>
        <i/>
        <sz val="11"/>
        <color theme="0"/>
        <rFont val="Calibri"/>
        <family val="2"/>
        <scheme val="minor"/>
      </rPr>
      <t>Right</t>
    </r>
    <r>
      <rPr>
        <b/>
        <sz val="11"/>
        <color theme="0"/>
        <rFont val="Calibri"/>
        <family val="2"/>
        <scheme val="minor"/>
      </rPr>
      <t xml:space="preserve"> (IDR)</t>
    </r>
  </si>
  <si>
    <r>
      <rPr>
        <b/>
        <i/>
        <sz val="11"/>
        <color theme="8" tint="-0.499984740745262"/>
        <rFont val="Agency FB"/>
        <family val="2"/>
      </rPr>
      <t>MEDIUM TERM NOTES</t>
    </r>
    <r>
      <rPr>
        <b/>
        <sz val="11"/>
        <color theme="8" tint="-0.499984740745262"/>
        <rFont val="Agency FB"/>
        <family val="2"/>
      </rPr>
      <t xml:space="preserve"> / MTN (IDR)</t>
    </r>
  </si>
  <si>
    <t>Komposisi Kepemilikan Efek-MTN (IDR)</t>
  </si>
  <si>
    <r>
      <rPr>
        <b/>
        <i/>
        <sz val="11"/>
        <color theme="8" tint="-0.499984740745262"/>
        <rFont val="Agency FB"/>
        <family val="2"/>
      </rPr>
      <t>NEGOTIABLE  CERTIFICATE OF DEPOSITE</t>
    </r>
    <r>
      <rPr>
        <b/>
        <sz val="11"/>
        <color theme="8" tint="-0.499984740745262"/>
        <rFont val="Agency FB"/>
        <family val="2"/>
      </rPr>
      <t xml:space="preserve"> / NCD (IDR)</t>
    </r>
  </si>
  <si>
    <t>Komposisi Kepemilikan Efek-NCD (IDR)</t>
  </si>
  <si>
    <r>
      <rPr>
        <b/>
        <i/>
        <sz val="11"/>
        <color theme="8" tint="-0.499984740745262"/>
        <rFont val="Agency FB"/>
        <family val="2"/>
      </rPr>
      <t>COMMERCIAL PAPER</t>
    </r>
    <r>
      <rPr>
        <b/>
        <sz val="11"/>
        <color theme="8" tint="-0.499984740745262"/>
        <rFont val="Agency FB"/>
        <family val="2"/>
      </rPr>
      <t xml:space="preserve"> (IDR)</t>
    </r>
  </si>
  <si>
    <r>
      <t xml:space="preserve">Komposisi Kepemilikan </t>
    </r>
    <r>
      <rPr>
        <b/>
        <i/>
        <sz val="11"/>
        <color theme="0"/>
        <rFont val="Calibri"/>
        <family val="2"/>
        <scheme val="minor"/>
      </rPr>
      <t>Commercial Paper</t>
    </r>
    <r>
      <rPr>
        <b/>
        <sz val="11"/>
        <color theme="0"/>
        <rFont val="Calibri"/>
        <family val="2"/>
        <scheme val="minor"/>
      </rPr>
      <t xml:space="preserve"> (IDR)</t>
    </r>
  </si>
  <si>
    <t>REKSA DANA (IDR)</t>
  </si>
  <si>
    <t>Komposisi Kepemilikan Efek-Reksa Dana (IDR)</t>
  </si>
  <si>
    <t>SURAT BERHARGA SYARIAH NEGARA / SBSN (IDR)</t>
  </si>
  <si>
    <t>Komposisi Kepemilikan Efek-SBSN (IDR)</t>
  </si>
  <si>
    <t>SUKUK (IDR)</t>
  </si>
  <si>
    <t>Komposisi Kepemilikan Efek-Sukuk (IDR)</t>
  </si>
  <si>
    <t>EFEK BERAGUNAN ASET / EBA (IDR)</t>
  </si>
  <si>
    <t>Komposisi Kepemilikan Efek-EBA (IDR)</t>
  </si>
  <si>
    <t>Komposisi Kepemilikan Efek-DIRE REIT (IDR)</t>
  </si>
  <si>
    <r>
      <t xml:space="preserve">Equity Crowdfunding </t>
    </r>
    <r>
      <rPr>
        <b/>
        <sz val="11"/>
        <color theme="8" tint="-0.499984740745262"/>
        <rFont val="Agency FB"/>
        <family val="2"/>
      </rPr>
      <t>(IDR)</t>
    </r>
  </si>
  <si>
    <t>N.A.</t>
  </si>
  <si>
    <t>Komposisi Kepemilikan Efek (USD) yang Tercatat Dalam Kepemilikan Kolektif PT KSEI</t>
  </si>
  <si>
    <t>OBLIGASI KORPORASI (USD)</t>
  </si>
  <si>
    <t>Komposisi Kepemilikan Efek-Obligasi Korporasi (USD)</t>
  </si>
  <si>
    <r>
      <rPr>
        <b/>
        <i/>
        <sz val="11"/>
        <color theme="8" tint="-0.499984740745262"/>
        <rFont val="Agency FB"/>
        <family val="2"/>
      </rPr>
      <t>MEDIUM TERM NOTES</t>
    </r>
    <r>
      <rPr>
        <b/>
        <sz val="11"/>
        <color theme="8" tint="-0.499984740745262"/>
        <rFont val="Agency FB"/>
        <family val="2"/>
      </rPr>
      <t xml:space="preserve"> / MTN (USD)</t>
    </r>
  </si>
  <si>
    <t>Komposisi Kepemilikan Efek-MTN (USD)</t>
  </si>
  <si>
    <t xml:space="preserve">Smt II-2020 </t>
  </si>
  <si>
    <t xml:space="preserve">Smt I-2021 </t>
  </si>
  <si>
    <t>REKSA DANA (USD)</t>
  </si>
  <si>
    <t>Komposisi Kepemilikan Efek-Reksa Dana (USD)</t>
  </si>
  <si>
    <t>Nilai Kepemilikan Efek yang Tercatat Dalam Penitipan Kolektif Berdasarkan Tipe Investor</t>
  </si>
  <si>
    <t>SAHAM-ASING (IDR)</t>
  </si>
  <si>
    <t>Nilai Kepemilikan Saham - Asing (Rp Miliar)</t>
  </si>
  <si>
    <t>SAHAM-LOKAL (IDR)</t>
  </si>
  <si>
    <t>Nilai Kepemilikan Saham - Lokal (Rp Miliar)</t>
  </si>
  <si>
    <t>OBLIGASI KORPORASI-ASING (IDR)</t>
  </si>
  <si>
    <t>Nilai Kepemilikan Obligasi Korporasi - Asing (Rp Miliar)</t>
  </si>
  <si>
    <t>OBLIGASI KORPORASI-LOKAL (IDR)</t>
  </si>
  <si>
    <t>Nilai Kepemilikan Obligasi Korporasi - Lokal (Rp Miliar)</t>
  </si>
  <si>
    <t>OBLIGASI PEMERINTAH-ASING (IDR)</t>
  </si>
  <si>
    <t>Nilai Kepemilikan Obligasi Pemerintah - Asing (Rp Miliar)</t>
  </si>
  <si>
    <t>OBLIGASI PEMERINTAH-LOKAL (IDR)</t>
  </si>
  <si>
    <t>Nilai Kepemilikan Obligasi Pemerintah - Lokal (Rp Miliar)</t>
  </si>
  <si>
    <r>
      <rPr>
        <b/>
        <i/>
        <sz val="11"/>
        <color theme="8" tint="-0.249977111117893"/>
        <rFont val="Agency FB"/>
        <family val="2"/>
      </rPr>
      <t>WARRANT</t>
    </r>
    <r>
      <rPr>
        <b/>
        <sz val="11"/>
        <color theme="8" tint="-0.249977111117893"/>
        <rFont val="Agency FB"/>
        <family val="2"/>
      </rPr>
      <t>-ASING (IDR)</t>
    </r>
  </si>
  <si>
    <r>
      <t xml:space="preserve">Nilai Kepemilikan </t>
    </r>
    <r>
      <rPr>
        <b/>
        <i/>
        <sz val="11"/>
        <color theme="0"/>
        <rFont val="Calibri"/>
        <family val="2"/>
        <scheme val="minor"/>
      </rPr>
      <t xml:space="preserve">Warrant </t>
    </r>
    <r>
      <rPr>
        <b/>
        <sz val="11"/>
        <color theme="0"/>
        <rFont val="Calibri"/>
        <family val="2"/>
        <scheme val="minor"/>
      </rPr>
      <t>- Asing (Rp Miliar)</t>
    </r>
  </si>
  <si>
    <r>
      <rPr>
        <b/>
        <i/>
        <sz val="11"/>
        <color theme="8" tint="-0.249977111117893"/>
        <rFont val="Agency FB"/>
        <family val="2"/>
      </rPr>
      <t>WARRANT</t>
    </r>
    <r>
      <rPr>
        <b/>
        <sz val="11"/>
        <color theme="8" tint="-0.249977111117893"/>
        <rFont val="Agency FB"/>
        <family val="2"/>
      </rPr>
      <t>-LOKAL (IDR)</t>
    </r>
  </si>
  <si>
    <r>
      <t xml:space="preserve">Nilai Kepemilikan </t>
    </r>
    <r>
      <rPr>
        <b/>
        <i/>
        <sz val="11"/>
        <color theme="0"/>
        <rFont val="Calibri"/>
        <family val="2"/>
        <scheme val="minor"/>
      </rPr>
      <t>Warrant</t>
    </r>
    <r>
      <rPr>
        <b/>
        <sz val="11"/>
        <color theme="0"/>
        <rFont val="Calibri"/>
        <family val="2"/>
        <scheme val="minor"/>
      </rPr>
      <t xml:space="preserve"> - Lokal (Rp Miliar)</t>
    </r>
  </si>
  <si>
    <r>
      <rPr>
        <b/>
        <i/>
        <sz val="11"/>
        <color theme="8" tint="-0.249977111117893"/>
        <rFont val="Agency FB"/>
        <family val="2"/>
      </rPr>
      <t>RIGHT</t>
    </r>
    <r>
      <rPr>
        <b/>
        <sz val="11"/>
        <color theme="8" tint="-0.249977111117893"/>
        <rFont val="Agency FB"/>
        <family val="2"/>
      </rPr>
      <t>-ASING (IDR)</t>
    </r>
  </si>
  <si>
    <r>
      <t xml:space="preserve">Nilai Kepemilikan </t>
    </r>
    <r>
      <rPr>
        <b/>
        <i/>
        <sz val="11"/>
        <color theme="0"/>
        <rFont val="Calibri"/>
        <family val="2"/>
        <scheme val="minor"/>
      </rPr>
      <t>Right</t>
    </r>
    <r>
      <rPr>
        <b/>
        <sz val="11"/>
        <color theme="0"/>
        <rFont val="Calibri"/>
        <family val="2"/>
        <scheme val="minor"/>
      </rPr>
      <t xml:space="preserve"> - Asing (Rp Miliar)</t>
    </r>
  </si>
  <si>
    <r>
      <rPr>
        <b/>
        <i/>
        <sz val="11"/>
        <color theme="8" tint="-0.249977111117893"/>
        <rFont val="Agency FB"/>
        <family val="2"/>
      </rPr>
      <t>RIGHT</t>
    </r>
    <r>
      <rPr>
        <b/>
        <sz val="11"/>
        <color theme="8" tint="-0.249977111117893"/>
        <rFont val="Agency FB"/>
        <family val="2"/>
      </rPr>
      <t>-LOKAL (IDR)</t>
    </r>
  </si>
  <si>
    <r>
      <t xml:space="preserve">Nilai Kepemilikan </t>
    </r>
    <r>
      <rPr>
        <b/>
        <i/>
        <sz val="11"/>
        <color theme="0"/>
        <rFont val="Calibri"/>
        <family val="2"/>
        <scheme val="minor"/>
      </rPr>
      <t>Right</t>
    </r>
    <r>
      <rPr>
        <b/>
        <sz val="11"/>
        <color theme="0"/>
        <rFont val="Calibri"/>
        <family val="2"/>
        <scheme val="minor"/>
      </rPr>
      <t xml:space="preserve"> - Lokal (Rp Miliar)</t>
    </r>
  </si>
  <si>
    <r>
      <rPr>
        <b/>
        <i/>
        <sz val="11"/>
        <color theme="8" tint="-0.249977111117893"/>
        <rFont val="Agency FB"/>
        <family val="2"/>
      </rPr>
      <t>MEDIUM TERM NOTES</t>
    </r>
    <r>
      <rPr>
        <b/>
        <sz val="11"/>
        <color theme="8" tint="-0.249977111117893"/>
        <rFont val="Agency FB"/>
        <family val="2"/>
      </rPr>
      <t xml:space="preserve"> (MTN)-ASING (IDR)</t>
    </r>
  </si>
  <si>
    <t>Nilai Kepemilikan MTN - Asing (Rp Miliar)</t>
  </si>
  <si>
    <r>
      <rPr>
        <b/>
        <i/>
        <sz val="11"/>
        <color theme="8" tint="-0.249977111117893"/>
        <rFont val="Agency FB"/>
        <family val="2"/>
      </rPr>
      <t>MEDIUM TERM NOTES</t>
    </r>
    <r>
      <rPr>
        <b/>
        <sz val="11"/>
        <color theme="8" tint="-0.249977111117893"/>
        <rFont val="Agency FB"/>
        <family val="2"/>
      </rPr>
      <t xml:space="preserve"> (MTN) - LOKAL (IDR)</t>
    </r>
  </si>
  <si>
    <t>Nilai Kepemilikan MTN - Lokal (Rp Miliar)</t>
  </si>
  <si>
    <r>
      <rPr>
        <b/>
        <i/>
        <sz val="11"/>
        <color theme="8" tint="-0.249977111117893"/>
        <rFont val="Agency FB"/>
        <family val="2"/>
      </rPr>
      <t>NEGOTIABLE CERTIFICATE OF DEPOSIT</t>
    </r>
    <r>
      <rPr>
        <b/>
        <sz val="11"/>
        <color theme="8" tint="-0.249977111117893"/>
        <rFont val="Agency FB"/>
        <family val="2"/>
      </rPr>
      <t xml:space="preserve"> (NCD) - ASING (IDR)</t>
    </r>
  </si>
  <si>
    <t>Nilai Kepemilikan NCD - Asing (Rp Miliar)</t>
  </si>
  <si>
    <r>
      <rPr>
        <b/>
        <i/>
        <sz val="11"/>
        <color theme="8" tint="-0.249977111117893"/>
        <rFont val="Agency FB"/>
        <family val="2"/>
      </rPr>
      <t>NEGOTIABLE CERTIFICATE OF DEPOSIT</t>
    </r>
    <r>
      <rPr>
        <b/>
        <sz val="11"/>
        <color theme="8" tint="-0.249977111117893"/>
        <rFont val="Agency FB"/>
        <family val="2"/>
      </rPr>
      <t xml:space="preserve"> (NCD)-LOKAL (IDR)</t>
    </r>
  </si>
  <si>
    <t>Nilai Kepemilikan NCD - Lokal (Rp Miliar)</t>
  </si>
  <si>
    <r>
      <rPr>
        <b/>
        <i/>
        <sz val="11"/>
        <color theme="8" tint="-0.249977111117893"/>
        <rFont val="Agency FB"/>
        <family val="2"/>
      </rPr>
      <t>COMMERCIAL PAPER</t>
    </r>
    <r>
      <rPr>
        <b/>
        <sz val="11"/>
        <color theme="8" tint="-0.249977111117893"/>
        <rFont val="Agency FB"/>
        <family val="2"/>
      </rPr>
      <t xml:space="preserve"> -ASING (IDR)</t>
    </r>
  </si>
  <si>
    <r>
      <t>Nilai Kepemilikan C</t>
    </r>
    <r>
      <rPr>
        <b/>
        <i/>
        <sz val="11"/>
        <color theme="0"/>
        <rFont val="Calibri"/>
        <family val="2"/>
        <scheme val="minor"/>
      </rPr>
      <t>ommercial Paper</t>
    </r>
    <r>
      <rPr>
        <b/>
        <sz val="11"/>
        <color theme="0"/>
        <rFont val="Calibri"/>
        <family val="2"/>
        <scheme val="minor"/>
      </rPr>
      <t xml:space="preserve"> - Asing (Rp Miliar)</t>
    </r>
  </si>
  <si>
    <r>
      <rPr>
        <b/>
        <i/>
        <sz val="11"/>
        <color theme="8" tint="-0.249977111117893"/>
        <rFont val="Agency FB"/>
        <family val="2"/>
      </rPr>
      <t>COMMERCIAL PAPER</t>
    </r>
    <r>
      <rPr>
        <b/>
        <sz val="11"/>
        <color theme="8" tint="-0.249977111117893"/>
        <rFont val="Agency FB"/>
        <family val="2"/>
      </rPr>
      <t xml:space="preserve"> - LOKAL (IDR)</t>
    </r>
  </si>
  <si>
    <r>
      <t xml:space="preserve">Nilai Kepemilikan </t>
    </r>
    <r>
      <rPr>
        <b/>
        <i/>
        <sz val="11"/>
        <color theme="0"/>
        <rFont val="Calibri"/>
        <family val="2"/>
        <scheme val="minor"/>
      </rPr>
      <t>Commercial Paper</t>
    </r>
    <r>
      <rPr>
        <b/>
        <sz val="11"/>
        <color theme="0"/>
        <rFont val="Calibri"/>
        <family val="2"/>
        <scheme val="minor"/>
      </rPr>
      <t xml:space="preserve"> - Lokal (Rp Miliar)</t>
    </r>
  </si>
  <si>
    <t>SURAT BERHARGA SYARIAH NEGARA (SBSN) -ASING (IDR)</t>
  </si>
  <si>
    <t>Nilai Kepemilikan SBSN - Asing (Rp Miliar)</t>
  </si>
  <si>
    <t xml:space="preserve">- </t>
  </si>
  <si>
    <t>SURAT BERHARGA SYARIAH NEGARA (SBSN) -LOKAL (IDR)</t>
  </si>
  <si>
    <t>Nilai Kepemilikan SBSN - Lokal (Rp Miliar)</t>
  </si>
  <si>
    <t>SUKUK - ASING (IDR)</t>
  </si>
  <si>
    <t>Nilai Kepemilikan Sukuk - Asing (Rp Miliar)</t>
  </si>
  <si>
    <t>SUKUK - LOKAL (IDR)</t>
  </si>
  <si>
    <t>Nilai Kepemilikan Sukuk - Lokal (Rp Miliar)</t>
  </si>
  <si>
    <t>EFEK BERAGUNAN ASET (EBA) - ASING (IDR)</t>
  </si>
  <si>
    <t>Nilai Kepemilikan EBA - Asing (Rp Miliar)</t>
  </si>
  <si>
    <t>EFEK BERAGUNAN ASET (EBA) - LOKAL (IDR)</t>
  </si>
  <si>
    <t>Nilai Kepemilikan EBA - Lokal (Rp Miliar)</t>
  </si>
  <si>
    <t>Nilai Kepemilikan DIRE/REIT - Asing (Rp Miliar)</t>
  </si>
  <si>
    <t>Nilai Kepemilikan DIRE/REIT - Lokal (Rp Miliar)</t>
  </si>
  <si>
    <t>OBLIGASI KORPORASI - ASING (USD)</t>
  </si>
  <si>
    <t>OBLIGASI KORPORASI - LOKAL (USD)</t>
  </si>
  <si>
    <r>
      <rPr>
        <b/>
        <i/>
        <sz val="11"/>
        <color theme="8" tint="-0.249977111117893"/>
        <rFont val="Agency FB"/>
        <family val="2"/>
      </rPr>
      <t>MEDIUM TERM NOTES</t>
    </r>
    <r>
      <rPr>
        <b/>
        <sz val="11"/>
        <color theme="8" tint="-0.249977111117893"/>
        <rFont val="Agency FB"/>
        <family val="2"/>
      </rPr>
      <t xml:space="preserve"> (MTN) - ASING (USD)</t>
    </r>
  </si>
  <si>
    <r>
      <rPr>
        <b/>
        <i/>
        <sz val="11"/>
        <color theme="8" tint="-0.249977111117893"/>
        <rFont val="Agency FB"/>
        <family val="2"/>
      </rPr>
      <t>MEDIUM TERM NOTES</t>
    </r>
    <r>
      <rPr>
        <b/>
        <sz val="11"/>
        <color theme="8" tint="-0.249977111117893"/>
        <rFont val="Agency FB"/>
        <family val="2"/>
      </rPr>
      <t xml:space="preserve"> (MTN) - LOKAL (USD)</t>
    </r>
  </si>
  <si>
    <t>DATA PERKEMBANGAN REKSA DANA</t>
  </si>
  <si>
    <t xml:space="preserve">Jumlah Reksa Dana (RD) </t>
  </si>
  <si>
    <t>Nilai Aktiva Bersih / NAB (Rp Triliun)</t>
  </si>
  <si>
    <t>Jumlah UP</t>
  </si>
  <si>
    <t>Subsc</t>
  </si>
  <si>
    <t>Redempt</t>
  </si>
  <si>
    <t>RD Konven</t>
  </si>
  <si>
    <t xml:space="preserve">RD Syariah </t>
  </si>
  <si>
    <t>RD 
ETF</t>
  </si>
  <si>
    <t>(Rp Triliun)</t>
  </si>
  <si>
    <t>KPD</t>
  </si>
  <si>
    <t>RDPT</t>
  </si>
  <si>
    <t>EBA</t>
  </si>
  <si>
    <t>ETF</t>
  </si>
  <si>
    <t>DIRE</t>
  </si>
  <si>
    <t>EBA-SP</t>
  </si>
  <si>
    <t>DINFRA</t>
  </si>
  <si>
    <t>Ʃ</t>
  </si>
  <si>
    <t>Nilai Dana Kelolaan*)</t>
  </si>
  <si>
    <t>Sumber: OJK</t>
  </si>
  <si>
    <t>Keterangan: *)  dalam Rp Triliun</t>
  </si>
  <si>
    <t>Perkembangan Reksa Dana (RD) Konvensional</t>
  </si>
  <si>
    <t>RD Saham</t>
  </si>
  <si>
    <t>Jmlh</t>
  </si>
  <si>
    <t>NAB*</t>
  </si>
  <si>
    <t>UP**</t>
  </si>
  <si>
    <r>
      <rPr>
        <b/>
        <i/>
        <sz val="11"/>
        <color theme="0"/>
        <rFont val="Calibri"/>
        <family val="2"/>
        <scheme val="minor"/>
      </rPr>
      <t>Subsc</t>
    </r>
    <r>
      <rPr>
        <b/>
        <sz val="11"/>
        <color theme="0"/>
        <rFont val="Calibri"/>
        <family val="2"/>
        <scheme val="minor"/>
      </rPr>
      <t>*</t>
    </r>
  </si>
  <si>
    <r>
      <rPr>
        <b/>
        <i/>
        <sz val="11"/>
        <color theme="0"/>
        <rFont val="Calibri"/>
        <family val="2"/>
        <scheme val="minor"/>
      </rPr>
      <t>Redempt</t>
    </r>
    <r>
      <rPr>
        <b/>
        <sz val="11"/>
        <color theme="0"/>
        <rFont val="Calibri"/>
        <family val="2"/>
        <scheme val="minor"/>
      </rPr>
      <t>*</t>
    </r>
  </si>
  <si>
    <t>Sumber: OJK (e-monitoring)</t>
  </si>
  <si>
    <t>Keterangan: * dalam Rp Miliar. ** dalam Juta</t>
  </si>
  <si>
    <t>Perkembangan Reksa Dana (RD) Syariah</t>
  </si>
  <si>
    <t>RD Syariah Saham</t>
  </si>
  <si>
    <t>RD Syariah ETF</t>
  </si>
  <si>
    <t>RD Syariah Pendapatan Tetap</t>
  </si>
  <si>
    <t>RD Syariah Efek Luar Negeri</t>
  </si>
  <si>
    <t>RD Syariah Indeks</t>
  </si>
  <si>
    <t>RD Syariah Pasar Uang</t>
  </si>
  <si>
    <t>RD Syariah Campuran</t>
  </si>
  <si>
    <t>RD Syariah Terproteksi</t>
  </si>
  <si>
    <t>RD Syariah Sukuk</t>
  </si>
  <si>
    <t>Nilai Portofolio Reksa Dana (RD) Konvensional Per Tipe Efek</t>
  </si>
  <si>
    <t>Nilai Portofolio RD Konvensional Per Tipe Efek (Rp Miliar)</t>
  </si>
  <si>
    <t>Kas</t>
  </si>
  <si>
    <t>Obligasi Korporasi</t>
  </si>
  <si>
    <t>Saham</t>
  </si>
  <si>
    <t>Obligasi Pemerintah</t>
  </si>
  <si>
    <t>MTN</t>
  </si>
  <si>
    <t>NCD</t>
  </si>
  <si>
    <t>Right</t>
  </si>
  <si>
    <t>SBSN</t>
  </si>
  <si>
    <t>SPN</t>
  </si>
  <si>
    <t>Sukuk</t>
  </si>
  <si>
    <t>Deposito</t>
  </si>
  <si>
    <t>Warrant</t>
  </si>
  <si>
    <t>Nilai Portofolio Reksa Dana (RD) Syariah Per Tipe Efek</t>
  </si>
  <si>
    <t>Nilai Portofolio RD Syariah Per Tipe Efek (Rp Miliar)</t>
  </si>
  <si>
    <t>Investment Fund Instrument</t>
  </si>
  <si>
    <t>PERKEMBANGAN EMITEN DAN PERUSAHAAN PUBLIK</t>
  </si>
  <si>
    <t xml:space="preserve">Penawaran Umum </t>
  </si>
  <si>
    <t>Jenis Penawaran Umum</t>
  </si>
  <si>
    <t>Semester II-2021</t>
  </si>
  <si>
    <t>Jumlah PU</t>
  </si>
  <si>
    <t>Nilai Emisi*</t>
  </si>
  <si>
    <t>IPO</t>
  </si>
  <si>
    <t>PUT</t>
  </si>
  <si>
    <t>EBUS</t>
  </si>
  <si>
    <t>PUB EBUS Th I</t>
  </si>
  <si>
    <t>PUB EBUS Th II dst.</t>
  </si>
  <si>
    <t>* Rp Miliar</t>
  </si>
  <si>
    <t>Jumlah Emiten Baru</t>
  </si>
  <si>
    <t>Jenis Efek</t>
  </si>
  <si>
    <t>Obligasi</t>
  </si>
  <si>
    <t>Pembagian Emiten Berdasarkan Jenis Efek</t>
  </si>
  <si>
    <t>Keterangan</t>
  </si>
  <si>
    <t>Obligasi dan Sukuk</t>
  </si>
  <si>
    <t>Saham dan Obligasi</t>
  </si>
  <si>
    <t>Saham dan Sukuk</t>
  </si>
  <si>
    <t>-</t>
  </si>
  <si>
    <t>Saham, Obligasi, dan Sukuk</t>
  </si>
  <si>
    <t>Perusahaan Publik</t>
  </si>
  <si>
    <t>Jumlah Emiten</t>
  </si>
  <si>
    <t>TOTAL</t>
  </si>
  <si>
    <t>Infrastructures</t>
  </si>
  <si>
    <t>Technology</t>
  </si>
  <si>
    <t xml:space="preserve">Financials </t>
  </si>
  <si>
    <r>
      <t xml:space="preserve">Infrastruktur, </t>
    </r>
    <r>
      <rPr>
        <i/>
        <sz val="11"/>
        <color theme="1"/>
        <rFont val="Calibri"/>
        <family val="2"/>
        <scheme val="minor"/>
      </rPr>
      <t>Utility</t>
    </r>
    <r>
      <rPr>
        <sz val="11"/>
        <color theme="1"/>
        <rFont val="Calibri"/>
        <family val="2"/>
        <scheme val="minor"/>
      </rPr>
      <t>, dan Transportasi</t>
    </r>
  </si>
  <si>
    <t>Healthcare</t>
  </si>
  <si>
    <t>Consumer Cyclicals</t>
  </si>
  <si>
    <t>Consumer Non-Cyclicals</t>
  </si>
  <si>
    <t>Industrials</t>
  </si>
  <si>
    <t>Basic Materials</t>
  </si>
  <si>
    <t>Energy</t>
  </si>
  <si>
    <t>Pertanian</t>
  </si>
  <si>
    <t>Nilai *</t>
  </si>
  <si>
    <t xml:space="preserve">Jml. PU </t>
  </si>
  <si>
    <t>Sektoral</t>
  </si>
  <si>
    <t>Penawaran Umum Berkelanjutan EBUS Tahap II dst.</t>
  </si>
  <si>
    <t>Penawaran Umum Berkelanjutan EBUS Tahap I</t>
  </si>
  <si>
    <t>Penawaran Umum Per Sektor</t>
  </si>
  <si>
    <t>EBUS (Efek Bersifat Utang dan/atau Sukuk)</t>
  </si>
  <si>
    <r>
      <t>PUT/</t>
    </r>
    <r>
      <rPr>
        <b/>
        <i/>
        <sz val="11"/>
        <color theme="8" tint="-0.249977111117893"/>
        <rFont val="Agency FB"/>
        <family val="2"/>
      </rPr>
      <t>Right Issue</t>
    </r>
  </si>
  <si>
    <t>Daftar Isi</t>
  </si>
  <si>
    <t>Kata Pengantar</t>
  </si>
  <si>
    <t>i</t>
  </si>
  <si>
    <t>Summary</t>
  </si>
  <si>
    <t>ii</t>
  </si>
  <si>
    <r>
      <t xml:space="preserve">Rekapitulasi Perdagangan </t>
    </r>
    <r>
      <rPr>
        <i/>
        <sz val="11"/>
        <color theme="1"/>
        <rFont val="Agency FB"/>
        <family val="2"/>
      </rPr>
      <t>Right</t>
    </r>
  </si>
  <si>
    <r>
      <t xml:space="preserve">Rekapitulasi Perdagangan </t>
    </r>
    <r>
      <rPr>
        <i/>
        <sz val="11"/>
        <color theme="1"/>
        <rFont val="Agency FB"/>
        <family val="2"/>
      </rPr>
      <t>Warrant</t>
    </r>
  </si>
  <si>
    <t>DATA TRANSAKSI SAHAM</t>
  </si>
  <si>
    <t>Nilai Transaksi Saham Per Tipe Investor</t>
  </si>
  <si>
    <r>
      <rPr>
        <i/>
        <sz val="11"/>
        <color theme="1"/>
        <rFont val="Agency FB"/>
        <family val="2"/>
      </rPr>
      <t>Highlight</t>
    </r>
    <r>
      <rPr>
        <sz val="11"/>
        <color theme="1"/>
        <rFont val="Agency FB"/>
        <family val="2"/>
      </rPr>
      <t xml:space="preserve"> Perkembangan Efek dan Kontrak Investasi Lainnya</t>
    </r>
  </si>
  <si>
    <t>Data Penjualan Agen Penjual Efek Reksa Dana (APERD) Per Provinsi</t>
  </si>
  <si>
    <t>Penawaran Umum</t>
  </si>
  <si>
    <t>Efektif EBUS</t>
  </si>
  <si>
    <t>Aksi Korporasi</t>
  </si>
  <si>
    <t>Efektif PUB EBUS Tahap II Dst.</t>
  </si>
  <si>
    <t>Penggunaan Dana</t>
  </si>
  <si>
    <t>PERKEMBANGAN JUMLAH PELAKU PASAR MODAL</t>
  </si>
  <si>
    <t>Lembaga dan Profesi Penunjang Pasar Modal</t>
  </si>
  <si>
    <t>Nilai Aset Pelaku Pasar Modal</t>
  </si>
  <si>
    <t>GLOSARIUM</t>
  </si>
  <si>
    <r>
      <t xml:space="preserve">DAFTAR </t>
    </r>
    <r>
      <rPr>
        <b/>
        <i/>
        <sz val="11"/>
        <color theme="1"/>
        <rFont val="Agency FB"/>
        <family val="2"/>
      </rPr>
      <t>PERSON IN CHARG</t>
    </r>
    <r>
      <rPr>
        <b/>
        <sz val="11"/>
        <color theme="1"/>
        <rFont val="Agency FB"/>
        <family val="2"/>
      </rPr>
      <t>E (PIC) PENGAWAS EMITEN DAN LEMBAGA JASA KEUANGAN (LJK)</t>
    </r>
  </si>
  <si>
    <t>Perkembangan Data Wakil Perusahaan Efek di Pasar Modal</t>
  </si>
  <si>
    <t>Perusahaan Efek yang Bergerak pada Bidang Manajer Investasi</t>
  </si>
  <si>
    <t>Perusahaan Efek yang Bergerak pada Bidang Perantara Pedagang Efek (PPE) dan Penjamin Emisi Efek (PEE)</t>
  </si>
  <si>
    <t>DEMOGRAFI LEMBAGA DAN PROFESI PENUNJANG PASAR MODAL</t>
  </si>
  <si>
    <r>
      <t xml:space="preserve">Perkembangan </t>
    </r>
    <r>
      <rPr>
        <i/>
        <sz val="11"/>
        <color theme="1"/>
        <rFont val="Agency FB"/>
        <family val="2"/>
      </rPr>
      <t>Equity Crowdfunding</t>
    </r>
    <r>
      <rPr>
        <sz val="11"/>
        <color theme="1"/>
        <rFont val="Agency FB"/>
        <family val="2"/>
      </rPr>
      <t xml:space="preserve"> (ECF)/</t>
    </r>
    <r>
      <rPr>
        <i/>
        <sz val="11"/>
        <color theme="1"/>
        <rFont val="Agency FB"/>
        <family val="2"/>
      </rPr>
      <t>Securities Crowdfunding</t>
    </r>
    <r>
      <rPr>
        <sz val="11"/>
        <color theme="1"/>
        <rFont val="Agency FB"/>
        <family val="2"/>
      </rPr>
      <t xml:space="preserve"> (SCF)</t>
    </r>
  </si>
  <si>
    <t>Efektif Penawaran Umum Berkelanjutan (PUB) EBUS Tahap I</t>
  </si>
  <si>
    <t>Efektif Penawaran Umum Terbatas (PUT)</t>
  </si>
  <si>
    <r>
      <t xml:space="preserve">Efektif </t>
    </r>
    <r>
      <rPr>
        <i/>
        <sz val="11"/>
        <color theme="1"/>
        <rFont val="Agency FB"/>
        <family val="2"/>
      </rPr>
      <t>Initial Public Offering</t>
    </r>
    <r>
      <rPr>
        <sz val="11"/>
        <color theme="1"/>
        <rFont val="Agency FB"/>
        <family val="2"/>
      </rPr>
      <t xml:space="preserve"> (IPO)</t>
    </r>
  </si>
  <si>
    <t>Komposisi Kepemilikan Efek (USD) yang Tercatat dalam Kepemilikan Kolektif PT KSEI</t>
  </si>
  <si>
    <t>Komposisi Kepemilikan Efek (IDR) yang Tercatat dalam Kepemilikan Kolektif PT Kustodian Sentral Efek Indonesia (PT KSEI)</t>
  </si>
  <si>
    <r>
      <t xml:space="preserve">Jumlah SID (Detail) dalam Tabel </t>
    </r>
    <r>
      <rPr>
        <i/>
        <sz val="11"/>
        <color theme="1"/>
        <rFont val="Agency FB"/>
        <family val="2"/>
      </rPr>
      <t>Crosslink</t>
    </r>
  </si>
  <si>
    <r>
      <rPr>
        <i/>
        <sz val="11"/>
        <color theme="1"/>
        <rFont val="Agency FB"/>
        <family val="2"/>
      </rPr>
      <t>Outstanding</t>
    </r>
    <r>
      <rPr>
        <sz val="11"/>
        <color theme="1"/>
        <rFont val="Agency FB"/>
        <family val="2"/>
      </rPr>
      <t xml:space="preserve"> EBUS Korporasi</t>
    </r>
  </si>
  <si>
    <r>
      <rPr>
        <i/>
        <sz val="11"/>
        <color theme="1"/>
        <rFont val="Agency FB"/>
        <family val="2"/>
      </rPr>
      <t>Outstanding</t>
    </r>
    <r>
      <rPr>
        <sz val="11"/>
        <color theme="1"/>
        <rFont val="Agency FB"/>
        <family val="2"/>
      </rPr>
      <t xml:space="preserve"> EBUS Pemerintah</t>
    </r>
  </si>
  <si>
    <t>Rekapitulasi Perdagangan Saham Sektoral di Bursa Efek Indonesia Semester II-2020</t>
  </si>
  <si>
    <t>Rekapitulasi Volume Transaksi Per Tipe Investor</t>
  </si>
  <si>
    <t>Rekapitulasi Nilai Transaksi Per Tipe Investor</t>
  </si>
  <si>
    <t>Rekapitulasi Perdagangan Reksa Dana Kontrak Investasi Kolektif (KIK)</t>
  </si>
  <si>
    <r>
      <t xml:space="preserve">Perkembangan Indeks </t>
    </r>
    <r>
      <rPr>
        <i/>
        <sz val="11"/>
        <color theme="1"/>
        <rFont val="Agency FB"/>
        <family val="2"/>
      </rPr>
      <t>Environmental, Social, Governance</t>
    </r>
    <r>
      <rPr>
        <sz val="11"/>
        <color theme="1"/>
        <rFont val="Agency FB"/>
        <family val="2"/>
      </rPr>
      <t xml:space="preserve"> (ESG) </t>
    </r>
    <r>
      <rPr>
        <i/>
        <sz val="11"/>
        <color theme="1"/>
        <rFont val="Agency FB"/>
        <family val="2"/>
      </rPr>
      <t>Leader</t>
    </r>
  </si>
  <si>
    <t>Perkembangan Indeks Badan Usaha Milik Negara (BUMN) 20</t>
  </si>
  <si>
    <r>
      <t xml:space="preserve">Perkembangan Indeks </t>
    </r>
    <r>
      <rPr>
        <i/>
        <sz val="11"/>
        <color theme="1"/>
        <rFont val="Agency FB"/>
        <family val="2"/>
      </rPr>
      <t>Sustainable and Responsible Investment</t>
    </r>
    <r>
      <rPr>
        <sz val="11"/>
        <color theme="1"/>
        <rFont val="Agency FB"/>
        <family val="2"/>
      </rPr>
      <t>-KEHATI (SRI KEHATI)</t>
    </r>
  </si>
  <si>
    <r>
      <t xml:space="preserve">Perkembangan Jakarta </t>
    </r>
    <r>
      <rPr>
        <i/>
        <sz val="11"/>
        <color theme="1"/>
        <rFont val="Agency FB"/>
        <family val="2"/>
      </rPr>
      <t>Islamic Index</t>
    </r>
    <r>
      <rPr>
        <sz val="11"/>
        <color theme="1"/>
        <rFont val="Agency FB"/>
        <family val="2"/>
      </rPr>
      <t xml:space="preserve"> (JII))</t>
    </r>
  </si>
  <si>
    <r>
      <t xml:space="preserve">Perkembangan Indeks Indonesia </t>
    </r>
    <r>
      <rPr>
        <i/>
        <sz val="11"/>
        <color theme="1"/>
        <rFont val="Agency FB"/>
        <family val="2"/>
      </rPr>
      <t>Stock Exchange</t>
    </r>
    <r>
      <rPr>
        <sz val="11"/>
        <color theme="1"/>
        <rFont val="Agency FB"/>
        <family val="2"/>
      </rPr>
      <t xml:space="preserve"> 30 (IDX30)</t>
    </r>
  </si>
  <si>
    <r>
      <t xml:space="preserve">Perkembangan Indeks </t>
    </r>
    <r>
      <rPr>
        <i/>
        <sz val="11"/>
        <color theme="1"/>
        <rFont val="Agency FB"/>
        <family val="2"/>
      </rPr>
      <t>Liquid</t>
    </r>
    <r>
      <rPr>
        <sz val="11"/>
        <color theme="1"/>
        <rFont val="Agency FB"/>
        <family val="2"/>
      </rPr>
      <t xml:space="preserve"> 45 (LQ 45)</t>
    </r>
  </si>
  <si>
    <t>Perkembangan Indeks Harga Saham Gabungan (IHSG)</t>
  </si>
  <si>
    <t>I</t>
  </si>
  <si>
    <t>PENGHIMPUNAN DANA DI PASAR MODAL</t>
  </si>
  <si>
    <t>EBUS Tanpa Penawaran Umum</t>
  </si>
  <si>
    <t>Rekapitulasi Perdagangan Saham Sektoral di Bursa Efek Indonesia Semester I-2021</t>
  </si>
  <si>
    <t>Nilai Penjualan APERD (IDR)</t>
  </si>
  <si>
    <t>Nilai Penjualan APERD (Rp Miliar)</t>
  </si>
  <si>
    <t>Nilai Penjualan APERD (USD)</t>
  </si>
  <si>
    <t xml:space="preserve">Jumlah Nasabah Institusi </t>
  </si>
  <si>
    <t>Jumlah Nasabah Individu</t>
  </si>
  <si>
    <t>Efektif IPO</t>
  </si>
  <si>
    <t>Efektif PUB EBUS Tahap I</t>
  </si>
  <si>
    <t>Nama Emiten</t>
  </si>
  <si>
    <t xml:space="preserve">Tgl. Efektif </t>
  </si>
  <si>
    <t>Jml Saham</t>
  </si>
  <si>
    <t>Tgl. Listing</t>
  </si>
  <si>
    <t>PT Trimegah Karya Pratama Tbk</t>
  </si>
  <si>
    <t>Tahap I</t>
  </si>
  <si>
    <t>PT Bukalapak.com Tbk</t>
  </si>
  <si>
    <t>PT Bank Pembangunan Daerah Jawa Barat dan Banten Tbk</t>
  </si>
  <si>
    <t>PUB Obligasi Subordinasi III Tahap I</t>
  </si>
  <si>
    <t>PT Hasnur Internasional Shipping Tbk</t>
  </si>
  <si>
    <t>PT Wahana Ottomitra Multiartha Tbk</t>
  </si>
  <si>
    <t>PUB Obligasi Berkelanjutan IV  Tahap I</t>
  </si>
  <si>
    <t>PT Geoprima Solusi Tbk</t>
  </si>
  <si>
    <t>PT Tower Bersama Infrastructure Tbk</t>
  </si>
  <si>
    <t>PUB Obligasi Berkelanjutan V  Tahap I</t>
  </si>
  <si>
    <t>PT Indo Oil Perkasa Tbk</t>
  </si>
  <si>
    <t>PT Intiland Development Tbk</t>
  </si>
  <si>
    <t>PUB Sukuk Ijarah Berkelanjutan I Tahap I</t>
  </si>
  <si>
    <t>PT Prima Andalan Mandiri Tbk</t>
  </si>
  <si>
    <t>PT Sinar Mas Multiartha Tbk</t>
  </si>
  <si>
    <t>PUB Obligasi Berkelanjutan II Tahap I</t>
  </si>
  <si>
    <t>PT Idea Indonesia Akademi Tbk</t>
  </si>
  <si>
    <t>PT Bank Pembangunan Daerah Sulawesi Utara Gorontalo</t>
  </si>
  <si>
    <t>PUB Obligasi Berkelanjutan I Tahap I</t>
  </si>
  <si>
    <t>PT Surya Biru Murni Acetylene Tbk</t>
  </si>
  <si>
    <t>PT Bank UOB Indonesia</t>
  </si>
  <si>
    <t>PT Cemindo Gemilang</t>
  </si>
  <si>
    <t>PT Hutama Karya Persero</t>
  </si>
  <si>
    <t>PUB Obligasi II Tahap I</t>
  </si>
  <si>
    <t>PT GTS Internasional Tbk</t>
  </si>
  <si>
    <t>PUB Sukuk Mudharabah I Tahap I</t>
  </si>
  <si>
    <t>PT Kedoya Adyaraya Tbk</t>
  </si>
  <si>
    <t>PT Wijaya Karya (Persero) Tbk</t>
  </si>
  <si>
    <t>PUB II Obligasi Tahap I</t>
  </si>
  <si>
    <t>PT Global Sukses Solusi Tbk</t>
  </si>
  <si>
    <t>PUB II Sukuk Mudharabah Tahap I</t>
  </si>
  <si>
    <t>PT Ace Oldfields Tbk</t>
  </si>
  <si>
    <t>PT Medco Energi Internasional Tbk</t>
  </si>
  <si>
    <t>PUB IV Obligasi Tahap I</t>
  </si>
  <si>
    <t>PT Formosa Ingredient Factory Tbk</t>
  </si>
  <si>
    <t>PT Angkasa Pura I Persero (Obligasi)</t>
  </si>
  <si>
    <t>Obligasi Berkelanjutan I Tahap I</t>
  </si>
  <si>
    <t>PT Dayamitra Telekomunikasi Tbk</t>
  </si>
  <si>
    <t>PT Angkasa Pura I Persero (Sukuk)</t>
  </si>
  <si>
    <t>Sukuk Ijarah Berkelanjutan I Tahap I</t>
  </si>
  <si>
    <t>PT Perma Plasindo Tbk</t>
  </si>
  <si>
    <t>PT Bank KB Bukopin Tbk</t>
  </si>
  <si>
    <t>PT Caturkarda Depo Bangunan Tbk</t>
  </si>
  <si>
    <t>Obligasi Subordinasi III Tahap I</t>
  </si>
  <si>
    <t>PT Wira Global Solusi Tbk</t>
  </si>
  <si>
    <t>PT Indah Kiat Pulp &amp; Paper Tbk (Obligasi)</t>
  </si>
  <si>
    <t>Obligasi Berkelanjutan II Tahap I</t>
  </si>
  <si>
    <t>PT Jaya Swarasa Agung Tbk</t>
  </si>
  <si>
    <t>PT Indah Kiat Pulp &amp; Paper Tbk (Sukuk Mudharabah)</t>
  </si>
  <si>
    <t>Sukuk Mudharabah Berkelanjutan I Tahap I</t>
  </si>
  <si>
    <t>PT Cisarua Mountain Dairy Tbk</t>
  </si>
  <si>
    <t>PT Steel Pipe Industry Of Indonesia Tbk (Obligasi)</t>
  </si>
  <si>
    <t>PT RMK Energy Tbk</t>
  </si>
  <si>
    <t>PT Steel Pipe Industry Of Indonesia Tbk (Sukuk)</t>
  </si>
  <si>
    <t>PT Widodo Makmur Perkasa Tbk</t>
  </si>
  <si>
    <t>PT Permodalan Nasional Madani</t>
  </si>
  <si>
    <t>Obligasi Berkelanjutan IV Tahap I</t>
  </si>
  <si>
    <t>PT OBM Drilchem Tbk</t>
  </si>
  <si>
    <t>PT Bank Pembangunan Daerah Sulawesi Selatan dan Sulawesi Barat</t>
  </si>
  <si>
    <t>Obligasi Berkelanjutan III Tahap I</t>
  </si>
  <si>
    <t>PT Indo Pureco Pratama Tbk</t>
  </si>
  <si>
    <t>Subtotal</t>
  </si>
  <si>
    <t>PT Avia Avian Tbk</t>
  </si>
  <si>
    <t>PT Wahana Inti Makmur Tbk</t>
  </si>
  <si>
    <t>PT Bintang Samudera Mandiri Lines Tbk</t>
  </si>
  <si>
    <t>PT Dharma Polimetal Tbk</t>
  </si>
  <si>
    <t>PT Adaro Minerals Indonesia Tbk</t>
  </si>
  <si>
    <t>Masa Penawaran Umum</t>
  </si>
  <si>
    <t>PT Semacom Integrated Tbk</t>
  </si>
  <si>
    <t>Tahap II</t>
  </si>
  <si>
    <t>PT Aneka Gas Industri Tbk</t>
  </si>
  <si>
    <t>PUB Obligasi II Tahap III</t>
  </si>
  <si>
    <t>PUB Sukuk Ijarah Berkelanjutan II Tahap III</t>
  </si>
  <si>
    <t>Efektif PUT</t>
  </si>
  <si>
    <t>PT Adira Dinamika Multi Finance Tbk</t>
  </si>
  <si>
    <t>30 Juni 2020</t>
  </si>
  <si>
    <t>PUB Obligasi V Tahap II</t>
  </si>
  <si>
    <t>15-19 Jul 2021</t>
  </si>
  <si>
    <t>30 juni 2020</t>
  </si>
  <si>
    <t>PUB Sukuk Mudharabah IV Tahap II</t>
  </si>
  <si>
    <t>PT Adi Sarana Armada Tbk</t>
  </si>
  <si>
    <t>PT Mandala Multifinance</t>
  </si>
  <si>
    <t>29 Juni 2020</t>
  </si>
  <si>
    <t>PUB Obligasi IV Tahap III</t>
  </si>
  <si>
    <t>29,30 Jul, 2 Aug 2021</t>
  </si>
  <si>
    <t>PT Sarana Mediatama Metropolitan Tbk</t>
  </si>
  <si>
    <t>PT BFI Finance Indonesia</t>
  </si>
  <si>
    <t>30 Jul-3 Aug 2021</t>
  </si>
  <si>
    <t>PT Asuransi Jasa Tania Tbk</t>
  </si>
  <si>
    <t>PT Adhi Karya (Persero) Tbk</t>
  </si>
  <si>
    <t>PUB Obligasi III Tahap II</t>
  </si>
  <si>
    <t>PT Zebra Nusantara Tbk</t>
  </si>
  <si>
    <t>PT PP Properti Tbk</t>
  </si>
  <si>
    <t>PT Chandra Asri Petrochemical Tbk</t>
  </si>
  <si>
    <t>PT Global Mediacom Tbk</t>
  </si>
  <si>
    <t>PUB Obligasi II Tahap II</t>
  </si>
  <si>
    <t>6-9 Sep 2021</t>
  </si>
  <si>
    <t>PT KDB Tifa Finance Tbk</t>
  </si>
  <si>
    <t>PUB Sukuk Ijarah II Tahap II</t>
  </si>
  <si>
    <t>PT MNC Investama Tbk</t>
  </si>
  <si>
    <t>PT Duta Anggada Realty Tbk</t>
  </si>
  <si>
    <t>PT Bank Rakyat Indonesia (Persero) Tbk</t>
  </si>
  <si>
    <t>PT Bussan Auto Finance</t>
  </si>
  <si>
    <t>PUB Obligasi I Tahap III</t>
  </si>
  <si>
    <t>22-23 Sep 2021</t>
  </si>
  <si>
    <t>PT Bank MNC Internasional Tbk</t>
  </si>
  <si>
    <t>PT Sinar Mas Agro Resources and Technology Tbk.</t>
  </si>
  <si>
    <t>PT Bank Woori Saudara Indonesia 1906 Tbk</t>
  </si>
  <si>
    <t>PT Astra Sedaya Finance</t>
  </si>
  <si>
    <t>PUB Obligasi V Tahap III</t>
  </si>
  <si>
    <t>PT Bank Pembangunan Daerah Banten Tbk</t>
  </si>
  <si>
    <t>PT Federal International Finance</t>
  </si>
  <si>
    <t>PT Bank Oke Indonesia Tbk</t>
  </si>
  <si>
    <t>PUB Obligasi III Tahap IV</t>
  </si>
  <si>
    <t>PT Sejahtera Bintang Abadi Textile Tbk</t>
  </si>
  <si>
    <t>PT Lautan Luas Tbk</t>
  </si>
  <si>
    <t>PT Yelooo Integra Datanet Tbk</t>
  </si>
  <si>
    <t>PT Sarana Multigriya Finansial (Persero)</t>
  </si>
  <si>
    <t>PUB Obligasi VI Tahap II</t>
  </si>
  <si>
    <t>PT Armada Berjaya Trans Tbk</t>
  </si>
  <si>
    <t>PT Merdeka Copper Gold Tbk</t>
  </si>
  <si>
    <t>PT Indomobil Finance</t>
  </si>
  <si>
    <t>PUB Obligasi IV Tahap II</t>
  </si>
  <si>
    <t>PT Bank JTrust Indonesia Tbk</t>
  </si>
  <si>
    <t>PT Bank Neo Commerce Tbk</t>
  </si>
  <si>
    <t>PT Mandala Multifinance Tbk</t>
  </si>
  <si>
    <t>PUB Obligasi IV Tahap IV</t>
  </si>
  <si>
    <t>PT Bank Rakyat Indonesia Agroniaga Tbk</t>
  </si>
  <si>
    <t>PT Indah Kiat Pulp &amp; Paper Tbk</t>
  </si>
  <si>
    <t>PT Bank Ina Perdana Tbk</t>
  </si>
  <si>
    <t>PUB Sukuk Mudharabah I Tahap II</t>
  </si>
  <si>
    <t>PT Bank Bisnis Internasional Tbk</t>
  </si>
  <si>
    <t>PUB Obligasi I Tahap IV</t>
  </si>
  <si>
    <t>PT Matahari Putra Prima Tbk</t>
  </si>
  <si>
    <t>PT Tower Bersama Infrastructure</t>
  </si>
  <si>
    <t>PT Bank Nationalnobu Tbk</t>
  </si>
  <si>
    <t>PT Profesional Telokumunikasi Indonesia</t>
  </si>
  <si>
    <t>PT Wahana Interfood Nusantara Tbk</t>
  </si>
  <si>
    <t>PUB Obligasi II Tahap IV</t>
  </si>
  <si>
    <t>PT Alkindo Naratama Tbk</t>
  </si>
  <si>
    <t>PUB Sukuk Ijarah II Tahap IV</t>
  </si>
  <si>
    <t>PT Equity Development Investment Tbk</t>
  </si>
  <si>
    <t>PT Bank Bumi Arta Tbk</t>
  </si>
  <si>
    <t>PT Bumi Resources Minerals Tbk</t>
  </si>
  <si>
    <t>PT Waskita Karya Tbk</t>
  </si>
  <si>
    <t>PT Bank Muamalat Indonesia Tbk</t>
  </si>
  <si>
    <t>*) Rp Miliar</t>
  </si>
  <si>
    <t>PT Allo Bank Indonesia Tbk</t>
  </si>
  <si>
    <t xml:space="preserve">PT Polytama Propindo                                                                     </t>
  </si>
  <si>
    <t xml:space="preserve">PT Polytama Propindo                                                                </t>
  </si>
  <si>
    <t xml:space="preserve">PT Waskita Karya Tbk                                                                                                              </t>
  </si>
  <si>
    <t>Jenis Aksi Korporasi</t>
  </si>
  <si>
    <t>Tanggal Efektif</t>
  </si>
  <si>
    <t>PMTHMETD</t>
  </si>
  <si>
    <t>PT Krakatau Steel (Persero) Tbk</t>
  </si>
  <si>
    <t>Transaksi Material</t>
  </si>
  <si>
    <t>PT Cikarang Listrindo Tbk</t>
  </si>
  <si>
    <t>PT Acset Indonusa Tbk</t>
  </si>
  <si>
    <t>PT Wintermar Offshore Marine Tbk</t>
  </si>
  <si>
    <t>PT Bali Towerindo Sentra Tbk</t>
  </si>
  <si>
    <t>PT Pan Brothers Tbk</t>
  </si>
  <si>
    <t>Perubahan Kegiatan Usaha</t>
  </si>
  <si>
    <t>PT Armidian Karyatama Tbk</t>
  </si>
  <si>
    <t>PT Atlas Resources Tbk</t>
  </si>
  <si>
    <t>PT MNC Kapital Indonesia Tbk</t>
  </si>
  <si>
    <t>D</t>
  </si>
  <si>
    <t>PT Argo Pantes Tbk</t>
  </si>
  <si>
    <t>PT Dwi Guna Laksana Tbk</t>
  </si>
  <si>
    <t>PT Alumindo Light Metal Industry Tbk</t>
  </si>
  <si>
    <t>PT Ancora Indonesia Resources Tbk</t>
  </si>
  <si>
    <t>Perubahan Kegiatan Usaha Utama</t>
  </si>
  <si>
    <t>PT Kawasan Industri Jababeka Tbk</t>
  </si>
  <si>
    <t>PT Bentoel International Investama Tbk</t>
  </si>
  <si>
    <t>PT Jaya Sukses Makmur Sentosa Tbk</t>
  </si>
  <si>
    <t>PT Tourindo Guide Indonesia Tbk</t>
  </si>
  <si>
    <t>PT Buana Lintas Lautan Tbk</t>
  </si>
  <si>
    <t>PT Sarana Meditama Metropolitan Tbk</t>
  </si>
  <si>
    <t>Transaksi Material dan PMTHMETD</t>
  </si>
  <si>
    <t>Penawaran Tender**</t>
  </si>
  <si>
    <t>PT Provident Agro Tbk</t>
  </si>
  <si>
    <t>PT Bumi Resources Tbk</t>
  </si>
  <si>
    <t>PT Victoria Investama Tbk</t>
  </si>
  <si>
    <t>PT Bank Victoria International Tbk</t>
  </si>
  <si>
    <t>PT Eterindo Wahanatama Tbk</t>
  </si>
  <si>
    <t>PT Dian Swastatika Sentosa Tbk</t>
  </si>
  <si>
    <t>PT Pyridam Farma Tbk</t>
  </si>
  <si>
    <t>PT Indosat Tbk</t>
  </si>
  <si>
    <t>Merger</t>
  </si>
  <si>
    <t>Rencana Penggunaan Dana Hasil Penawaran Umum Semester II-2020</t>
  </si>
  <si>
    <t>Ekspansi</t>
  </si>
  <si>
    <t>Penyertaan</t>
  </si>
  <si>
    <t>Akuisisi</t>
  </si>
  <si>
    <t>Modal Kerja</t>
  </si>
  <si>
    <t>Restrukturisasi Hutang</t>
  </si>
  <si>
    <t>Lain-Lain</t>
  </si>
  <si>
    <t>Rencana Penggunaan Dana Hasil Penawaran Umum Semester I-2021</t>
  </si>
  <si>
    <t>Rencana Penggunaan Dana Hasil Penawaran Umum Semester II-2021</t>
  </si>
  <si>
    <t>Perkembangan ECF/SCF</t>
  </si>
  <si>
    <t>Nama Penyelenggara</t>
  </si>
  <si>
    <t>Platform</t>
  </si>
  <si>
    <t>Situs</t>
  </si>
  <si>
    <t>Tanggal Izin OJK</t>
  </si>
  <si>
    <t>Jumlah Penerbit</t>
  </si>
  <si>
    <t>Jumlah Pemodal</t>
  </si>
  <si>
    <t>Total Dana yang Tersalurkan</t>
  </si>
  <si>
    <t>PT Santara Daya Inspiratama</t>
  </si>
  <si>
    <t>Santara</t>
  </si>
  <si>
    <t>www.santara.co.id</t>
  </si>
  <si>
    <t>PT Investasi Digital Nusantara</t>
  </si>
  <si>
    <t>Bizhare</t>
  </si>
  <si>
    <t>www.bizhare.co.id</t>
  </si>
  <si>
    <t>PT Crowddana Teknologi Indonusa</t>
  </si>
  <si>
    <t>Crowddana</t>
  </si>
  <si>
    <t>www.crowddana.co.id</t>
  </si>
  <si>
    <t>31-Des-19</t>
  </si>
  <si>
    <t>PT Numex Teknologi Indonesia</t>
  </si>
  <si>
    <t>LandX</t>
  </si>
  <si>
    <t>www.landx.id</t>
  </si>
  <si>
    <t>23-Des-20</t>
  </si>
  <si>
    <t>PT Dana Saham Bersama</t>
  </si>
  <si>
    <t>Danasaham</t>
  </si>
  <si>
    <t>www.danasaham.co.id</t>
  </si>
  <si>
    <t>PT Shafiq Digital Indonesia</t>
  </si>
  <si>
    <t>Shafiq</t>
  </si>
  <si>
    <t>www.shafiq.id</t>
  </si>
  <si>
    <t>PT Dana Investasi Bersama</t>
  </si>
  <si>
    <t>FundEx</t>
  </si>
  <si>
    <t>www.fundex.id</t>
  </si>
  <si>
    <t>*****) Tanpa Akun Piutang Penyelesaian Transaksi Bursa</t>
  </si>
  <si>
    <t>***)  Saat pengumpulan data belum diperoleh data aset Manajer Investasi mengingat adanya relaksasi penyampaian LKT 2021 sampai dengan 31 Mei 2022</t>
  </si>
  <si>
    <t>**) Total Aset dari Laporan MKBD</t>
  </si>
  <si>
    <t>*) Tidak ada kewajiban lapor LKTT</t>
  </si>
  <si>
    <t>*</t>
  </si>
  <si>
    <t>Penyelenggara Dana Perlindungan Pemodal (PDPP)</t>
  </si>
  <si>
    <t>Lembaga Penilai Harga Efek Indonesia</t>
  </si>
  <si>
    <t>Lembaga Penyimpanan dan Penyelesaian (LPP)</t>
  </si>
  <si>
    <t>Lembaga Kliring dan Penjaminan (LKP) *****)</t>
  </si>
  <si>
    <t>Bursa Efek Indonesia</t>
  </si>
  <si>
    <t>****</t>
  </si>
  <si>
    <t>Biro Administrasi Efek</t>
  </si>
  <si>
    <t>***</t>
  </si>
  <si>
    <t>Manajer Investasi</t>
  </si>
  <si>
    <r>
      <t>58,03</t>
    </r>
    <r>
      <rPr>
        <sz val="9.35"/>
        <rFont val="Calibri"/>
        <family val="2"/>
      </rPr>
      <t>**</t>
    </r>
  </si>
  <si>
    <t>Perusahaan Efek* (PPE&amp;PEE)</t>
  </si>
  <si>
    <t>Nilai Aset Pelaku Pasar Modal (Rp Triliun)</t>
  </si>
  <si>
    <t>Pelaku Pasar Modal</t>
  </si>
  <si>
    <t>*) Data yang digunakan di atas adalah data izin Aktif WPE</t>
  </si>
  <si>
    <t>WMI</t>
  </si>
  <si>
    <t>WPEE*</t>
  </si>
  <si>
    <t>WPPE 
Pemasaran*</t>
  </si>
  <si>
    <t>WPPE*</t>
  </si>
  <si>
    <t>WAPERD</t>
  </si>
  <si>
    <t>Ijin WPE</t>
  </si>
  <si>
    <t>Perorangan</t>
  </si>
  <si>
    <t>Institusi</t>
  </si>
  <si>
    <t>APERD</t>
  </si>
  <si>
    <t>Manajer Investasi (MI)</t>
  </si>
  <si>
    <t>***) Hanya melakukan PEE saja (tidak melakukan PPE)</t>
  </si>
  <si>
    <t>**) Hanya melakukan PPE saja</t>
  </si>
  <si>
    <t>PPE+MI</t>
  </si>
  <si>
    <t>PEE+PPE+MI</t>
  </si>
  <si>
    <t>PEE+PPE</t>
  </si>
  <si>
    <t>PEE ***)</t>
  </si>
  <si>
    <t>PPE**)</t>
  </si>
  <si>
    <t>Non 
Anggota Bursa</t>
  </si>
  <si>
    <t>Anggota Bursa</t>
  </si>
  <si>
    <t>Izin PPE EBUS ****)</t>
  </si>
  <si>
    <t>Izin Perusahaan Efek</t>
  </si>
  <si>
    <t>Perusahaan Efek</t>
  </si>
  <si>
    <t>Perusahaan Efek yang Bergerak pada Bidang PPE dan PEE</t>
  </si>
  <si>
    <t>*1 ASPM Non Aktif Sementara Efektif per tanggal 23 Agustus 2021 s.d. 19 November 2024 (sebagai Pejabat Negara)</t>
  </si>
  <si>
    <t>112*</t>
  </si>
  <si>
    <t>BAE</t>
  </si>
  <si>
    <t>BK</t>
  </si>
  <si>
    <t>Pemeringkat Efek</t>
  </si>
  <si>
    <t xml:space="preserve">Lembaga dan Profesi Penunjang Pasar Modal </t>
  </si>
  <si>
    <t>PERKEMBANGAN PENERBITAN EBUS TANPA PENAWARAN UMUM</t>
  </si>
  <si>
    <t xml:space="preserve">EBUS Tanpa Penawaran Umum </t>
  </si>
  <si>
    <t>Jenis EBUS TPU</t>
  </si>
  <si>
    <t>Jumlah Efek</t>
  </si>
  <si>
    <t>Penerbit</t>
  </si>
  <si>
    <r>
      <t>Long Term Note</t>
    </r>
    <r>
      <rPr>
        <sz val="11"/>
        <color theme="1"/>
        <rFont val="Calibri"/>
        <family val="2"/>
        <scheme val="minor"/>
      </rPr>
      <t xml:space="preserve"> (LTN)</t>
    </r>
  </si>
  <si>
    <r>
      <t xml:space="preserve">Medium Term Noted </t>
    </r>
    <r>
      <rPr>
        <sz val="11"/>
        <color theme="1"/>
        <rFont val="Calibri"/>
        <family val="2"/>
        <scheme val="minor"/>
      </rPr>
      <t>(MTN)</t>
    </r>
  </si>
  <si>
    <t>Sumber: KSEI</t>
  </si>
  <si>
    <t>Automotive &amp; Components</t>
  </si>
  <si>
    <t>Bank</t>
  </si>
  <si>
    <t>Construction</t>
  </si>
  <si>
    <t>Financial Institution</t>
  </si>
  <si>
    <t>Food &amp; Beverages</t>
  </si>
  <si>
    <t>Health Care</t>
  </si>
  <si>
    <t>Investment Company</t>
  </si>
  <si>
    <t>Other Sectors</t>
  </si>
  <si>
    <t>Others - Finance</t>
  </si>
  <si>
    <t>Others - Miscellaneneous Industry</t>
  </si>
  <si>
    <t>Others - Trade, Services &amp; Investment</t>
  </si>
  <si>
    <t>Pharmaceuticals</t>
  </si>
  <si>
    <t>Plantation</t>
  </si>
  <si>
    <t>Property &amp; Real Estate</t>
  </si>
  <si>
    <t>Pulp &amp; Paper</t>
  </si>
  <si>
    <t>Securities Company</t>
  </si>
  <si>
    <t>Telecomunication</t>
  </si>
  <si>
    <t>Textile, Garment</t>
  </si>
  <si>
    <t>Transportation</t>
  </si>
  <si>
    <r>
      <t xml:space="preserve">Perkembangan Indonesia </t>
    </r>
    <r>
      <rPr>
        <i/>
        <sz val="11"/>
        <color theme="1"/>
        <rFont val="Agency FB"/>
        <family val="2"/>
      </rPr>
      <t>Sharia Stock Inde</t>
    </r>
    <r>
      <rPr>
        <sz val="11"/>
        <color theme="1"/>
        <rFont val="Agency FB"/>
        <family val="2"/>
      </rPr>
      <t>x (ISSI)</t>
    </r>
  </si>
  <si>
    <r>
      <t xml:space="preserve">Perkembangan Indeks </t>
    </r>
    <r>
      <rPr>
        <i/>
        <sz val="11"/>
        <color theme="1"/>
        <rFont val="Agency FB"/>
        <family val="2"/>
      </rPr>
      <t>Small-Mid Cap</t>
    </r>
    <r>
      <rPr>
        <sz val="11"/>
        <color theme="1"/>
        <rFont val="Agency FB"/>
        <family val="2"/>
      </rPr>
      <t xml:space="preserve"> (SMC) </t>
    </r>
    <r>
      <rPr>
        <i/>
        <sz val="11"/>
        <color theme="1"/>
        <rFont val="Agency FB"/>
        <family val="2"/>
      </rPr>
      <t>Composite</t>
    </r>
  </si>
  <si>
    <r>
      <t xml:space="preserve">Perkembangan Indeks </t>
    </r>
    <r>
      <rPr>
        <i/>
        <sz val="11"/>
        <color theme="1"/>
        <rFont val="Agency FB"/>
        <family val="2"/>
      </rPr>
      <t>Small-Mid Cap</t>
    </r>
    <r>
      <rPr>
        <sz val="11"/>
        <color theme="1"/>
        <rFont val="Agency FB"/>
        <family val="2"/>
      </rPr>
      <t xml:space="preserve"> (SMC) </t>
    </r>
    <r>
      <rPr>
        <i/>
        <sz val="11"/>
        <color theme="1"/>
        <rFont val="Agency FB"/>
        <family val="2"/>
      </rPr>
      <t>Liquid</t>
    </r>
  </si>
  <si>
    <t>Perkembangan Indeks Sektor Properti dan Real Estat</t>
  </si>
  <si>
    <t>Rekapitulasi Perdagangan Saham Sektor Properti dan Real Estat</t>
  </si>
  <si>
    <t>Properti dan Real Estat</t>
  </si>
  <si>
    <r>
      <t xml:space="preserve">Sumber: Data pelaporan PLTE dan belum dikonsolidasi dengan data </t>
    </r>
    <r>
      <rPr>
        <i/>
        <sz val="11"/>
        <color theme="1"/>
        <rFont val="Agency FB"/>
        <family val="2"/>
      </rPr>
      <t>Settlement</t>
    </r>
  </si>
  <si>
    <r>
      <t xml:space="preserve">* Data PLTE ditarik </t>
    </r>
    <r>
      <rPr>
        <i/>
        <sz val="11"/>
        <color theme="1"/>
        <rFont val="Agency FB"/>
        <family val="2"/>
      </rPr>
      <t>based on entry date dan confirm date</t>
    </r>
    <r>
      <rPr>
        <sz val="11"/>
        <color theme="1"/>
        <rFont val="Agency FB"/>
        <family val="2"/>
      </rPr>
      <t xml:space="preserve">, serta </t>
    </r>
    <r>
      <rPr>
        <i/>
        <sz val="11"/>
        <color theme="1"/>
        <rFont val="Agency FB"/>
        <family val="2"/>
      </rPr>
      <t>all type</t>
    </r>
    <r>
      <rPr>
        <sz val="11"/>
        <color theme="1"/>
        <rFont val="Agency FB"/>
        <family val="2"/>
      </rPr>
      <t xml:space="preserve"> transaksi</t>
    </r>
  </si>
  <si>
    <t>Keterangan: * volume (Juta), **Nilai (Rp Miliar)</t>
  </si>
  <si>
    <r>
      <rPr>
        <b/>
        <i/>
        <sz val="11"/>
        <color theme="0"/>
        <rFont val="Calibri"/>
        <family val="2"/>
        <scheme val="minor"/>
      </rPr>
      <t>Value</t>
    </r>
    <r>
      <rPr>
        <b/>
        <sz val="11"/>
        <color theme="0"/>
        <rFont val="Calibri"/>
        <family val="2"/>
        <scheme val="minor"/>
      </rPr>
      <t xml:space="preserve"> (Rp Miliar)</t>
    </r>
  </si>
  <si>
    <r>
      <t xml:space="preserve">% </t>
    </r>
    <r>
      <rPr>
        <b/>
        <i/>
        <sz val="11"/>
        <color theme="0"/>
        <rFont val="Calibri"/>
        <family val="2"/>
        <scheme val="minor"/>
      </rPr>
      <t>Value</t>
    </r>
  </si>
  <si>
    <t>REKSA DANA-ASING (IDR)</t>
  </si>
  <si>
    <t>Nilai Kepemilikan Reksa Dana - Asing (Rp Miliar)</t>
  </si>
  <si>
    <t>REKSA DANA-LOKAL (IDR)</t>
  </si>
  <si>
    <t>Nilai Kepemilikan Reksa Dana - Lokal (Rp Miliar)</t>
  </si>
  <si>
    <t>DANA INVESTASI REAL ESTAT (DIRE/REIT) - ASING (IDR)</t>
  </si>
  <si>
    <t>DANA INVESTASI REAL ESTAT (DIRE/REIT) - LOKAL (IDR)</t>
  </si>
  <si>
    <t>REKSA DANA - ASING (USD)</t>
  </si>
  <si>
    <t>REKSA DANA - LOKAL (USD)</t>
  </si>
  <si>
    <r>
      <t xml:space="preserve">Nilai Penjualan APERD (USD </t>
    </r>
    <r>
      <rPr>
        <b/>
        <i/>
        <sz val="11"/>
        <color theme="0"/>
        <rFont val="Calibri"/>
        <family val="2"/>
        <scheme val="minor"/>
      </rPr>
      <t>Thousand</t>
    </r>
    <r>
      <rPr>
        <b/>
        <sz val="11"/>
        <color theme="0"/>
        <rFont val="Calibri"/>
        <family val="2"/>
        <scheme val="minor"/>
      </rPr>
      <t>)</t>
    </r>
  </si>
  <si>
    <r>
      <t xml:space="preserve">*Persetujuan RUPS dalam rangka </t>
    </r>
    <r>
      <rPr>
        <i/>
        <sz val="10"/>
        <color theme="1"/>
        <rFont val="Calibri"/>
        <family val="2"/>
        <scheme val="minor"/>
      </rPr>
      <t xml:space="preserve">Go Private </t>
    </r>
  </si>
  <si>
    <r>
      <t xml:space="preserve">** Efektifnya Penawaran Tender dalam rangka </t>
    </r>
    <r>
      <rPr>
        <i/>
        <sz val="10"/>
        <color theme="1"/>
        <rFont val="Calibri"/>
        <family val="2"/>
        <scheme val="minor"/>
      </rPr>
      <t>Go Private</t>
    </r>
  </si>
  <si>
    <r>
      <t xml:space="preserve">Properti dan </t>
    </r>
    <r>
      <rPr>
        <sz val="11"/>
        <color theme="1"/>
        <rFont val="Calibri"/>
        <family val="2"/>
        <scheme val="minor"/>
      </rPr>
      <t>Real Estat</t>
    </r>
  </si>
  <si>
    <r>
      <t xml:space="preserve">Medium Term Noted </t>
    </r>
    <r>
      <rPr>
        <sz val="11"/>
        <color theme="1"/>
        <rFont val="Calibri"/>
        <family val="2"/>
        <scheme val="minor"/>
      </rPr>
      <t>(MTN)</t>
    </r>
    <r>
      <rPr>
        <i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Syariah</t>
    </r>
  </si>
  <si>
    <t>Sumber: ALUDI</t>
  </si>
  <si>
    <t>PERUSAHAAN EFEK DAERAH</t>
  </si>
  <si>
    <t>Nama Perusahaan Efek Daerah</t>
  </si>
  <si>
    <t>Izin Usaha</t>
  </si>
  <si>
    <t>PT BJB Sekuritas</t>
  </si>
  <si>
    <t>Perantara Pedagang Efek</t>
  </si>
  <si>
    <t>13-14 Okt 2021</t>
  </si>
  <si>
    <t>14-15 Oct 2021</t>
  </si>
  <si>
    <t>21-22 Oct 2021</t>
  </si>
  <si>
    <t>25-26 Oct 2021</t>
  </si>
  <si>
    <t>5-9 Nov 2021</t>
  </si>
  <si>
    <t>9-12 Nov 2022</t>
  </si>
  <si>
    <t>15-16 Nov 2021</t>
  </si>
  <si>
    <t>16-17 Nov 2021</t>
  </si>
  <si>
    <t>16-18 Nov 2021</t>
  </si>
  <si>
    <t>25, 26 &amp; 29 Nov 2021</t>
  </si>
  <si>
    <t>10 - 14 Dec 2021</t>
  </si>
  <si>
    <t>8-10 Dec 2021</t>
  </si>
  <si>
    <r>
      <t>Komposisi Kepemilikan Efek-</t>
    </r>
    <r>
      <rPr>
        <b/>
        <i/>
        <sz val="11"/>
        <color theme="0"/>
        <rFont val="Calibri"/>
        <family val="2"/>
        <scheme val="minor"/>
      </rPr>
      <t>Equity Crowdfunding</t>
    </r>
    <r>
      <rPr>
        <b/>
        <sz val="11"/>
        <color theme="0"/>
        <rFont val="Calibri"/>
        <family val="2"/>
        <scheme val="minor"/>
      </rPr>
      <t xml:space="preserve"> (IDR)</t>
    </r>
  </si>
  <si>
    <t>DANA INVESTASI REAL ESTAT / DIRE-REIT (IDR)</t>
  </si>
  <si>
    <t>Nilai Kepemilikan Reksa Dana - Lokal (USD)</t>
  </si>
  <si>
    <t>Nilai Kepemilikan Reksa Dana - Asing (USD)</t>
  </si>
  <si>
    <t>Nilai Kepemilikan MTN - Lokal (USD)</t>
  </si>
  <si>
    <t>Nilai Kepemilikan MTN - Asing (USD)</t>
  </si>
  <si>
    <t>Nilai Kepemilikan Obligasi Korporasi  - Lokal (USD)</t>
  </si>
  <si>
    <t>Nilai Kepemilikan Obligasi Korporasi - Asing (USD)</t>
  </si>
  <si>
    <t>WPPE Pemasaran Terbatas*</t>
  </si>
  <si>
    <r>
      <rPr>
        <b/>
        <i/>
        <sz val="12"/>
        <color theme="8" tint="-0.499984740745262"/>
        <rFont val="Agency FB"/>
        <family val="2"/>
      </rPr>
      <t>Hightlight</t>
    </r>
    <r>
      <rPr>
        <b/>
        <sz val="12"/>
        <color theme="8" tint="-0.499984740745262"/>
        <rFont val="Agency FB"/>
        <family val="2"/>
      </rPr>
      <t xml:space="preserve"> Perkembangan Efek Dan Kontrak Investasi Lainnya</t>
    </r>
  </si>
  <si>
    <t>Efektif PUB EBUS Tahap II dst.</t>
  </si>
  <si>
    <t>Penasihat Investasi (PI)</t>
  </si>
  <si>
    <t>Properties and Real Estate</t>
  </si>
  <si>
    <t>Transportation and Logistic</t>
  </si>
  <si>
    <t>****) Jumlah PPE, Bank Umum, dan Pialang Pasar Uang (PPU)</t>
  </si>
  <si>
    <r>
      <t xml:space="preserve">PERKEMBANGAN </t>
    </r>
    <r>
      <rPr>
        <b/>
        <i/>
        <sz val="11"/>
        <color theme="1"/>
        <rFont val="Agency FB"/>
        <family val="2"/>
      </rPr>
      <t>SINGLE INVESTOR IDENTIFICATION</t>
    </r>
    <r>
      <rPr>
        <b/>
        <sz val="11"/>
        <color theme="1"/>
        <rFont val="Agency FB"/>
        <family val="2"/>
      </rPr>
      <t xml:space="preserve"> (SID)</t>
    </r>
  </si>
  <si>
    <r>
      <rPr>
        <b/>
        <i/>
        <sz val="9"/>
        <rFont val="Calibri"/>
        <family val="2"/>
        <scheme val="minor"/>
      </rPr>
      <t>*</t>
    </r>
    <r>
      <rPr>
        <sz val="9"/>
        <rFont val="Calibri"/>
        <family val="2"/>
        <scheme val="minor"/>
      </rPr>
      <t>3 Penilai Sedang Tidak Bergabung di KJPP manapun</t>
    </r>
  </si>
  <si>
    <t>****)  Nilai Aset bagi Biro Administrasi Efek dan Perusahaan Pemeringkat Efek, diperoleh berdasarkan penyampaian Laporan Keuangan Tahunan sebagaimana yang telah diatur dalam:
a.	Biro Administrasi Efek 	:Pasal 34 ayat (1) POJK 10/POJK.04/2020  Tentang Laporan Biro Administrasi Efek atau Emiten dan Perusahaan  Publik yang Menyelenggarakan Administrasi Efek Sendiri 
b.	Perusahaan Pemeringkat Efek	:Pasal 2 ayat (1) huruf g POJK No. 57/POJK.04/2015 Tentang Laporan Perusahaan Pemeringkat Efek
Wajib disampaikan kepada Otoritas Jasa Keuangan paling lambat pada akhir bulan ketiga setelah tanggal laporan keuangan tahunan,</t>
  </si>
  <si>
    <r>
      <rPr>
        <i/>
        <sz val="10"/>
        <color theme="1"/>
        <rFont val="Calibri"/>
        <family val="2"/>
        <scheme val="minor"/>
      </rPr>
      <t>Go Private</t>
    </r>
    <r>
      <rPr>
        <sz val="10"/>
        <color theme="1"/>
        <rFont val="Calibri"/>
        <family val="2"/>
        <scheme val="minor"/>
      </rPr>
      <t>*</t>
    </r>
  </si>
  <si>
    <t>** Data EBUS Pemerintah yang disampaikan oleh Direktorat Jenderal Pengelolaan Pembiayaan dan Risiko Kementerian Keuangan</t>
  </si>
  <si>
    <r>
      <rPr>
        <i/>
        <sz val="11"/>
        <color theme="1"/>
        <rFont val="Agency FB"/>
        <family val="2"/>
      </rPr>
      <t>Net Buy/Sell</t>
    </r>
    <r>
      <rPr>
        <sz val="11"/>
        <color theme="1"/>
        <rFont val="Agency FB"/>
        <family val="2"/>
      </rPr>
      <t xml:space="preserve"> EBUS Korporasi oleh Investor Asing</t>
    </r>
  </si>
  <si>
    <r>
      <rPr>
        <i/>
        <sz val="11"/>
        <color theme="1"/>
        <rFont val="Agency FB"/>
        <family val="2"/>
      </rPr>
      <t>Net Buy/Sell</t>
    </r>
    <r>
      <rPr>
        <sz val="11"/>
        <color theme="1"/>
        <rFont val="Agency FB"/>
        <family val="2"/>
      </rPr>
      <t xml:space="preserve"> EBUS Pemerintah oleh Investor Asing</t>
    </r>
  </si>
  <si>
    <t>Data Transaksi Saham Investor Lokal</t>
  </si>
  <si>
    <t>14**</t>
  </si>
  <si>
    <t>* Rp Miliar  ** Terdapat 1 Penerbit yang menerbitkan Efek MTN Konvensional dan MTN Syariah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</si>
</sst>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2" formatCode="_-&quot;Rp&quot;* #,##0_-;\-&quot;Rp&quot;* #,##0_-;_-&quot;Rp&quot;* &quot;-&quot;_-;_-@_-"/>
    <numFmt numFmtId="41" formatCode="_-* #,##0_-;\-* #,##0_-;_-* &quot;-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(* #,##0.00_);_(* \(#,##0.00\);_(* &quot;-&quot;_);_(@_)"/>
    <numFmt numFmtId="167" formatCode="_(* #,##0.0000_);_(* \(#,##0.0000\);_(* &quot;-&quot;_);_(@_)"/>
    <numFmt numFmtId="168" formatCode="_(* #,##0.0000_);_(* \(#,##0.0000\);_(* &quot;-&quot;??_);_(@_)"/>
    <numFmt numFmtId="169" formatCode="_(* #,##0_);_(* \(#,##0\);_(* &quot;-&quot;??_);_(@_)"/>
    <numFmt numFmtId="170" formatCode="_(* #,##0.000000000000_);_(* \(#,##0.000000000000\);_(* &quot;-&quot;_);_(@_)"/>
    <numFmt numFmtId="171" formatCode="#,##0.000"/>
    <numFmt numFmtId="172" formatCode="_(* #,##0.000000_);_(* \(#,##0.000000\);_(* &quot;-&quot;_);_(@_)"/>
    <numFmt numFmtId="173" formatCode="0.000%"/>
    <numFmt numFmtId="174" formatCode="_(* #,##0.000_);_(* \(#,##0.000\);_(* &quot;-&quot;_);_(@_)"/>
    <numFmt numFmtId="175" formatCode="_(* #,##0.00000_);_(* \(#,##0.00000\);_(* &quot;-&quot;_);_(@_)"/>
    <numFmt numFmtId="176" formatCode="_(* #,##0.0000000_);_(* \(#,##0.0000000\);_(* &quot;-&quot;_);_(@_)"/>
    <numFmt numFmtId="177" formatCode="_(* #,##0.00000000_);_(* \(#,##0.00000000\);_(* &quot;-&quot;_);_(@_)"/>
    <numFmt numFmtId="178" formatCode="_(* #,##0.000_);_(* \(#,##0.000\);_(* &quot;-&quot;??_);_(@_)"/>
  </numFmts>
  <fonts count="92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sz val="16"/>
      <color theme="8" tint="-0.499984740745262"/>
      <name val="Agency FB"/>
      <family val="2"/>
    </font>
    <font>
      <sz val="11"/>
      <color theme="1"/>
      <name val="Agency FB"/>
      <family val="2"/>
    </font>
    <font>
      <b/>
      <sz val="12"/>
      <color theme="8" tint="-0.499984740745262"/>
      <name val="Agency FB"/>
      <family val="2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8" tint="-0.249977111117893"/>
      <name val="Agency FB"/>
      <family val="2"/>
    </font>
    <font>
      <b/>
      <sz val="11"/>
      <color theme="0"/>
      <name val="Calibri"/>
      <family val="2"/>
    </font>
    <font>
      <sz val="11"/>
      <color theme="0"/>
      <name val="Calibri"/>
      <family val="2"/>
      <charset val="1"/>
      <scheme val="minor"/>
    </font>
    <font>
      <b/>
      <sz val="12"/>
      <name val="Agency FB"/>
      <family val="2"/>
    </font>
    <font>
      <sz val="11"/>
      <name val="Calibri"/>
      <family val="2"/>
      <charset val="1"/>
      <scheme val="minor"/>
    </font>
    <font>
      <sz val="10"/>
      <color theme="1"/>
      <name val="Calibri"/>
      <family val="2"/>
      <charset val="1"/>
      <scheme val="minor"/>
    </font>
    <font>
      <sz val="10"/>
      <name val="Calibri"/>
      <family val="2"/>
      <scheme val="minor"/>
    </font>
    <font>
      <b/>
      <sz val="10"/>
      <color theme="1"/>
      <name val="Calibri"/>
      <family val="2"/>
      <charset val="1"/>
      <scheme val="minor"/>
    </font>
    <font>
      <b/>
      <sz val="10"/>
      <name val="Calibri"/>
      <family val="2"/>
      <scheme val="minor"/>
    </font>
    <font>
      <sz val="10"/>
      <name val="Calibri"/>
      <family val="2"/>
      <charset val="1"/>
      <scheme val="minor"/>
    </font>
    <font>
      <b/>
      <sz val="10"/>
      <name val="Calibri"/>
      <family val="2"/>
      <charset val="1"/>
      <scheme val="minor"/>
    </font>
    <font>
      <sz val="9"/>
      <color theme="1"/>
      <name val="Calibri"/>
      <family val="2"/>
      <charset val="1"/>
      <scheme val="minor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name val="Agency FB"/>
      <family val="2"/>
    </font>
    <font>
      <sz val="9"/>
      <color theme="1"/>
      <name val="Calibri"/>
      <family val="2"/>
      <scheme val="minor"/>
    </font>
    <font>
      <b/>
      <sz val="10.5"/>
      <color theme="1"/>
      <name val="Calibri"/>
      <family val="2"/>
      <scheme val="minor"/>
    </font>
    <font>
      <sz val="10.5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9"/>
      <name val="Calibri"/>
      <family val="2"/>
      <scheme val="minor"/>
    </font>
    <font>
      <b/>
      <i/>
      <sz val="9"/>
      <name val="Calibri"/>
      <family val="2"/>
      <scheme val="minor"/>
    </font>
    <font>
      <sz val="9"/>
      <name val="Calibri"/>
      <family val="2"/>
      <scheme val="minor"/>
    </font>
    <font>
      <sz val="11"/>
      <color theme="8" tint="-0.499984740745262"/>
      <name val="Calibri"/>
      <family val="2"/>
      <charset val="1"/>
      <scheme val="minor"/>
    </font>
    <font>
      <b/>
      <i/>
      <sz val="11"/>
      <color theme="0"/>
      <name val="Calibri"/>
      <family val="2"/>
      <scheme val="minor"/>
    </font>
    <font>
      <b/>
      <i/>
      <sz val="12"/>
      <color theme="8" tint="-0.499984740745262"/>
      <name val="Agency FB"/>
      <family val="2"/>
    </font>
    <font>
      <sz val="8"/>
      <color theme="1"/>
      <name val="Calibri"/>
      <family val="2"/>
      <charset val="1"/>
      <scheme val="minor"/>
    </font>
    <font>
      <sz val="9"/>
      <color theme="1"/>
      <name val="Agency FB"/>
      <family val="2"/>
    </font>
    <font>
      <b/>
      <i/>
      <sz val="11"/>
      <color theme="1"/>
      <name val="Calibri"/>
      <family val="2"/>
      <scheme val="minor"/>
    </font>
    <font>
      <b/>
      <sz val="16"/>
      <name val="Agency FB"/>
      <family val="2"/>
    </font>
    <font>
      <b/>
      <sz val="12"/>
      <color theme="8" tint="-0.249977111117893"/>
      <name val="Agency FB"/>
      <family val="2"/>
    </font>
    <font>
      <b/>
      <sz val="9"/>
      <color theme="0"/>
      <name val="Calibri"/>
      <family val="2"/>
      <scheme val="minor"/>
    </font>
    <font>
      <sz val="11"/>
      <color rgb="FFFF0000"/>
      <name val="Calibri"/>
      <family val="2"/>
      <charset val="1"/>
      <scheme val="minor"/>
    </font>
    <font>
      <b/>
      <sz val="14"/>
      <color theme="4" tint="-0.499984740745262"/>
      <name val="Agency FB"/>
      <family val="2"/>
    </font>
    <font>
      <b/>
      <sz val="16"/>
      <color theme="8" tint="-0.249977111117893"/>
      <name val="Agency FB"/>
      <family val="2"/>
    </font>
    <font>
      <b/>
      <sz val="11"/>
      <color rgb="FFFF0000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b/>
      <sz val="12"/>
      <color rgb="FF002060"/>
      <name val="Agency FB"/>
      <family val="2"/>
    </font>
    <font>
      <b/>
      <i/>
      <sz val="12"/>
      <color rgb="FF002060"/>
      <name val="Agency FB"/>
      <family val="2"/>
    </font>
    <font>
      <b/>
      <i/>
      <sz val="16"/>
      <color theme="8" tint="-0.499984740745262"/>
      <name val="Agency FB"/>
      <family val="2"/>
    </font>
    <font>
      <i/>
      <sz val="11"/>
      <color theme="1"/>
      <name val="Agency FB"/>
      <family val="2"/>
    </font>
    <font>
      <b/>
      <sz val="9.5"/>
      <color theme="0"/>
      <name val="Calibri"/>
      <family val="2"/>
      <scheme val="minor"/>
    </font>
    <font>
      <sz val="11"/>
      <color rgb="FFC00000"/>
      <name val="Calibri"/>
      <family val="2"/>
      <charset val="1"/>
      <scheme val="minor"/>
    </font>
    <font>
      <b/>
      <sz val="11"/>
      <color theme="8" tint="-0.499984740745262"/>
      <name val="Agency FB"/>
      <family val="2"/>
    </font>
    <font>
      <b/>
      <i/>
      <sz val="11"/>
      <color theme="8" tint="-0.499984740745262"/>
      <name val="Agency FB"/>
      <family val="2"/>
    </font>
    <font>
      <b/>
      <i/>
      <sz val="10"/>
      <color theme="1"/>
      <name val="Calibri"/>
      <family val="2"/>
      <scheme val="minor"/>
    </font>
    <font>
      <b/>
      <sz val="11"/>
      <color theme="0"/>
      <name val="Calibri"/>
      <family val="2"/>
      <charset val="1"/>
      <scheme val="minor"/>
    </font>
    <font>
      <b/>
      <i/>
      <sz val="11"/>
      <color theme="8" tint="-0.249977111117893"/>
      <name val="Agency FB"/>
      <family val="2"/>
    </font>
    <font>
      <sz val="12"/>
      <color theme="1"/>
      <name val="Calibri"/>
      <family val="2"/>
      <charset val="1"/>
      <scheme val="minor"/>
    </font>
    <font>
      <b/>
      <sz val="11"/>
      <color theme="0"/>
      <name val="Agency FB"/>
      <family val="2"/>
    </font>
    <font>
      <sz val="11"/>
      <color rgb="FF282828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rgb="FF1F3864"/>
      <name val="Bookman Old Style"/>
      <family val="1"/>
    </font>
    <font>
      <b/>
      <sz val="11"/>
      <color theme="1"/>
      <name val="Agency FB"/>
      <family val="2"/>
    </font>
    <font>
      <b/>
      <i/>
      <sz val="11"/>
      <color theme="1"/>
      <name val="Agency FB"/>
      <family val="2"/>
    </font>
    <font>
      <sz val="11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9"/>
      <color rgb="FF282828"/>
      <name val="Levenim MT"/>
      <charset val="177"/>
    </font>
    <font>
      <sz val="12"/>
      <color theme="1"/>
      <name val="Calibri"/>
      <family val="2"/>
      <scheme val="minor"/>
    </font>
    <font>
      <sz val="10"/>
      <color theme="1"/>
      <name val="Agency FB"/>
      <family val="2"/>
    </font>
    <font>
      <sz val="10"/>
      <color rgb="FF7030A0"/>
      <name val="Agency FB"/>
      <family val="2"/>
    </font>
    <font>
      <sz val="10"/>
      <name val="Agency FB"/>
      <family val="2"/>
    </font>
    <font>
      <sz val="10"/>
      <color rgb="FF282828"/>
      <name val="Agency FB"/>
      <family val="2"/>
    </font>
    <font>
      <sz val="10"/>
      <color rgb="FF7030A0"/>
      <name val="Calibri"/>
      <family val="2"/>
      <charset val="1"/>
      <scheme val="minor"/>
    </font>
    <font>
      <sz val="9.35"/>
      <name val="Calibri"/>
      <family val="2"/>
    </font>
    <font>
      <i/>
      <sz val="10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10"/>
      <color theme="8" tint="-0.499984740745262"/>
      <name val="Agency FB"/>
      <family val="2"/>
    </font>
  </fonts>
  <fills count="15">
    <fill>
      <patternFill patternType="none"/>
    </fill>
    <fill>
      <patternFill patternType="gray125"/>
    </fill>
    <fill>
      <patternFill patternType="solid">
        <fgColor theme="8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0000"/>
        <bgColor indexed="64"/>
      </patternFill>
    </fill>
    <fill>
      <patternFill patternType="solid">
        <fgColor theme="8" tint="-0.499984740745262"/>
        <bgColor theme="4" tint="0.79998168889431442"/>
      </patternFill>
    </fill>
    <fill>
      <patternFill patternType="solid">
        <fgColor rgb="FF92D05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79998168889431442"/>
        <bgColor indexed="64"/>
      </patternFill>
    </fill>
  </fills>
  <borders count="57">
    <border>
      <left/>
      <right/>
      <top/>
      <bottom/>
      <diagonal/>
    </border>
    <border>
      <left style="medium">
        <color theme="8"/>
      </left>
      <right style="medium">
        <color theme="8"/>
      </right>
      <top style="medium">
        <color theme="8"/>
      </top>
      <bottom style="medium">
        <color theme="8"/>
      </bottom>
      <diagonal/>
    </border>
    <border>
      <left style="medium">
        <color theme="8"/>
      </left>
      <right style="medium">
        <color theme="8"/>
      </right>
      <top style="medium">
        <color theme="8"/>
      </top>
      <bottom/>
      <diagonal/>
    </border>
    <border>
      <left style="medium">
        <color theme="8"/>
      </left>
      <right/>
      <top style="medium">
        <color theme="8"/>
      </top>
      <bottom style="medium">
        <color theme="8"/>
      </bottom>
      <diagonal/>
    </border>
    <border>
      <left style="medium">
        <color theme="8"/>
      </left>
      <right style="medium">
        <color theme="8"/>
      </right>
      <top/>
      <bottom style="medium">
        <color theme="8"/>
      </bottom>
      <diagonal/>
    </border>
    <border>
      <left/>
      <right/>
      <top style="medium">
        <color theme="8"/>
      </top>
      <bottom style="medium">
        <color theme="8"/>
      </bottom>
      <diagonal/>
    </border>
    <border>
      <left style="medium">
        <color theme="8"/>
      </left>
      <right/>
      <top/>
      <bottom/>
      <diagonal/>
    </border>
    <border>
      <left style="medium">
        <color theme="8"/>
      </left>
      <right/>
      <top/>
      <bottom style="medium">
        <color theme="8"/>
      </bottom>
      <diagonal/>
    </border>
    <border>
      <left/>
      <right/>
      <top/>
      <bottom style="medium">
        <color theme="8"/>
      </bottom>
      <diagonal/>
    </border>
    <border>
      <left/>
      <right style="medium">
        <color theme="8"/>
      </right>
      <top style="medium">
        <color theme="8"/>
      </top>
      <bottom style="medium">
        <color theme="8"/>
      </bottom>
      <diagonal/>
    </border>
    <border>
      <left/>
      <right/>
      <top style="medium">
        <color theme="8"/>
      </top>
      <bottom/>
      <diagonal/>
    </border>
    <border>
      <left/>
      <right style="medium">
        <color theme="8"/>
      </right>
      <top style="medium">
        <color theme="8"/>
      </top>
      <bottom/>
      <diagonal/>
    </border>
    <border>
      <left/>
      <right style="medium">
        <color theme="8"/>
      </right>
      <top/>
      <bottom/>
      <diagonal/>
    </border>
    <border>
      <left/>
      <right style="medium">
        <color theme="8"/>
      </right>
      <top/>
      <bottom style="medium">
        <color theme="8"/>
      </bottom>
      <diagonal/>
    </border>
    <border>
      <left style="medium">
        <color theme="8"/>
      </left>
      <right style="medium">
        <color theme="8"/>
      </right>
      <top/>
      <bottom/>
      <diagonal/>
    </border>
    <border>
      <left style="medium">
        <color theme="8"/>
      </left>
      <right/>
      <top style="medium">
        <color theme="8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24994659260841701"/>
      </right>
      <top/>
      <bottom style="thin">
        <color theme="0" tint="-0.34998626667073579"/>
      </bottom>
      <diagonal/>
    </border>
    <border>
      <left style="medium">
        <color theme="8" tint="0.39991454817346722"/>
      </left>
      <right style="medium">
        <color theme="8" tint="0.39991454817346722"/>
      </right>
      <top style="medium">
        <color theme="8" tint="0.39991454817346722"/>
      </top>
      <bottom style="medium">
        <color theme="8" tint="0.39991454817346722"/>
      </bottom>
      <diagonal/>
    </border>
    <border>
      <left style="medium">
        <color theme="8" tint="0.39991454817346722"/>
      </left>
      <right/>
      <top style="medium">
        <color theme="8" tint="0.39991454817346722"/>
      </top>
      <bottom/>
      <diagonal/>
    </border>
    <border>
      <left/>
      <right style="medium">
        <color theme="8" tint="0.39991454817346722"/>
      </right>
      <top style="medium">
        <color theme="8" tint="0.39991454817346722"/>
      </top>
      <bottom/>
      <diagonal/>
    </border>
    <border>
      <left style="medium">
        <color theme="8" tint="0.39991454817346722"/>
      </left>
      <right/>
      <top/>
      <bottom style="medium">
        <color theme="8" tint="0.39991454817346722"/>
      </bottom>
      <diagonal/>
    </border>
    <border>
      <left/>
      <right style="medium">
        <color theme="8" tint="0.39991454817346722"/>
      </right>
      <top/>
      <bottom style="medium">
        <color theme="8" tint="0.39991454817346722"/>
      </bottom>
      <diagonal/>
    </border>
    <border>
      <left style="medium">
        <color theme="8" tint="0.39991454817346722"/>
      </left>
      <right/>
      <top/>
      <bottom/>
      <diagonal/>
    </border>
    <border>
      <left/>
      <right style="medium">
        <color theme="8" tint="0.39991454817346722"/>
      </right>
      <top/>
      <bottom/>
      <diagonal/>
    </border>
    <border>
      <left style="thin">
        <color indexed="64"/>
      </left>
      <right/>
      <top style="medium">
        <color theme="8"/>
      </top>
      <bottom style="medium">
        <color theme="8"/>
      </bottom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8"/>
      </left>
      <right/>
      <top style="medium">
        <color theme="8"/>
      </top>
      <bottom style="thin">
        <color indexed="64"/>
      </bottom>
      <diagonal/>
    </border>
    <border>
      <left/>
      <right style="medium">
        <color theme="8"/>
      </right>
      <top style="medium">
        <color theme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4" tint="-0.249977111117893"/>
      </left>
      <right style="medium">
        <color theme="4" tint="-0.249977111117893"/>
      </right>
      <top style="medium">
        <color theme="4" tint="-0.249977111117893"/>
      </top>
      <bottom style="medium">
        <color theme="4" tint="-0.249977111117893"/>
      </bottom>
      <diagonal/>
    </border>
    <border>
      <left/>
      <right style="medium">
        <color theme="4" tint="-0.249977111117893"/>
      </right>
      <top style="medium">
        <color theme="8"/>
      </top>
      <bottom style="medium">
        <color theme="4" tint="-0.249977111117893"/>
      </bottom>
      <diagonal/>
    </border>
    <border>
      <left/>
      <right/>
      <top style="medium">
        <color theme="8"/>
      </top>
      <bottom style="medium">
        <color theme="4" tint="-0.249977111117893"/>
      </bottom>
      <diagonal/>
    </border>
    <border>
      <left style="medium">
        <color theme="4" tint="-0.249977111117893"/>
      </left>
      <right/>
      <top style="medium">
        <color theme="8"/>
      </top>
      <bottom style="medium">
        <color theme="4" tint="-0.249977111117893"/>
      </bottom>
      <diagonal/>
    </border>
    <border>
      <left/>
      <right style="medium">
        <color theme="8"/>
      </right>
      <top style="medium">
        <color theme="8"/>
      </top>
      <bottom style="medium">
        <color theme="4" tint="-0.249977111117893"/>
      </bottom>
      <diagonal/>
    </border>
    <border>
      <left style="medium">
        <color theme="8"/>
      </left>
      <right/>
      <top style="medium">
        <color theme="8"/>
      </top>
      <bottom style="medium">
        <color theme="4" tint="-0.249977111117893"/>
      </bottom>
      <diagonal/>
    </border>
    <border>
      <left/>
      <right style="medium">
        <color theme="4" tint="-0.249977111117893"/>
      </right>
      <top style="medium">
        <color theme="4" tint="-0.249977111117893"/>
      </top>
      <bottom style="medium">
        <color theme="4" tint="-0.249977111117893"/>
      </bottom>
      <diagonal/>
    </border>
    <border>
      <left style="medium">
        <color theme="4" tint="-0.249977111117893"/>
      </left>
      <right/>
      <top style="medium">
        <color theme="4" tint="-0.249977111117893"/>
      </top>
      <bottom style="medium">
        <color theme="4" tint="-0.249977111117893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/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/>
      <right style="thin">
        <color rgb="FF999999"/>
      </right>
      <top/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indexed="65"/>
      </left>
      <right/>
      <top style="thin">
        <color rgb="FF999999"/>
      </top>
      <bottom style="thin">
        <color rgb="FF999999"/>
      </bottom>
      <diagonal/>
    </border>
    <border>
      <left/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theme="8"/>
      </right>
      <top style="medium">
        <color theme="8"/>
      </top>
      <bottom style="medium">
        <color theme="8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theme="8"/>
      </top>
      <bottom/>
      <diagonal/>
    </border>
    <border>
      <left style="thin">
        <color indexed="64"/>
      </left>
      <right/>
      <top/>
      <bottom style="medium">
        <color theme="8"/>
      </bottom>
      <diagonal/>
    </border>
  </borders>
  <cellStyleXfs count="22">
    <xf numFmtId="0" fontId="0" fillId="0" borderId="0"/>
    <xf numFmtId="165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0" fontId="15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5" fillId="0" borderId="0"/>
    <xf numFmtId="42" fontId="15" fillId="0" borderId="0" applyFont="0" applyFill="0" applyBorder="0" applyAlignment="0" applyProtection="0"/>
    <xf numFmtId="0" fontId="9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</cellStyleXfs>
  <cellXfs count="1113">
    <xf numFmtId="0" fontId="0" fillId="0" borderId="0" xfId="0"/>
    <xf numFmtId="0" fontId="16" fillId="0" borderId="0" xfId="0" applyFont="1" applyAlignment="1">
      <alignment horizontal="center"/>
    </xf>
    <xf numFmtId="0" fontId="13" fillId="2" borderId="1" xfId="0" applyFont="1" applyFill="1" applyBorder="1" applyAlignment="1">
      <alignment horizontal="center" vertical="center"/>
    </xf>
    <xf numFmtId="0" fontId="14" fillId="3" borderId="1" xfId="0" applyFont="1" applyFill="1" applyBorder="1"/>
    <xf numFmtId="166" fontId="14" fillId="3" borderId="1" xfId="0" applyNumberFormat="1" applyFont="1" applyFill="1" applyBorder="1"/>
    <xf numFmtId="0" fontId="0" fillId="0" borderId="1" xfId="0" applyFont="1" applyBorder="1" applyAlignment="1">
      <alignment horizontal="left"/>
    </xf>
    <xf numFmtId="166" fontId="12" fillId="0" borderId="1" xfId="2" applyNumberFormat="1" applyFont="1" applyBorder="1" applyAlignment="1">
      <alignment horizontal="left"/>
    </xf>
    <xf numFmtId="0" fontId="0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0" fontId="0" fillId="0" borderId="0" xfId="0" applyAlignment="1">
      <alignment vertical="center"/>
    </xf>
    <xf numFmtId="0" fontId="19" fillId="3" borderId="1" xfId="0" applyFont="1" applyFill="1" applyBorder="1"/>
    <xf numFmtId="4" fontId="19" fillId="3" borderId="1" xfId="0" applyNumberFormat="1" applyFont="1" applyFill="1" applyBorder="1"/>
    <xf numFmtId="165" fontId="14" fillId="3" borderId="1" xfId="1" applyFont="1" applyFill="1" applyBorder="1"/>
    <xf numFmtId="165" fontId="12" fillId="0" borderId="1" xfId="1" applyFont="1" applyBorder="1"/>
    <xf numFmtId="0" fontId="0" fillId="0" borderId="0" xfId="0" applyFont="1" applyBorder="1" applyAlignment="1">
      <alignment horizontal="left"/>
    </xf>
    <xf numFmtId="4" fontId="20" fillId="0" borderId="0" xfId="0" applyNumberFormat="1" applyFont="1" applyBorder="1"/>
    <xf numFmtId="0" fontId="17" fillId="0" borderId="0" xfId="0" applyFont="1" applyFill="1" applyBorder="1" applyAlignment="1">
      <alignment horizontal="left"/>
    </xf>
    <xf numFmtId="166" fontId="19" fillId="3" borderId="1" xfId="0" applyNumberFormat="1" applyFont="1" applyFill="1" applyBorder="1"/>
    <xf numFmtId="164" fontId="0" fillId="0" borderId="0" xfId="2" applyFont="1"/>
    <xf numFmtId="0" fontId="21" fillId="0" borderId="0" xfId="0" applyFont="1"/>
    <xf numFmtId="165" fontId="0" fillId="0" borderId="0" xfId="1" applyNumberFormat="1" applyFont="1"/>
    <xf numFmtId="10" fontId="0" fillId="0" borderId="0" xfId="3" applyNumberFormat="1" applyFont="1"/>
    <xf numFmtId="165" fontId="0" fillId="0" borderId="0" xfId="1" applyFont="1"/>
    <xf numFmtId="165" fontId="13" fillId="2" borderId="1" xfId="1" applyNumberFormat="1" applyFont="1" applyFill="1" applyBorder="1" applyAlignment="1">
      <alignment horizontal="center" vertical="center"/>
    </xf>
    <xf numFmtId="10" fontId="13" fillId="2" borderId="1" xfId="3" applyNumberFormat="1" applyFont="1" applyFill="1" applyBorder="1" applyAlignment="1">
      <alignment horizontal="center" vertical="center"/>
    </xf>
    <xf numFmtId="165" fontId="13" fillId="2" borderId="1" xfId="1" applyFont="1" applyFill="1" applyBorder="1" applyAlignment="1">
      <alignment horizontal="center" vertical="center"/>
    </xf>
    <xf numFmtId="165" fontId="14" fillId="3" borderId="2" xfId="1" applyNumberFormat="1" applyFont="1" applyFill="1" applyBorder="1"/>
    <xf numFmtId="10" fontId="14" fillId="3" borderId="2" xfId="3" applyNumberFormat="1" applyFont="1" applyFill="1" applyBorder="1"/>
    <xf numFmtId="165" fontId="14" fillId="3" borderId="2" xfId="1" applyFont="1" applyFill="1" applyBorder="1"/>
    <xf numFmtId="10" fontId="14" fillId="3" borderId="1" xfId="3" applyNumberFormat="1" applyFont="1" applyFill="1" applyBorder="1"/>
    <xf numFmtId="0" fontId="0" fillId="0" borderId="3" xfId="0" applyFont="1" applyBorder="1" applyAlignment="1">
      <alignment horizontal="left"/>
    </xf>
    <xf numFmtId="165" fontId="0" fillId="0" borderId="1" xfId="1" applyNumberFormat="1" applyFont="1" applyBorder="1"/>
    <xf numFmtId="10" fontId="0" fillId="0" borderId="1" xfId="3" applyNumberFormat="1" applyFont="1" applyBorder="1"/>
    <xf numFmtId="165" fontId="0" fillId="0" borderId="1" xfId="1" applyFont="1" applyBorder="1"/>
    <xf numFmtId="0" fontId="23" fillId="0" borderId="0" xfId="0" applyFont="1" applyAlignment="1">
      <alignment horizontal="left"/>
    </xf>
    <xf numFmtId="165" fontId="23" fillId="0" borderId="0" xfId="1" applyNumberFormat="1" applyFont="1"/>
    <xf numFmtId="10" fontId="23" fillId="0" borderId="0" xfId="3" applyNumberFormat="1" applyFont="1"/>
    <xf numFmtId="9" fontId="23" fillId="0" borderId="0" xfId="3" applyFont="1"/>
    <xf numFmtId="165" fontId="23" fillId="0" borderId="0" xfId="1" applyFont="1"/>
    <xf numFmtId="165" fontId="14" fillId="3" borderId="1" xfId="1" applyNumberFormat="1" applyFont="1" applyFill="1" applyBorder="1"/>
    <xf numFmtId="0" fontId="23" fillId="0" borderId="0" xfId="0" applyFont="1"/>
    <xf numFmtId="10" fontId="23" fillId="0" borderId="0" xfId="2" applyNumberFormat="1" applyFont="1"/>
    <xf numFmtId="164" fontId="23" fillId="0" borderId="0" xfId="2" applyFont="1"/>
    <xf numFmtId="10" fontId="23" fillId="0" borderId="0" xfId="1" applyNumberFormat="1" applyFont="1"/>
    <xf numFmtId="166" fontId="23" fillId="0" borderId="0" xfId="2" applyNumberFormat="1" applyFont="1"/>
    <xf numFmtId="0" fontId="23" fillId="0" borderId="0" xfId="0" applyFont="1" applyBorder="1" applyAlignment="1">
      <alignment horizontal="left"/>
    </xf>
    <xf numFmtId="165" fontId="23" fillId="4" borderId="0" xfId="1" applyNumberFormat="1" applyFont="1" applyFill="1" applyBorder="1" applyAlignment="1">
      <alignment horizontal="right"/>
    </xf>
    <xf numFmtId="10" fontId="23" fillId="4" borderId="0" xfId="3" applyNumberFormat="1" applyFont="1" applyFill="1" applyBorder="1" applyAlignment="1">
      <alignment horizontal="right"/>
    </xf>
    <xf numFmtId="165" fontId="23" fillId="4" borderId="0" xfId="1" applyFont="1" applyFill="1" applyBorder="1" applyAlignment="1">
      <alignment horizontal="right"/>
    </xf>
    <xf numFmtId="10" fontId="23" fillId="0" borderId="0" xfId="3" applyNumberFormat="1" applyFont="1" applyBorder="1"/>
    <xf numFmtId="165" fontId="23" fillId="0" borderId="0" xfId="1" applyNumberFormat="1" applyFont="1" applyBorder="1"/>
    <xf numFmtId="165" fontId="23" fillId="0" borderId="0" xfId="1" applyFont="1" applyBorder="1"/>
    <xf numFmtId="0" fontId="23" fillId="0" borderId="0" xfId="0" applyFont="1" applyFill="1" applyBorder="1" applyAlignment="1">
      <alignment horizontal="left"/>
    </xf>
    <xf numFmtId="165" fontId="23" fillId="0" borderId="0" xfId="1" applyNumberFormat="1" applyFont="1" applyFill="1" applyBorder="1" applyAlignment="1">
      <alignment horizontal="right"/>
    </xf>
    <xf numFmtId="10" fontId="23" fillId="0" borderId="0" xfId="3" applyNumberFormat="1" applyFont="1" applyFill="1" applyBorder="1" applyAlignment="1">
      <alignment horizontal="right"/>
    </xf>
    <xf numFmtId="165" fontId="23" fillId="0" borderId="0" xfId="1" applyFont="1" applyFill="1" applyBorder="1" applyAlignment="1">
      <alignment horizontal="right"/>
    </xf>
    <xf numFmtId="10" fontId="23" fillId="0" borderId="0" xfId="3" applyNumberFormat="1" applyFont="1" applyFill="1" applyBorder="1"/>
    <xf numFmtId="0" fontId="25" fillId="0" borderId="0" xfId="0" applyFont="1"/>
    <xf numFmtId="0" fontId="0" fillId="0" borderId="0" xfId="0" applyAlignment="1">
      <alignment horizontal="left"/>
    </xf>
    <xf numFmtId="0" fontId="17" fillId="0" borderId="0" xfId="0" applyFont="1" applyAlignment="1">
      <alignment horizontal="right"/>
    </xf>
    <xf numFmtId="0" fontId="13" fillId="2" borderId="1" xfId="0" applyFont="1" applyFill="1" applyBorder="1" applyAlignment="1">
      <alignment horizontal="center" vertical="center" wrapText="1"/>
    </xf>
    <xf numFmtId="166" fontId="26" fillId="0" borderId="1" xfId="2" applyNumberFormat="1" applyFont="1" applyBorder="1"/>
    <xf numFmtId="166" fontId="27" fillId="0" borderId="1" xfId="2" applyNumberFormat="1" applyFont="1" applyBorder="1"/>
    <xf numFmtId="166" fontId="27" fillId="0" borderId="1" xfId="4" applyNumberFormat="1" applyFont="1" applyBorder="1"/>
    <xf numFmtId="0" fontId="14" fillId="5" borderId="1" xfId="0" applyFont="1" applyFill="1" applyBorder="1"/>
    <xf numFmtId="166" fontId="28" fillId="5" borderId="1" xfId="0" applyNumberFormat="1" applyFont="1" applyFill="1" applyBorder="1"/>
    <xf numFmtId="166" fontId="29" fillId="5" borderId="1" xfId="0" applyNumberFormat="1" applyFont="1" applyFill="1" applyBorder="1"/>
    <xf numFmtId="166" fontId="30" fillId="0" borderId="1" xfId="2" applyNumberFormat="1" applyFont="1" applyBorder="1"/>
    <xf numFmtId="166" fontId="31" fillId="5" borderId="1" xfId="0" applyNumberFormat="1" applyFont="1" applyFill="1" applyBorder="1"/>
    <xf numFmtId="166" fontId="0" fillId="0" borderId="0" xfId="0" applyNumberFormat="1"/>
    <xf numFmtId="0" fontId="17" fillId="0" borderId="0" xfId="0" applyFont="1"/>
    <xf numFmtId="0" fontId="32" fillId="0" borderId="0" xfId="0" applyFont="1"/>
    <xf numFmtId="0" fontId="13" fillId="2" borderId="0" xfId="0" applyFont="1" applyFill="1" applyBorder="1" applyAlignment="1">
      <alignment horizontal="center" vertical="center"/>
    </xf>
    <xf numFmtId="43" fontId="0" fillId="0" borderId="0" xfId="0" applyNumberFormat="1"/>
    <xf numFmtId="166" fontId="14" fillId="3" borderId="1" xfId="2" applyNumberFormat="1" applyFont="1" applyFill="1" applyBorder="1"/>
    <xf numFmtId="0" fontId="14" fillId="0" borderId="0" xfId="0" applyFont="1"/>
    <xf numFmtId="166" fontId="34" fillId="3" borderId="1" xfId="2" applyNumberFormat="1" applyFont="1" applyFill="1" applyBorder="1"/>
    <xf numFmtId="166" fontId="20" fillId="0" borderId="1" xfId="2" applyNumberFormat="1" applyFont="1" applyBorder="1"/>
    <xf numFmtId="0" fontId="35" fillId="0" borderId="0" xfId="0" applyFont="1" applyAlignment="1">
      <alignment horizontal="left"/>
    </xf>
    <xf numFmtId="0" fontId="36" fillId="0" borderId="0" xfId="0" applyFont="1" applyAlignment="1">
      <alignment horizontal="left"/>
    </xf>
    <xf numFmtId="166" fontId="34" fillId="3" borderId="2" xfId="2" applyNumberFormat="1" applyFont="1" applyFill="1" applyBorder="1"/>
    <xf numFmtId="0" fontId="14" fillId="0" borderId="0" xfId="0" applyFont="1" applyFill="1" applyBorder="1"/>
    <xf numFmtId="0" fontId="0" fillId="0" borderId="0" xfId="0" applyFill="1" applyBorder="1"/>
    <xf numFmtId="0" fontId="13" fillId="0" borderId="0" xfId="0" applyFont="1" applyFill="1" applyBorder="1" applyAlignment="1">
      <alignment vertical="center"/>
    </xf>
    <xf numFmtId="0" fontId="38" fillId="0" borderId="0" xfId="0" applyFont="1" applyFill="1" applyBorder="1" applyAlignment="1">
      <alignment horizontal="left"/>
    </xf>
    <xf numFmtId="0" fontId="11" fillId="0" borderId="0" xfId="0" applyFont="1" applyFill="1" applyBorder="1"/>
    <xf numFmtId="0" fontId="38" fillId="0" borderId="0" xfId="0" applyFont="1" applyFill="1" applyBorder="1"/>
    <xf numFmtId="166" fontId="20" fillId="0" borderId="0" xfId="2" applyNumberFormat="1" applyFont="1" applyFill="1" applyBorder="1"/>
    <xf numFmtId="0" fontId="13" fillId="4" borderId="0" xfId="0" applyFont="1" applyFill="1" applyBorder="1" applyAlignment="1">
      <alignment horizontal="center" vertical="center" wrapText="1"/>
    </xf>
    <xf numFmtId="166" fontId="11" fillId="0" borderId="0" xfId="2" applyNumberFormat="1" applyFont="1" applyBorder="1"/>
    <xf numFmtId="0" fontId="0" fillId="0" borderId="0" xfId="0" applyBorder="1"/>
    <xf numFmtId="0" fontId="33" fillId="0" borderId="0" xfId="0" applyFont="1" applyFill="1" applyBorder="1" applyAlignment="1">
      <alignment vertical="center"/>
    </xf>
    <xf numFmtId="0" fontId="33" fillId="0" borderId="0" xfId="0" applyFont="1" applyFill="1" applyBorder="1" applyAlignment="1">
      <alignment horizontal="center" vertical="center" wrapText="1"/>
    </xf>
    <xf numFmtId="0" fontId="39" fillId="0" borderId="0" xfId="0" applyFont="1"/>
    <xf numFmtId="0" fontId="18" fillId="4" borderId="0" xfId="0" applyFont="1" applyFill="1"/>
    <xf numFmtId="0" fontId="19" fillId="3" borderId="1" xfId="0" applyFont="1" applyFill="1" applyBorder="1" applyAlignment="1">
      <alignment horizontal="center" vertical="top"/>
    </xf>
    <xf numFmtId="0" fontId="19" fillId="3" borderId="1" xfId="0" applyFont="1" applyFill="1" applyBorder="1" applyAlignment="1">
      <alignment horizontal="right" wrapText="1"/>
    </xf>
    <xf numFmtId="0" fontId="39" fillId="0" borderId="1" xfId="0" applyFont="1" applyBorder="1" applyAlignment="1">
      <alignment horizontal="left"/>
    </xf>
    <xf numFmtId="0" fontId="39" fillId="0" borderId="1" xfId="0" applyFont="1" applyBorder="1" applyAlignment="1">
      <alignment horizontal="right"/>
    </xf>
    <xf numFmtId="0" fontId="19" fillId="0" borderId="6" xfId="0" applyFont="1" applyBorder="1" applyAlignment="1">
      <alignment horizontal="center" vertical="top"/>
    </xf>
    <xf numFmtId="0" fontId="19" fillId="0" borderId="0" xfId="0" applyFont="1" applyAlignment="1">
      <alignment horizontal="center" vertical="top"/>
    </xf>
    <xf numFmtId="0" fontId="39" fillId="0" borderId="0" xfId="0" applyFont="1" applyAlignment="1">
      <alignment horizontal="center"/>
    </xf>
    <xf numFmtId="0" fontId="19" fillId="0" borderId="15" xfId="0" applyFont="1" applyBorder="1" applyAlignment="1">
      <alignment horizontal="center" vertical="top"/>
    </xf>
    <xf numFmtId="0" fontId="19" fillId="0" borderId="7" xfId="0" applyFont="1" applyBorder="1" applyAlignment="1">
      <alignment horizontal="center" vertical="top"/>
    </xf>
    <xf numFmtId="0" fontId="19" fillId="0" borderId="8" xfId="0" applyFont="1" applyBorder="1" applyAlignment="1">
      <alignment horizontal="center" vertical="top"/>
    </xf>
    <xf numFmtId="0" fontId="19" fillId="3" borderId="1" xfId="0" applyFont="1" applyFill="1" applyBorder="1" applyAlignment="1">
      <alignment horizontal="right"/>
    </xf>
    <xf numFmtId="0" fontId="39" fillId="0" borderId="0" xfId="0" applyFont="1" applyAlignment="1">
      <alignment horizontal="right"/>
    </xf>
    <xf numFmtId="0" fontId="19" fillId="0" borderId="16" xfId="0" applyFont="1" applyBorder="1" applyAlignment="1">
      <alignment horizontal="left"/>
    </xf>
    <xf numFmtId="0" fontId="40" fillId="2" borderId="1" xfId="0" applyFont="1" applyFill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top"/>
    </xf>
    <xf numFmtId="0" fontId="19" fillId="0" borderId="5" xfId="0" applyFont="1" applyBorder="1" applyAlignment="1">
      <alignment horizontal="center" vertical="top"/>
    </xf>
    <xf numFmtId="0" fontId="19" fillId="0" borderId="10" xfId="0" applyFont="1" applyBorder="1" applyAlignment="1">
      <alignment horizontal="center" vertical="top"/>
    </xf>
    <xf numFmtId="0" fontId="19" fillId="0" borderId="0" xfId="0" applyFont="1" applyAlignment="1">
      <alignment horizontal="center"/>
    </xf>
    <xf numFmtId="0" fontId="19" fillId="3" borderId="3" xfId="0" applyFont="1" applyFill="1" applyBorder="1" applyAlignment="1">
      <alignment horizontal="center"/>
    </xf>
    <xf numFmtId="0" fontId="19" fillId="3" borderId="5" xfId="0" applyFont="1" applyFill="1" applyBorder="1" applyAlignment="1">
      <alignment horizontal="center"/>
    </xf>
    <xf numFmtId="0" fontId="19" fillId="3" borderId="9" xfId="0" applyFont="1" applyFill="1" applyBorder="1" applyAlignment="1">
      <alignment horizontal="center"/>
    </xf>
    <xf numFmtId="0" fontId="13" fillId="0" borderId="0" xfId="0" applyFont="1"/>
    <xf numFmtId="0" fontId="19" fillId="0" borderId="11" xfId="0" applyFont="1" applyBorder="1" applyAlignment="1">
      <alignment vertical="top"/>
    </xf>
    <xf numFmtId="0" fontId="19" fillId="0" borderId="0" xfId="0" applyFont="1" applyBorder="1" applyAlignment="1">
      <alignment horizontal="center" vertical="top"/>
    </xf>
    <xf numFmtId="0" fontId="41" fillId="0" borderId="0" xfId="0" applyFont="1"/>
    <xf numFmtId="0" fontId="43" fillId="0" borderId="0" xfId="0" applyFont="1"/>
    <xf numFmtId="0" fontId="43" fillId="0" borderId="0" xfId="0" applyFont="1" applyAlignment="1">
      <alignment horizontal="right"/>
    </xf>
    <xf numFmtId="0" fontId="19" fillId="0" borderId="0" xfId="0" applyFont="1"/>
    <xf numFmtId="0" fontId="18" fillId="0" borderId="0" xfId="0" applyFont="1"/>
    <xf numFmtId="0" fontId="13" fillId="2" borderId="1" xfId="0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166" fontId="0" fillId="0" borderId="0" xfId="2" applyNumberFormat="1" applyFont="1" applyBorder="1" applyAlignment="1">
      <alignment horizontal="center"/>
    </xf>
    <xf numFmtId="10" fontId="10" fillId="4" borderId="0" xfId="3" applyNumberFormat="1" applyFont="1" applyFill="1" applyBorder="1"/>
    <xf numFmtId="166" fontId="0" fillId="0" borderId="0" xfId="2" applyNumberFormat="1" applyFont="1" applyAlignment="1">
      <alignment horizontal="center"/>
    </xf>
    <xf numFmtId="166" fontId="0" fillId="0" borderId="0" xfId="2" applyNumberFormat="1" applyFont="1"/>
    <xf numFmtId="166" fontId="13" fillId="2" borderId="1" xfId="2" applyNumberFormat="1" applyFont="1" applyFill="1" applyBorder="1" applyAlignment="1">
      <alignment horizontal="center" vertical="center"/>
    </xf>
    <xf numFmtId="166" fontId="14" fillId="3" borderId="1" xfId="2" applyNumberFormat="1" applyFont="1" applyFill="1" applyBorder="1" applyAlignment="1">
      <alignment horizontal="center"/>
    </xf>
    <xf numFmtId="0" fontId="0" fillId="0" borderId="3" xfId="0" applyBorder="1" applyAlignment="1">
      <alignment horizontal="left"/>
    </xf>
    <xf numFmtId="166" fontId="0" fillId="0" borderId="1" xfId="2" applyNumberFormat="1" applyFont="1" applyBorder="1" applyAlignment="1">
      <alignment horizontal="center"/>
    </xf>
    <xf numFmtId="10" fontId="10" fillId="4" borderId="1" xfId="3" applyNumberFormat="1" applyFont="1" applyFill="1" applyBorder="1"/>
    <xf numFmtId="166" fontId="0" fillId="0" borderId="0" xfId="2" applyNumberFormat="1" applyFont="1" applyBorder="1"/>
    <xf numFmtId="0" fontId="44" fillId="0" borderId="0" xfId="0" applyFont="1"/>
    <xf numFmtId="2" fontId="14" fillId="3" borderId="1" xfId="0" applyNumberFormat="1" applyFont="1" applyFill="1" applyBorder="1"/>
    <xf numFmtId="10" fontId="14" fillId="3" borderId="1" xfId="2" applyNumberFormat="1" applyFont="1" applyFill="1" applyBorder="1"/>
    <xf numFmtId="10" fontId="14" fillId="3" borderId="9" xfId="2" applyNumberFormat="1" applyFont="1" applyFill="1" applyBorder="1" applyAlignment="1"/>
    <xf numFmtId="0" fontId="0" fillId="0" borderId="1" xfId="0" applyBorder="1" applyAlignment="1">
      <alignment horizontal="left"/>
    </xf>
    <xf numFmtId="165" fontId="0" fillId="0" borderId="1" xfId="0" applyNumberFormat="1" applyBorder="1"/>
    <xf numFmtId="2" fontId="0" fillId="0" borderId="1" xfId="0" applyNumberFormat="1" applyBorder="1"/>
    <xf numFmtId="10" fontId="10" fillId="0" borderId="1" xfId="3" applyNumberFormat="1" applyFont="1" applyFill="1" applyBorder="1"/>
    <xf numFmtId="168" fontId="0" fillId="0" borderId="3" xfId="0" applyNumberFormat="1" applyBorder="1" applyAlignment="1">
      <alignment horizontal="center"/>
    </xf>
    <xf numFmtId="168" fontId="0" fillId="0" borderId="9" xfId="0" applyNumberFormat="1" applyBorder="1" applyAlignment="1">
      <alignment horizontal="center"/>
    </xf>
    <xf numFmtId="168" fontId="0" fillId="0" borderId="15" xfId="0" applyNumberFormat="1" applyBorder="1" applyAlignment="1">
      <alignment horizontal="center"/>
    </xf>
    <xf numFmtId="168" fontId="0" fillId="0" borderId="11" xfId="0" applyNumberFormat="1" applyBorder="1" applyAlignment="1">
      <alignment horizontal="center"/>
    </xf>
    <xf numFmtId="168" fontId="0" fillId="0" borderId="3" xfId="1" applyNumberFormat="1" applyFont="1" applyBorder="1" applyAlignment="1">
      <alignment horizontal="center"/>
    </xf>
    <xf numFmtId="168" fontId="0" fillId="0" borderId="9" xfId="1" applyNumberFormat="1" applyFont="1" applyBorder="1" applyAlignment="1">
      <alignment horizontal="center"/>
    </xf>
    <xf numFmtId="164" fontId="14" fillId="3" borderId="1" xfId="2" applyFont="1" applyFill="1" applyBorder="1"/>
    <xf numFmtId="0" fontId="0" fillId="0" borderId="15" xfId="0" applyBorder="1" applyAlignment="1">
      <alignment horizontal="right"/>
    </xf>
    <xf numFmtId="165" fontId="0" fillId="0" borderId="0" xfId="0" applyNumberFormat="1"/>
    <xf numFmtId="164" fontId="0" fillId="0" borderId="1" xfId="2" applyFont="1" applyBorder="1"/>
    <xf numFmtId="166" fontId="0" fillId="0" borderId="1" xfId="2" applyNumberFormat="1" applyFont="1" applyBorder="1"/>
    <xf numFmtId="0" fontId="0" fillId="4" borderId="0" xfId="0" applyFill="1"/>
    <xf numFmtId="165" fontId="14" fillId="3" borderId="1" xfId="0" applyNumberFormat="1" applyFont="1" applyFill="1" applyBorder="1"/>
    <xf numFmtId="0" fontId="48" fillId="0" borderId="0" xfId="0" applyFont="1"/>
    <xf numFmtId="0" fontId="48" fillId="0" borderId="0" xfId="0" applyFont="1" applyAlignment="1">
      <alignment horizontal="left"/>
    </xf>
    <xf numFmtId="0" fontId="45" fillId="2" borderId="1" xfId="0" applyFont="1" applyFill="1" applyBorder="1" applyAlignment="1">
      <alignment horizontal="center" vertical="center"/>
    </xf>
    <xf numFmtId="0" fontId="0" fillId="4" borderId="0" xfId="0" applyFill="1" applyAlignment="1">
      <alignment horizontal="left"/>
    </xf>
    <xf numFmtId="0" fontId="0" fillId="0" borderId="6" xfId="0" applyBorder="1"/>
    <xf numFmtId="0" fontId="14" fillId="3" borderId="1" xfId="0" applyFont="1" applyFill="1" applyBorder="1" applyAlignment="1">
      <alignment horizontal="left"/>
    </xf>
    <xf numFmtId="166" fontId="14" fillId="3" borderId="1" xfId="0" applyNumberFormat="1" applyFont="1" applyFill="1" applyBorder="1" applyAlignment="1">
      <alignment vertical="top"/>
    </xf>
    <xf numFmtId="165" fontId="14" fillId="3" borderId="1" xfId="0" applyNumberFormat="1" applyFont="1" applyFill="1" applyBorder="1" applyAlignment="1">
      <alignment vertical="top"/>
    </xf>
    <xf numFmtId="0" fontId="14" fillId="3" borderId="1" xfId="0" applyFont="1" applyFill="1" applyBorder="1" applyAlignment="1">
      <alignment horizontal="left" wrapText="1"/>
    </xf>
    <xf numFmtId="0" fontId="19" fillId="3" borderId="1" xfId="0" applyFont="1" applyFill="1" applyBorder="1" applyAlignment="1">
      <alignment horizontal="left"/>
    </xf>
    <xf numFmtId="166" fontId="19" fillId="3" borderId="1" xfId="0" applyNumberFormat="1" applyFont="1" applyFill="1" applyBorder="1" applyAlignment="1">
      <alignment vertical="top"/>
    </xf>
    <xf numFmtId="0" fontId="19" fillId="3" borderId="1" xfId="0" applyFont="1" applyFill="1" applyBorder="1" applyAlignment="1">
      <alignment horizontal="left" wrapText="1"/>
    </xf>
    <xf numFmtId="165" fontId="19" fillId="3" borderId="1" xfId="0" applyNumberFormat="1" applyFont="1" applyFill="1" applyBorder="1"/>
    <xf numFmtId="165" fontId="0" fillId="0" borderId="1" xfId="1" applyFont="1" applyBorder="1" applyAlignment="1">
      <alignment horizontal="right"/>
    </xf>
    <xf numFmtId="166" fontId="0" fillId="0" borderId="0" xfId="2" applyNumberFormat="1" applyFont="1" applyFill="1" applyBorder="1"/>
    <xf numFmtId="0" fontId="14" fillId="0" borderId="0" xfId="0" applyFont="1" applyAlignment="1">
      <alignment horizontal="center"/>
    </xf>
    <xf numFmtId="166" fontId="10" fillId="0" borderId="0" xfId="2" applyNumberFormat="1" applyFont="1" applyBorder="1"/>
    <xf numFmtId="165" fontId="10" fillId="0" borderId="0" xfId="0" applyNumberFormat="1" applyFont="1"/>
    <xf numFmtId="165" fontId="0" fillId="3" borderId="17" xfId="1" applyFont="1" applyFill="1" applyBorder="1" applyAlignment="1"/>
    <xf numFmtId="0" fontId="17" fillId="4" borderId="0" xfId="0" applyFont="1" applyFill="1"/>
    <xf numFmtId="0" fontId="40" fillId="2" borderId="1" xfId="0" applyFont="1" applyFill="1" applyBorder="1" applyAlignment="1">
      <alignment horizontal="center" vertical="center"/>
    </xf>
    <xf numFmtId="0" fontId="52" fillId="2" borderId="1" xfId="0" applyFont="1" applyFill="1" applyBorder="1" applyAlignment="1">
      <alignment horizontal="center" vertical="center" wrapText="1"/>
    </xf>
    <xf numFmtId="164" fontId="39" fillId="6" borderId="18" xfId="2" applyFont="1" applyFill="1" applyBorder="1" applyAlignment="1">
      <alignment horizontal="center" vertical="center"/>
    </xf>
    <xf numFmtId="164" fontId="19" fillId="3" borderId="1" xfId="2" applyFont="1" applyFill="1" applyBorder="1"/>
    <xf numFmtId="164" fontId="10" fillId="0" borderId="1" xfId="2" applyFont="1" applyFill="1" applyBorder="1"/>
    <xf numFmtId="169" fontId="39" fillId="4" borderId="19" xfId="7" applyNumberFormat="1" applyFont="1" applyFill="1" applyBorder="1" applyAlignment="1">
      <alignment horizontal="center" vertical="center"/>
    </xf>
    <xf numFmtId="169" fontId="39" fillId="7" borderId="19" xfId="7" applyNumberFormat="1" applyFont="1" applyFill="1" applyBorder="1" applyAlignment="1">
      <alignment horizontal="center" vertical="center"/>
    </xf>
    <xf numFmtId="169" fontId="39" fillId="7" borderId="19" xfId="8" applyNumberFormat="1" applyFont="1" applyFill="1" applyBorder="1" applyAlignment="1">
      <alignment horizontal="center" vertical="center"/>
    </xf>
    <xf numFmtId="169" fontId="39" fillId="4" borderId="19" xfId="8" applyNumberFormat="1" applyFont="1" applyFill="1" applyBorder="1" applyAlignment="1">
      <alignment horizontal="center" vertical="center"/>
    </xf>
    <xf numFmtId="169" fontId="39" fillId="7" borderId="19" xfId="9" applyNumberFormat="1" applyFont="1" applyFill="1" applyBorder="1" applyAlignment="1">
      <alignment horizontal="center" vertical="center"/>
    </xf>
    <xf numFmtId="169" fontId="39" fillId="4" borderId="19" xfId="10" applyNumberFormat="1" applyFont="1" applyFill="1" applyBorder="1" applyAlignment="1">
      <alignment horizontal="center" vertical="center"/>
    </xf>
    <xf numFmtId="169" fontId="39" fillId="7" borderId="19" xfId="10" applyNumberFormat="1" applyFont="1" applyFill="1" applyBorder="1" applyAlignment="1">
      <alignment horizontal="center" vertical="center"/>
    </xf>
    <xf numFmtId="169" fontId="39" fillId="7" borderId="19" xfId="11" applyNumberFormat="1" applyFont="1" applyFill="1" applyBorder="1" applyAlignment="1">
      <alignment horizontal="center" vertical="center"/>
    </xf>
    <xf numFmtId="169" fontId="39" fillId="4" borderId="19" xfId="11" applyNumberFormat="1" applyFont="1" applyFill="1" applyBorder="1" applyAlignment="1">
      <alignment horizontal="center" vertical="center"/>
    </xf>
    <xf numFmtId="169" fontId="39" fillId="8" borderId="19" xfId="12" applyNumberFormat="1" applyFont="1" applyFill="1" applyBorder="1" applyAlignment="1">
      <alignment horizontal="center" vertical="center"/>
    </xf>
    <xf numFmtId="0" fontId="0" fillId="8" borderId="0" xfId="0" applyFill="1"/>
    <xf numFmtId="0" fontId="15" fillId="0" borderId="0" xfId="13"/>
    <xf numFmtId="0" fontId="14" fillId="0" borderId="0" xfId="13" applyFont="1" applyAlignment="1">
      <alignment horizontal="center"/>
    </xf>
    <xf numFmtId="0" fontId="15" fillId="0" borderId="0" xfId="13" applyAlignment="1">
      <alignment horizontal="center"/>
    </xf>
    <xf numFmtId="0" fontId="14" fillId="0" borderId="0" xfId="13" applyFont="1"/>
    <xf numFmtId="0" fontId="13" fillId="2" borderId="1" xfId="13" applyFont="1" applyFill="1" applyBorder="1" applyAlignment="1">
      <alignment horizontal="center" vertical="center"/>
    </xf>
    <xf numFmtId="0" fontId="13" fillId="2" borderId="1" xfId="13" applyFont="1" applyFill="1" applyBorder="1" applyAlignment="1">
      <alignment horizontal="center" vertical="center" wrapText="1"/>
    </xf>
    <xf numFmtId="0" fontId="15" fillId="0" borderId="0" xfId="13" applyAlignment="1">
      <alignment vertical="center"/>
    </xf>
    <xf numFmtId="0" fontId="14" fillId="3" borderId="1" xfId="13" applyFont="1" applyFill="1" applyBorder="1" applyAlignment="1">
      <alignment horizontal="center"/>
    </xf>
    <xf numFmtId="0" fontId="14" fillId="0" borderId="6" xfId="13" applyFont="1" applyBorder="1"/>
    <xf numFmtId="0" fontId="14" fillId="0" borderId="12" xfId="13" applyFont="1" applyBorder="1"/>
    <xf numFmtId="0" fontId="15" fillId="0" borderId="1" xfId="13" applyBorder="1"/>
    <xf numFmtId="0" fontId="15" fillId="0" borderId="1" xfId="13" applyBorder="1" applyAlignment="1">
      <alignment horizontal="center"/>
    </xf>
    <xf numFmtId="0" fontId="15" fillId="0" borderId="14" xfId="13" applyBorder="1"/>
    <xf numFmtId="0" fontId="14" fillId="3" borderId="3" xfId="13" applyFont="1" applyFill="1" applyBorder="1" applyAlignment="1">
      <alignment horizontal="left"/>
    </xf>
    <xf numFmtId="0" fontId="14" fillId="3" borderId="9" xfId="13" applyFont="1" applyFill="1" applyBorder="1" applyAlignment="1">
      <alignment horizontal="left"/>
    </xf>
    <xf numFmtId="0" fontId="14" fillId="3" borderId="2" xfId="13" applyFont="1" applyFill="1" applyBorder="1" applyAlignment="1">
      <alignment horizontal="center"/>
    </xf>
    <xf numFmtId="0" fontId="14" fillId="3" borderId="2" xfId="13" applyFont="1" applyFill="1" applyBorder="1" applyAlignment="1">
      <alignment horizontal="left"/>
    </xf>
    <xf numFmtId="0" fontId="15" fillId="3" borderId="1" xfId="13" applyFill="1" applyBorder="1" applyAlignment="1">
      <alignment horizontal="left"/>
    </xf>
    <xf numFmtId="0" fontId="14" fillId="0" borderId="15" xfId="13" applyFont="1" applyBorder="1"/>
    <xf numFmtId="0" fontId="14" fillId="0" borderId="11" xfId="13" applyFont="1" applyBorder="1"/>
    <xf numFmtId="0" fontId="10" fillId="0" borderId="1" xfId="13" applyFont="1" applyBorder="1" applyAlignment="1">
      <alignment horizontal="center"/>
    </xf>
    <xf numFmtId="0" fontId="15" fillId="0" borderId="9" xfId="13" applyBorder="1"/>
    <xf numFmtId="0" fontId="14" fillId="3" borderId="4" xfId="13" applyFont="1" applyFill="1" applyBorder="1" applyAlignment="1">
      <alignment horizontal="center"/>
    </xf>
    <xf numFmtId="0" fontId="14" fillId="3" borderId="4" xfId="13" applyFont="1" applyFill="1" applyBorder="1"/>
    <xf numFmtId="0" fontId="15" fillId="3" borderId="1" xfId="13" applyFill="1" applyBorder="1"/>
    <xf numFmtId="0" fontId="14" fillId="3" borderId="1" xfId="13" applyFont="1" applyFill="1" applyBorder="1"/>
    <xf numFmtId="0" fontId="14" fillId="0" borderId="15" xfId="13" applyFont="1" applyBorder="1" applyAlignment="1">
      <alignment horizontal="center"/>
    </xf>
    <xf numFmtId="0" fontId="14" fillId="0" borderId="11" xfId="13" applyFont="1" applyBorder="1" applyAlignment="1">
      <alignment horizontal="center"/>
    </xf>
    <xf numFmtId="0" fontId="14" fillId="0" borderId="6" xfId="13" applyFont="1" applyBorder="1" applyAlignment="1">
      <alignment horizontal="center"/>
    </xf>
    <xf numFmtId="0" fontId="14" fillId="0" borderId="12" xfId="13" applyFont="1" applyBorder="1" applyAlignment="1">
      <alignment horizontal="center"/>
    </xf>
    <xf numFmtId="0" fontId="14" fillId="0" borderId="1" xfId="13" applyFont="1" applyBorder="1" applyAlignment="1">
      <alignment horizontal="center"/>
    </xf>
    <xf numFmtId="0" fontId="14" fillId="0" borderId="7" xfId="13" applyFont="1" applyBorder="1"/>
    <xf numFmtId="0" fontId="14" fillId="0" borderId="13" xfId="13" applyFont="1" applyBorder="1"/>
    <xf numFmtId="0" fontId="25" fillId="0" borderId="1" xfId="13" applyFont="1" applyBorder="1" applyAlignment="1">
      <alignment horizontal="center"/>
    </xf>
    <xf numFmtId="0" fontId="14" fillId="3" borderId="1" xfId="13" applyFont="1" applyFill="1" applyBorder="1" applyAlignment="1">
      <alignment horizontal="left"/>
    </xf>
    <xf numFmtId="0" fontId="53" fillId="0" borderId="1" xfId="13" applyFont="1" applyBorder="1" applyAlignment="1">
      <alignment horizontal="center"/>
    </xf>
    <xf numFmtId="0" fontId="0" fillId="0" borderId="1" xfId="13" applyFont="1" applyBorder="1"/>
    <xf numFmtId="0" fontId="35" fillId="0" borderId="0" xfId="13" applyFont="1" applyAlignment="1">
      <alignment horizontal="left"/>
    </xf>
    <xf numFmtId="0" fontId="54" fillId="0" borderId="0" xfId="13" applyFont="1" applyAlignment="1">
      <alignment horizontal="center"/>
    </xf>
    <xf numFmtId="0" fontId="16" fillId="0" borderId="0" xfId="13" applyFont="1" applyAlignment="1">
      <alignment horizontal="center"/>
    </xf>
    <xf numFmtId="0" fontId="13" fillId="2" borderId="20" xfId="13" applyFont="1" applyFill="1" applyBorder="1" applyAlignment="1">
      <alignment horizontal="center" vertical="center"/>
    </xf>
    <xf numFmtId="0" fontId="13" fillId="2" borderId="20" xfId="13" applyFont="1" applyFill="1" applyBorder="1" applyAlignment="1">
      <alignment horizontal="center" vertical="center" wrapText="1"/>
    </xf>
    <xf numFmtId="0" fontId="14" fillId="3" borderId="20" xfId="13" applyFont="1" applyFill="1" applyBorder="1" applyAlignment="1">
      <alignment horizontal="center"/>
    </xf>
    <xf numFmtId="0" fontId="14" fillId="3" borderId="20" xfId="13" applyFont="1" applyFill="1" applyBorder="1"/>
    <xf numFmtId="0" fontId="10" fillId="0" borderId="20" xfId="13" applyFont="1" applyBorder="1" applyAlignment="1">
      <alignment horizontal="left"/>
    </xf>
    <xf numFmtId="0" fontId="10" fillId="0" borderId="20" xfId="13" applyFont="1" applyBorder="1" applyAlignment="1">
      <alignment horizontal="center"/>
    </xf>
    <xf numFmtId="0" fontId="14" fillId="0" borderId="21" xfId="13" applyFont="1" applyBorder="1"/>
    <xf numFmtId="0" fontId="14" fillId="0" borderId="22" xfId="13" applyFont="1" applyBorder="1"/>
    <xf numFmtId="0" fontId="14" fillId="0" borderId="23" xfId="13" applyFont="1" applyBorder="1" applyAlignment="1">
      <alignment horizontal="center"/>
    </xf>
    <xf numFmtId="0" fontId="14" fillId="0" borderId="24" xfId="13" applyFont="1" applyBorder="1" applyAlignment="1">
      <alignment horizontal="center"/>
    </xf>
    <xf numFmtId="0" fontId="15" fillId="0" borderId="20" xfId="13" applyBorder="1"/>
    <xf numFmtId="0" fontId="15" fillId="0" borderId="20" xfId="13" applyBorder="1" applyAlignment="1">
      <alignment horizontal="center"/>
    </xf>
    <xf numFmtId="0" fontId="14" fillId="0" borderId="21" xfId="13" applyFont="1" applyBorder="1" applyAlignment="1">
      <alignment horizontal="center"/>
    </xf>
    <xf numFmtId="0" fontId="14" fillId="0" borderId="22" xfId="13" applyFont="1" applyBorder="1" applyAlignment="1">
      <alignment horizontal="center"/>
    </xf>
    <xf numFmtId="0" fontId="14" fillId="0" borderId="25" xfId="13" applyFont="1" applyBorder="1" applyAlignment="1">
      <alignment horizontal="center"/>
    </xf>
    <xf numFmtId="0" fontId="14" fillId="0" borderId="26" xfId="13" applyFont="1" applyBorder="1" applyAlignment="1">
      <alignment horizontal="center"/>
    </xf>
    <xf numFmtId="0" fontId="14" fillId="3" borderId="3" xfId="13" applyFont="1" applyFill="1" applyBorder="1"/>
    <xf numFmtId="0" fontId="14" fillId="3" borderId="9" xfId="13" applyFont="1" applyFill="1" applyBorder="1"/>
    <xf numFmtId="0" fontId="15" fillId="0" borderId="21" xfId="13" applyBorder="1"/>
    <xf numFmtId="0" fontId="15" fillId="0" borderId="22" xfId="13" applyBorder="1"/>
    <xf numFmtId="0" fontId="14" fillId="0" borderId="7" xfId="13" applyFont="1" applyBorder="1" applyAlignment="1">
      <alignment horizontal="center"/>
    </xf>
    <xf numFmtId="0" fontId="14" fillId="0" borderId="13" xfId="13" applyFont="1" applyBorder="1" applyAlignment="1">
      <alignment horizontal="center"/>
    </xf>
    <xf numFmtId="0" fontId="15" fillId="0" borderId="25" xfId="13" applyBorder="1"/>
    <xf numFmtId="0" fontId="15" fillId="0" borderId="26" xfId="13" applyBorder="1"/>
    <xf numFmtId="0" fontId="0" fillId="0" borderId="20" xfId="13" applyFont="1" applyBorder="1"/>
    <xf numFmtId="0" fontId="15" fillId="0" borderId="23" xfId="13" applyBorder="1"/>
    <xf numFmtId="0" fontId="15" fillId="0" borderId="24" xfId="13" applyBorder="1"/>
    <xf numFmtId="0" fontId="14" fillId="9" borderId="20" xfId="13" applyFont="1" applyFill="1" applyBorder="1"/>
    <xf numFmtId="0" fontId="14" fillId="9" borderId="20" xfId="13" applyFont="1" applyFill="1" applyBorder="1" applyAlignment="1">
      <alignment horizontal="center"/>
    </xf>
    <xf numFmtId="0" fontId="14" fillId="0" borderId="10" xfId="13" applyFont="1" applyBorder="1"/>
    <xf numFmtId="0" fontId="14" fillId="0" borderId="8" xfId="13" applyFont="1" applyBorder="1"/>
    <xf numFmtId="0" fontId="10" fillId="0" borderId="1" xfId="13" applyFont="1" applyBorder="1"/>
    <xf numFmtId="0" fontId="0" fillId="10" borderId="0" xfId="0" applyFill="1"/>
    <xf numFmtId="0" fontId="16" fillId="0" borderId="0" xfId="0" applyFont="1" applyAlignment="1">
      <alignment horizontal="center"/>
    </xf>
    <xf numFmtId="0" fontId="13" fillId="2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/>
    </xf>
    <xf numFmtId="0" fontId="45" fillId="2" borderId="1" xfId="0" applyFont="1" applyFill="1" applyBorder="1" applyAlignment="1">
      <alignment horizontal="center" vertical="center" wrapText="1"/>
    </xf>
    <xf numFmtId="0" fontId="45" fillId="2" borderId="1" xfId="0" applyFont="1" applyFill="1" applyBorder="1" applyAlignment="1">
      <alignment horizontal="center" vertical="center"/>
    </xf>
    <xf numFmtId="0" fontId="40" fillId="2" borderId="1" xfId="0" applyFont="1" applyFill="1" applyBorder="1" applyAlignment="1">
      <alignment horizontal="center" vertical="center" wrapText="1"/>
    </xf>
    <xf numFmtId="164" fontId="14" fillId="3" borderId="1" xfId="2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/>
    </xf>
    <xf numFmtId="0" fontId="45" fillId="2" borderId="1" xfId="0" applyFont="1" applyFill="1" applyBorder="1" applyAlignment="1">
      <alignment horizontal="center" vertical="center"/>
    </xf>
    <xf numFmtId="0" fontId="55" fillId="4" borderId="0" xfId="0" applyFont="1" applyFill="1"/>
    <xf numFmtId="0" fontId="56" fillId="4" borderId="0" xfId="0" applyFont="1" applyFill="1"/>
    <xf numFmtId="10" fontId="9" fillId="0" borderId="1" xfId="3" applyNumberFormat="1" applyFont="1" applyFill="1" applyBorder="1"/>
    <xf numFmtId="166" fontId="14" fillId="3" borderId="1" xfId="2" applyNumberFormat="1" applyFont="1" applyFill="1" applyBorder="1" applyAlignment="1">
      <alignment horizontal="center"/>
    </xf>
    <xf numFmtId="170" fontId="0" fillId="0" borderId="0" xfId="2" applyNumberFormat="1" applyFont="1"/>
    <xf numFmtId="0" fontId="47" fillId="0" borderId="0" xfId="0" applyFont="1" applyAlignment="1">
      <alignment horizontal="left"/>
    </xf>
    <xf numFmtId="0" fontId="57" fillId="0" borderId="0" xfId="0" applyFont="1" applyAlignment="1">
      <alignment horizontal="center"/>
    </xf>
    <xf numFmtId="166" fontId="14" fillId="3" borderId="2" xfId="2" applyNumberFormat="1" applyFont="1" applyFill="1" applyBorder="1"/>
    <xf numFmtId="168" fontId="0" fillId="0" borderId="0" xfId="0" applyNumberFormat="1"/>
    <xf numFmtId="166" fontId="0" fillId="0" borderId="1" xfId="2" applyNumberFormat="1" applyFont="1" applyBorder="1" applyAlignment="1">
      <alignment horizontal="center"/>
    </xf>
    <xf numFmtId="10" fontId="0" fillId="0" borderId="0" xfId="3" applyNumberFormat="1" applyFont="1" applyBorder="1"/>
    <xf numFmtId="166" fontId="9" fillId="3" borderId="1" xfId="2" applyNumberFormat="1" applyFont="1" applyFill="1" applyBorder="1" applyAlignment="1">
      <alignment horizontal="right"/>
    </xf>
    <xf numFmtId="10" fontId="9" fillId="3" borderId="1" xfId="3" applyNumberFormat="1" applyFont="1" applyFill="1" applyBorder="1" applyAlignment="1">
      <alignment horizontal="right"/>
    </xf>
    <xf numFmtId="10" fontId="9" fillId="4" borderId="0" xfId="3" applyNumberFormat="1" applyFont="1" applyFill="1" applyBorder="1" applyAlignment="1">
      <alignment horizontal="right"/>
    </xf>
    <xf numFmtId="166" fontId="14" fillId="3" borderId="1" xfId="0" applyNumberFormat="1" applyFont="1" applyFill="1" applyBorder="1" applyAlignment="1">
      <alignment horizontal="right"/>
    </xf>
    <xf numFmtId="10" fontId="14" fillId="3" borderId="1" xfId="3" applyNumberFormat="1" applyFont="1" applyFill="1" applyBorder="1" applyAlignment="1">
      <alignment horizontal="right"/>
    </xf>
    <xf numFmtId="166" fontId="0" fillId="0" borderId="1" xfId="2" applyNumberFormat="1" applyFont="1" applyBorder="1" applyAlignment="1">
      <alignment horizontal="right"/>
    </xf>
    <xf numFmtId="10" fontId="9" fillId="0" borderId="1" xfId="3" applyNumberFormat="1" applyFont="1" applyBorder="1" applyAlignment="1">
      <alignment horizontal="right"/>
    </xf>
    <xf numFmtId="166" fontId="0" fillId="0" borderId="0" xfId="2" applyNumberFormat="1" applyFont="1" applyBorder="1" applyAlignment="1">
      <alignment horizontal="right"/>
    </xf>
    <xf numFmtId="10" fontId="0" fillId="0" borderId="0" xfId="3" applyNumberFormat="1" applyFont="1" applyBorder="1" applyAlignment="1">
      <alignment horizontal="right"/>
    </xf>
    <xf numFmtId="166" fontId="0" fillId="0" borderId="1" xfId="4" applyNumberFormat="1" applyFont="1" applyBorder="1"/>
    <xf numFmtId="171" fontId="9" fillId="4" borderId="0" xfId="15" applyNumberFormat="1" applyFill="1"/>
    <xf numFmtId="0" fontId="14" fillId="3" borderId="3" xfId="0" applyFont="1" applyFill="1" applyBorder="1"/>
    <xf numFmtId="171" fontId="0" fillId="0" borderId="0" xfId="0" applyNumberFormat="1"/>
    <xf numFmtId="10" fontId="0" fillId="0" borderId="1" xfId="3" applyNumberFormat="1" applyFont="1" applyBorder="1" applyAlignment="1">
      <alignment horizontal="right"/>
    </xf>
    <xf numFmtId="166" fontId="9" fillId="0" borderId="1" xfId="2" applyNumberFormat="1" applyFont="1" applyBorder="1"/>
    <xf numFmtId="165" fontId="9" fillId="0" borderId="1" xfId="0" applyNumberFormat="1" applyFont="1" applyBorder="1"/>
    <xf numFmtId="166" fontId="39" fillId="0" borderId="1" xfId="2" applyNumberFormat="1" applyFont="1" applyBorder="1"/>
    <xf numFmtId="165" fontId="39" fillId="0" borderId="1" xfId="0" applyNumberFormat="1" applyFont="1" applyBorder="1"/>
    <xf numFmtId="164" fontId="14" fillId="3" borderId="1" xfId="0" applyNumberFormat="1" applyFont="1" applyFill="1" applyBorder="1"/>
    <xf numFmtId="164" fontId="15" fillId="0" borderId="1" xfId="2" applyFont="1" applyBorder="1"/>
    <xf numFmtId="166" fontId="15" fillId="0" borderId="1" xfId="2" applyNumberFormat="1" applyFont="1" applyBorder="1"/>
    <xf numFmtId="0" fontId="0" fillId="0" borderId="0" xfId="0" applyFill="1"/>
    <xf numFmtId="42" fontId="0" fillId="0" borderId="0" xfId="14" applyFont="1" applyFill="1"/>
    <xf numFmtId="0" fontId="14" fillId="3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14" fillId="3" borderId="1" xfId="5" applyFont="1" applyFill="1" applyBorder="1"/>
    <xf numFmtId="0" fontId="15" fillId="0" borderId="1" xfId="5" applyBorder="1"/>
    <xf numFmtId="166" fontId="14" fillId="3" borderId="1" xfId="6" applyNumberFormat="1" applyFont="1" applyFill="1" applyBorder="1"/>
    <xf numFmtId="166" fontId="14" fillId="3" borderId="3" xfId="6" applyNumberFormat="1" applyFont="1" applyFill="1" applyBorder="1" applyAlignment="1"/>
    <xf numFmtId="166" fontId="14" fillId="3" borderId="3" xfId="5" applyNumberFormat="1" applyFont="1" applyFill="1" applyBorder="1" applyAlignment="1">
      <alignment horizontal="right"/>
    </xf>
    <xf numFmtId="166" fontId="0" fillId="0" borderId="1" xfId="6" applyNumberFormat="1" applyFont="1" applyFill="1" applyBorder="1" applyAlignment="1">
      <alignment horizontal="center"/>
    </xf>
    <xf numFmtId="166" fontId="9" fillId="0" borderId="1" xfId="6" applyNumberFormat="1" applyFont="1" applyFill="1" applyBorder="1"/>
    <xf numFmtId="166" fontId="9" fillId="0" borderId="3" xfId="6" applyNumberFormat="1" applyFont="1" applyFill="1" applyBorder="1" applyAlignment="1"/>
    <xf numFmtId="166" fontId="9" fillId="0" borderId="1" xfId="0" applyNumberFormat="1" applyFont="1" applyBorder="1" applyAlignment="1">
      <alignment horizontal="right"/>
    </xf>
    <xf numFmtId="0" fontId="32" fillId="0" borderId="0" xfId="0" applyFont="1" applyAlignment="1">
      <alignment horizontal="left"/>
    </xf>
    <xf numFmtId="3" fontId="14" fillId="3" borderId="1" xfId="0" applyNumberFormat="1" applyFont="1" applyFill="1" applyBorder="1" applyAlignment="1">
      <alignment horizontal="center" vertical="center"/>
    </xf>
    <xf numFmtId="10" fontId="14" fillId="3" borderId="1" xfId="3" applyNumberFormat="1" applyFont="1" applyFill="1" applyBorder="1" applyAlignment="1">
      <alignment horizontal="center" vertical="center"/>
    </xf>
    <xf numFmtId="3" fontId="9" fillId="0" borderId="1" xfId="0" applyNumberFormat="1" applyFont="1" applyBorder="1" applyAlignment="1">
      <alignment horizontal="center" vertical="center"/>
    </xf>
    <xf numFmtId="10" fontId="9" fillId="0" borderId="1" xfId="3" applyNumberFormat="1" applyFont="1" applyFill="1" applyBorder="1" applyAlignment="1">
      <alignment horizontal="center" vertical="center"/>
    </xf>
    <xf numFmtId="3" fontId="39" fillId="0" borderId="1" xfId="0" applyNumberFormat="1" applyFont="1" applyBorder="1" applyAlignment="1">
      <alignment horizontal="center" vertical="center"/>
    </xf>
    <xf numFmtId="0" fontId="47" fillId="0" borderId="0" xfId="0" applyFont="1"/>
    <xf numFmtId="3" fontId="19" fillId="3" borderId="1" xfId="0" applyNumberFormat="1" applyFont="1" applyFill="1" applyBorder="1" applyAlignment="1">
      <alignment horizontal="center" vertical="center"/>
    </xf>
    <xf numFmtId="0" fontId="19" fillId="3" borderId="1" xfId="0" applyFont="1" applyFill="1" applyBorder="1" applyAlignment="1">
      <alignment horizontal="center" vertical="center"/>
    </xf>
    <xf numFmtId="0" fontId="3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/>
    </xf>
    <xf numFmtId="0" fontId="40" fillId="2" borderId="1" xfId="0" applyFont="1" applyFill="1" applyBorder="1" applyAlignment="1">
      <alignment horizontal="center" vertical="center"/>
    </xf>
    <xf numFmtId="3" fontId="14" fillId="3" borderId="1" xfId="0" applyNumberFormat="1" applyFont="1" applyFill="1" applyBorder="1" applyAlignment="1">
      <alignment horizontal="right" vertical="center"/>
    </xf>
    <xf numFmtId="3" fontId="9" fillId="0" borderId="1" xfId="0" applyNumberFormat="1" applyFont="1" applyBorder="1" applyAlignment="1">
      <alignment horizontal="right" vertical="center"/>
    </xf>
    <xf numFmtId="164" fontId="0" fillId="0" borderId="1" xfId="2" applyFont="1" applyFill="1" applyBorder="1"/>
    <xf numFmtId="0" fontId="35" fillId="0" borderId="0" xfId="0" applyFont="1"/>
    <xf numFmtId="164" fontId="9" fillId="0" borderId="1" xfId="2" applyFont="1" applyFill="1" applyBorder="1"/>
    <xf numFmtId="164" fontId="14" fillId="3" borderId="28" xfId="2" applyFont="1" applyFill="1" applyBorder="1"/>
    <xf numFmtId="164" fontId="14" fillId="3" borderId="1" xfId="2" applyFont="1" applyFill="1" applyBorder="1" applyAlignment="1"/>
    <xf numFmtId="164" fontId="0" fillId="0" borderId="0" xfId="2" applyFont="1" applyFill="1" applyBorder="1" applyAlignment="1"/>
    <xf numFmtId="169" fontId="39" fillId="4" borderId="19" xfId="1" applyNumberFormat="1" applyFont="1" applyFill="1" applyBorder="1" applyAlignment="1">
      <alignment horizontal="center" vertical="center"/>
    </xf>
    <xf numFmtId="164" fontId="0" fillId="0" borderId="0" xfId="2" applyFont="1" applyFill="1" applyBorder="1"/>
    <xf numFmtId="164" fontId="0" fillId="0" borderId="1" xfId="2" applyFont="1" applyBorder="1" applyAlignment="1">
      <alignment horizontal="left"/>
    </xf>
    <xf numFmtId="10" fontId="8" fillId="4" borderId="1" xfId="3" applyNumberFormat="1" applyFont="1" applyFill="1" applyBorder="1"/>
    <xf numFmtId="10" fontId="8" fillId="4" borderId="0" xfId="3" applyNumberFormat="1" applyFont="1" applyFill="1" applyBorder="1"/>
    <xf numFmtId="165" fontId="39" fillId="4" borderId="19" xfId="1" applyFont="1" applyFill="1" applyBorder="1" applyAlignment="1">
      <alignment horizontal="center" vertical="center"/>
    </xf>
    <xf numFmtId="165" fontId="0" fillId="0" borderId="1" xfId="2" applyNumberFormat="1" applyFont="1" applyBorder="1" applyAlignment="1">
      <alignment horizontal="center"/>
    </xf>
    <xf numFmtId="166" fontId="0" fillId="0" borderId="0" xfId="2" applyNumberFormat="1" applyFont="1" applyAlignment="1">
      <alignment horizontal="right"/>
    </xf>
    <xf numFmtId="166" fontId="63" fillId="0" borderId="0" xfId="2" applyNumberFormat="1" applyFont="1"/>
    <xf numFmtId="166" fontId="39" fillId="4" borderId="18" xfId="2" applyNumberFormat="1" applyFont="1" applyFill="1" applyBorder="1" applyAlignment="1">
      <alignment horizontal="center" vertical="center"/>
    </xf>
    <xf numFmtId="166" fontId="14" fillId="5" borderId="1" xfId="2" applyNumberFormat="1" applyFont="1" applyFill="1" applyBorder="1"/>
    <xf numFmtId="166" fontId="39" fillId="7" borderId="29" xfId="2" applyNumberFormat="1" applyFont="1" applyFill="1" applyBorder="1" applyAlignment="1">
      <alignment horizontal="center" vertical="center"/>
    </xf>
    <xf numFmtId="167" fontId="0" fillId="0" borderId="1" xfId="2" applyNumberFormat="1" applyFont="1" applyBorder="1"/>
    <xf numFmtId="172" fontId="0" fillId="0" borderId="1" xfId="2" applyNumberFormat="1" applyFont="1" applyBorder="1"/>
    <xf numFmtId="0" fontId="64" fillId="0" borderId="0" xfId="0" applyFont="1"/>
    <xf numFmtId="10" fontId="34" fillId="3" borderId="1" xfId="3" applyNumberFormat="1" applyFont="1" applyFill="1" applyBorder="1"/>
    <xf numFmtId="10" fontId="20" fillId="0" borderId="1" xfId="3" applyNumberFormat="1" applyFont="1" applyBorder="1"/>
    <xf numFmtId="0" fontId="0" fillId="4" borderId="1" xfId="0" applyFill="1" applyBorder="1" applyAlignment="1">
      <alignment horizontal="left"/>
    </xf>
    <xf numFmtId="164" fontId="34" fillId="3" borderId="1" xfId="2" applyFont="1" applyFill="1" applyBorder="1"/>
    <xf numFmtId="173" fontId="34" fillId="3" borderId="1" xfId="3" applyNumberFormat="1" applyFont="1" applyFill="1" applyBorder="1"/>
    <xf numFmtId="173" fontId="34" fillId="3" borderId="2" xfId="3" applyNumberFormat="1" applyFont="1" applyFill="1" applyBorder="1"/>
    <xf numFmtId="173" fontId="20" fillId="0" borderId="1" xfId="3" applyNumberFormat="1" applyFont="1" applyBorder="1"/>
    <xf numFmtId="0" fontId="65" fillId="0" borderId="0" xfId="0" applyFont="1"/>
    <xf numFmtId="166" fontId="66" fillId="3" borderId="1" xfId="2" applyNumberFormat="1" applyFont="1" applyFill="1" applyBorder="1" applyAlignment="1">
      <alignment horizontal="center"/>
    </xf>
    <xf numFmtId="174" fontId="34" fillId="3" borderId="1" xfId="2" applyNumberFormat="1" applyFont="1" applyFill="1" applyBorder="1"/>
    <xf numFmtId="174" fontId="20" fillId="0" borderId="1" xfId="2" applyNumberFormat="1" applyFont="1" applyBorder="1"/>
    <xf numFmtId="0" fontId="64" fillId="0" borderId="0" xfId="0" applyFont="1" applyAlignment="1">
      <alignment horizontal="left"/>
    </xf>
    <xf numFmtId="166" fontId="29" fillId="3" borderId="1" xfId="2" applyNumberFormat="1" applyFont="1" applyFill="1" applyBorder="1"/>
    <xf numFmtId="10" fontId="29" fillId="3" borderId="1" xfId="3" applyNumberFormat="1" applyFont="1" applyFill="1" applyBorder="1"/>
    <xf numFmtId="0" fontId="32" fillId="4" borderId="0" xfId="0" applyFont="1" applyFill="1" applyAlignment="1">
      <alignment horizontal="left"/>
    </xf>
    <xf numFmtId="0" fontId="0" fillId="0" borderId="0" xfId="0" applyAlignment="1">
      <alignment horizontal="center" vertical="center"/>
    </xf>
    <xf numFmtId="0" fontId="67" fillId="11" borderId="1" xfId="0" applyFont="1" applyFill="1" applyBorder="1" applyAlignment="1">
      <alignment horizontal="center" vertical="center"/>
    </xf>
    <xf numFmtId="166" fontId="14" fillId="3" borderId="1" xfId="2" applyNumberFormat="1" applyFont="1" applyFill="1" applyBorder="1" applyAlignment="1">
      <alignment horizontal="center" vertical="center"/>
    </xf>
    <xf numFmtId="166" fontId="8" fillId="0" borderId="1" xfId="2" applyNumberFormat="1" applyFont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4" borderId="0" xfId="0" applyFont="1" applyFill="1" applyAlignment="1">
      <alignment horizontal="center" vertical="center"/>
    </xf>
    <xf numFmtId="174" fontId="14" fillId="3" borderId="1" xfId="2" applyNumberFormat="1" applyFont="1" applyFill="1" applyBorder="1" applyAlignment="1">
      <alignment horizontal="center" vertical="center"/>
    </xf>
    <xf numFmtId="175" fontId="8" fillId="0" borderId="1" xfId="2" applyNumberFormat="1" applyFont="1" applyBorder="1" applyAlignment="1">
      <alignment horizontal="center" vertical="center"/>
    </xf>
    <xf numFmtId="176" fontId="8" fillId="0" borderId="1" xfId="2" applyNumberFormat="1" applyFont="1" applyBorder="1" applyAlignment="1">
      <alignment horizontal="center" vertical="center"/>
    </xf>
    <xf numFmtId="167" fontId="14" fillId="3" borderId="1" xfId="2" applyNumberFormat="1" applyFont="1" applyFill="1" applyBorder="1" applyAlignment="1">
      <alignment horizontal="center" vertical="center"/>
    </xf>
    <xf numFmtId="167" fontId="8" fillId="0" borderId="1" xfId="2" applyNumberFormat="1" applyFont="1" applyBorder="1" applyAlignment="1">
      <alignment horizontal="center" vertical="center"/>
    </xf>
    <xf numFmtId="172" fontId="8" fillId="0" borderId="1" xfId="2" applyNumberFormat="1" applyFont="1" applyBorder="1" applyAlignment="1">
      <alignment horizontal="center" vertical="center"/>
    </xf>
    <xf numFmtId="164" fontId="0" fillId="0" borderId="0" xfId="2" applyFont="1" applyAlignment="1">
      <alignment horizontal="center" vertical="center"/>
    </xf>
    <xf numFmtId="175" fontId="14" fillId="3" borderId="1" xfId="2" applyNumberFormat="1" applyFont="1" applyFill="1" applyBorder="1" applyAlignment="1">
      <alignment horizontal="center" vertical="center"/>
    </xf>
    <xf numFmtId="164" fontId="14" fillId="3" borderId="1" xfId="0" applyNumberFormat="1" applyFont="1" applyFill="1" applyBorder="1" applyAlignment="1">
      <alignment horizontal="center"/>
    </xf>
    <xf numFmtId="166" fontId="14" fillId="3" borderId="1" xfId="0" applyNumberFormat="1" applyFont="1" applyFill="1" applyBorder="1" applyAlignment="1">
      <alignment horizontal="center"/>
    </xf>
    <xf numFmtId="164" fontId="0" fillId="0" borderId="0" xfId="0" applyNumberFormat="1"/>
    <xf numFmtId="164" fontId="0" fillId="0" borderId="1" xfId="0" applyNumberFormat="1" applyBorder="1" applyAlignment="1">
      <alignment horizontal="center"/>
    </xf>
    <xf numFmtId="166" fontId="0" fillId="0" borderId="1" xfId="0" applyNumberFormat="1" applyBorder="1" applyAlignment="1">
      <alignment horizontal="center"/>
    </xf>
    <xf numFmtId="0" fontId="22" fillId="2" borderId="1" xfId="0" applyFont="1" applyFill="1" applyBorder="1" applyAlignment="1">
      <alignment horizontal="center" vertical="center"/>
    </xf>
    <xf numFmtId="164" fontId="14" fillId="3" borderId="1" xfId="2" applyFont="1" applyFill="1" applyBorder="1" applyAlignment="1">
      <alignment horizontal="center"/>
    </xf>
    <xf numFmtId="166" fontId="14" fillId="3" borderId="1" xfId="2" applyNumberFormat="1" applyFont="1" applyFill="1" applyBorder="1" applyAlignment="1">
      <alignment horizontal="right"/>
    </xf>
    <xf numFmtId="164" fontId="0" fillId="0" borderId="1" xfId="0" applyNumberFormat="1" applyBorder="1" applyAlignment="1">
      <alignment horizontal="left"/>
    </xf>
    <xf numFmtId="164" fontId="0" fillId="0" borderId="1" xfId="2" applyFont="1" applyBorder="1" applyAlignment="1">
      <alignment horizontal="center"/>
    </xf>
    <xf numFmtId="166" fontId="8" fillId="0" borderId="1" xfId="2" applyNumberFormat="1" applyFont="1" applyBorder="1" applyAlignment="1">
      <alignment horizontal="right"/>
    </xf>
    <xf numFmtId="166" fontId="19" fillId="3" borderId="1" xfId="2" applyNumberFormat="1" applyFont="1" applyFill="1" applyBorder="1"/>
    <xf numFmtId="0" fontId="69" fillId="0" borderId="32" xfId="0" applyFont="1" applyBorder="1"/>
    <xf numFmtId="166" fontId="0" fillId="0" borderId="1" xfId="2" applyNumberFormat="1" applyFont="1" applyFill="1" applyBorder="1"/>
    <xf numFmtId="0" fontId="0" fillId="0" borderId="1" xfId="0" applyBorder="1"/>
    <xf numFmtId="166" fontId="0" fillId="4" borderId="1" xfId="4" applyNumberFormat="1" applyFont="1" applyFill="1" applyBorder="1"/>
    <xf numFmtId="166" fontId="39" fillId="0" borderId="1" xfId="2" applyNumberFormat="1" applyFont="1" applyFill="1" applyBorder="1"/>
    <xf numFmtId="164" fontId="39" fillId="0" borderId="1" xfId="2" applyFont="1" applyFill="1" applyBorder="1"/>
    <xf numFmtId="0" fontId="70" fillId="0" borderId="0" xfId="0" applyFont="1" applyAlignment="1">
      <alignment vertical="center"/>
    </xf>
    <xf numFmtId="0" fontId="70" fillId="0" borderId="0" xfId="0" applyFont="1" applyAlignment="1">
      <alignment horizontal="center" vertical="center"/>
    </xf>
    <xf numFmtId="0" fontId="39" fillId="0" borderId="1" xfId="0" applyFont="1" applyBorder="1"/>
    <xf numFmtId="0" fontId="0" fillId="0" borderId="10" xfId="0" applyBorder="1"/>
    <xf numFmtId="166" fontId="0" fillId="0" borderId="10" xfId="2" applyNumberFormat="1" applyFont="1" applyFill="1" applyBorder="1"/>
    <xf numFmtId="0" fontId="13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0" fontId="18" fillId="0" borderId="0" xfId="0" applyFont="1" applyAlignment="1">
      <alignment vertical="center"/>
    </xf>
    <xf numFmtId="0" fontId="33" fillId="0" borderId="0" xfId="0" applyFont="1" applyAlignment="1">
      <alignment vertical="center"/>
    </xf>
    <xf numFmtId="0" fontId="33" fillId="0" borderId="0" xfId="0" applyFont="1" applyAlignment="1">
      <alignment horizontal="center" vertical="center"/>
    </xf>
    <xf numFmtId="0" fontId="37" fillId="0" borderId="0" xfId="0" applyFont="1"/>
    <xf numFmtId="0" fontId="38" fillId="0" borderId="0" xfId="0" applyFont="1" applyAlignment="1">
      <alignment horizontal="left"/>
    </xf>
    <xf numFmtId="174" fontId="14" fillId="3" borderId="1" xfId="2" applyNumberFormat="1" applyFont="1" applyFill="1" applyBorder="1"/>
    <xf numFmtId="174" fontId="0" fillId="0" borderId="1" xfId="2" applyNumberFormat="1" applyFont="1" applyBorder="1"/>
    <xf numFmtId="176" fontId="14" fillId="3" borderId="1" xfId="2" applyNumberFormat="1" applyFont="1" applyFill="1" applyBorder="1"/>
    <xf numFmtId="177" fontId="0" fillId="0" borderId="1" xfId="2" applyNumberFormat="1" applyFont="1" applyBorder="1"/>
    <xf numFmtId="167" fontId="14" fillId="3" borderId="1" xfId="2" applyNumberFormat="1" applyFont="1" applyFill="1" applyBorder="1"/>
    <xf numFmtId="0" fontId="33" fillId="0" borderId="0" xfId="0" applyFont="1" applyAlignment="1">
      <alignment horizontal="center" vertical="center" wrapText="1"/>
    </xf>
    <xf numFmtId="0" fontId="38" fillId="0" borderId="0" xfId="0" applyFont="1"/>
    <xf numFmtId="0" fontId="0" fillId="0" borderId="1" xfId="0" applyBorder="1" applyAlignment="1">
      <alignment horizontal="right"/>
    </xf>
    <xf numFmtId="164" fontId="0" fillId="0" borderId="1" xfId="2" applyFont="1" applyBorder="1" applyAlignment="1">
      <alignment horizontal="right"/>
    </xf>
    <xf numFmtId="0" fontId="14" fillId="3" borderId="1" xfId="0" applyFont="1" applyFill="1" applyBorder="1" applyAlignment="1">
      <alignment horizontal="right"/>
    </xf>
    <xf numFmtId="2" fontId="0" fillId="0" borderId="0" xfId="0" applyNumberFormat="1"/>
    <xf numFmtId="0" fontId="13" fillId="2" borderId="1" xfId="0" applyFont="1" applyFill="1" applyBorder="1" applyAlignment="1">
      <alignment horizontal="center"/>
    </xf>
    <xf numFmtId="0" fontId="71" fillId="4" borderId="1" xfId="16" applyFont="1" applyFill="1" applyBorder="1" applyAlignment="1">
      <alignment vertical="center"/>
    </xf>
    <xf numFmtId="0" fontId="71" fillId="4" borderId="1" xfId="16" applyFont="1" applyFill="1" applyBorder="1" applyAlignment="1">
      <alignment vertical="center" wrapText="1"/>
    </xf>
    <xf numFmtId="0" fontId="71" fillId="4" borderId="1" xfId="16" applyFont="1" applyFill="1" applyBorder="1" applyAlignment="1">
      <alignment horizontal="left" vertical="center"/>
    </xf>
    <xf numFmtId="166" fontId="14" fillId="3" borderId="1" xfId="1" applyNumberFormat="1" applyFont="1" applyFill="1" applyBorder="1" applyAlignment="1">
      <alignment vertical="center"/>
    </xf>
    <xf numFmtId="164" fontId="14" fillId="3" borderId="1" xfId="1" applyNumberFormat="1" applyFont="1" applyFill="1" applyBorder="1" applyAlignment="1">
      <alignment vertical="center"/>
    </xf>
    <xf numFmtId="166" fontId="39" fillId="0" borderId="1" xfId="1" applyNumberFormat="1" applyFont="1" applyBorder="1" applyAlignment="1">
      <alignment vertical="center"/>
    </xf>
    <xf numFmtId="164" fontId="39" fillId="0" borderId="1" xfId="1" applyNumberFormat="1" applyFont="1" applyBorder="1" applyAlignment="1">
      <alignment vertical="center"/>
    </xf>
    <xf numFmtId="0" fontId="72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center" vertical="center"/>
    </xf>
    <xf numFmtId="166" fontId="39" fillId="0" borderId="4" xfId="1" applyNumberFormat="1" applyFont="1" applyBorder="1" applyAlignment="1">
      <alignment vertical="center"/>
    </xf>
    <xf numFmtId="164" fontId="39" fillId="0" borderId="4" xfId="1" applyNumberFormat="1" applyFont="1" applyBorder="1" applyAlignment="1">
      <alignment vertical="center"/>
    </xf>
    <xf numFmtId="0" fontId="8" fillId="0" borderId="4" xfId="0" applyFont="1" applyBorder="1" applyAlignment="1">
      <alignment horizontal="center" vertical="center"/>
    </xf>
    <xf numFmtId="0" fontId="72" fillId="0" borderId="1" xfId="0" applyFont="1" applyBorder="1" applyAlignment="1">
      <alignment horizontal="left" vertical="center"/>
    </xf>
    <xf numFmtId="166" fontId="39" fillId="0" borderId="14" xfId="1" applyNumberFormat="1" applyFont="1" applyBorder="1" applyAlignment="1">
      <alignment vertical="center"/>
    </xf>
    <xf numFmtId="164" fontId="39" fillId="0" borderId="14" xfId="1" applyNumberFormat="1" applyFont="1" applyBorder="1" applyAlignment="1">
      <alignment vertical="center"/>
    </xf>
    <xf numFmtId="0" fontId="8" fillId="0" borderId="14" xfId="0" applyFont="1" applyBorder="1" applyAlignment="1">
      <alignment horizontal="center" vertical="center"/>
    </xf>
    <xf numFmtId="166" fontId="39" fillId="0" borderId="1" xfId="1" applyNumberFormat="1" applyFont="1" applyFill="1" applyBorder="1" applyAlignment="1">
      <alignment vertical="center"/>
    </xf>
    <xf numFmtId="166" fontId="39" fillId="0" borderId="2" xfId="1" applyNumberFormat="1" applyFont="1" applyBorder="1" applyAlignment="1">
      <alignment vertical="center"/>
    </xf>
    <xf numFmtId="164" fontId="39" fillId="0" borderId="2" xfId="1" applyNumberFormat="1" applyFont="1" applyBorder="1" applyAlignment="1">
      <alignment vertical="center"/>
    </xf>
    <xf numFmtId="0" fontId="8" fillId="0" borderId="2" xfId="0" applyFont="1" applyBorder="1" applyAlignment="1">
      <alignment horizontal="center" vertical="center"/>
    </xf>
    <xf numFmtId="0" fontId="8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 wrapText="1"/>
    </xf>
    <xf numFmtId="164" fontId="8" fillId="0" borderId="1" xfId="2" applyFont="1" applyBorder="1" applyAlignment="1">
      <alignment vertical="center"/>
    </xf>
    <xf numFmtId="0" fontId="40" fillId="2" borderId="1" xfId="0" applyFont="1" applyFill="1" applyBorder="1" applyAlignment="1">
      <alignment horizontal="center"/>
    </xf>
    <xf numFmtId="0" fontId="34" fillId="0" borderId="0" xfId="0" applyFont="1"/>
    <xf numFmtId="0" fontId="73" fillId="0" borderId="0" xfId="0" applyFont="1"/>
    <xf numFmtId="166" fontId="20" fillId="0" borderId="0" xfId="1" applyNumberFormat="1" applyFont="1" applyFill="1" applyBorder="1" applyAlignment="1"/>
    <xf numFmtId="164" fontId="27" fillId="0" borderId="0" xfId="1" applyNumberFormat="1" applyFont="1" applyFill="1" applyBorder="1" applyAlignment="1"/>
    <xf numFmtId="166" fontId="20" fillId="0" borderId="0" xfId="1" applyNumberFormat="1" applyFont="1" applyFill="1" applyBorder="1" applyAlignment="1">
      <alignment horizontal="center"/>
    </xf>
    <xf numFmtId="164" fontId="20" fillId="0" borderId="0" xfId="1" applyNumberFormat="1" applyFont="1" applyFill="1" applyBorder="1" applyAlignment="1"/>
    <xf numFmtId="164" fontId="20" fillId="0" borderId="0" xfId="1" applyNumberFormat="1" applyFont="1" applyBorder="1" applyAlignment="1"/>
    <xf numFmtId="169" fontId="73" fillId="0" borderId="0" xfId="1" applyNumberFormat="1" applyFont="1" applyAlignment="1"/>
    <xf numFmtId="166" fontId="14" fillId="3" borderId="1" xfId="1" applyNumberFormat="1" applyFont="1" applyFill="1" applyBorder="1" applyAlignment="1"/>
    <xf numFmtId="164" fontId="14" fillId="3" borderId="1" xfId="1" applyNumberFormat="1" applyFont="1" applyFill="1" applyBorder="1" applyAlignment="1"/>
    <xf numFmtId="0" fontId="74" fillId="0" borderId="0" xfId="0" applyFont="1" applyAlignment="1">
      <alignment horizontal="center"/>
    </xf>
    <xf numFmtId="0" fontId="72" fillId="0" borderId="4" xfId="0" applyFont="1" applyBorder="1" applyAlignment="1">
      <alignment horizontal="left" vertical="center" wrapText="1"/>
    </xf>
    <xf numFmtId="0" fontId="75" fillId="0" borderId="0" xfId="0" applyFont="1" applyAlignment="1">
      <alignment horizontal="center"/>
    </xf>
    <xf numFmtId="0" fontId="0" fillId="0" borderId="0" xfId="0" applyAlignment="1">
      <alignment vertical="justify" readingOrder="1"/>
    </xf>
    <xf numFmtId="0" fontId="76" fillId="0" borderId="0" xfId="0" applyFont="1" applyAlignment="1">
      <alignment vertical="center"/>
    </xf>
    <xf numFmtId="0" fontId="0" fillId="0" borderId="0" xfId="0" applyAlignment="1">
      <alignment horizontal="right"/>
    </xf>
    <xf numFmtId="0" fontId="7" fillId="0" borderId="0" xfId="0" applyFont="1" applyAlignment="1">
      <alignment vertical="center"/>
    </xf>
    <xf numFmtId="0" fontId="77" fillId="0" borderId="0" xfId="0" applyFont="1" applyAlignment="1">
      <alignment vertical="center"/>
    </xf>
    <xf numFmtId="0" fontId="78" fillId="0" borderId="0" xfId="0" applyFont="1" applyAlignment="1">
      <alignment vertical="center"/>
    </xf>
    <xf numFmtId="0" fontId="17" fillId="0" borderId="0" xfId="0" applyFont="1" applyAlignment="1">
      <alignment horizontal="left" vertical="center" indent="1"/>
    </xf>
    <xf numFmtId="0" fontId="0" fillId="12" borderId="0" xfId="0" applyFill="1"/>
    <xf numFmtId="166" fontId="0" fillId="0" borderId="1" xfId="2" applyNumberFormat="1" applyFont="1" applyBorder="1" applyAlignment="1">
      <alignment horizontal="right"/>
    </xf>
    <xf numFmtId="0" fontId="13" fillId="2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/>
    </xf>
    <xf numFmtId="0" fontId="45" fillId="2" borderId="1" xfId="0" applyFont="1" applyFill="1" applyBorder="1" applyAlignment="1">
      <alignment horizontal="center" vertical="center" wrapText="1"/>
    </xf>
    <xf numFmtId="0" fontId="40" fillId="2" borderId="1" xfId="0" applyFont="1" applyFill="1" applyBorder="1" applyAlignment="1">
      <alignment horizontal="center" vertical="center" wrapText="1"/>
    </xf>
    <xf numFmtId="0" fontId="40" fillId="2" borderId="1" xfId="0" applyFont="1" applyFill="1" applyBorder="1" applyAlignment="1">
      <alignment horizontal="center" vertical="center"/>
    </xf>
    <xf numFmtId="164" fontId="14" fillId="3" borderId="1" xfId="2" applyFont="1" applyFill="1" applyBorder="1" applyAlignment="1">
      <alignment horizontal="center" vertical="center"/>
    </xf>
    <xf numFmtId="0" fontId="19" fillId="3" borderId="3" xfId="0" applyFont="1" applyFill="1" applyBorder="1" applyAlignment="1">
      <alignment horizontal="left" wrapText="1"/>
    </xf>
    <xf numFmtId="0" fontId="19" fillId="3" borderId="9" xfId="0" applyFont="1" applyFill="1" applyBorder="1" applyAlignment="1">
      <alignment horizontal="left" wrapText="1"/>
    </xf>
    <xf numFmtId="0" fontId="19" fillId="0" borderId="6" xfId="0" applyFont="1" applyBorder="1" applyAlignment="1">
      <alignment horizontal="center" vertical="top"/>
    </xf>
    <xf numFmtId="0" fontId="19" fillId="0" borderId="0" xfId="0" applyFont="1" applyAlignment="1">
      <alignment horizontal="center" vertical="top"/>
    </xf>
    <xf numFmtId="0" fontId="19" fillId="0" borderId="7" xfId="0" applyFont="1" applyBorder="1" applyAlignment="1">
      <alignment horizontal="center" vertical="top"/>
    </xf>
    <xf numFmtId="0" fontId="19" fillId="0" borderId="8" xfId="0" applyFont="1" applyBorder="1" applyAlignment="1">
      <alignment horizontal="center" vertical="top"/>
    </xf>
    <xf numFmtId="0" fontId="19" fillId="0" borderId="3" xfId="0" applyFont="1" applyBorder="1" applyAlignment="1">
      <alignment horizontal="center" vertical="top"/>
    </xf>
    <xf numFmtId="0" fontId="19" fillId="0" borderId="9" xfId="0" applyFont="1" applyBorder="1" applyAlignment="1">
      <alignment horizontal="center" vertical="top"/>
    </xf>
    <xf numFmtId="0" fontId="19" fillId="0" borderId="5" xfId="0" applyFont="1" applyBorder="1" applyAlignment="1">
      <alignment horizontal="center" vertical="top"/>
    </xf>
    <xf numFmtId="0" fontId="17" fillId="4" borderId="0" xfId="0" applyFont="1" applyFill="1" applyAlignment="1">
      <alignment horizontal="left" vertical="center" indent="1"/>
    </xf>
    <xf numFmtId="175" fontId="0" fillId="0" borderId="1" xfId="2" applyNumberFormat="1" applyFont="1" applyBorder="1"/>
    <xf numFmtId="0" fontId="21" fillId="4" borderId="0" xfId="0" applyFont="1" applyFill="1"/>
    <xf numFmtId="176" fontId="0" fillId="0" borderId="1" xfId="2" applyNumberFormat="1" applyFont="1" applyBorder="1"/>
    <xf numFmtId="0" fontId="6" fillId="0" borderId="0" xfId="0" applyFont="1"/>
    <xf numFmtId="166" fontId="14" fillId="3" borderId="1" xfId="2" applyNumberFormat="1" applyFont="1" applyFill="1" applyBorder="1" applyAlignment="1">
      <alignment horizontal="right" indent="1"/>
    </xf>
    <xf numFmtId="175" fontId="0" fillId="0" borderId="1" xfId="2" applyNumberFormat="1" applyFont="1" applyFill="1" applyBorder="1" applyAlignment="1">
      <alignment horizontal="left"/>
    </xf>
    <xf numFmtId="0" fontId="0" fillId="13" borderId="0" xfId="0" applyFill="1"/>
    <xf numFmtId="0" fontId="63" fillId="0" borderId="0" xfId="0" applyFont="1"/>
    <xf numFmtId="166" fontId="0" fillId="0" borderId="6" xfId="2" applyNumberFormat="1" applyFont="1" applyFill="1" applyBorder="1"/>
    <xf numFmtId="0" fontId="57" fillId="0" borderId="0" xfId="0" applyFont="1"/>
    <xf numFmtId="164" fontId="14" fillId="0" borderId="0" xfId="2" applyFont="1" applyFill="1" applyBorder="1"/>
    <xf numFmtId="4" fontId="0" fillId="0" borderId="0" xfId="0" applyNumberFormat="1"/>
    <xf numFmtId="4" fontId="0" fillId="0" borderId="0" xfId="0" applyNumberFormat="1" applyFill="1" applyBorder="1"/>
    <xf numFmtId="174" fontId="0" fillId="0" borderId="1" xfId="2" applyNumberFormat="1" applyFont="1" applyFill="1" applyBorder="1"/>
    <xf numFmtId="167" fontId="0" fillId="0" borderId="1" xfId="2" applyNumberFormat="1" applyFont="1" applyFill="1" applyBorder="1"/>
    <xf numFmtId="175" fontId="0" fillId="0" borderId="1" xfId="2" applyNumberFormat="1" applyFont="1" applyFill="1" applyBorder="1"/>
    <xf numFmtId="172" fontId="0" fillId="0" borderId="1" xfId="2" applyNumberFormat="1" applyFont="1" applyFill="1" applyBorder="1"/>
    <xf numFmtId="164" fontId="14" fillId="3" borderId="1" xfId="2" applyNumberFormat="1" applyFont="1" applyFill="1" applyBorder="1"/>
    <xf numFmtId="164" fontId="0" fillId="0" borderId="1" xfId="2" applyNumberFormat="1" applyFont="1" applyFill="1" applyBorder="1"/>
    <xf numFmtId="0" fontId="0" fillId="0" borderId="0" xfId="0" applyFill="1" applyBorder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44" fillId="0" borderId="0" xfId="0" applyFont="1" applyAlignment="1">
      <alignment vertical="center"/>
    </xf>
    <xf numFmtId="0" fontId="64" fillId="0" borderId="0" xfId="0" applyFont="1" applyAlignment="1">
      <alignment horizontal="left" vertical="center"/>
    </xf>
    <xf numFmtId="0" fontId="57" fillId="0" borderId="0" xfId="0" applyFont="1" applyAlignment="1">
      <alignment horizontal="center" vertical="center"/>
    </xf>
    <xf numFmtId="169" fontId="27" fillId="0" borderId="1" xfId="1" applyNumberFormat="1" applyFont="1" applyFill="1" applyBorder="1" applyAlignment="1">
      <alignment vertical="center"/>
    </xf>
    <xf numFmtId="165" fontId="27" fillId="0" borderId="1" xfId="1" applyFont="1" applyBorder="1" applyAlignment="1">
      <alignment horizontal="left" vertical="center"/>
    </xf>
    <xf numFmtId="15" fontId="27" fillId="0" borderId="1" xfId="1" applyNumberFormat="1" applyFont="1" applyBorder="1" applyAlignment="1">
      <alignment horizontal="center" vertical="center"/>
    </xf>
    <xf numFmtId="164" fontId="27" fillId="0" borderId="1" xfId="2" applyFont="1" applyBorder="1" applyAlignment="1">
      <alignment vertical="center"/>
    </xf>
    <xf numFmtId="166" fontId="27" fillId="0" borderId="1" xfId="2" applyNumberFormat="1" applyFont="1" applyBorder="1" applyAlignment="1">
      <alignment vertical="center"/>
    </xf>
    <xf numFmtId="15" fontId="27" fillId="0" borderId="1" xfId="1" applyNumberFormat="1" applyFont="1" applyBorder="1" applyAlignment="1">
      <alignment vertical="center"/>
    </xf>
    <xf numFmtId="165" fontId="20" fillId="0" borderId="1" xfId="1" applyFont="1" applyBorder="1" applyAlignment="1">
      <alignment horizontal="left" vertical="center"/>
    </xf>
    <xf numFmtId="15" fontId="20" fillId="0" borderId="1" xfId="1" applyNumberFormat="1" applyFont="1" applyBorder="1" applyAlignment="1">
      <alignment horizontal="center" vertical="center"/>
    </xf>
    <xf numFmtId="164" fontId="20" fillId="0" borderId="1" xfId="2" applyFont="1" applyBorder="1" applyAlignment="1">
      <alignment vertical="center"/>
    </xf>
    <xf numFmtId="15" fontId="20" fillId="0" borderId="1" xfId="1" applyNumberFormat="1" applyFont="1" applyBorder="1" applyAlignment="1">
      <alignment vertical="center"/>
    </xf>
    <xf numFmtId="165" fontId="20" fillId="4" borderId="1" xfId="1" applyFont="1" applyFill="1" applyBorder="1" applyAlignment="1">
      <alignment horizontal="left" vertical="center"/>
    </xf>
    <xf numFmtId="15" fontId="20" fillId="4" borderId="1" xfId="1" applyNumberFormat="1" applyFont="1" applyFill="1" applyBorder="1" applyAlignment="1">
      <alignment horizontal="center" vertical="center"/>
    </xf>
    <xf numFmtId="164" fontId="20" fillId="4" borderId="1" xfId="2" applyFont="1" applyFill="1" applyBorder="1" applyAlignment="1">
      <alignment vertical="center"/>
    </xf>
    <xf numFmtId="15" fontId="20" fillId="4" borderId="1" xfId="1" applyNumberFormat="1" applyFont="1" applyFill="1" applyBorder="1" applyAlignment="1">
      <alignment vertical="center"/>
    </xf>
    <xf numFmtId="165" fontId="29" fillId="14" borderId="1" xfId="1" applyFont="1" applyFill="1" applyBorder="1" applyAlignment="1">
      <alignment vertical="center"/>
    </xf>
    <xf numFmtId="15" fontId="20" fillId="4" borderId="3" xfId="1" applyNumberFormat="1" applyFont="1" applyFill="1" applyBorder="1" applyAlignment="1">
      <alignment vertical="center"/>
    </xf>
    <xf numFmtId="169" fontId="20" fillId="0" borderId="0" xfId="1" applyNumberFormat="1" applyFont="1" applyFill="1" applyBorder="1" applyAlignment="1">
      <alignment horizontal="center" vertical="center"/>
    </xf>
    <xf numFmtId="165" fontId="27" fillId="0" borderId="0" xfId="1" applyFont="1" applyFill="1" applyBorder="1" applyAlignment="1">
      <alignment horizontal="left" vertical="center"/>
    </xf>
    <xf numFmtId="15" fontId="20" fillId="0" borderId="0" xfId="1" applyNumberFormat="1" applyFont="1" applyFill="1" applyBorder="1" applyAlignment="1">
      <alignment horizontal="center" vertical="center"/>
    </xf>
    <xf numFmtId="15" fontId="27" fillId="0" borderId="0" xfId="1" applyNumberFormat="1" applyFont="1" applyFill="1" applyBorder="1" applyAlignment="1">
      <alignment horizontal="center" vertical="center"/>
    </xf>
    <xf numFmtId="166" fontId="27" fillId="0" borderId="0" xfId="2" applyNumberFormat="1" applyFont="1" applyFill="1" applyBorder="1" applyAlignment="1">
      <alignment vertical="center"/>
    </xf>
    <xf numFmtId="0" fontId="14" fillId="0" borderId="0" xfId="0" applyFont="1" applyAlignment="1">
      <alignment vertical="center"/>
    </xf>
    <xf numFmtId="165" fontId="34" fillId="0" borderId="1" xfId="1" applyFont="1" applyFill="1" applyBorder="1" applyAlignment="1">
      <alignment horizontal="left" vertical="center"/>
    </xf>
    <xf numFmtId="165" fontId="34" fillId="0" borderId="1" xfId="1" applyFont="1" applyFill="1" applyBorder="1" applyAlignment="1">
      <alignment horizontal="center" vertical="center"/>
    </xf>
    <xf numFmtId="165" fontId="29" fillId="3" borderId="1" xfId="1" applyFont="1" applyFill="1" applyBorder="1" applyAlignment="1">
      <alignment vertical="center"/>
    </xf>
    <xf numFmtId="15" fontId="27" fillId="3" borderId="1" xfId="1" applyNumberFormat="1" applyFont="1" applyFill="1" applyBorder="1" applyAlignment="1">
      <alignment vertical="center"/>
    </xf>
    <xf numFmtId="1" fontId="20" fillId="0" borderId="1" xfId="1" applyNumberFormat="1" applyFont="1" applyFill="1" applyBorder="1" applyAlignment="1">
      <alignment vertical="center"/>
    </xf>
    <xf numFmtId="15" fontId="27" fillId="0" borderId="1" xfId="1" applyNumberFormat="1" applyFont="1" applyFill="1" applyBorder="1" applyAlignment="1">
      <alignment horizontal="center" vertical="center"/>
    </xf>
    <xf numFmtId="169" fontId="20" fillId="4" borderId="0" xfId="1" applyNumberFormat="1" applyFont="1" applyFill="1" applyBorder="1" applyAlignment="1">
      <alignment vertical="center"/>
    </xf>
    <xf numFmtId="165" fontId="20" fillId="4" borderId="0" xfId="1" applyFont="1" applyFill="1" applyBorder="1" applyAlignment="1">
      <alignment horizontal="left" vertical="center"/>
    </xf>
    <xf numFmtId="15" fontId="20" fillId="4" borderId="0" xfId="1" applyNumberFormat="1" applyFont="1" applyFill="1" applyBorder="1" applyAlignment="1">
      <alignment vertical="center"/>
    </xf>
    <xf numFmtId="164" fontId="20" fillId="4" borderId="0" xfId="2" applyFont="1" applyFill="1" applyBorder="1" applyAlignment="1">
      <alignment vertical="center"/>
    </xf>
    <xf numFmtId="166" fontId="20" fillId="4" borderId="0" xfId="2" applyNumberFormat="1" applyFont="1" applyFill="1" applyBorder="1" applyAlignment="1">
      <alignment horizontal="right" vertical="center"/>
    </xf>
    <xf numFmtId="169" fontId="20" fillId="0" borderId="1" xfId="1" applyNumberFormat="1" applyFont="1" applyFill="1" applyBorder="1" applyAlignment="1">
      <alignment horizontal="center" vertical="center"/>
    </xf>
    <xf numFmtId="166" fontId="20" fillId="0" borderId="1" xfId="2" applyNumberFormat="1" applyFont="1" applyBorder="1" applyAlignment="1">
      <alignment horizontal="center" vertical="center"/>
    </xf>
    <xf numFmtId="165" fontId="27" fillId="0" borderId="1" xfId="1" applyFont="1" applyFill="1" applyBorder="1" applyAlignment="1">
      <alignment horizontal="left" vertical="center"/>
    </xf>
    <xf numFmtId="165" fontId="20" fillId="0" borderId="1" xfId="1" applyFont="1" applyFill="1" applyBorder="1" applyAlignment="1">
      <alignment horizontal="left" vertical="center"/>
    </xf>
    <xf numFmtId="0" fontId="17" fillId="0" borderId="0" xfId="0" applyFont="1" applyAlignment="1">
      <alignment horizontal="left" vertical="center"/>
    </xf>
    <xf numFmtId="165" fontId="20" fillId="0" borderId="0" xfId="1" applyFont="1" applyFill="1" applyBorder="1" applyAlignment="1">
      <alignment horizontal="left" vertical="center"/>
    </xf>
    <xf numFmtId="169" fontId="20" fillId="0" borderId="1" xfId="1" applyNumberFormat="1" applyFont="1" applyFill="1" applyBorder="1" applyAlignment="1">
      <alignment horizontal="left" vertical="center"/>
    </xf>
    <xf numFmtId="166" fontId="20" fillId="0" borderId="1" xfId="2" applyNumberFormat="1" applyFont="1" applyBorder="1" applyAlignment="1">
      <alignment vertical="center"/>
    </xf>
    <xf numFmtId="165" fontId="29" fillId="0" borderId="0" xfId="1" applyFont="1" applyFill="1" applyBorder="1" applyAlignment="1">
      <alignment horizontal="center" vertical="center"/>
    </xf>
    <xf numFmtId="165" fontId="29" fillId="0" borderId="0" xfId="1" applyFont="1" applyFill="1" applyBorder="1" applyAlignment="1">
      <alignment vertical="center"/>
    </xf>
    <xf numFmtId="0" fontId="0" fillId="0" borderId="0" xfId="0" applyFill="1" applyAlignment="1">
      <alignment vertical="center"/>
    </xf>
    <xf numFmtId="0" fontId="17" fillId="0" borderId="0" xfId="0" applyFont="1" applyBorder="1" applyAlignment="1">
      <alignment horizontal="left" vertical="center"/>
    </xf>
    <xf numFmtId="0" fontId="35" fillId="0" borderId="0" xfId="0" applyFont="1" applyBorder="1" applyAlignment="1">
      <alignment horizontal="left"/>
    </xf>
    <xf numFmtId="1" fontId="20" fillId="0" borderId="1" xfId="1" applyNumberFormat="1" applyFont="1" applyFill="1" applyBorder="1" applyAlignment="1">
      <alignment horizontal="center" vertical="center"/>
    </xf>
    <xf numFmtId="0" fontId="20" fillId="0" borderId="1" xfId="0" applyFont="1" applyBorder="1" applyAlignment="1">
      <alignment vertical="center"/>
    </xf>
    <xf numFmtId="165" fontId="0" fillId="0" borderId="0" xfId="0" applyNumberFormat="1" applyAlignment="1">
      <alignment horizontal="center" vertical="center"/>
    </xf>
    <xf numFmtId="0" fontId="20" fillId="0" borderId="1" xfId="0" applyFont="1" applyFill="1" applyBorder="1" applyAlignment="1">
      <alignment vertical="center"/>
    </xf>
    <xf numFmtId="0" fontId="0" fillId="0" borderId="0" xfId="0" applyFill="1" applyAlignment="1">
      <alignment horizontal="center" vertical="center"/>
    </xf>
    <xf numFmtId="1" fontId="20" fillId="0" borderId="0" xfId="1" applyNumberFormat="1" applyFont="1" applyFill="1" applyBorder="1" applyAlignment="1">
      <alignment horizontal="center" vertical="center"/>
    </xf>
    <xf numFmtId="0" fontId="20" fillId="0" borderId="0" xfId="0" applyFont="1" applyBorder="1" applyAlignment="1">
      <alignment vertical="center"/>
    </xf>
    <xf numFmtId="15" fontId="27" fillId="0" borderId="0" xfId="1" applyNumberFormat="1" applyFont="1" applyFill="1" applyBorder="1" applyAlignment="1">
      <alignment horizontal="center"/>
    </xf>
    <xf numFmtId="0" fontId="26" fillId="0" borderId="0" xfId="0" applyFont="1"/>
    <xf numFmtId="0" fontId="80" fillId="0" borderId="0" xfId="0" applyFont="1"/>
    <xf numFmtId="0" fontId="81" fillId="4" borderId="0" xfId="2" applyNumberFormat="1" applyFont="1" applyFill="1" applyBorder="1" applyAlignment="1"/>
    <xf numFmtId="0" fontId="6" fillId="0" borderId="1" xfId="0" applyFont="1" applyBorder="1" applyAlignment="1">
      <alignment horizontal="center"/>
    </xf>
    <xf numFmtId="0" fontId="6" fillId="0" borderId="1" xfId="0" applyFont="1" applyBorder="1" applyAlignment="1">
      <alignment horizontal="left"/>
    </xf>
    <xf numFmtId="166" fontId="6" fillId="0" borderId="1" xfId="0" applyNumberFormat="1" applyFont="1" applyBorder="1"/>
    <xf numFmtId="0" fontId="6" fillId="0" borderId="1" xfId="0" applyFont="1" applyBorder="1" applyAlignment="1">
      <alignment horizontal="left" vertical="center"/>
    </xf>
    <xf numFmtId="166" fontId="14" fillId="3" borderId="1" xfId="2" applyNumberFormat="1" applyFont="1" applyFill="1" applyBorder="1" applyAlignment="1">
      <alignment horizontal="right" vertical="center"/>
    </xf>
    <xf numFmtId="166" fontId="14" fillId="0" borderId="0" xfId="2" applyNumberFormat="1" applyFont="1" applyFill="1" applyBorder="1" applyAlignment="1">
      <alignment horizontal="center" vertical="center"/>
    </xf>
    <xf numFmtId="0" fontId="6" fillId="4" borderId="0" xfId="18" applyFill="1" applyAlignment="1">
      <alignment horizontal="center" vertical="center"/>
    </xf>
    <xf numFmtId="15" fontId="6" fillId="0" borderId="1" xfId="0" applyNumberFormat="1" applyFont="1" applyBorder="1" applyAlignment="1">
      <alignment horizontal="center"/>
    </xf>
    <xf numFmtId="164" fontId="6" fillId="0" borderId="1" xfId="0" applyNumberFormat="1" applyFont="1" applyBorder="1"/>
    <xf numFmtId="164" fontId="6" fillId="0" borderId="1" xfId="0" applyNumberFormat="1" applyFont="1" applyBorder="1" applyAlignment="1">
      <alignment horizontal="center"/>
    </xf>
    <xf numFmtId="166" fontId="6" fillId="0" borderId="1" xfId="0" applyNumberFormat="1" applyFont="1" applyBorder="1" applyAlignment="1">
      <alignment horizontal="center"/>
    </xf>
    <xf numFmtId="164" fontId="14" fillId="0" borderId="1" xfId="0" applyNumberFormat="1" applyFont="1" applyBorder="1"/>
    <xf numFmtId="164" fontId="14" fillId="0" borderId="1" xfId="0" applyNumberFormat="1" applyFont="1" applyBorder="1" applyAlignment="1">
      <alignment horizontal="center"/>
    </xf>
    <xf numFmtId="0" fontId="6" fillId="0" borderId="0" xfId="0" applyFont="1" applyAlignment="1">
      <alignment horizontal="center"/>
    </xf>
    <xf numFmtId="166" fontId="6" fillId="0" borderId="0" xfId="0" applyNumberFormat="1" applyFont="1"/>
    <xf numFmtId="169" fontId="6" fillId="0" borderId="1" xfId="1" applyNumberFormat="1" applyFont="1" applyBorder="1" applyAlignment="1">
      <alignment horizontal="right"/>
    </xf>
    <xf numFmtId="169" fontId="14" fillId="0" borderId="1" xfId="1" applyNumberFormat="1" applyFont="1" applyBorder="1" applyAlignment="1">
      <alignment horizontal="right" vertical="center"/>
    </xf>
    <xf numFmtId="169" fontId="14" fillId="0" borderId="1" xfId="1" applyNumberFormat="1" applyFont="1" applyBorder="1" applyAlignment="1">
      <alignment horizontal="right" vertical="center" wrapText="1"/>
    </xf>
    <xf numFmtId="169" fontId="6" fillId="0" borderId="1" xfId="1" applyNumberFormat="1" applyFont="1" applyBorder="1" applyAlignment="1"/>
    <xf numFmtId="166" fontId="6" fillId="0" borderId="1" xfId="0" applyNumberFormat="1" applyFont="1" applyFill="1" applyBorder="1"/>
    <xf numFmtId="15" fontId="6" fillId="0" borderId="1" xfId="0" applyNumberFormat="1" applyFont="1" applyFill="1" applyBorder="1" applyAlignment="1">
      <alignment horizontal="center"/>
    </xf>
    <xf numFmtId="166" fontId="6" fillId="0" borderId="1" xfId="0" applyNumberFormat="1" applyFont="1" applyFill="1" applyBorder="1" applyAlignment="1">
      <alignment horizontal="center"/>
    </xf>
    <xf numFmtId="0" fontId="82" fillId="0" borderId="0" xfId="0" applyFont="1"/>
    <xf numFmtId="166" fontId="39" fillId="4" borderId="0" xfId="2" applyNumberFormat="1" applyFont="1" applyFill="1" applyBorder="1" applyAlignment="1">
      <alignment vertical="center" wrapText="1"/>
    </xf>
    <xf numFmtId="166" fontId="39" fillId="4" borderId="0" xfId="2" applyNumberFormat="1" applyFont="1" applyFill="1" applyBorder="1" applyAlignment="1">
      <alignment horizontal="center" vertical="center" wrapText="1"/>
    </xf>
    <xf numFmtId="0" fontId="39" fillId="4" borderId="0" xfId="19" applyFont="1" applyFill="1" applyAlignment="1">
      <alignment horizontal="left" vertical="center" wrapText="1"/>
    </xf>
    <xf numFmtId="0" fontId="83" fillId="4" borderId="0" xfId="20" applyFont="1" applyFill="1" applyAlignment="1">
      <alignment horizontal="left" vertical="top"/>
    </xf>
    <xf numFmtId="0" fontId="84" fillId="4" borderId="0" xfId="20" applyFont="1" applyFill="1" applyAlignment="1">
      <alignment horizontal="left" vertical="top" wrapText="1"/>
    </xf>
    <xf numFmtId="166" fontId="6" fillId="4" borderId="0" xfId="2" applyNumberFormat="1" applyFont="1" applyFill="1" applyBorder="1" applyAlignment="1">
      <alignment horizontal="right" vertical="center" wrapText="1"/>
    </xf>
    <xf numFmtId="165" fontId="39" fillId="0" borderId="0" xfId="2" applyNumberFormat="1" applyFont="1" applyFill="1" applyBorder="1" applyAlignment="1">
      <alignment horizontal="right" vertical="center" wrapText="1"/>
    </xf>
    <xf numFmtId="2" fontId="79" fillId="4" borderId="0" xfId="2" applyNumberFormat="1" applyFont="1" applyFill="1" applyBorder="1" applyAlignment="1">
      <alignment horizontal="right" vertical="center" wrapText="1"/>
    </xf>
    <xf numFmtId="166" fontId="79" fillId="4" borderId="0" xfId="2" applyNumberFormat="1" applyFont="1" applyFill="1" applyBorder="1" applyAlignment="1">
      <alignment horizontal="right" vertical="center" wrapText="1"/>
    </xf>
    <xf numFmtId="0" fontId="85" fillId="4" borderId="0" xfId="20" applyFont="1" applyFill="1" applyAlignment="1">
      <alignment horizontal="left" vertical="top"/>
    </xf>
    <xf numFmtId="0" fontId="39" fillId="4" borderId="10" xfId="19" applyFont="1" applyFill="1" applyBorder="1" applyAlignment="1">
      <alignment horizontal="left" vertical="center" wrapText="1"/>
    </xf>
    <xf numFmtId="0" fontId="86" fillId="4" borderId="0" xfId="20" applyFont="1" applyFill="1" applyAlignment="1">
      <alignment horizontal="left" vertical="top"/>
    </xf>
    <xf numFmtId="0" fontId="84" fillId="4" borderId="0" xfId="20" applyFont="1" applyFill="1" applyAlignment="1">
      <alignment vertical="top" wrapText="1"/>
    </xf>
    <xf numFmtId="0" fontId="20" fillId="4" borderId="0" xfId="20" applyFont="1" applyFill="1" applyAlignment="1">
      <alignment vertical="center" wrapText="1"/>
    </xf>
    <xf numFmtId="0" fontId="87" fillId="0" borderId="0" xfId="0" applyFont="1"/>
    <xf numFmtId="0" fontId="84" fillId="4" borderId="0" xfId="20" applyFont="1" applyFill="1" applyAlignment="1">
      <alignment horizontal="left" vertical="center" wrapText="1"/>
    </xf>
    <xf numFmtId="0" fontId="20" fillId="4" borderId="0" xfId="20" applyFont="1" applyFill="1" applyAlignment="1">
      <alignment horizontal="left" vertical="center"/>
    </xf>
    <xf numFmtId="166" fontId="84" fillId="4" borderId="0" xfId="2" applyNumberFormat="1" applyFont="1" applyFill="1" applyBorder="1" applyAlignment="1">
      <alignment vertical="center"/>
    </xf>
    <xf numFmtId="166" fontId="84" fillId="4" borderId="0" xfId="2" applyNumberFormat="1" applyFont="1" applyFill="1" applyBorder="1" applyAlignment="1">
      <alignment horizontal="center" vertical="center"/>
    </xf>
    <xf numFmtId="0" fontId="84" fillId="4" borderId="0" xfId="20" applyFont="1" applyFill="1" applyAlignment="1">
      <alignment horizontal="left" vertical="center"/>
    </xf>
    <xf numFmtId="0" fontId="20" fillId="0" borderId="0" xfId="0" applyFont="1" applyAlignment="1">
      <alignment vertical="center"/>
    </xf>
    <xf numFmtId="0" fontId="39" fillId="0" borderId="0" xfId="19" applyFont="1" applyAlignment="1">
      <alignment horizontal="center" vertical="top" wrapText="1"/>
    </xf>
    <xf numFmtId="0" fontId="6" fillId="0" borderId="0" xfId="19" applyAlignment="1">
      <alignment horizontal="left" vertical="center"/>
    </xf>
    <xf numFmtId="0" fontId="20" fillId="0" borderId="0" xfId="19" applyFont="1" applyAlignment="1">
      <alignment vertical="center" wrapText="1"/>
    </xf>
    <xf numFmtId="164" fontId="39" fillId="0" borderId="1" xfId="2" applyFont="1" applyFill="1" applyBorder="1" applyAlignment="1">
      <alignment horizontal="center" vertical="center" wrapText="1"/>
    </xf>
    <xf numFmtId="164" fontId="6" fillId="0" borderId="1" xfId="2" applyFont="1" applyFill="1" applyBorder="1" applyAlignment="1">
      <alignment horizontal="center" vertical="center"/>
    </xf>
    <xf numFmtId="164" fontId="19" fillId="3" borderId="1" xfId="2" applyFont="1" applyFill="1" applyBorder="1" applyAlignment="1">
      <alignment vertical="center" wrapText="1"/>
    </xf>
    <xf numFmtId="164" fontId="19" fillId="3" borderId="1" xfId="2" applyFont="1" applyFill="1" applyBorder="1" applyAlignment="1">
      <alignment horizontal="left" vertical="center"/>
    </xf>
    <xf numFmtId="0" fontId="40" fillId="2" borderId="1" xfId="19" applyFont="1" applyFill="1" applyBorder="1" applyAlignment="1">
      <alignment horizontal="center" vertical="center" wrapText="1"/>
    </xf>
    <xf numFmtId="164" fontId="0" fillId="0" borderId="0" xfId="2" applyFont="1" applyAlignment="1"/>
    <xf numFmtId="0" fontId="0" fillId="0" borderId="0" xfId="0" applyFont="1"/>
    <xf numFmtId="1" fontId="19" fillId="3" borderId="1" xfId="1" applyNumberFormat="1" applyFont="1" applyFill="1" applyBorder="1" applyAlignment="1">
      <alignment horizontal="left" vertical="center"/>
    </xf>
    <xf numFmtId="0" fontId="6" fillId="0" borderId="1" xfId="20" applyFont="1" applyBorder="1" applyAlignment="1">
      <alignment horizontal="center" vertical="top" wrapText="1"/>
    </xf>
    <xf numFmtId="0" fontId="6" fillId="0" borderId="33" xfId="0" applyFont="1" applyBorder="1" applyAlignment="1">
      <alignment horizontal="center"/>
    </xf>
    <xf numFmtId="0" fontId="0" fillId="0" borderId="33" xfId="0" applyBorder="1" applyAlignment="1">
      <alignment horizontal="center"/>
    </xf>
    <xf numFmtId="0" fontId="14" fillId="3" borderId="1" xfId="20" applyFont="1" applyFill="1" applyBorder="1" applyAlignment="1">
      <alignment horizontal="center" vertical="top" wrapText="1"/>
    </xf>
    <xf numFmtId="1" fontId="14" fillId="3" borderId="1" xfId="1" applyNumberFormat="1" applyFont="1" applyFill="1" applyBorder="1" applyAlignment="1">
      <alignment horizontal="center" vertical="center"/>
    </xf>
    <xf numFmtId="1" fontId="19" fillId="3" borderId="1" xfId="1" applyNumberFormat="1" applyFont="1" applyFill="1" applyBorder="1" applyAlignment="1">
      <alignment horizontal="center" vertical="center"/>
    </xf>
    <xf numFmtId="1" fontId="14" fillId="3" borderId="1" xfId="1" applyNumberFormat="1" applyFont="1" applyFill="1" applyBorder="1" applyAlignment="1">
      <alignment horizontal="center"/>
    </xf>
    <xf numFmtId="0" fontId="40" fillId="2" borderId="1" xfId="19" applyFont="1" applyFill="1" applyBorder="1" applyAlignment="1">
      <alignment vertical="center" wrapText="1"/>
    </xf>
    <xf numFmtId="1" fontId="39" fillId="0" borderId="1" xfId="1" applyNumberFormat="1" applyFont="1" applyFill="1" applyBorder="1" applyAlignment="1">
      <alignment horizontal="center" vertical="center"/>
    </xf>
    <xf numFmtId="1" fontId="6" fillId="0" borderId="1" xfId="1" applyNumberFormat="1" applyFont="1" applyFill="1" applyBorder="1" applyAlignment="1">
      <alignment horizontal="center" vertical="center"/>
    </xf>
    <xf numFmtId="169" fontId="39" fillId="0" borderId="1" xfId="1" applyNumberFormat="1" applyFont="1" applyFill="1" applyBorder="1" applyAlignment="1">
      <alignment horizontal="center" vertical="center"/>
    </xf>
    <xf numFmtId="1" fontId="39" fillId="4" borderId="1" xfId="1" applyNumberFormat="1" applyFont="1" applyFill="1" applyBorder="1" applyAlignment="1">
      <alignment horizontal="center" vertical="center"/>
    </xf>
    <xf numFmtId="1" fontId="6" fillId="4" borderId="1" xfId="1" applyNumberFormat="1" applyFont="1" applyFill="1" applyBorder="1" applyAlignment="1">
      <alignment horizontal="center" vertical="center"/>
    </xf>
    <xf numFmtId="169" fontId="39" fillId="4" borderId="1" xfId="1" applyNumberFormat="1" applyFont="1" applyFill="1" applyBorder="1" applyAlignment="1">
      <alignment horizontal="center" vertical="center"/>
    </xf>
    <xf numFmtId="0" fontId="72" fillId="0" borderId="1" xfId="0" applyFont="1" applyBorder="1"/>
    <xf numFmtId="164" fontId="6" fillId="0" borderId="1" xfId="2" applyFont="1" applyBorder="1" applyAlignment="1">
      <alignment horizontal="right"/>
    </xf>
    <xf numFmtId="166" fontId="6" fillId="0" borderId="1" xfId="2" applyNumberFormat="1" applyFont="1" applyBorder="1"/>
    <xf numFmtId="0" fontId="72" fillId="0" borderId="0" xfId="0" applyFont="1"/>
    <xf numFmtId="164" fontId="72" fillId="0" borderId="0" xfId="2" applyFont="1"/>
    <xf numFmtId="164" fontId="14" fillId="3" borderId="1" xfId="2" applyNumberFormat="1" applyFont="1" applyFill="1" applyBorder="1" applyAlignment="1">
      <alignment horizontal="right"/>
    </xf>
    <xf numFmtId="0" fontId="0" fillId="0" borderId="41" xfId="0" applyBorder="1"/>
    <xf numFmtId="0" fontId="0" fillId="0" borderId="42" xfId="0" applyBorder="1"/>
    <xf numFmtId="166" fontId="6" fillId="0" borderId="1" xfId="2" applyNumberFormat="1" applyFont="1" applyBorder="1" applyAlignment="1">
      <alignment horizontal="right"/>
    </xf>
    <xf numFmtId="164" fontId="6" fillId="0" borderId="1" xfId="2" applyNumberFormat="1" applyFont="1" applyBorder="1" applyAlignment="1">
      <alignment horizontal="right"/>
    </xf>
    <xf numFmtId="164" fontId="0" fillId="0" borderId="44" xfId="2" applyFont="1" applyBorder="1"/>
    <xf numFmtId="164" fontId="0" fillId="0" borderId="45" xfId="2" applyFont="1" applyBorder="1"/>
    <xf numFmtId="0" fontId="0" fillId="0" borderId="46" xfId="0" applyBorder="1"/>
    <xf numFmtId="0" fontId="0" fillId="0" borderId="43" xfId="0" applyBorder="1"/>
    <xf numFmtId="0" fontId="0" fillId="0" borderId="47" xfId="0" applyBorder="1"/>
    <xf numFmtId="0" fontId="0" fillId="0" borderId="48" xfId="0" applyBorder="1"/>
    <xf numFmtId="0" fontId="0" fillId="0" borderId="49" xfId="0" applyBorder="1"/>
    <xf numFmtId="0" fontId="0" fillId="0" borderId="50" xfId="0" applyBorder="1"/>
    <xf numFmtId="0" fontId="58" fillId="0" borderId="0" xfId="0" applyFont="1" applyAlignment="1"/>
    <xf numFmtId="164" fontId="72" fillId="0" borderId="1" xfId="2" applyFont="1" applyBorder="1" applyAlignment="1">
      <alignment horizontal="left"/>
    </xf>
    <xf numFmtId="0" fontId="14" fillId="0" borderId="0" xfId="0" applyFont="1" applyBorder="1" applyAlignment="1">
      <alignment horizontal="center" vertical="center" wrapText="1"/>
    </xf>
    <xf numFmtId="169" fontId="14" fillId="0" borderId="0" xfId="1" applyNumberFormat="1" applyFont="1" applyBorder="1" applyAlignment="1">
      <alignment horizontal="right" vertical="center" wrapText="1"/>
    </xf>
    <xf numFmtId="0" fontId="83" fillId="4" borderId="0" xfId="20" applyFont="1" applyFill="1" applyAlignment="1">
      <alignment vertical="top" wrapText="1"/>
    </xf>
    <xf numFmtId="166" fontId="0" fillId="4" borderId="1" xfId="2" applyNumberFormat="1" applyFont="1" applyFill="1" applyBorder="1" applyAlignment="1">
      <alignment horizontal="right"/>
    </xf>
    <xf numFmtId="178" fontId="0" fillId="4" borderId="0" xfId="0" applyNumberFormat="1" applyFill="1"/>
    <xf numFmtId="166" fontId="0" fillId="4" borderId="1" xfId="2" applyNumberFormat="1" applyFont="1" applyFill="1" applyBorder="1"/>
    <xf numFmtId="0" fontId="0" fillId="0" borderId="32" xfId="13" applyFont="1" applyBorder="1"/>
    <xf numFmtId="0" fontId="15" fillId="0" borderId="32" xfId="13" applyBorder="1"/>
    <xf numFmtId="0" fontId="0" fillId="0" borderId="32" xfId="13" applyFont="1" applyBorder="1" applyAlignment="1">
      <alignment horizontal="center"/>
    </xf>
    <xf numFmtId="0" fontId="13" fillId="2" borderId="1" xfId="13" applyFont="1" applyFill="1" applyBorder="1" applyAlignment="1">
      <alignment horizontal="left" vertical="center"/>
    </xf>
    <xf numFmtId="0" fontId="6" fillId="0" borderId="32" xfId="13" applyFont="1" applyBorder="1" applyAlignment="1">
      <alignment horizontal="center"/>
    </xf>
    <xf numFmtId="0" fontId="16" fillId="0" borderId="0" xfId="13" applyFont="1" applyAlignment="1"/>
    <xf numFmtId="0" fontId="40" fillId="2" borderId="1" xfId="0" applyFont="1" applyFill="1" applyBorder="1" applyAlignment="1">
      <alignment horizontal="center" vertical="center"/>
    </xf>
    <xf numFmtId="0" fontId="40" fillId="2" borderId="1" xfId="0" applyFont="1" applyFill="1" applyBorder="1" applyAlignment="1">
      <alignment horizontal="center" vertical="center" wrapText="1"/>
    </xf>
    <xf numFmtId="169" fontId="27" fillId="0" borderId="1" xfId="1" applyNumberFormat="1" applyFont="1" applyFill="1" applyBorder="1" applyAlignment="1">
      <alignment horizontal="center" vertical="center"/>
    </xf>
    <xf numFmtId="0" fontId="14" fillId="0" borderId="0" xfId="21" applyFont="1" applyFill="1" applyBorder="1" applyAlignment="1">
      <alignment horizontal="center" vertical="center"/>
    </xf>
    <xf numFmtId="166" fontId="5" fillId="0" borderId="1" xfId="0" applyNumberFormat="1" applyFont="1" applyBorder="1"/>
    <xf numFmtId="166" fontId="5" fillId="0" borderId="1" xfId="0" applyNumberFormat="1" applyFont="1" applyBorder="1" applyAlignment="1">
      <alignment horizontal="right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/>
    </xf>
    <xf numFmtId="43" fontId="5" fillId="0" borderId="1" xfId="0" applyNumberFormat="1" applyFont="1" applyBorder="1"/>
    <xf numFmtId="0" fontId="5" fillId="4" borderId="0" xfId="21" applyFill="1" applyAlignment="1">
      <alignment horizontal="center" vertical="center"/>
    </xf>
    <xf numFmtId="164" fontId="5" fillId="0" borderId="0" xfId="21" applyNumberFormat="1" applyBorder="1" applyAlignment="1">
      <alignment horizontal="center" vertical="center"/>
    </xf>
    <xf numFmtId="164" fontId="5" fillId="0" borderId="0" xfId="21" applyNumberFormat="1" applyBorder="1" applyAlignment="1">
      <alignment horizontal="center" vertical="center" wrapText="1"/>
    </xf>
    <xf numFmtId="0" fontId="5" fillId="0" borderId="0" xfId="21" applyBorder="1" applyAlignment="1">
      <alignment horizontal="center" vertical="center"/>
    </xf>
    <xf numFmtId="0" fontId="5" fillId="0" borderId="0" xfId="21" applyBorder="1" applyAlignment="1">
      <alignment horizontal="center" vertical="center" wrapText="1"/>
    </xf>
    <xf numFmtId="0" fontId="5" fillId="0" borderId="1" xfId="0" applyFont="1" applyBorder="1" applyAlignment="1">
      <alignment horizontal="left"/>
    </xf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13" fillId="2" borderId="1" xfId="0" applyFont="1" applyFill="1" applyBorder="1" applyAlignment="1">
      <alignment horizontal="center" vertical="center" wrapText="1"/>
    </xf>
    <xf numFmtId="0" fontId="40" fillId="2" borderId="1" xfId="0" applyFont="1" applyFill="1" applyBorder="1" applyAlignment="1">
      <alignment horizontal="center" vertical="center" wrapText="1"/>
    </xf>
    <xf numFmtId="0" fontId="40" fillId="2" borderId="1" xfId="0" applyFont="1" applyFill="1" applyBorder="1" applyAlignment="1">
      <alignment horizontal="center" vertical="center"/>
    </xf>
    <xf numFmtId="0" fontId="19" fillId="3" borderId="3" xfId="0" applyFont="1" applyFill="1" applyBorder="1" applyAlignment="1">
      <alignment horizontal="left" wrapText="1"/>
    </xf>
    <xf numFmtId="0" fontId="19" fillId="3" borderId="9" xfId="0" applyFont="1" applyFill="1" applyBorder="1" applyAlignment="1">
      <alignment horizontal="left" wrapText="1"/>
    </xf>
    <xf numFmtId="0" fontId="19" fillId="0" borderId="11" xfId="0" applyFont="1" applyBorder="1" applyAlignment="1">
      <alignment horizontal="center" vertical="top"/>
    </xf>
    <xf numFmtId="0" fontId="19" fillId="0" borderId="13" xfId="0" applyFont="1" applyBorder="1" applyAlignment="1">
      <alignment horizontal="center" vertical="top"/>
    </xf>
    <xf numFmtId="0" fontId="19" fillId="3" borderId="5" xfId="0" applyFont="1" applyFill="1" applyBorder="1" applyAlignment="1">
      <alignment horizontal="center"/>
    </xf>
    <xf numFmtId="0" fontId="19" fillId="3" borderId="9" xfId="0" applyFont="1" applyFill="1" applyBorder="1" applyAlignment="1">
      <alignment horizontal="center"/>
    </xf>
    <xf numFmtId="0" fontId="19" fillId="0" borderId="12" xfId="0" applyFont="1" applyBorder="1" applyAlignment="1">
      <alignment horizontal="center" vertical="top"/>
    </xf>
    <xf numFmtId="0" fontId="52" fillId="2" borderId="1" xfId="0" applyFont="1" applyFill="1" applyBorder="1" applyAlignment="1">
      <alignment horizontal="center" vertical="center"/>
    </xf>
    <xf numFmtId="0" fontId="90" fillId="3" borderId="5" xfId="0" applyFont="1" applyFill="1" applyBorder="1" applyAlignment="1">
      <alignment horizontal="left" wrapText="1"/>
    </xf>
    <xf numFmtId="0" fontId="90" fillId="3" borderId="1" xfId="0" applyFont="1" applyFill="1" applyBorder="1" applyAlignment="1">
      <alignment horizontal="right" wrapText="1"/>
    </xf>
    <xf numFmtId="0" fontId="43" fillId="0" borderId="1" xfId="0" applyFont="1" applyBorder="1" applyAlignment="1">
      <alignment horizontal="left"/>
    </xf>
    <xf numFmtId="0" fontId="43" fillId="0" borderId="1" xfId="0" applyFont="1" applyBorder="1" applyAlignment="1">
      <alignment horizontal="right"/>
    </xf>
    <xf numFmtId="0" fontId="43" fillId="0" borderId="0" xfId="0" applyFont="1" applyAlignment="1">
      <alignment horizontal="center"/>
    </xf>
    <xf numFmtId="0" fontId="90" fillId="0" borderId="11" xfId="0" applyFont="1" applyBorder="1" applyAlignment="1">
      <alignment horizontal="center" vertical="top"/>
    </xf>
    <xf numFmtId="0" fontId="90" fillId="0" borderId="13" xfId="0" applyFont="1" applyBorder="1" applyAlignment="1">
      <alignment horizontal="center" vertical="top"/>
    </xf>
    <xf numFmtId="0" fontId="90" fillId="3" borderId="5" xfId="0" applyFont="1" applyFill="1" applyBorder="1" applyAlignment="1">
      <alignment horizontal="center"/>
    </xf>
    <xf numFmtId="0" fontId="90" fillId="3" borderId="9" xfId="0" applyFont="1" applyFill="1" applyBorder="1" applyAlignment="1">
      <alignment horizontal="center"/>
    </xf>
    <xf numFmtId="0" fontId="90" fillId="3" borderId="1" xfId="0" applyFont="1" applyFill="1" applyBorder="1" applyAlignment="1">
      <alignment horizontal="right"/>
    </xf>
    <xf numFmtId="0" fontId="90" fillId="0" borderId="8" xfId="0" applyFont="1" applyBorder="1" applyAlignment="1">
      <alignment horizontal="center" vertical="top"/>
    </xf>
    <xf numFmtId="0" fontId="90" fillId="3" borderId="3" xfId="0" applyFont="1" applyFill="1" applyBorder="1" applyAlignment="1">
      <alignment horizontal="left" wrapText="1"/>
    </xf>
    <xf numFmtId="0" fontId="90" fillId="3" borderId="9" xfId="0" applyFont="1" applyFill="1" applyBorder="1" applyAlignment="1">
      <alignment horizontal="left" wrapText="1"/>
    </xf>
    <xf numFmtId="0" fontId="64" fillId="4" borderId="0" xfId="0" applyFont="1" applyFill="1"/>
    <xf numFmtId="0" fontId="91" fillId="0" borderId="0" xfId="0" applyFont="1"/>
    <xf numFmtId="0" fontId="91" fillId="0" borderId="0" xfId="0" applyFont="1" applyAlignment="1">
      <alignment horizontal="right"/>
    </xf>
    <xf numFmtId="0" fontId="27" fillId="0" borderId="0" xfId="0" applyFont="1"/>
    <xf numFmtId="0" fontId="40" fillId="2" borderId="1" xfId="0" applyFont="1" applyFill="1" applyBorder="1" applyAlignment="1">
      <alignment horizontal="right" vertical="center" wrapText="1"/>
    </xf>
    <xf numFmtId="0" fontId="29" fillId="3" borderId="1" xfId="0" applyFont="1" applyFill="1" applyBorder="1" applyAlignment="1">
      <alignment horizontal="center" vertical="top"/>
    </xf>
    <xf numFmtId="0" fontId="29" fillId="3" borderId="1" xfId="0" applyFont="1" applyFill="1" applyBorder="1" applyAlignment="1">
      <alignment horizontal="right" wrapText="1"/>
    </xf>
    <xf numFmtId="0" fontId="27" fillId="0" borderId="1" xfId="0" applyFont="1" applyBorder="1" applyAlignment="1">
      <alignment horizontal="left"/>
    </xf>
    <xf numFmtId="0" fontId="27" fillId="0" borderId="1" xfId="0" applyFont="1" applyBorder="1" applyAlignment="1">
      <alignment horizontal="right"/>
    </xf>
    <xf numFmtId="0" fontId="29" fillId="3" borderId="1" xfId="0" applyFont="1" applyFill="1" applyBorder="1" applyAlignment="1">
      <alignment horizontal="right" vertical="top"/>
    </xf>
    <xf numFmtId="0" fontId="29" fillId="3" borderId="1" xfId="0" applyFont="1" applyFill="1" applyBorder="1" applyAlignment="1">
      <alignment horizontal="right"/>
    </xf>
    <xf numFmtId="0" fontId="27" fillId="0" borderId="0" xfId="0" applyFont="1" applyAlignment="1">
      <alignment horizontal="center"/>
    </xf>
    <xf numFmtId="0" fontId="29" fillId="0" borderId="6" xfId="0" applyFont="1" applyBorder="1" applyAlignment="1">
      <alignment horizontal="center" vertical="top"/>
    </xf>
    <xf numFmtId="0" fontId="29" fillId="0" borderId="0" xfId="0" applyFont="1" applyAlignment="1">
      <alignment horizontal="center" vertical="top"/>
    </xf>
    <xf numFmtId="0" fontId="29" fillId="0" borderId="7" xfId="0" applyFont="1" applyBorder="1" applyAlignment="1">
      <alignment horizontal="center" vertical="top"/>
    </xf>
    <xf numFmtId="0" fontId="29" fillId="0" borderId="8" xfId="0" applyFont="1" applyBorder="1" applyAlignment="1">
      <alignment horizontal="center" vertical="top"/>
    </xf>
    <xf numFmtId="0" fontId="29" fillId="3" borderId="1" xfId="0" applyFont="1" applyFill="1" applyBorder="1" applyAlignment="1">
      <alignment horizontal="center"/>
    </xf>
    <xf numFmtId="0" fontId="29" fillId="3" borderId="1" xfId="0" applyFont="1" applyFill="1" applyBorder="1"/>
    <xf numFmtId="0" fontId="29" fillId="0" borderId="0" xfId="0" applyFont="1" applyAlignment="1">
      <alignment horizontal="left" wrapText="1"/>
    </xf>
    <xf numFmtId="0" fontId="29" fillId="0" borderId="0" xfId="0" applyFont="1" applyAlignment="1">
      <alignment horizontal="right" wrapText="1"/>
    </xf>
    <xf numFmtId="0" fontId="29" fillId="0" borderId="15" xfId="0" applyFont="1" applyBorder="1" applyAlignment="1">
      <alignment horizontal="center" vertical="top"/>
    </xf>
    <xf numFmtId="0" fontId="29" fillId="0" borderId="11" xfId="0" applyFont="1" applyBorder="1" applyAlignment="1">
      <alignment horizontal="center" vertical="top"/>
    </xf>
    <xf numFmtId="0" fontId="27" fillId="0" borderId="1" xfId="0" applyFont="1" applyBorder="1" applyAlignment="1"/>
    <xf numFmtId="0" fontId="29" fillId="0" borderId="13" xfId="0" applyFont="1" applyBorder="1" applyAlignment="1">
      <alignment horizontal="center" vertical="top"/>
    </xf>
    <xf numFmtId="0" fontId="29" fillId="3" borderId="3" xfId="0" applyFont="1" applyFill="1" applyBorder="1" applyAlignment="1">
      <alignment horizontal="center"/>
    </xf>
    <xf numFmtId="0" fontId="29" fillId="3" borderId="5" xfId="0" applyFont="1" applyFill="1" applyBorder="1" applyAlignment="1">
      <alignment horizontal="center"/>
    </xf>
    <xf numFmtId="0" fontId="29" fillId="3" borderId="9" xfId="0" applyFont="1" applyFill="1" applyBorder="1" applyAlignment="1">
      <alignment horizontal="center"/>
    </xf>
    <xf numFmtId="0" fontId="40" fillId="2" borderId="53" xfId="0" applyFont="1" applyFill="1" applyBorder="1" applyAlignment="1">
      <alignment horizontal="center" vertical="center"/>
    </xf>
    <xf numFmtId="0" fontId="29" fillId="3" borderId="53" xfId="0" applyFont="1" applyFill="1" applyBorder="1" applyAlignment="1">
      <alignment horizontal="center" vertical="top"/>
    </xf>
    <xf numFmtId="0" fontId="13" fillId="2" borderId="53" xfId="0" applyFont="1" applyFill="1" applyBorder="1" applyAlignment="1">
      <alignment horizontal="center" vertical="center"/>
    </xf>
    <xf numFmtId="0" fontId="19" fillId="3" borderId="53" xfId="0" applyFont="1" applyFill="1" applyBorder="1" applyAlignment="1">
      <alignment horizontal="center" vertical="top"/>
    </xf>
    <xf numFmtId="0" fontId="19" fillId="0" borderId="55" xfId="0" applyFont="1" applyBorder="1" applyAlignment="1">
      <alignment vertical="top"/>
    </xf>
    <xf numFmtId="0" fontId="39" fillId="0" borderId="9" xfId="0" applyFont="1" applyBorder="1" applyAlignment="1">
      <alignment horizontal="left"/>
    </xf>
    <xf numFmtId="0" fontId="19" fillId="0" borderId="55" xfId="0" applyFont="1" applyBorder="1" applyAlignment="1">
      <alignment horizontal="center" vertical="top"/>
    </xf>
    <xf numFmtId="0" fontId="19" fillId="0" borderId="54" xfId="0" applyFont="1" applyBorder="1" applyAlignment="1">
      <alignment horizontal="center" vertical="top"/>
    </xf>
    <xf numFmtId="0" fontId="19" fillId="0" borderId="56" xfId="0" applyFont="1" applyBorder="1" applyAlignment="1">
      <alignment horizontal="center" vertical="top"/>
    </xf>
    <xf numFmtId="0" fontId="39" fillId="0" borderId="0" xfId="0" applyFont="1" applyBorder="1"/>
    <xf numFmtId="0" fontId="19" fillId="0" borderId="27" xfId="0" applyFont="1" applyBorder="1" applyAlignment="1">
      <alignment horizontal="center" vertical="top"/>
    </xf>
    <xf numFmtId="0" fontId="19" fillId="3" borderId="27" xfId="0" applyFont="1" applyFill="1" applyBorder="1" applyAlignment="1">
      <alignment horizontal="center"/>
    </xf>
    <xf numFmtId="0" fontId="90" fillId="0" borderId="9" xfId="0" applyFont="1" applyBorder="1" applyAlignment="1">
      <alignment horizontal="center" vertical="top"/>
    </xf>
    <xf numFmtId="0" fontId="90" fillId="0" borderId="12" xfId="0" applyFont="1" applyBorder="1" applyAlignment="1">
      <alignment vertical="top"/>
    </xf>
    <xf numFmtId="0" fontId="43" fillId="0" borderId="1" xfId="0" applyFont="1" applyFill="1" applyBorder="1" applyAlignment="1">
      <alignment horizontal="right" wrapText="1"/>
    </xf>
    <xf numFmtId="0" fontId="90" fillId="0" borderId="13" xfId="0" applyFont="1" applyBorder="1" applyAlignment="1">
      <alignment vertical="top"/>
    </xf>
    <xf numFmtId="0" fontId="52" fillId="2" borderId="53" xfId="0" applyFont="1" applyFill="1" applyBorder="1" applyAlignment="1">
      <alignment horizontal="center" vertical="center"/>
    </xf>
    <xf numFmtId="0" fontId="90" fillId="3" borderId="53" xfId="0" applyFont="1" applyFill="1" applyBorder="1" applyAlignment="1">
      <alignment horizontal="center" vertical="top"/>
    </xf>
    <xf numFmtId="0" fontId="90" fillId="0" borderId="54" xfId="0" applyFont="1" applyBorder="1" applyAlignment="1">
      <alignment horizontal="center" vertical="top"/>
    </xf>
    <xf numFmtId="0" fontId="90" fillId="0" borderId="0" xfId="0" applyFont="1" applyBorder="1" applyAlignment="1">
      <alignment horizontal="center" vertical="top"/>
    </xf>
    <xf numFmtId="0" fontId="90" fillId="0" borderId="56" xfId="0" applyFont="1" applyBorder="1" applyAlignment="1">
      <alignment horizontal="center" vertical="top"/>
    </xf>
    <xf numFmtId="0" fontId="90" fillId="0" borderId="55" xfId="0" applyFont="1" applyBorder="1" applyAlignment="1">
      <alignment horizontal="center" vertical="top"/>
    </xf>
    <xf numFmtId="0" fontId="90" fillId="0" borderId="54" xfId="0" applyFont="1" applyBorder="1" applyAlignment="1">
      <alignment vertical="top"/>
    </xf>
    <xf numFmtId="0" fontId="90" fillId="0" borderId="56" xfId="0" applyFont="1" applyBorder="1" applyAlignment="1">
      <alignment vertical="top"/>
    </xf>
    <xf numFmtId="0" fontId="90" fillId="0" borderId="27" xfId="0" applyFont="1" applyBorder="1" applyAlignment="1">
      <alignment horizontal="center" vertical="top"/>
    </xf>
    <xf numFmtId="0" fontId="90" fillId="3" borderId="27" xfId="0" applyFont="1" applyFill="1" applyBorder="1" applyAlignment="1">
      <alignment horizontal="center"/>
    </xf>
    <xf numFmtId="0" fontId="13" fillId="2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left"/>
    </xf>
    <xf numFmtId="0" fontId="4" fillId="4" borderId="1" xfId="0" applyFont="1" applyFill="1" applyBorder="1" applyAlignment="1">
      <alignment horizontal="left"/>
    </xf>
    <xf numFmtId="0" fontId="4" fillId="0" borderId="1" xfId="0" applyFont="1" applyBorder="1"/>
    <xf numFmtId="166" fontId="4" fillId="0" borderId="1" xfId="2" applyNumberFormat="1" applyFont="1" applyFill="1" applyBorder="1"/>
    <xf numFmtId="166" fontId="4" fillId="4" borderId="1" xfId="4" applyNumberFormat="1" applyFont="1" applyFill="1" applyBorder="1"/>
    <xf numFmtId="0" fontId="17" fillId="0" borderId="0" xfId="0" applyFont="1" applyAlignment="1">
      <alignment horizontal="center"/>
    </xf>
    <xf numFmtId="0" fontId="77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175" fontId="3" fillId="4" borderId="1" xfId="2" applyNumberFormat="1" applyFont="1" applyFill="1" applyBorder="1" applyAlignment="1">
      <alignment horizontal="center" vertical="center"/>
    </xf>
    <xf numFmtId="164" fontId="14" fillId="3" borderId="1" xfId="2" applyFont="1" applyFill="1" applyBorder="1" applyAlignment="1">
      <alignment horizontal="right"/>
    </xf>
    <xf numFmtId="164" fontId="2" fillId="0" borderId="1" xfId="2" applyFont="1" applyBorder="1" applyAlignment="1">
      <alignment horizontal="right"/>
    </xf>
    <xf numFmtId="166" fontId="2" fillId="0" borderId="1" xfId="2" applyNumberFormat="1" applyFont="1" applyBorder="1"/>
    <xf numFmtId="0" fontId="26" fillId="0" borderId="0" xfId="0" applyFont="1" applyAlignment="1">
      <alignment horizontal="justify" vertical="justify" wrapText="1" readingOrder="1"/>
    </xf>
    <xf numFmtId="166" fontId="0" fillId="0" borderId="1" xfId="2" applyNumberFormat="1" applyFont="1" applyBorder="1" applyAlignment="1">
      <alignment horizontal="right"/>
    </xf>
    <xf numFmtId="0" fontId="18" fillId="0" borderId="8" xfId="0" applyFont="1" applyBorder="1" applyAlignment="1">
      <alignment horizontal="center"/>
    </xf>
    <xf numFmtId="0" fontId="13" fillId="2" borderId="1" xfId="0" applyFont="1" applyFill="1" applyBorder="1" applyAlignment="1">
      <alignment horizontal="center" vertical="center"/>
    </xf>
    <xf numFmtId="166" fontId="14" fillId="3" borderId="3" xfId="2" applyNumberFormat="1" applyFont="1" applyFill="1" applyBorder="1" applyAlignment="1">
      <alignment horizontal="right"/>
    </xf>
    <xf numFmtId="166" fontId="14" fillId="3" borderId="9" xfId="2" applyNumberFormat="1" applyFont="1" applyFill="1" applyBorder="1" applyAlignment="1">
      <alignment horizontal="right"/>
    </xf>
    <xf numFmtId="0" fontId="18" fillId="4" borderId="8" xfId="0" applyFont="1" applyFill="1" applyBorder="1" applyAlignment="1">
      <alignment horizontal="center"/>
    </xf>
    <xf numFmtId="166" fontId="0" fillId="0" borderId="3" xfId="4" applyNumberFormat="1" applyFont="1" applyBorder="1" applyAlignment="1">
      <alignment horizontal="center"/>
    </xf>
    <xf numFmtId="166" fontId="0" fillId="0" borderId="9" xfId="4" applyNumberFormat="1" applyFont="1" applyBorder="1" applyAlignment="1">
      <alignment horizontal="center"/>
    </xf>
    <xf numFmtId="166" fontId="14" fillId="3" borderId="3" xfId="4" applyNumberFormat="1" applyFont="1" applyFill="1" applyBorder="1" applyAlignment="1">
      <alignment horizontal="center"/>
    </xf>
    <xf numFmtId="166" fontId="14" fillId="3" borderId="9" xfId="4" applyNumberFormat="1" applyFont="1" applyFill="1" applyBorder="1" applyAlignment="1">
      <alignment horizontal="center"/>
    </xf>
    <xf numFmtId="166" fontId="0" fillId="0" borderId="3" xfId="2" applyNumberFormat="1" applyFont="1" applyBorder="1" applyAlignment="1">
      <alignment horizontal="center"/>
    </xf>
    <xf numFmtId="166" fontId="0" fillId="0" borderId="9" xfId="2" applyNumberFormat="1" applyFont="1" applyBorder="1" applyAlignment="1">
      <alignment horizontal="center"/>
    </xf>
    <xf numFmtId="166" fontId="0" fillId="0" borderId="1" xfId="2" applyNumberFormat="1" applyFont="1" applyBorder="1" applyAlignment="1">
      <alignment horizontal="center"/>
    </xf>
    <xf numFmtId="166" fontId="14" fillId="3" borderId="3" xfId="2" applyNumberFormat="1" applyFont="1" applyFill="1" applyBorder="1" applyAlignment="1">
      <alignment horizontal="center"/>
    </xf>
    <xf numFmtId="166" fontId="14" fillId="3" borderId="9" xfId="2" applyNumberFormat="1" applyFont="1" applyFill="1" applyBorder="1" applyAlignment="1">
      <alignment horizontal="center"/>
    </xf>
    <xf numFmtId="166" fontId="0" fillId="0" borderId="1" xfId="4" applyNumberFormat="1" applyFont="1" applyBorder="1" applyAlignment="1">
      <alignment horizontal="center"/>
    </xf>
    <xf numFmtId="0" fontId="14" fillId="3" borderId="3" xfId="0" applyFont="1" applyFill="1" applyBorder="1" applyAlignment="1">
      <alignment horizontal="left"/>
    </xf>
    <xf numFmtId="0" fontId="14" fillId="3" borderId="5" xfId="0" applyFont="1" applyFill="1" applyBorder="1" applyAlignment="1">
      <alignment horizontal="left"/>
    </xf>
    <xf numFmtId="0" fontId="14" fillId="3" borderId="9" xfId="0" applyFont="1" applyFill="1" applyBorder="1" applyAlignment="1">
      <alignment horizontal="left"/>
    </xf>
    <xf numFmtId="0" fontId="16" fillId="0" borderId="0" xfId="0" applyFont="1" applyAlignment="1">
      <alignment horizontal="center"/>
    </xf>
    <xf numFmtId="0" fontId="16" fillId="0" borderId="8" xfId="0" applyFont="1" applyBorder="1" applyAlignment="1">
      <alignment horizontal="center"/>
    </xf>
    <xf numFmtId="0" fontId="13" fillId="2" borderId="15" xfId="0" applyFont="1" applyFill="1" applyBorder="1" applyAlignment="1">
      <alignment horizontal="center" vertical="center"/>
    </xf>
    <xf numFmtId="0" fontId="13" fillId="2" borderId="10" xfId="0" applyFont="1" applyFill="1" applyBorder="1" applyAlignment="1">
      <alignment horizontal="center" vertical="center"/>
    </xf>
    <xf numFmtId="0" fontId="13" fillId="2" borderId="11" xfId="0" applyFont="1" applyFill="1" applyBorder="1" applyAlignment="1">
      <alignment horizontal="center" vertical="center"/>
    </xf>
    <xf numFmtId="0" fontId="13" fillId="2" borderId="7" xfId="0" applyFont="1" applyFill="1" applyBorder="1" applyAlignment="1">
      <alignment horizontal="center" vertical="center"/>
    </xf>
    <xf numFmtId="0" fontId="13" fillId="2" borderId="8" xfId="0" applyFont="1" applyFill="1" applyBorder="1" applyAlignment="1">
      <alignment horizontal="center" vertical="center"/>
    </xf>
    <xf numFmtId="0" fontId="13" fillId="2" borderId="13" xfId="0" applyFont="1" applyFill="1" applyBorder="1" applyAlignment="1">
      <alignment horizontal="center" vertical="center"/>
    </xf>
    <xf numFmtId="0" fontId="13" fillId="2" borderId="3" xfId="0" applyFont="1" applyFill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13" fillId="2" borderId="3" xfId="0" applyFont="1" applyFill="1" applyBorder="1" applyAlignment="1">
      <alignment horizontal="center" vertical="center" wrapText="1"/>
    </xf>
    <xf numFmtId="0" fontId="13" fillId="2" borderId="9" xfId="0" applyFont="1" applyFill="1" applyBorder="1" applyAlignment="1">
      <alignment horizontal="center" vertical="center" wrapText="1"/>
    </xf>
    <xf numFmtId="166" fontId="9" fillId="0" borderId="1" xfId="2" applyNumberFormat="1" applyFont="1" applyBorder="1" applyAlignment="1">
      <alignment horizontal="center"/>
    </xf>
    <xf numFmtId="166" fontId="14" fillId="3" borderId="3" xfId="0" applyNumberFormat="1" applyFont="1" applyFill="1" applyBorder="1" applyAlignment="1">
      <alignment horizontal="center"/>
    </xf>
    <xf numFmtId="166" fontId="14" fillId="3" borderId="9" xfId="0" applyNumberFormat="1" applyFont="1" applyFill="1" applyBorder="1" applyAlignment="1">
      <alignment horizontal="center"/>
    </xf>
    <xf numFmtId="166" fontId="9" fillId="0" borderId="3" xfId="2" applyNumberFormat="1" applyFont="1" applyBorder="1" applyAlignment="1">
      <alignment horizontal="center"/>
    </xf>
    <xf numFmtId="166" fontId="9" fillId="0" borderId="9" xfId="2" applyNumberFormat="1" applyFont="1" applyBorder="1" applyAlignment="1">
      <alignment horizontal="center"/>
    </xf>
    <xf numFmtId="0" fontId="13" fillId="2" borderId="1" xfId="0" applyFont="1" applyFill="1" applyBorder="1" applyAlignment="1">
      <alignment horizontal="center" vertical="center" wrapText="1"/>
    </xf>
    <xf numFmtId="166" fontId="14" fillId="3" borderId="1" xfId="2" applyNumberFormat="1" applyFont="1" applyFill="1" applyBorder="1" applyAlignment="1">
      <alignment horizontal="center"/>
    </xf>
    <xf numFmtId="166" fontId="39" fillId="0" borderId="3" xfId="2" applyNumberFormat="1" applyFont="1" applyFill="1" applyBorder="1" applyAlignment="1">
      <alignment horizontal="center"/>
    </xf>
    <xf numFmtId="166" fontId="39" fillId="0" borderId="9" xfId="2" applyNumberFormat="1" applyFont="1" applyFill="1" applyBorder="1" applyAlignment="1">
      <alignment horizontal="center"/>
    </xf>
    <xf numFmtId="0" fontId="16" fillId="4" borderId="0" xfId="0" applyFont="1" applyFill="1" applyAlignment="1">
      <alignment horizontal="center"/>
    </xf>
    <xf numFmtId="166" fontId="19" fillId="3" borderId="3" xfId="2" applyNumberFormat="1" applyFont="1" applyFill="1" applyBorder="1" applyAlignment="1">
      <alignment horizontal="center"/>
    </xf>
    <xf numFmtId="166" fontId="19" fillId="3" borderId="9" xfId="2" applyNumberFormat="1" applyFont="1" applyFill="1" applyBorder="1" applyAlignment="1">
      <alignment horizontal="center"/>
    </xf>
    <xf numFmtId="0" fontId="18" fillId="0" borderId="0" xfId="0" applyFont="1" applyAlignment="1">
      <alignment horizontal="center"/>
    </xf>
    <xf numFmtId="0" fontId="13" fillId="2" borderId="2" xfId="0" applyFont="1" applyFill="1" applyBorder="1" applyAlignment="1">
      <alignment horizontal="center" vertical="center" wrapText="1"/>
    </xf>
    <xf numFmtId="0" fontId="13" fillId="2" borderId="14" xfId="0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0" fontId="50" fillId="0" borderId="8" xfId="0" applyFont="1" applyBorder="1" applyAlignment="1">
      <alignment horizontal="center"/>
    </xf>
    <xf numFmtId="166" fontId="14" fillId="3" borderId="3" xfId="6" applyNumberFormat="1" applyFont="1" applyFill="1" applyBorder="1" applyAlignment="1">
      <alignment horizontal="center"/>
    </xf>
    <xf numFmtId="166" fontId="14" fillId="3" borderId="9" xfId="6" applyNumberFormat="1" applyFont="1" applyFill="1" applyBorder="1" applyAlignment="1">
      <alignment horizontal="center"/>
    </xf>
    <xf numFmtId="4" fontId="14" fillId="3" borderId="3" xfId="5" applyNumberFormat="1" applyFont="1" applyFill="1" applyBorder="1" applyAlignment="1">
      <alignment horizontal="right"/>
    </xf>
    <xf numFmtId="4" fontId="14" fillId="3" borderId="9" xfId="5" applyNumberFormat="1" applyFont="1" applyFill="1" applyBorder="1" applyAlignment="1">
      <alignment horizontal="right"/>
    </xf>
    <xf numFmtId="166" fontId="9" fillId="0" borderId="3" xfId="6" applyNumberFormat="1" applyFont="1" applyFill="1" applyBorder="1" applyAlignment="1">
      <alignment horizontal="center"/>
    </xf>
    <xf numFmtId="166" fontId="9" fillId="0" borderId="9" xfId="6" applyNumberFormat="1" applyFont="1" applyFill="1" applyBorder="1" applyAlignment="1">
      <alignment horizontal="center"/>
    </xf>
    <xf numFmtId="4" fontId="14" fillId="4" borderId="1" xfId="0" applyNumberFormat="1" applyFont="1" applyFill="1" applyBorder="1" applyAlignment="1">
      <alignment horizontal="right"/>
    </xf>
    <xf numFmtId="166" fontId="0" fillId="0" borderId="3" xfId="6" applyNumberFormat="1" applyFont="1" applyFill="1" applyBorder="1" applyAlignment="1">
      <alignment horizontal="center"/>
    </xf>
    <xf numFmtId="166" fontId="0" fillId="0" borderId="9" xfId="6" applyNumberFormat="1" applyFont="1" applyFill="1" applyBorder="1" applyAlignment="1">
      <alignment horizontal="center"/>
    </xf>
    <xf numFmtId="166" fontId="9" fillId="0" borderId="3" xfId="0" applyNumberFormat="1" applyFont="1" applyBorder="1" applyAlignment="1">
      <alignment horizontal="right"/>
    </xf>
    <xf numFmtId="166" fontId="9" fillId="0" borderId="9" xfId="0" applyNumberFormat="1" applyFont="1" applyBorder="1" applyAlignment="1">
      <alignment horizontal="right"/>
    </xf>
    <xf numFmtId="0" fontId="45" fillId="2" borderId="1" xfId="0" applyFont="1" applyFill="1" applyBorder="1" applyAlignment="1">
      <alignment horizontal="center" vertical="center"/>
    </xf>
    <xf numFmtId="0" fontId="58" fillId="0" borderId="8" xfId="0" applyFont="1" applyBorder="1" applyAlignment="1">
      <alignment horizontal="center"/>
    </xf>
    <xf numFmtId="0" fontId="13" fillId="2" borderId="5" xfId="0" applyFont="1" applyFill="1" applyBorder="1" applyAlignment="1">
      <alignment horizontal="center" vertical="center"/>
    </xf>
    <xf numFmtId="167" fontId="14" fillId="3" borderId="1" xfId="2" applyNumberFormat="1" applyFont="1" applyFill="1" applyBorder="1" applyAlignment="1">
      <alignment horizontal="right"/>
    </xf>
    <xf numFmtId="167" fontId="14" fillId="3" borderId="1" xfId="2" applyNumberFormat="1" applyFont="1" applyFill="1" applyBorder="1" applyAlignment="1">
      <alignment horizontal="center"/>
    </xf>
    <xf numFmtId="167" fontId="14" fillId="3" borderId="3" xfId="2" applyNumberFormat="1" applyFont="1" applyFill="1" applyBorder="1" applyAlignment="1">
      <alignment horizontal="center"/>
    </xf>
    <xf numFmtId="167" fontId="14" fillId="3" borderId="9" xfId="2" applyNumberFormat="1" applyFont="1" applyFill="1" applyBorder="1" applyAlignment="1">
      <alignment horizontal="center"/>
    </xf>
    <xf numFmtId="168" fontId="0" fillId="0" borderId="3" xfId="0" applyNumberFormat="1" applyBorder="1" applyAlignment="1">
      <alignment horizontal="center"/>
    </xf>
    <xf numFmtId="168" fontId="0" fillId="0" borderId="9" xfId="0" applyNumberFormat="1" applyBorder="1" applyAlignment="1">
      <alignment horizontal="center"/>
    </xf>
    <xf numFmtId="168" fontId="0" fillId="0" borderId="3" xfId="1" applyNumberFormat="1" applyFont="1" applyBorder="1" applyAlignment="1">
      <alignment horizontal="center"/>
    </xf>
    <xf numFmtId="168" fontId="0" fillId="0" borderId="9" xfId="1" applyNumberFormat="1" applyFont="1" applyBorder="1" applyAlignment="1">
      <alignment horizontal="center"/>
    </xf>
    <xf numFmtId="166" fontId="14" fillId="3" borderId="3" xfId="5" applyNumberFormat="1" applyFont="1" applyFill="1" applyBorder="1" applyAlignment="1">
      <alignment horizontal="right"/>
    </xf>
    <xf numFmtId="166" fontId="14" fillId="3" borderId="9" xfId="5" applyNumberFormat="1" applyFont="1" applyFill="1" applyBorder="1" applyAlignment="1">
      <alignment horizontal="right"/>
    </xf>
    <xf numFmtId="0" fontId="45" fillId="2" borderId="1" xfId="0" applyFont="1" applyFill="1" applyBorder="1" applyAlignment="1">
      <alignment horizontal="center" vertical="center" wrapText="1"/>
    </xf>
    <xf numFmtId="167" fontId="14" fillId="3" borderId="3" xfId="2" applyNumberFormat="1" applyFont="1" applyFill="1" applyBorder="1" applyAlignment="1">
      <alignment horizontal="right"/>
    </xf>
    <xf numFmtId="167" fontId="14" fillId="3" borderId="9" xfId="2" applyNumberFormat="1" applyFont="1" applyFill="1" applyBorder="1" applyAlignment="1">
      <alignment horizontal="right"/>
    </xf>
    <xf numFmtId="2" fontId="0" fillId="0" borderId="1" xfId="0" applyNumberFormat="1" applyBorder="1" applyAlignment="1">
      <alignment horizontal="right"/>
    </xf>
    <xf numFmtId="166" fontId="14" fillId="3" borderId="5" xfId="2" applyNumberFormat="1" applyFont="1" applyFill="1" applyBorder="1" applyAlignment="1">
      <alignment horizontal="center"/>
    </xf>
    <xf numFmtId="2" fontId="14" fillId="3" borderId="3" xfId="0" applyNumberFormat="1" applyFont="1" applyFill="1" applyBorder="1" applyAlignment="1">
      <alignment horizontal="right"/>
    </xf>
    <xf numFmtId="2" fontId="14" fillId="3" borderId="5" xfId="0" applyNumberFormat="1" applyFont="1" applyFill="1" applyBorder="1" applyAlignment="1">
      <alignment horizontal="right"/>
    </xf>
    <xf numFmtId="2" fontId="14" fillId="3" borderId="9" xfId="0" applyNumberFormat="1" applyFont="1" applyFill="1" applyBorder="1" applyAlignment="1">
      <alignment horizontal="right"/>
    </xf>
    <xf numFmtId="166" fontId="0" fillId="0" borderId="3" xfId="6" applyNumberFormat="1" applyFont="1" applyBorder="1" applyAlignment="1">
      <alignment horizontal="center"/>
    </xf>
    <xf numFmtId="166" fontId="0" fillId="0" borderId="9" xfId="6" applyNumberFormat="1" applyFont="1" applyBorder="1" applyAlignment="1">
      <alignment horizontal="center"/>
    </xf>
    <xf numFmtId="2" fontId="15" fillId="0" borderId="3" xfId="5" applyNumberFormat="1" applyBorder="1" applyAlignment="1">
      <alignment horizontal="center"/>
    </xf>
    <xf numFmtId="2" fontId="15" fillId="0" borderId="9" xfId="5" applyNumberFormat="1" applyBorder="1" applyAlignment="1">
      <alignment horizontal="center"/>
    </xf>
    <xf numFmtId="2" fontId="14" fillId="3" borderId="3" xfId="5" applyNumberFormat="1" applyFont="1" applyFill="1" applyBorder="1" applyAlignment="1">
      <alignment horizontal="center"/>
    </xf>
    <xf numFmtId="2" fontId="14" fillId="3" borderId="9" xfId="5" applyNumberFormat="1" applyFont="1" applyFill="1" applyBorder="1" applyAlignment="1">
      <alignment horizontal="center"/>
    </xf>
    <xf numFmtId="0" fontId="58" fillId="0" borderId="0" xfId="0" applyFont="1" applyAlignment="1">
      <alignment horizontal="center"/>
    </xf>
    <xf numFmtId="0" fontId="40" fillId="2" borderId="1" xfId="0" applyFont="1" applyFill="1" applyBorder="1" applyAlignment="1">
      <alignment horizontal="center" vertical="center"/>
    </xf>
    <xf numFmtId="0" fontId="40" fillId="2" borderId="1" xfId="0" applyFont="1" applyFill="1" applyBorder="1" applyAlignment="1">
      <alignment horizontal="center" vertical="center" wrapText="1"/>
    </xf>
    <xf numFmtId="3" fontId="9" fillId="0" borderId="3" xfId="0" applyNumberFormat="1" applyFont="1" applyBorder="1" applyAlignment="1">
      <alignment horizontal="center"/>
    </xf>
    <xf numFmtId="3" fontId="9" fillId="0" borderId="9" xfId="0" applyNumberFormat="1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3" fontId="14" fillId="3" borderId="3" xfId="0" applyNumberFormat="1" applyFont="1" applyFill="1" applyBorder="1" applyAlignment="1">
      <alignment horizontal="center"/>
    </xf>
    <xf numFmtId="0" fontId="14" fillId="3" borderId="9" xfId="0" applyFont="1" applyFill="1" applyBorder="1" applyAlignment="1">
      <alignment horizontal="center"/>
    </xf>
    <xf numFmtId="3" fontId="14" fillId="3" borderId="9" xfId="0" applyNumberFormat="1" applyFont="1" applyFill="1" applyBorder="1" applyAlignment="1">
      <alignment horizontal="center"/>
    </xf>
    <xf numFmtId="0" fontId="14" fillId="3" borderId="3" xfId="0" applyFont="1" applyFill="1" applyBorder="1" applyAlignment="1">
      <alignment horizontal="center"/>
    </xf>
    <xf numFmtId="3" fontId="39" fillId="0" borderId="3" xfId="0" applyNumberFormat="1" applyFont="1" applyBorder="1" applyAlignment="1">
      <alignment horizontal="center" vertical="center"/>
    </xf>
    <xf numFmtId="3" fontId="39" fillId="0" borderId="9" xfId="0" applyNumberFormat="1" applyFont="1" applyBorder="1" applyAlignment="1">
      <alignment horizontal="center" vertical="center"/>
    </xf>
    <xf numFmtId="0" fontId="39" fillId="0" borderId="3" xfId="0" applyFont="1" applyBorder="1" applyAlignment="1">
      <alignment horizontal="center" vertical="center"/>
    </xf>
    <xf numFmtId="0" fontId="39" fillId="0" borderId="9" xfId="0" applyFont="1" applyBorder="1" applyAlignment="1">
      <alignment horizontal="center" vertical="center"/>
    </xf>
    <xf numFmtId="3" fontId="19" fillId="3" borderId="3" xfId="0" applyNumberFormat="1" applyFont="1" applyFill="1" applyBorder="1" applyAlignment="1">
      <alignment horizontal="center" vertical="center"/>
    </xf>
    <xf numFmtId="3" fontId="19" fillId="3" borderId="9" xfId="0" applyNumberFormat="1" applyFont="1" applyFill="1" applyBorder="1" applyAlignment="1">
      <alignment horizontal="center" vertical="center"/>
    </xf>
    <xf numFmtId="0" fontId="19" fillId="3" borderId="3" xfId="0" applyFont="1" applyFill="1" applyBorder="1" applyAlignment="1">
      <alignment horizontal="center" vertical="center"/>
    </xf>
    <xf numFmtId="0" fontId="19" fillId="3" borderId="9" xfId="0" applyFont="1" applyFill="1" applyBorder="1" applyAlignment="1">
      <alignment horizontal="center" vertical="center"/>
    </xf>
    <xf numFmtId="0" fontId="39" fillId="0" borderId="27" xfId="0" applyFont="1" applyBorder="1" applyAlignment="1">
      <alignment horizontal="center" vertical="center"/>
    </xf>
    <xf numFmtId="0" fontId="19" fillId="3" borderId="1" xfId="0" applyFont="1" applyFill="1" applyBorder="1" applyAlignment="1">
      <alignment horizontal="center" vertical="center"/>
    </xf>
    <xf numFmtId="3" fontId="9" fillId="0" borderId="3" xfId="0" applyNumberFormat="1" applyFont="1" applyBorder="1" applyAlignment="1">
      <alignment horizontal="center" vertical="center"/>
    </xf>
    <xf numFmtId="3" fontId="9" fillId="0" borderId="9" xfId="0" applyNumberFormat="1" applyFont="1" applyBorder="1" applyAlignment="1">
      <alignment horizontal="center" vertical="center"/>
    </xf>
    <xf numFmtId="3" fontId="14" fillId="3" borderId="3" xfId="0" applyNumberFormat="1" applyFont="1" applyFill="1" applyBorder="1" applyAlignment="1">
      <alignment horizontal="center" vertical="center"/>
    </xf>
    <xf numFmtId="3" fontId="14" fillId="3" borderId="9" xfId="0" applyNumberFormat="1" applyFont="1" applyFill="1" applyBorder="1" applyAlignment="1">
      <alignment horizontal="center" vertical="center"/>
    </xf>
    <xf numFmtId="0" fontId="51" fillId="0" borderId="0" xfId="0" applyFont="1" applyAlignment="1">
      <alignment horizontal="center"/>
    </xf>
    <xf numFmtId="0" fontId="62" fillId="2" borderId="1" xfId="0" applyFont="1" applyFill="1" applyBorder="1" applyAlignment="1">
      <alignment horizontal="center" vertical="center" wrapText="1"/>
    </xf>
    <xf numFmtId="164" fontId="9" fillId="0" borderId="3" xfId="2" applyFont="1" applyFill="1" applyBorder="1" applyAlignment="1">
      <alignment horizontal="center"/>
    </xf>
    <xf numFmtId="164" fontId="9" fillId="0" borderId="9" xfId="2" applyFont="1" applyFill="1" applyBorder="1" applyAlignment="1">
      <alignment horizontal="center"/>
    </xf>
    <xf numFmtId="164" fontId="14" fillId="3" borderId="3" xfId="2" applyFont="1" applyFill="1" applyBorder="1" applyAlignment="1">
      <alignment horizontal="center" vertical="center"/>
    </xf>
    <xf numFmtId="164" fontId="14" fillId="3" borderId="9" xfId="2" applyFont="1" applyFill="1" applyBorder="1" applyAlignment="1">
      <alignment horizontal="center" vertical="center"/>
    </xf>
    <xf numFmtId="164" fontId="0" fillId="0" borderId="3" xfId="2" applyFont="1" applyBorder="1" applyAlignment="1">
      <alignment horizontal="center"/>
    </xf>
    <xf numFmtId="164" fontId="0" fillId="0" borderId="9" xfId="2" applyFont="1" applyBorder="1" applyAlignment="1">
      <alignment horizontal="center"/>
    </xf>
    <xf numFmtId="169" fontId="14" fillId="3" borderId="1" xfId="1" applyNumberFormat="1" applyFont="1" applyFill="1" applyBorder="1" applyAlignment="1">
      <alignment horizontal="center" vertical="center"/>
    </xf>
    <xf numFmtId="164" fontId="10" fillId="0" borderId="3" xfId="2" applyFont="1" applyFill="1" applyBorder="1" applyAlignment="1">
      <alignment horizontal="center"/>
    </xf>
    <xf numFmtId="164" fontId="10" fillId="0" borderId="9" xfId="2" applyFont="1" applyFill="1" applyBorder="1" applyAlignment="1">
      <alignment horizontal="center"/>
    </xf>
    <xf numFmtId="164" fontId="14" fillId="3" borderId="1" xfId="2" applyFont="1" applyFill="1" applyBorder="1" applyAlignment="1">
      <alignment horizontal="center" vertical="center"/>
    </xf>
    <xf numFmtId="164" fontId="14" fillId="3" borderId="3" xfId="2" applyFont="1" applyFill="1" applyBorder="1" applyAlignment="1">
      <alignment horizontal="center"/>
    </xf>
    <xf numFmtId="164" fontId="14" fillId="3" borderId="9" xfId="2" applyFont="1" applyFill="1" applyBorder="1" applyAlignment="1">
      <alignment horizontal="center"/>
    </xf>
    <xf numFmtId="0" fontId="24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21" fillId="0" borderId="0" xfId="0" applyFont="1" applyAlignment="1">
      <alignment horizontal="center"/>
    </xf>
    <xf numFmtId="0" fontId="13" fillId="2" borderId="4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13" fillId="2" borderId="14" xfId="0" applyFont="1" applyFill="1" applyBorder="1" applyAlignment="1">
      <alignment horizontal="center" vertical="center"/>
    </xf>
    <xf numFmtId="164" fontId="0" fillId="0" borderId="30" xfId="2" applyFont="1" applyBorder="1" applyAlignment="1">
      <alignment horizontal="center"/>
    </xf>
    <xf numFmtId="164" fontId="0" fillId="0" borderId="31" xfId="2" applyFont="1" applyBorder="1" applyAlignment="1">
      <alignment horizontal="center"/>
    </xf>
    <xf numFmtId="0" fontId="16" fillId="0" borderId="0" xfId="0" applyFont="1" applyAlignment="1">
      <alignment horizontal="center" vertical="center"/>
    </xf>
    <xf numFmtId="164" fontId="14" fillId="3" borderId="3" xfId="0" applyNumberFormat="1" applyFont="1" applyFill="1" applyBorder="1" applyAlignment="1">
      <alignment horizontal="center"/>
    </xf>
    <xf numFmtId="164" fontId="14" fillId="3" borderId="9" xfId="0" applyNumberFormat="1" applyFont="1" applyFill="1" applyBorder="1" applyAlignment="1">
      <alignment horizontal="center"/>
    </xf>
    <xf numFmtId="0" fontId="18" fillId="4" borderId="0" xfId="0" applyFont="1" applyFill="1" applyAlignment="1">
      <alignment horizontal="center"/>
    </xf>
    <xf numFmtId="166" fontId="0" fillId="0" borderId="3" xfId="2" applyNumberFormat="1" applyFont="1" applyFill="1" applyBorder="1" applyAlignment="1">
      <alignment horizontal="center"/>
    </xf>
    <xf numFmtId="166" fontId="0" fillId="0" borderId="9" xfId="2" applyNumberFormat="1" applyFont="1" applyFill="1" applyBorder="1" applyAlignment="1">
      <alignment horizontal="center"/>
    </xf>
    <xf numFmtId="164" fontId="0" fillId="0" borderId="3" xfId="2" applyNumberFormat="1" applyFont="1" applyFill="1" applyBorder="1" applyAlignment="1">
      <alignment horizontal="center"/>
    </xf>
    <xf numFmtId="164" fontId="0" fillId="0" borderId="9" xfId="2" applyNumberFormat="1" applyFont="1" applyFill="1" applyBorder="1" applyAlignment="1">
      <alignment horizontal="center"/>
    </xf>
    <xf numFmtId="164" fontId="14" fillId="3" borderId="1" xfId="2" applyFont="1" applyFill="1" applyBorder="1" applyAlignment="1">
      <alignment horizontal="center"/>
    </xf>
    <xf numFmtId="0" fontId="0" fillId="0" borderId="51" xfId="13" applyFont="1" applyBorder="1" applyAlignment="1">
      <alignment horizontal="center"/>
    </xf>
    <xf numFmtId="0" fontId="15" fillId="0" borderId="52" xfId="13" applyBorder="1" applyAlignment="1">
      <alignment horizontal="center"/>
    </xf>
    <xf numFmtId="0" fontId="13" fillId="2" borderId="3" xfId="13" applyFont="1" applyFill="1" applyBorder="1" applyAlignment="1">
      <alignment horizontal="center" vertical="center"/>
    </xf>
    <xf numFmtId="0" fontId="13" fillId="2" borderId="9" xfId="13" applyFont="1" applyFill="1" applyBorder="1" applyAlignment="1">
      <alignment horizontal="center" vertical="center"/>
    </xf>
    <xf numFmtId="0" fontId="16" fillId="0" borderId="0" xfId="13" applyFont="1" applyAlignment="1">
      <alignment horizontal="center"/>
    </xf>
    <xf numFmtId="0" fontId="14" fillId="0" borderId="1" xfId="13" applyFont="1" applyBorder="1" applyAlignment="1">
      <alignment horizontal="center"/>
    </xf>
    <xf numFmtId="0" fontId="14" fillId="3" borderId="1" xfId="13" applyFont="1" applyFill="1" applyBorder="1" applyAlignment="1">
      <alignment horizontal="left"/>
    </xf>
    <xf numFmtId="0" fontId="14" fillId="0" borderId="15" xfId="13" applyFont="1" applyBorder="1" applyAlignment="1">
      <alignment horizontal="center"/>
    </xf>
    <xf numFmtId="0" fontId="14" fillId="0" borderId="11" xfId="13" applyFont="1" applyBorder="1" applyAlignment="1">
      <alignment horizontal="center"/>
    </xf>
    <xf numFmtId="0" fontId="14" fillId="0" borderId="6" xfId="13" applyFont="1" applyBorder="1" applyAlignment="1">
      <alignment horizontal="center"/>
    </xf>
    <xf numFmtId="0" fontId="14" fillId="0" borderId="12" xfId="13" applyFont="1" applyBorder="1" applyAlignment="1">
      <alignment horizontal="center"/>
    </xf>
    <xf numFmtId="0" fontId="14" fillId="0" borderId="7" xfId="13" applyFont="1" applyBorder="1" applyAlignment="1">
      <alignment horizontal="center"/>
    </xf>
    <xf numFmtId="0" fontId="14" fillId="0" borderId="13" xfId="13" applyFont="1" applyBorder="1" applyAlignment="1">
      <alignment horizontal="center"/>
    </xf>
    <xf numFmtId="0" fontId="15" fillId="0" borderId="15" xfId="13" applyBorder="1" applyAlignment="1">
      <alignment horizontal="center"/>
    </xf>
    <xf numFmtId="0" fontId="15" fillId="0" borderId="11" xfId="13" applyBorder="1" applyAlignment="1">
      <alignment horizontal="center"/>
    </xf>
    <xf numFmtId="0" fontId="15" fillId="0" borderId="6" xfId="13" applyBorder="1" applyAlignment="1">
      <alignment horizontal="center"/>
    </xf>
    <xf numFmtId="0" fontId="15" fillId="0" borderId="12" xfId="13" applyBorder="1" applyAlignment="1">
      <alignment horizontal="center"/>
    </xf>
    <xf numFmtId="0" fontId="15" fillId="0" borderId="7" xfId="13" applyBorder="1" applyAlignment="1">
      <alignment horizontal="center"/>
    </xf>
    <xf numFmtId="0" fontId="15" fillId="0" borderId="13" xfId="13" applyBorder="1" applyAlignment="1">
      <alignment horizontal="center"/>
    </xf>
    <xf numFmtId="0" fontId="14" fillId="0" borderId="3" xfId="13" applyFont="1" applyBorder="1" applyAlignment="1">
      <alignment horizontal="center"/>
    </xf>
    <xf numFmtId="0" fontId="14" fillId="0" borderId="9" xfId="13" applyFont="1" applyBorder="1" applyAlignment="1">
      <alignment horizontal="center"/>
    </xf>
    <xf numFmtId="0" fontId="14" fillId="3" borderId="3" xfId="13" applyFont="1" applyFill="1" applyBorder="1" applyAlignment="1">
      <alignment horizontal="left"/>
    </xf>
    <xf numFmtId="0" fontId="14" fillId="3" borderId="9" xfId="13" applyFont="1" applyFill="1" applyBorder="1" applyAlignment="1">
      <alignment horizontal="left"/>
    </xf>
    <xf numFmtId="0" fontId="10" fillId="0" borderId="21" xfId="13" applyFont="1" applyBorder="1" applyAlignment="1">
      <alignment horizontal="center"/>
    </xf>
    <xf numFmtId="0" fontId="10" fillId="0" borderId="22" xfId="13" applyFont="1" applyBorder="1" applyAlignment="1">
      <alignment horizontal="center"/>
    </xf>
    <xf numFmtId="0" fontId="10" fillId="0" borderId="23" xfId="13" applyFont="1" applyBorder="1" applyAlignment="1">
      <alignment horizontal="center"/>
    </xf>
    <xf numFmtId="0" fontId="10" fillId="0" borderId="24" xfId="13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9" xfId="0" applyBorder="1" applyAlignment="1">
      <alignment horizontal="center"/>
    </xf>
    <xf numFmtId="0" fontId="13" fillId="2" borderId="3" xfId="0" applyFont="1" applyFill="1" applyBorder="1" applyAlignment="1">
      <alignment horizontal="center"/>
    </xf>
    <xf numFmtId="0" fontId="13" fillId="2" borderId="9" xfId="0" applyFont="1" applyFill="1" applyBorder="1" applyAlignment="1">
      <alignment horizontal="center"/>
    </xf>
    <xf numFmtId="0" fontId="0" fillId="0" borderId="3" xfId="0" applyBorder="1" applyAlignment="1">
      <alignment horizontal="center" vertical="top"/>
    </xf>
    <xf numFmtId="0" fontId="0" fillId="0" borderId="9" xfId="0" applyBorder="1" applyAlignment="1">
      <alignment horizontal="center" vertical="top"/>
    </xf>
    <xf numFmtId="0" fontId="0" fillId="4" borderId="3" xfId="0" applyFill="1" applyBorder="1" applyAlignment="1">
      <alignment horizontal="center" vertical="top"/>
    </xf>
    <xf numFmtId="0" fontId="0" fillId="4" borderId="9" xfId="0" applyFill="1" applyBorder="1" applyAlignment="1">
      <alignment horizontal="center" vertical="top"/>
    </xf>
    <xf numFmtId="164" fontId="0" fillId="4" borderId="3" xfId="2" quotePrefix="1" applyFont="1" applyFill="1" applyBorder="1" applyAlignment="1">
      <alignment horizontal="center" vertical="top"/>
    </xf>
    <xf numFmtId="164" fontId="0" fillId="4" borderId="9" xfId="2" quotePrefix="1" applyFont="1" applyFill="1" applyBorder="1" applyAlignment="1">
      <alignment horizontal="center" vertical="top"/>
    </xf>
    <xf numFmtId="0" fontId="0" fillId="0" borderId="3" xfId="0" quotePrefix="1" applyBorder="1" applyAlignment="1">
      <alignment horizontal="center" vertical="top"/>
    </xf>
    <xf numFmtId="0" fontId="0" fillId="0" borderId="9" xfId="0" quotePrefix="1" applyBorder="1" applyAlignment="1">
      <alignment horizontal="center" vertical="top"/>
    </xf>
    <xf numFmtId="0" fontId="0" fillId="4" borderId="3" xfId="0" quotePrefix="1" applyFill="1" applyBorder="1" applyAlignment="1">
      <alignment horizontal="center" vertical="top"/>
    </xf>
    <xf numFmtId="0" fontId="0" fillId="4" borderId="9" xfId="0" quotePrefix="1" applyFill="1" applyBorder="1" applyAlignment="1">
      <alignment horizontal="center" vertical="top"/>
    </xf>
    <xf numFmtId="0" fontId="0" fillId="0" borderId="0" xfId="0" applyAlignment="1">
      <alignment horizontal="center" vertical="top"/>
    </xf>
    <xf numFmtId="165" fontId="27" fillId="0" borderId="3" xfId="1" applyFont="1" applyBorder="1" applyAlignment="1">
      <alignment horizontal="center" vertical="center"/>
    </xf>
    <xf numFmtId="165" fontId="27" fillId="0" borderId="9" xfId="1" applyFont="1" applyBorder="1" applyAlignment="1">
      <alignment horizontal="center" vertical="center"/>
    </xf>
    <xf numFmtId="165" fontId="34" fillId="0" borderId="3" xfId="1" applyFont="1" applyFill="1" applyBorder="1" applyAlignment="1">
      <alignment horizontal="left" vertical="center"/>
    </xf>
    <xf numFmtId="165" fontId="34" fillId="0" borderId="5" xfId="1" applyFont="1" applyFill="1" applyBorder="1" applyAlignment="1">
      <alignment horizontal="left" vertical="center"/>
    </xf>
    <xf numFmtId="165" fontId="34" fillId="0" borderId="9" xfId="1" applyFont="1" applyFill="1" applyBorder="1" applyAlignment="1">
      <alignment horizontal="left" vertical="center"/>
    </xf>
    <xf numFmtId="169" fontId="27" fillId="0" borderId="1" xfId="1" applyNumberFormat="1" applyFont="1" applyFill="1" applyBorder="1" applyAlignment="1">
      <alignment horizontal="center" vertical="center"/>
    </xf>
    <xf numFmtId="165" fontId="29" fillId="14" borderId="3" xfId="1" applyFont="1" applyFill="1" applyBorder="1" applyAlignment="1">
      <alignment horizontal="center" vertical="center"/>
    </xf>
    <xf numFmtId="165" fontId="29" fillId="14" borderId="5" xfId="1" applyFont="1" applyFill="1" applyBorder="1" applyAlignment="1">
      <alignment horizontal="center" vertical="center"/>
    </xf>
    <xf numFmtId="165" fontId="29" fillId="14" borderId="9" xfId="1" applyFont="1" applyFill="1" applyBorder="1" applyAlignment="1">
      <alignment horizontal="center" vertical="center"/>
    </xf>
    <xf numFmtId="165" fontId="29" fillId="3" borderId="1" xfId="1" applyFont="1" applyFill="1" applyBorder="1" applyAlignment="1">
      <alignment horizontal="center" vertical="center"/>
    </xf>
    <xf numFmtId="0" fontId="40" fillId="2" borderId="6" xfId="0" applyFont="1" applyFill="1" applyBorder="1" applyAlignment="1">
      <alignment horizontal="center" vertical="center"/>
    </xf>
    <xf numFmtId="0" fontId="40" fillId="2" borderId="12" xfId="0" applyFont="1" applyFill="1" applyBorder="1" applyAlignment="1">
      <alignment horizontal="center" vertical="center"/>
    </xf>
    <xf numFmtId="0" fontId="40" fillId="2" borderId="3" xfId="0" applyFont="1" applyFill="1" applyBorder="1" applyAlignment="1">
      <alignment horizontal="center" vertical="center"/>
    </xf>
    <xf numFmtId="0" fontId="40" fillId="2" borderId="9" xfId="0" applyFont="1" applyFill="1" applyBorder="1" applyAlignment="1">
      <alignment horizontal="center" vertical="center"/>
    </xf>
    <xf numFmtId="15" fontId="20" fillId="0" borderId="3" xfId="1" applyNumberFormat="1" applyFont="1" applyFill="1" applyBorder="1" applyAlignment="1">
      <alignment horizontal="center" vertical="center"/>
    </xf>
    <xf numFmtId="15" fontId="20" fillId="0" borderId="9" xfId="1" applyNumberFormat="1" applyFont="1" applyFill="1" applyBorder="1" applyAlignment="1">
      <alignment horizontal="center" vertical="center"/>
    </xf>
    <xf numFmtId="15" fontId="27" fillId="0" borderId="3" xfId="1" applyNumberFormat="1" applyFont="1" applyFill="1" applyBorder="1" applyAlignment="1">
      <alignment horizontal="center"/>
    </xf>
    <xf numFmtId="15" fontId="27" fillId="0" borderId="9" xfId="1" applyNumberFormat="1" applyFont="1" applyFill="1" applyBorder="1" applyAlignment="1">
      <alignment horizontal="center"/>
    </xf>
    <xf numFmtId="15" fontId="27" fillId="0" borderId="10" xfId="1" applyNumberFormat="1" applyFont="1" applyBorder="1" applyAlignment="1">
      <alignment horizontal="center"/>
    </xf>
    <xf numFmtId="15" fontId="27" fillId="0" borderId="11" xfId="1" applyNumberFormat="1" applyFont="1" applyBorder="1" applyAlignment="1">
      <alignment horizontal="center"/>
    </xf>
    <xf numFmtId="15" fontId="20" fillId="0" borderId="3" xfId="1" applyNumberFormat="1" applyFont="1" applyFill="1" applyBorder="1" applyAlignment="1">
      <alignment horizontal="center" vertical="center" wrapText="1"/>
    </xf>
    <xf numFmtId="15" fontId="20" fillId="0" borderId="9" xfId="1" applyNumberFormat="1" applyFont="1" applyFill="1" applyBorder="1" applyAlignment="1">
      <alignment horizontal="center" vertical="center" wrapText="1"/>
    </xf>
    <xf numFmtId="0" fontId="14" fillId="3" borderId="3" xfId="0" applyFont="1" applyFill="1" applyBorder="1" applyAlignment="1">
      <alignment horizontal="center" vertical="center"/>
    </xf>
    <xf numFmtId="0" fontId="14" fillId="3" borderId="9" xfId="0" applyFont="1" applyFill="1" applyBorder="1" applyAlignment="1">
      <alignment horizontal="center" vertical="center"/>
    </xf>
    <xf numFmtId="0" fontId="40" fillId="2" borderId="2" xfId="0" applyFont="1" applyFill="1" applyBorder="1" applyAlignment="1">
      <alignment horizontal="center" vertical="center"/>
    </xf>
    <xf numFmtId="0" fontId="40" fillId="2" borderId="4" xfId="0" applyFont="1" applyFill="1" applyBorder="1" applyAlignment="1">
      <alignment horizontal="center" vertical="center"/>
    </xf>
    <xf numFmtId="0" fontId="8" fillId="0" borderId="2" xfId="0" applyFont="1" applyBorder="1" applyAlignment="1">
      <alignment horizontal="left" vertical="top" wrapText="1"/>
    </xf>
    <xf numFmtId="0" fontId="8" fillId="0" borderId="14" xfId="0" applyFont="1" applyBorder="1" applyAlignment="1">
      <alignment horizontal="left" vertical="top" wrapText="1"/>
    </xf>
    <xf numFmtId="0" fontId="8" fillId="0" borderId="4" xfId="0" applyFont="1" applyBorder="1" applyAlignment="1">
      <alignment horizontal="left" vertical="top" wrapText="1"/>
    </xf>
    <xf numFmtId="0" fontId="8" fillId="0" borderId="2" xfId="0" applyFont="1" applyBorder="1" applyAlignment="1">
      <alignment horizontal="left" vertical="center" wrapText="1"/>
    </xf>
    <xf numFmtId="0" fontId="8" fillId="0" borderId="14" xfId="0" applyFont="1" applyBorder="1" applyAlignment="1">
      <alignment horizontal="left" vertical="center" wrapText="1"/>
    </xf>
    <xf numFmtId="0" fontId="14" fillId="3" borderId="1" xfId="21" applyFont="1" applyFill="1" applyBorder="1" applyAlignment="1">
      <alignment horizontal="center" vertical="center"/>
    </xf>
    <xf numFmtId="0" fontId="14" fillId="3" borderId="3" xfId="21" applyFont="1" applyFill="1" applyBorder="1" applyAlignment="1">
      <alignment horizontal="center" vertical="center"/>
    </xf>
    <xf numFmtId="0" fontId="14" fillId="3" borderId="9" xfId="21" applyFont="1" applyFill="1" applyBorder="1" applyAlignment="1">
      <alignment horizontal="center" vertical="center"/>
    </xf>
    <xf numFmtId="0" fontId="14" fillId="0" borderId="3" xfId="0" applyFont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14" fillId="0" borderId="9" xfId="0" applyFont="1" applyBorder="1" applyAlignment="1">
      <alignment horizontal="center"/>
    </xf>
    <xf numFmtId="0" fontId="14" fillId="0" borderId="3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90" fillId="3" borderId="3" xfId="0" applyFont="1" applyFill="1" applyBorder="1" applyAlignment="1">
      <alignment horizontal="left" wrapText="1"/>
    </xf>
    <xf numFmtId="0" fontId="90" fillId="3" borderId="9" xfId="0" applyFont="1" applyFill="1" applyBorder="1" applyAlignment="1">
      <alignment horizontal="left" wrapText="1"/>
    </xf>
    <xf numFmtId="0" fontId="19" fillId="3" borderId="3" xfId="0" applyFont="1" applyFill="1" applyBorder="1" applyAlignment="1">
      <alignment horizontal="left" vertical="top" wrapText="1"/>
    </xf>
    <xf numFmtId="0" fontId="19" fillId="3" borderId="9" xfId="0" applyFont="1" applyFill="1" applyBorder="1" applyAlignment="1">
      <alignment horizontal="left" vertical="top" wrapText="1"/>
    </xf>
    <xf numFmtId="0" fontId="29" fillId="3" borderId="3" xfId="0" applyFont="1" applyFill="1" applyBorder="1" applyAlignment="1">
      <alignment horizontal="left" wrapText="1"/>
    </xf>
    <xf numFmtId="0" fontId="29" fillId="3" borderId="9" xfId="0" applyFont="1" applyFill="1" applyBorder="1" applyAlignment="1">
      <alignment horizontal="left" wrapText="1"/>
    </xf>
    <xf numFmtId="0" fontId="19" fillId="0" borderId="55" xfId="0" applyFont="1" applyBorder="1" applyAlignment="1">
      <alignment horizontal="center" vertical="top"/>
    </xf>
    <xf numFmtId="0" fontId="19" fillId="0" borderId="11" xfId="0" applyFont="1" applyBorder="1" applyAlignment="1">
      <alignment horizontal="center" vertical="top"/>
    </xf>
    <xf numFmtId="0" fontId="19" fillId="0" borderId="56" xfId="0" applyFont="1" applyBorder="1" applyAlignment="1">
      <alignment horizontal="center" vertical="top"/>
    </xf>
    <xf numFmtId="0" fontId="19" fillId="0" borderId="13" xfId="0" applyFont="1" applyBorder="1" applyAlignment="1">
      <alignment horizontal="center" vertical="top"/>
    </xf>
    <xf numFmtId="0" fontId="19" fillId="3" borderId="3" xfId="0" applyFont="1" applyFill="1" applyBorder="1" applyAlignment="1">
      <alignment horizontal="left" wrapText="1"/>
    </xf>
    <xf numFmtId="0" fontId="19" fillId="3" borderId="9" xfId="0" applyFont="1" applyFill="1" applyBorder="1" applyAlignment="1">
      <alignment horizontal="left" wrapText="1"/>
    </xf>
    <xf numFmtId="0" fontId="19" fillId="0" borderId="3" xfId="0" applyFont="1" applyBorder="1" applyAlignment="1">
      <alignment horizontal="center" vertical="top"/>
    </xf>
    <xf numFmtId="0" fontId="19" fillId="0" borderId="5" xfId="0" applyFont="1" applyBorder="1" applyAlignment="1">
      <alignment horizontal="center" vertical="top"/>
    </xf>
    <xf numFmtId="0" fontId="19" fillId="3" borderId="3" xfId="0" applyFont="1" applyFill="1" applyBorder="1" applyAlignment="1">
      <alignment horizontal="center"/>
    </xf>
    <xf numFmtId="0" fontId="19" fillId="3" borderId="5" xfId="0" applyFont="1" applyFill="1" applyBorder="1" applyAlignment="1">
      <alignment horizontal="center"/>
    </xf>
    <xf numFmtId="0" fontId="19" fillId="3" borderId="9" xfId="0" applyFont="1" applyFill="1" applyBorder="1" applyAlignment="1">
      <alignment horizontal="center"/>
    </xf>
    <xf numFmtId="0" fontId="19" fillId="3" borderId="5" xfId="0" applyFont="1" applyFill="1" applyBorder="1" applyAlignment="1">
      <alignment horizontal="left" wrapText="1"/>
    </xf>
    <xf numFmtId="0" fontId="90" fillId="0" borderId="54" xfId="0" applyFont="1" applyBorder="1" applyAlignment="1">
      <alignment horizontal="center" vertical="top"/>
    </xf>
    <xf numFmtId="0" fontId="90" fillId="0" borderId="0" xfId="0" applyFont="1" applyBorder="1" applyAlignment="1">
      <alignment horizontal="center" vertical="top"/>
    </xf>
    <xf numFmtId="0" fontId="90" fillId="0" borderId="56" xfId="0" applyFont="1" applyBorder="1" applyAlignment="1">
      <alignment horizontal="center" vertical="top"/>
    </xf>
    <xf numFmtId="0" fontId="90" fillId="0" borderId="8" xfId="0" applyFont="1" applyBorder="1" applyAlignment="1">
      <alignment horizontal="center" vertical="top"/>
    </xf>
    <xf numFmtId="0" fontId="19" fillId="3" borderId="27" xfId="0" applyFont="1" applyFill="1" applyBorder="1" applyAlignment="1">
      <alignment horizontal="center"/>
    </xf>
    <xf numFmtId="0" fontId="19" fillId="0" borderId="6" xfId="0" applyFont="1" applyBorder="1" applyAlignment="1">
      <alignment horizontal="center" vertical="top"/>
    </xf>
    <xf numFmtId="0" fontId="19" fillId="0" borderId="0" xfId="0" applyFont="1" applyAlignment="1">
      <alignment horizontal="center" vertical="top"/>
    </xf>
    <xf numFmtId="0" fontId="19" fillId="0" borderId="7" xfId="0" applyFont="1" applyBorder="1" applyAlignment="1">
      <alignment horizontal="center" vertical="top"/>
    </xf>
    <xf numFmtId="0" fontId="19" fillId="0" borderId="8" xfId="0" applyFont="1" applyBorder="1" applyAlignment="1">
      <alignment horizontal="center" vertical="top"/>
    </xf>
    <xf numFmtId="0" fontId="19" fillId="0" borderId="15" xfId="0" applyFont="1" applyBorder="1" applyAlignment="1">
      <alignment horizontal="center" vertical="top"/>
    </xf>
    <xf numFmtId="0" fontId="19" fillId="0" borderId="12" xfId="0" applyFont="1" applyBorder="1" applyAlignment="1">
      <alignment horizontal="center" vertical="top"/>
    </xf>
    <xf numFmtId="0" fontId="29" fillId="0" borderId="6" xfId="0" applyFont="1" applyBorder="1" applyAlignment="1">
      <alignment horizontal="center" vertical="top"/>
    </xf>
    <xf numFmtId="0" fontId="29" fillId="0" borderId="0" xfId="0" applyFont="1" applyAlignment="1">
      <alignment horizontal="center" vertical="top"/>
    </xf>
    <xf numFmtId="0" fontId="29" fillId="0" borderId="7" xfId="0" applyFont="1" applyBorder="1" applyAlignment="1">
      <alignment horizontal="center" vertical="top"/>
    </xf>
    <xf numFmtId="0" fontId="29" fillId="0" borderId="8" xfId="0" applyFont="1" applyBorder="1" applyAlignment="1">
      <alignment horizontal="center" vertical="top"/>
    </xf>
    <xf numFmtId="0" fontId="29" fillId="3" borderId="5" xfId="0" applyFont="1" applyFill="1" applyBorder="1" applyAlignment="1">
      <alignment horizontal="left" wrapText="1"/>
    </xf>
    <xf numFmtId="0" fontId="29" fillId="0" borderId="54" xfId="0" applyFont="1" applyBorder="1" applyAlignment="1">
      <alignment horizontal="center" vertical="top"/>
    </xf>
    <xf numFmtId="0" fontId="29" fillId="0" borderId="0" xfId="0" applyFont="1" applyBorder="1" applyAlignment="1">
      <alignment horizontal="center" vertical="top"/>
    </xf>
    <xf numFmtId="0" fontId="29" fillId="3" borderId="3" xfId="0" applyFont="1" applyFill="1" applyBorder="1" applyAlignment="1">
      <alignment horizontal="left" vertical="top"/>
    </xf>
    <xf numFmtId="0" fontId="29" fillId="3" borderId="9" xfId="0" applyFont="1" applyFill="1" applyBorder="1" applyAlignment="1">
      <alignment horizontal="left" vertical="top"/>
    </xf>
    <xf numFmtId="0" fontId="27" fillId="0" borderId="55" xfId="0" applyFont="1" applyBorder="1" applyAlignment="1">
      <alignment horizontal="center"/>
    </xf>
    <xf numFmtId="0" fontId="27" fillId="0" borderId="11" xfId="0" applyFont="1" applyBorder="1" applyAlignment="1">
      <alignment horizontal="center"/>
    </xf>
    <xf numFmtId="0" fontId="27" fillId="0" borderId="54" xfId="0" applyFont="1" applyBorder="1" applyAlignment="1">
      <alignment horizontal="center"/>
    </xf>
    <xf numFmtId="0" fontId="27" fillId="0" borderId="12" xfId="0" applyFont="1" applyBorder="1" applyAlignment="1">
      <alignment horizontal="center"/>
    </xf>
    <xf numFmtId="0" fontId="27" fillId="0" borderId="56" xfId="0" applyFont="1" applyBorder="1" applyAlignment="1">
      <alignment horizontal="center"/>
    </xf>
    <xf numFmtId="0" fontId="27" fillId="0" borderId="13" xfId="0" applyFont="1" applyBorder="1" applyAlignment="1">
      <alignment horizontal="center"/>
    </xf>
    <xf numFmtId="0" fontId="29" fillId="3" borderId="3" xfId="0" applyFont="1" applyFill="1" applyBorder="1" applyAlignment="1">
      <alignment horizontal="center"/>
    </xf>
    <xf numFmtId="0" fontId="29" fillId="3" borderId="5" xfId="0" applyFont="1" applyFill="1" applyBorder="1" applyAlignment="1">
      <alignment horizontal="center"/>
    </xf>
    <xf numFmtId="0" fontId="29" fillId="3" borderId="9" xfId="0" applyFont="1" applyFill="1" applyBorder="1" applyAlignment="1">
      <alignment horizontal="center"/>
    </xf>
    <xf numFmtId="0" fontId="83" fillId="4" borderId="0" xfId="20" applyFont="1" applyFill="1" applyAlignment="1">
      <alignment horizontal="left" vertical="top" wrapText="1"/>
    </xf>
    <xf numFmtId="0" fontId="40" fillId="2" borderId="1" xfId="19" applyFont="1" applyFill="1" applyBorder="1" applyAlignment="1">
      <alignment horizontal="center" vertical="center"/>
    </xf>
    <xf numFmtId="0" fontId="40" fillId="2" borderId="1" xfId="19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left"/>
    </xf>
    <xf numFmtId="0" fontId="0" fillId="0" borderId="1" xfId="0" applyBorder="1" applyAlignment="1">
      <alignment horizontal="left"/>
    </xf>
    <xf numFmtId="0" fontId="40" fillId="2" borderId="3" xfId="19" applyFont="1" applyFill="1" applyBorder="1" applyAlignment="1">
      <alignment horizontal="center" vertical="center" wrapText="1"/>
    </xf>
    <xf numFmtId="0" fontId="40" fillId="2" borderId="5" xfId="19" applyFont="1" applyFill="1" applyBorder="1" applyAlignment="1">
      <alignment horizontal="center" vertical="center" wrapText="1"/>
    </xf>
    <xf numFmtId="0" fontId="40" fillId="2" borderId="9" xfId="19" applyFont="1" applyFill="1" applyBorder="1" applyAlignment="1">
      <alignment horizontal="center" vertical="center" wrapText="1"/>
    </xf>
    <xf numFmtId="0" fontId="40" fillId="2" borderId="2" xfId="19" applyFont="1" applyFill="1" applyBorder="1" applyAlignment="1">
      <alignment horizontal="center" vertical="center" wrapText="1"/>
    </xf>
    <xf numFmtId="0" fontId="40" fillId="2" borderId="4" xfId="19" applyFont="1" applyFill="1" applyBorder="1" applyAlignment="1">
      <alignment horizontal="center" vertical="center" wrapText="1"/>
    </xf>
    <xf numFmtId="0" fontId="14" fillId="3" borderId="1" xfId="20" applyFont="1" applyFill="1" applyBorder="1" applyAlignment="1">
      <alignment horizontal="center" vertical="top" wrapText="1"/>
    </xf>
    <xf numFmtId="0" fontId="14" fillId="3" borderId="1" xfId="19" applyFont="1" applyFill="1" applyBorder="1" applyAlignment="1">
      <alignment horizontal="center" vertical="top" wrapText="1"/>
    </xf>
    <xf numFmtId="0" fontId="6" fillId="4" borderId="1" xfId="19" applyFont="1" applyFill="1" applyBorder="1" applyAlignment="1">
      <alignment horizontal="center" vertical="top" wrapText="1"/>
    </xf>
    <xf numFmtId="1" fontId="19" fillId="3" borderId="3" xfId="1" applyNumberFormat="1" applyFont="1" applyFill="1" applyBorder="1" applyAlignment="1">
      <alignment horizontal="left" vertical="center"/>
    </xf>
    <xf numFmtId="1" fontId="19" fillId="3" borderId="9" xfId="1" applyNumberFormat="1" applyFont="1" applyFill="1" applyBorder="1" applyAlignment="1">
      <alignment horizontal="left" vertical="center"/>
    </xf>
    <xf numFmtId="0" fontId="0" fillId="0" borderId="1" xfId="0" applyFont="1" applyBorder="1" applyAlignment="1">
      <alignment horizontal="left"/>
    </xf>
    <xf numFmtId="164" fontId="6" fillId="0" borderId="1" xfId="2" applyFont="1" applyFill="1" applyBorder="1" applyAlignment="1">
      <alignment horizontal="center" vertical="center"/>
    </xf>
    <xf numFmtId="164" fontId="39" fillId="0" borderId="1" xfId="2" applyFont="1" applyFill="1" applyBorder="1" applyAlignment="1">
      <alignment horizontal="center" vertical="center"/>
    </xf>
    <xf numFmtId="164" fontId="19" fillId="3" borderId="1" xfId="2" applyFont="1" applyFill="1" applyBorder="1" applyAlignment="1">
      <alignment horizontal="center" vertical="center" wrapText="1"/>
    </xf>
    <xf numFmtId="164" fontId="19" fillId="3" borderId="1" xfId="2" applyFont="1" applyFill="1" applyBorder="1" applyAlignment="1">
      <alignment horizontal="right" vertical="center" wrapText="1"/>
    </xf>
    <xf numFmtId="164" fontId="19" fillId="3" borderId="1" xfId="2" applyFont="1" applyFill="1" applyBorder="1" applyAlignment="1">
      <alignment horizontal="center" vertical="top" wrapText="1"/>
    </xf>
    <xf numFmtId="164" fontId="39" fillId="0" borderId="1" xfId="2" applyFont="1" applyFill="1" applyBorder="1" applyAlignment="1">
      <alignment horizontal="center" vertical="top" wrapText="1"/>
    </xf>
    <xf numFmtId="164" fontId="6" fillId="0" borderId="30" xfId="2" applyFont="1" applyFill="1" applyBorder="1" applyAlignment="1">
      <alignment horizontal="center" vertical="center"/>
    </xf>
    <xf numFmtId="164" fontId="6" fillId="0" borderId="31" xfId="2" applyFont="1" applyFill="1" applyBorder="1" applyAlignment="1">
      <alignment horizontal="center" vertical="center"/>
    </xf>
    <xf numFmtId="0" fontId="13" fillId="2" borderId="1" xfId="19" applyFont="1" applyFill="1" applyBorder="1" applyAlignment="1">
      <alignment horizontal="center" vertical="center" wrapText="1"/>
    </xf>
    <xf numFmtId="0" fontId="13" fillId="2" borderId="3" xfId="20" applyFont="1" applyFill="1" applyBorder="1" applyAlignment="1">
      <alignment horizontal="center" vertical="center" wrapText="1"/>
    </xf>
    <xf numFmtId="0" fontId="13" fillId="2" borderId="9" xfId="20" applyFont="1" applyFill="1" applyBorder="1" applyAlignment="1">
      <alignment horizontal="center" vertical="center" wrapText="1"/>
    </xf>
    <xf numFmtId="0" fontId="13" fillId="2" borderId="5" xfId="20" applyFont="1" applyFill="1" applyBorder="1" applyAlignment="1">
      <alignment horizontal="center" vertical="center" wrapText="1"/>
    </xf>
    <xf numFmtId="0" fontId="13" fillId="2" borderId="3" xfId="19" applyFont="1" applyFill="1" applyBorder="1" applyAlignment="1">
      <alignment horizontal="center" vertical="center" wrapText="1"/>
    </xf>
    <xf numFmtId="0" fontId="13" fillId="2" borderId="9" xfId="19" applyFont="1" applyFill="1" applyBorder="1" applyAlignment="1">
      <alignment horizontal="center" vertical="center" wrapText="1"/>
    </xf>
    <xf numFmtId="0" fontId="39" fillId="4" borderId="1" xfId="19" applyFont="1" applyFill="1" applyBorder="1" applyAlignment="1">
      <alignment horizontal="left" vertical="center" wrapText="1"/>
    </xf>
    <xf numFmtId="2" fontId="39" fillId="0" borderId="3" xfId="2" applyNumberFormat="1" applyFont="1" applyFill="1" applyBorder="1" applyAlignment="1">
      <alignment horizontal="right" vertical="center" wrapText="1"/>
    </xf>
    <xf numFmtId="2" fontId="39" fillId="0" borderId="9" xfId="2" applyNumberFormat="1" applyFont="1" applyFill="1" applyBorder="1" applyAlignment="1">
      <alignment horizontal="right" vertical="center" wrapText="1"/>
    </xf>
    <xf numFmtId="165" fontId="39" fillId="0" borderId="3" xfId="2" applyNumberFormat="1" applyFont="1" applyFill="1" applyBorder="1" applyAlignment="1">
      <alignment horizontal="right" vertical="center" wrapText="1"/>
    </xf>
    <xf numFmtId="165" fontId="39" fillId="0" borderId="5" xfId="2" applyNumberFormat="1" applyFont="1" applyFill="1" applyBorder="1" applyAlignment="1">
      <alignment horizontal="right" vertical="center" wrapText="1"/>
    </xf>
    <xf numFmtId="165" fontId="39" fillId="0" borderId="9" xfId="2" applyNumberFormat="1" applyFont="1" applyFill="1" applyBorder="1" applyAlignment="1">
      <alignment horizontal="right" vertical="center" wrapText="1"/>
    </xf>
    <xf numFmtId="0" fontId="25" fillId="0" borderId="40" xfId="0" applyFont="1" applyBorder="1" applyAlignment="1">
      <alignment horizontal="right" vertical="center"/>
    </xf>
    <xf numFmtId="0" fontId="25" fillId="0" borderId="39" xfId="0" applyFont="1" applyBorder="1" applyAlignment="1">
      <alignment horizontal="right" vertical="center"/>
    </xf>
    <xf numFmtId="2" fontId="6" fillId="0" borderId="3" xfId="2" applyNumberFormat="1" applyFont="1" applyFill="1" applyBorder="1" applyAlignment="1">
      <alignment horizontal="right" vertical="center" wrapText="1"/>
    </xf>
    <xf numFmtId="2" fontId="6" fillId="0" borderId="9" xfId="2" applyNumberFormat="1" applyFont="1" applyFill="1" applyBorder="1" applyAlignment="1">
      <alignment horizontal="right" vertical="center" wrapText="1"/>
    </xf>
    <xf numFmtId="165" fontId="6" fillId="0" borderId="3" xfId="2" applyNumberFormat="1" applyFont="1" applyFill="1" applyBorder="1" applyAlignment="1">
      <alignment horizontal="right" vertical="center" wrapText="1"/>
    </xf>
    <xf numFmtId="165" fontId="6" fillId="0" borderId="5" xfId="2" applyNumberFormat="1" applyFont="1" applyFill="1" applyBorder="1" applyAlignment="1">
      <alignment horizontal="right" vertical="center" wrapText="1"/>
    </xf>
    <xf numFmtId="165" fontId="6" fillId="0" borderId="9" xfId="2" applyNumberFormat="1" applyFont="1" applyFill="1" applyBorder="1" applyAlignment="1">
      <alignment horizontal="right" vertical="center" wrapText="1"/>
    </xf>
    <xf numFmtId="164" fontId="6" fillId="4" borderId="3" xfId="2" applyFont="1" applyFill="1" applyBorder="1" applyAlignment="1">
      <alignment horizontal="right" vertical="center" wrapText="1"/>
    </xf>
    <xf numFmtId="164" fontId="6" fillId="4" borderId="9" xfId="2" applyFont="1" applyFill="1" applyBorder="1" applyAlignment="1">
      <alignment horizontal="right" vertical="center" wrapText="1"/>
    </xf>
    <xf numFmtId="2" fontId="6" fillId="4" borderId="36" xfId="2" applyNumberFormat="1" applyFont="1" applyFill="1" applyBorder="1" applyAlignment="1">
      <alignment horizontal="right" vertical="center" wrapText="1"/>
    </xf>
    <xf numFmtId="2" fontId="6" fillId="4" borderId="35" xfId="2" applyNumberFormat="1" applyFont="1" applyFill="1" applyBorder="1" applyAlignment="1">
      <alignment horizontal="right" vertical="center" wrapText="1"/>
    </xf>
    <xf numFmtId="2" fontId="6" fillId="4" borderId="34" xfId="2" applyNumberFormat="1" applyFont="1" applyFill="1" applyBorder="1" applyAlignment="1">
      <alignment horizontal="right" vertical="center" wrapText="1"/>
    </xf>
    <xf numFmtId="165" fontId="6" fillId="0" borderId="38" xfId="2" applyNumberFormat="1" applyFont="1" applyFill="1" applyBorder="1" applyAlignment="1">
      <alignment horizontal="right" vertical="center" wrapText="1"/>
    </xf>
    <xf numFmtId="165" fontId="6" fillId="0" borderId="37" xfId="2" applyNumberFormat="1" applyFont="1" applyFill="1" applyBorder="1" applyAlignment="1">
      <alignment horizontal="right" vertical="center" wrapText="1"/>
    </xf>
    <xf numFmtId="166" fontId="39" fillId="4" borderId="33" xfId="2" applyNumberFormat="1" applyFont="1" applyFill="1" applyBorder="1" applyAlignment="1">
      <alignment horizontal="right" vertical="center" wrapText="1"/>
    </xf>
    <xf numFmtId="2" fontId="39" fillId="4" borderId="36" xfId="2" applyNumberFormat="1" applyFont="1" applyFill="1" applyBorder="1" applyAlignment="1">
      <alignment horizontal="right" vertical="center" wrapText="1"/>
    </xf>
    <xf numFmtId="2" fontId="39" fillId="4" borderId="35" xfId="2" applyNumberFormat="1" applyFont="1" applyFill="1" applyBorder="1" applyAlignment="1">
      <alignment horizontal="right" vertical="center" wrapText="1"/>
    </xf>
    <xf numFmtId="2" fontId="39" fillId="4" borderId="34" xfId="2" applyNumberFormat="1" applyFont="1" applyFill="1" applyBorder="1" applyAlignment="1">
      <alignment horizontal="right" vertical="center" wrapText="1"/>
    </xf>
    <xf numFmtId="165" fontId="6" fillId="4" borderId="40" xfId="2" applyNumberFormat="1" applyFont="1" applyFill="1" applyBorder="1" applyAlignment="1">
      <alignment horizontal="right" vertical="center" wrapText="1"/>
    </xf>
    <xf numFmtId="165" fontId="6" fillId="4" borderId="39" xfId="2" applyNumberFormat="1" applyFont="1" applyFill="1" applyBorder="1" applyAlignment="1">
      <alignment horizontal="right" vertical="center" wrapText="1"/>
    </xf>
    <xf numFmtId="166" fontId="6" fillId="4" borderId="33" xfId="2" applyNumberFormat="1" applyFont="1" applyFill="1" applyBorder="1" applyAlignment="1">
      <alignment horizontal="right" vertical="center" wrapText="1"/>
    </xf>
    <xf numFmtId="0" fontId="85" fillId="4" borderId="0" xfId="20" applyFont="1" applyFill="1" applyAlignment="1">
      <alignment horizontal="left" vertical="top" wrapText="1"/>
    </xf>
  </cellXfs>
  <cellStyles count="22">
    <cellStyle name="Comma" xfId="1" builtinId="3"/>
    <cellStyle name="Comma [0]" xfId="2" builtinId="6"/>
    <cellStyle name="Comma [0] 2 2" xfId="6" xr:uid="{00000000-0005-0000-0000-000002000000}"/>
    <cellStyle name="Comma [0] 3" xfId="4" xr:uid="{00000000-0005-0000-0000-000003000000}"/>
    <cellStyle name="Comma 10" xfId="11" xr:uid="{00000000-0005-0000-0000-000004000000}"/>
    <cellStyle name="Comma 11" xfId="12" xr:uid="{00000000-0005-0000-0000-000005000000}"/>
    <cellStyle name="Comma 6 2" xfId="7" xr:uid="{00000000-0005-0000-0000-000006000000}"/>
    <cellStyle name="Comma 7" xfId="9" xr:uid="{00000000-0005-0000-0000-000007000000}"/>
    <cellStyle name="Comma 8" xfId="8" xr:uid="{00000000-0005-0000-0000-000008000000}"/>
    <cellStyle name="Comma 9" xfId="10" xr:uid="{00000000-0005-0000-0000-000009000000}"/>
    <cellStyle name="Currency [0]" xfId="14" builtinId="7"/>
    <cellStyle name="Normal" xfId="0" builtinId="0"/>
    <cellStyle name="Normal 14 2" xfId="17" xr:uid="{00000000-0005-0000-0000-00000C000000}"/>
    <cellStyle name="Normal 14 2 2" xfId="18" xr:uid="{00000000-0005-0000-0000-00000D000000}"/>
    <cellStyle name="Normal 14 2 3" xfId="16" xr:uid="{00000000-0005-0000-0000-00000E000000}"/>
    <cellStyle name="Normal 14 2 4" xfId="21" xr:uid="{8C8779AA-E3A8-4A0B-BE5C-7041DBDA99D6}"/>
    <cellStyle name="Normal 14 3" xfId="19" xr:uid="{00000000-0005-0000-0000-00000F000000}"/>
    <cellStyle name="Normal 14 3 2 2" xfId="20" xr:uid="{00000000-0005-0000-0000-000010000000}"/>
    <cellStyle name="Normal 2" xfId="13" xr:uid="{00000000-0005-0000-0000-000011000000}"/>
    <cellStyle name="Normal 471" xfId="5" xr:uid="{00000000-0005-0000-0000-000012000000}"/>
    <cellStyle name="Normal 5" xfId="15" xr:uid="{00000000-0005-0000-0000-000013000000}"/>
    <cellStyle name="Percent" xfId="3" builtinId="5"/>
  </cellStyles>
  <dxfs count="36"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9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7</xdr:col>
      <xdr:colOff>38101</xdr:colOff>
      <xdr:row>32</xdr:row>
      <xdr:rowOff>63500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E7BB8C-D141-4C3C-A694-1E4897B8D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4305300" cy="61595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12</xdr:row>
      <xdr:rowOff>152400</xdr:rowOff>
    </xdr:from>
    <xdr:ext cx="65" cy="344453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0" y="24231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26</xdr:row>
      <xdr:rowOff>152400</xdr:rowOff>
    </xdr:from>
    <xdr:ext cx="65" cy="344453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44</xdr:row>
      <xdr:rowOff>152400</xdr:rowOff>
    </xdr:from>
    <xdr:ext cx="65" cy="344453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0" y="82143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49</xdr:row>
      <xdr:rowOff>0</xdr:rowOff>
    </xdr:from>
    <xdr:ext cx="65" cy="344453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0" y="9006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58</xdr:row>
      <xdr:rowOff>152400</xdr:rowOff>
    </xdr:from>
    <xdr:ext cx="65" cy="344453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/>
      </xdr:nvSpPr>
      <xdr:spPr>
        <a:xfrm>
          <a:off x="0" y="108661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80</xdr:row>
      <xdr:rowOff>152400</xdr:rowOff>
    </xdr:from>
    <xdr:ext cx="65" cy="344453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0" y="147523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94</xdr:row>
      <xdr:rowOff>152400</xdr:rowOff>
    </xdr:from>
    <xdr:ext cx="65" cy="344453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 txBox="1"/>
      </xdr:nvSpPr>
      <xdr:spPr>
        <a:xfrm>
          <a:off x="0" y="174040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114</xdr:row>
      <xdr:rowOff>152400</xdr:rowOff>
    </xdr:from>
    <xdr:ext cx="65" cy="344453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 txBox="1"/>
      </xdr:nvSpPr>
      <xdr:spPr>
        <a:xfrm>
          <a:off x="0" y="20947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344453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0" y="23362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344453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 txBox="1"/>
      </xdr:nvSpPr>
      <xdr:spPr>
        <a:xfrm>
          <a:off x="0" y="250393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344453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 txBox="1"/>
      </xdr:nvSpPr>
      <xdr:spPr>
        <a:xfrm>
          <a:off x="0" y="250393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122</xdr:row>
      <xdr:rowOff>0</xdr:rowOff>
    </xdr:from>
    <xdr:ext cx="65" cy="344453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 txBox="1"/>
      </xdr:nvSpPr>
      <xdr:spPr>
        <a:xfrm>
          <a:off x="0" y="250393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134</xdr:row>
      <xdr:rowOff>152400</xdr:rowOff>
    </xdr:from>
    <xdr:ext cx="65" cy="344453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 txBox="1"/>
      </xdr:nvSpPr>
      <xdr:spPr>
        <a:xfrm>
          <a:off x="0" y="27393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344453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 txBox="1"/>
      </xdr:nvSpPr>
      <xdr:spPr>
        <a:xfrm>
          <a:off x="0" y="28186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148</xdr:row>
      <xdr:rowOff>152400</xdr:rowOff>
    </xdr:from>
    <xdr:ext cx="65" cy="344453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259</xdr:row>
      <xdr:rowOff>152400</xdr:rowOff>
    </xdr:from>
    <xdr:ext cx="65" cy="344453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 txBox="1"/>
      </xdr:nvSpPr>
      <xdr:spPr>
        <a:xfrm>
          <a:off x="0" y="517398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344453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SpPr txBox="1"/>
      </xdr:nvSpPr>
      <xdr:spPr>
        <a:xfrm>
          <a:off x="0" y="28186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344453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SpPr txBox="1"/>
      </xdr:nvSpPr>
      <xdr:spPr>
        <a:xfrm>
          <a:off x="0" y="28186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172</xdr:row>
      <xdr:rowOff>0</xdr:rowOff>
    </xdr:from>
    <xdr:ext cx="65" cy="344453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SpPr txBox="1"/>
      </xdr:nvSpPr>
      <xdr:spPr>
        <a:xfrm>
          <a:off x="0" y="345795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172</xdr:row>
      <xdr:rowOff>0</xdr:rowOff>
    </xdr:from>
    <xdr:ext cx="65" cy="344453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SpPr txBox="1"/>
      </xdr:nvSpPr>
      <xdr:spPr>
        <a:xfrm>
          <a:off x="0" y="345795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206</xdr:row>
      <xdr:rowOff>0</xdr:rowOff>
    </xdr:from>
    <xdr:ext cx="65" cy="344453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SpPr txBox="1"/>
      </xdr:nvSpPr>
      <xdr:spPr>
        <a:xfrm>
          <a:off x="0" y="412318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206</xdr:row>
      <xdr:rowOff>0</xdr:rowOff>
    </xdr:from>
    <xdr:ext cx="65" cy="344453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SpPr txBox="1"/>
      </xdr:nvSpPr>
      <xdr:spPr>
        <a:xfrm>
          <a:off x="0" y="412318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239</xdr:row>
      <xdr:rowOff>0</xdr:rowOff>
    </xdr:from>
    <xdr:ext cx="65" cy="344453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SpPr txBox="1"/>
      </xdr:nvSpPr>
      <xdr:spPr>
        <a:xfrm>
          <a:off x="0" y="47647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239</xdr:row>
      <xdr:rowOff>0</xdr:rowOff>
    </xdr:from>
    <xdr:ext cx="65" cy="344453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SpPr txBox="1"/>
      </xdr:nvSpPr>
      <xdr:spPr>
        <a:xfrm>
          <a:off x="0" y="47647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134</xdr:row>
      <xdr:rowOff>152400</xdr:rowOff>
    </xdr:from>
    <xdr:ext cx="65" cy="344453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SpPr txBox="1"/>
      </xdr:nvSpPr>
      <xdr:spPr>
        <a:xfrm>
          <a:off x="0" y="27393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139</xdr:row>
      <xdr:rowOff>0</xdr:rowOff>
    </xdr:from>
    <xdr:ext cx="65" cy="344453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SpPr txBox="1"/>
      </xdr:nvSpPr>
      <xdr:spPr>
        <a:xfrm>
          <a:off x="0" y="28186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148</xdr:row>
      <xdr:rowOff>152400</xdr:rowOff>
    </xdr:from>
    <xdr:ext cx="65" cy="344453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155</xdr:row>
      <xdr:rowOff>0</xdr:rowOff>
    </xdr:from>
    <xdr:ext cx="65" cy="344453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SpPr txBox="1"/>
      </xdr:nvSpPr>
      <xdr:spPr>
        <a:xfrm>
          <a:off x="0" y="314172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155</xdr:row>
      <xdr:rowOff>0</xdr:rowOff>
    </xdr:from>
    <xdr:ext cx="65" cy="344453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SpPr txBox="1"/>
      </xdr:nvSpPr>
      <xdr:spPr>
        <a:xfrm>
          <a:off x="0" y="314172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155</xdr:row>
      <xdr:rowOff>0</xdr:rowOff>
    </xdr:from>
    <xdr:ext cx="65" cy="344453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 txBox="1"/>
      </xdr:nvSpPr>
      <xdr:spPr>
        <a:xfrm>
          <a:off x="0" y="314172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188</xdr:row>
      <xdr:rowOff>0</xdr:rowOff>
    </xdr:from>
    <xdr:ext cx="65" cy="344453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SpPr txBox="1"/>
      </xdr:nvSpPr>
      <xdr:spPr>
        <a:xfrm>
          <a:off x="0" y="37840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188</xdr:row>
      <xdr:rowOff>0</xdr:rowOff>
    </xdr:from>
    <xdr:ext cx="65" cy="344453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SpPr txBox="1"/>
      </xdr:nvSpPr>
      <xdr:spPr>
        <a:xfrm>
          <a:off x="0" y="37840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188</xdr:row>
      <xdr:rowOff>0</xdr:rowOff>
    </xdr:from>
    <xdr:ext cx="65" cy="344453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SpPr txBox="1"/>
      </xdr:nvSpPr>
      <xdr:spPr>
        <a:xfrm>
          <a:off x="0" y="37840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222</xdr:row>
      <xdr:rowOff>0</xdr:rowOff>
    </xdr:from>
    <xdr:ext cx="65" cy="344453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SpPr txBox="1"/>
      </xdr:nvSpPr>
      <xdr:spPr>
        <a:xfrm>
          <a:off x="0" y="44264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222</xdr:row>
      <xdr:rowOff>0</xdr:rowOff>
    </xdr:from>
    <xdr:ext cx="65" cy="344453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SpPr txBox="1"/>
      </xdr:nvSpPr>
      <xdr:spPr>
        <a:xfrm>
          <a:off x="0" y="44264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222</xdr:row>
      <xdr:rowOff>0</xdr:rowOff>
    </xdr:from>
    <xdr:ext cx="65" cy="344453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SpPr txBox="1"/>
      </xdr:nvSpPr>
      <xdr:spPr>
        <a:xfrm>
          <a:off x="0" y="44264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155</xdr:row>
      <xdr:rowOff>0</xdr:rowOff>
    </xdr:from>
    <xdr:ext cx="65" cy="344453"/>
    <xdr:sp macro="" textlink="">
      <xdr:nvSpPr>
        <xdr:cNvPr id="50" name="TextBox 10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SpPr txBox="1"/>
      </xdr:nvSpPr>
      <xdr:spPr>
        <a:xfrm>
          <a:off x="0" y="314172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155</xdr:row>
      <xdr:rowOff>0</xdr:rowOff>
    </xdr:from>
    <xdr:ext cx="65" cy="344453"/>
    <xdr:sp macro="" textlink="">
      <xdr:nvSpPr>
        <xdr:cNvPr id="51" name="TextBox 11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SpPr txBox="1"/>
      </xdr:nvSpPr>
      <xdr:spPr>
        <a:xfrm>
          <a:off x="0" y="314172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155</xdr:row>
      <xdr:rowOff>0</xdr:rowOff>
    </xdr:from>
    <xdr:ext cx="65" cy="344453"/>
    <xdr:sp macro="" textlink="">
      <xdr:nvSpPr>
        <xdr:cNvPr id="52" name="TextBox 12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SpPr txBox="1"/>
      </xdr:nvSpPr>
      <xdr:spPr>
        <a:xfrm>
          <a:off x="0" y="314172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188</xdr:row>
      <xdr:rowOff>0</xdr:rowOff>
    </xdr:from>
    <xdr:ext cx="65" cy="344453"/>
    <xdr:sp macro="" textlink="">
      <xdr:nvSpPr>
        <xdr:cNvPr id="53" name="TextBox 10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SpPr txBox="1"/>
      </xdr:nvSpPr>
      <xdr:spPr>
        <a:xfrm>
          <a:off x="0" y="37840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188</xdr:row>
      <xdr:rowOff>0</xdr:rowOff>
    </xdr:from>
    <xdr:ext cx="65" cy="344453"/>
    <xdr:sp macro="" textlink="">
      <xdr:nvSpPr>
        <xdr:cNvPr id="54" name="TextBox 11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SpPr txBox="1"/>
      </xdr:nvSpPr>
      <xdr:spPr>
        <a:xfrm>
          <a:off x="0" y="37840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188</xdr:row>
      <xdr:rowOff>0</xdr:rowOff>
    </xdr:from>
    <xdr:ext cx="65" cy="344453"/>
    <xdr:sp macro="" textlink="">
      <xdr:nvSpPr>
        <xdr:cNvPr id="55" name="TextBox 12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SpPr txBox="1"/>
      </xdr:nvSpPr>
      <xdr:spPr>
        <a:xfrm>
          <a:off x="0" y="37840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222</xdr:row>
      <xdr:rowOff>0</xdr:rowOff>
    </xdr:from>
    <xdr:ext cx="65" cy="344453"/>
    <xdr:sp macro="" textlink="">
      <xdr:nvSpPr>
        <xdr:cNvPr id="56" name="TextBox 10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SpPr txBox="1"/>
      </xdr:nvSpPr>
      <xdr:spPr>
        <a:xfrm>
          <a:off x="0" y="44264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222</xdr:row>
      <xdr:rowOff>0</xdr:rowOff>
    </xdr:from>
    <xdr:ext cx="65" cy="344453"/>
    <xdr:sp macro="" textlink="">
      <xdr:nvSpPr>
        <xdr:cNvPr id="57" name="TextBox 11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SpPr txBox="1"/>
      </xdr:nvSpPr>
      <xdr:spPr>
        <a:xfrm>
          <a:off x="0" y="44264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222</xdr:row>
      <xdr:rowOff>0</xdr:rowOff>
    </xdr:from>
    <xdr:ext cx="65" cy="344453"/>
    <xdr:sp macro="" textlink="">
      <xdr:nvSpPr>
        <xdr:cNvPr id="58" name="TextBox 12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SpPr txBox="1"/>
      </xdr:nvSpPr>
      <xdr:spPr>
        <a:xfrm>
          <a:off x="0" y="44264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58</xdr:row>
      <xdr:rowOff>152400</xdr:rowOff>
    </xdr:from>
    <xdr:ext cx="65" cy="344453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SpPr txBox="1"/>
      </xdr:nvSpPr>
      <xdr:spPr>
        <a:xfrm>
          <a:off x="0" y="108661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80</xdr:row>
      <xdr:rowOff>152400</xdr:rowOff>
    </xdr:from>
    <xdr:ext cx="65" cy="344453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SpPr txBox="1"/>
      </xdr:nvSpPr>
      <xdr:spPr>
        <a:xfrm>
          <a:off x="0" y="147523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80</xdr:row>
      <xdr:rowOff>152400</xdr:rowOff>
    </xdr:from>
    <xdr:ext cx="65" cy="344453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SpPr txBox="1"/>
      </xdr:nvSpPr>
      <xdr:spPr>
        <a:xfrm>
          <a:off x="0" y="147523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94</xdr:row>
      <xdr:rowOff>152400</xdr:rowOff>
    </xdr:from>
    <xdr:ext cx="65" cy="344453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SpPr txBox="1"/>
      </xdr:nvSpPr>
      <xdr:spPr>
        <a:xfrm>
          <a:off x="0" y="174040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94</xdr:row>
      <xdr:rowOff>152400</xdr:rowOff>
    </xdr:from>
    <xdr:ext cx="65" cy="344453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SpPr txBox="1"/>
      </xdr:nvSpPr>
      <xdr:spPr>
        <a:xfrm>
          <a:off x="0" y="174040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94</xdr:row>
      <xdr:rowOff>152400</xdr:rowOff>
    </xdr:from>
    <xdr:ext cx="65" cy="344453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SpPr txBox="1"/>
      </xdr:nvSpPr>
      <xdr:spPr>
        <a:xfrm>
          <a:off x="0" y="174040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114</xdr:row>
      <xdr:rowOff>152400</xdr:rowOff>
    </xdr:from>
    <xdr:ext cx="65" cy="344453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SpPr txBox="1"/>
      </xdr:nvSpPr>
      <xdr:spPr>
        <a:xfrm>
          <a:off x="0" y="20947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114</xdr:row>
      <xdr:rowOff>152400</xdr:rowOff>
    </xdr:from>
    <xdr:ext cx="65" cy="344453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SpPr txBox="1"/>
      </xdr:nvSpPr>
      <xdr:spPr>
        <a:xfrm>
          <a:off x="0" y="20947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114</xdr:row>
      <xdr:rowOff>152400</xdr:rowOff>
    </xdr:from>
    <xdr:ext cx="65" cy="344453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SpPr txBox="1"/>
      </xdr:nvSpPr>
      <xdr:spPr>
        <a:xfrm>
          <a:off x="0" y="20947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114</xdr:row>
      <xdr:rowOff>152400</xdr:rowOff>
    </xdr:from>
    <xdr:ext cx="65" cy="344453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SpPr txBox="1"/>
      </xdr:nvSpPr>
      <xdr:spPr>
        <a:xfrm>
          <a:off x="0" y="20947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134</xdr:row>
      <xdr:rowOff>152400</xdr:rowOff>
    </xdr:from>
    <xdr:ext cx="65" cy="344453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SpPr txBox="1"/>
      </xdr:nvSpPr>
      <xdr:spPr>
        <a:xfrm>
          <a:off x="0" y="27393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134</xdr:row>
      <xdr:rowOff>152400</xdr:rowOff>
    </xdr:from>
    <xdr:ext cx="65" cy="344453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SpPr txBox="1"/>
      </xdr:nvSpPr>
      <xdr:spPr>
        <a:xfrm>
          <a:off x="0" y="27393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134</xdr:row>
      <xdr:rowOff>152400</xdr:rowOff>
    </xdr:from>
    <xdr:ext cx="65" cy="344453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SpPr txBox="1"/>
      </xdr:nvSpPr>
      <xdr:spPr>
        <a:xfrm>
          <a:off x="0" y="27393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134</xdr:row>
      <xdr:rowOff>152400</xdr:rowOff>
    </xdr:from>
    <xdr:ext cx="65" cy="344453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SpPr txBox="1"/>
      </xdr:nvSpPr>
      <xdr:spPr>
        <a:xfrm>
          <a:off x="0" y="27393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134</xdr:row>
      <xdr:rowOff>152400</xdr:rowOff>
    </xdr:from>
    <xdr:ext cx="65" cy="344453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SpPr txBox="1"/>
      </xdr:nvSpPr>
      <xdr:spPr>
        <a:xfrm>
          <a:off x="0" y="27393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12</xdr:row>
      <xdr:rowOff>152400</xdr:rowOff>
    </xdr:from>
    <xdr:ext cx="65" cy="344453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SpPr txBox="1"/>
      </xdr:nvSpPr>
      <xdr:spPr>
        <a:xfrm>
          <a:off x="8945880" y="24231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26</xdr:row>
      <xdr:rowOff>152400</xdr:rowOff>
    </xdr:from>
    <xdr:ext cx="65" cy="344453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SpPr txBox="1"/>
      </xdr:nvSpPr>
      <xdr:spPr>
        <a:xfrm>
          <a:off x="894588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44</xdr:row>
      <xdr:rowOff>152400</xdr:rowOff>
    </xdr:from>
    <xdr:ext cx="65" cy="344453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SpPr txBox="1"/>
      </xdr:nvSpPr>
      <xdr:spPr>
        <a:xfrm>
          <a:off x="8945880" y="82143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49</xdr:row>
      <xdr:rowOff>0</xdr:rowOff>
    </xdr:from>
    <xdr:ext cx="65" cy="344453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00000000-0008-0000-0300-00004F000000}"/>
            </a:ext>
          </a:extLst>
        </xdr:cNvPr>
        <xdr:cNvSpPr txBox="1"/>
      </xdr:nvSpPr>
      <xdr:spPr>
        <a:xfrm>
          <a:off x="8945880" y="9006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58</xdr:row>
      <xdr:rowOff>152400</xdr:rowOff>
    </xdr:from>
    <xdr:ext cx="65" cy="344453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00000000-0008-0000-0300-000050000000}"/>
            </a:ext>
          </a:extLst>
        </xdr:cNvPr>
        <xdr:cNvSpPr txBox="1"/>
      </xdr:nvSpPr>
      <xdr:spPr>
        <a:xfrm>
          <a:off x="8945880" y="108661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80</xdr:row>
      <xdr:rowOff>152400</xdr:rowOff>
    </xdr:from>
    <xdr:ext cx="65" cy="344453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SpPr txBox="1"/>
      </xdr:nvSpPr>
      <xdr:spPr>
        <a:xfrm>
          <a:off x="8945880" y="147523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94</xdr:row>
      <xdr:rowOff>152400</xdr:rowOff>
    </xdr:from>
    <xdr:ext cx="65" cy="344453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SpPr txBox="1"/>
      </xdr:nvSpPr>
      <xdr:spPr>
        <a:xfrm>
          <a:off x="8945880" y="174040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114</xdr:row>
      <xdr:rowOff>152400</xdr:rowOff>
    </xdr:from>
    <xdr:ext cx="65" cy="344453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SpPr txBox="1"/>
      </xdr:nvSpPr>
      <xdr:spPr>
        <a:xfrm>
          <a:off x="8945880" y="20947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122</xdr:row>
      <xdr:rowOff>0</xdr:rowOff>
    </xdr:from>
    <xdr:ext cx="65" cy="344453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00000000-0008-0000-0300-000054000000}"/>
            </a:ext>
          </a:extLst>
        </xdr:cNvPr>
        <xdr:cNvSpPr txBox="1"/>
      </xdr:nvSpPr>
      <xdr:spPr>
        <a:xfrm>
          <a:off x="8945880" y="23362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122</xdr:row>
      <xdr:rowOff>0</xdr:rowOff>
    </xdr:from>
    <xdr:ext cx="65" cy="344453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SpPr txBox="1"/>
      </xdr:nvSpPr>
      <xdr:spPr>
        <a:xfrm>
          <a:off x="8945880" y="250393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122</xdr:row>
      <xdr:rowOff>0</xdr:rowOff>
    </xdr:from>
    <xdr:ext cx="65" cy="344453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00000000-0008-0000-0300-000056000000}"/>
            </a:ext>
          </a:extLst>
        </xdr:cNvPr>
        <xdr:cNvSpPr txBox="1"/>
      </xdr:nvSpPr>
      <xdr:spPr>
        <a:xfrm>
          <a:off x="8945880" y="250393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122</xdr:row>
      <xdr:rowOff>0</xdr:rowOff>
    </xdr:from>
    <xdr:ext cx="65" cy="344453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00000000-0008-0000-0300-000057000000}"/>
            </a:ext>
          </a:extLst>
        </xdr:cNvPr>
        <xdr:cNvSpPr txBox="1"/>
      </xdr:nvSpPr>
      <xdr:spPr>
        <a:xfrm>
          <a:off x="8945880" y="250393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133</xdr:row>
      <xdr:rowOff>152400</xdr:rowOff>
    </xdr:from>
    <xdr:ext cx="65" cy="344453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00000000-0008-0000-0300-000058000000}"/>
            </a:ext>
          </a:extLst>
        </xdr:cNvPr>
        <xdr:cNvSpPr txBox="1"/>
      </xdr:nvSpPr>
      <xdr:spPr>
        <a:xfrm>
          <a:off x="8945880" y="27203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138</xdr:row>
      <xdr:rowOff>0</xdr:rowOff>
    </xdr:from>
    <xdr:ext cx="65" cy="344453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00000000-0008-0000-0300-000059000000}"/>
            </a:ext>
          </a:extLst>
        </xdr:cNvPr>
        <xdr:cNvSpPr txBox="1"/>
      </xdr:nvSpPr>
      <xdr:spPr>
        <a:xfrm>
          <a:off x="8945880" y="28003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146</xdr:row>
      <xdr:rowOff>152400</xdr:rowOff>
    </xdr:from>
    <xdr:ext cx="65" cy="344453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00000000-0008-0000-0300-00005A000000}"/>
            </a:ext>
          </a:extLst>
        </xdr:cNvPr>
        <xdr:cNvSpPr txBox="1"/>
      </xdr:nvSpPr>
      <xdr:spPr>
        <a:xfrm>
          <a:off x="8945880" y="29870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164</xdr:row>
      <xdr:rowOff>152400</xdr:rowOff>
    </xdr:from>
    <xdr:ext cx="65" cy="344453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00000000-0008-0000-0300-00005B000000}"/>
            </a:ext>
          </a:extLst>
        </xdr:cNvPr>
        <xdr:cNvSpPr txBox="1"/>
      </xdr:nvSpPr>
      <xdr:spPr>
        <a:xfrm>
          <a:off x="8945880" y="332003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177</xdr:row>
      <xdr:rowOff>152400</xdr:rowOff>
    </xdr:from>
    <xdr:ext cx="65" cy="344453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00000000-0008-0000-0300-00005C000000}"/>
            </a:ext>
          </a:extLst>
        </xdr:cNvPr>
        <xdr:cNvSpPr txBox="1"/>
      </xdr:nvSpPr>
      <xdr:spPr>
        <a:xfrm>
          <a:off x="8945880" y="35859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196</xdr:row>
      <xdr:rowOff>152400</xdr:rowOff>
    </xdr:from>
    <xdr:ext cx="65" cy="344453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00000000-0008-0000-0300-00005D000000}"/>
            </a:ext>
          </a:extLst>
        </xdr:cNvPr>
        <xdr:cNvSpPr txBox="1"/>
      </xdr:nvSpPr>
      <xdr:spPr>
        <a:xfrm>
          <a:off x="8945880" y="394487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210</xdr:row>
      <xdr:rowOff>0</xdr:rowOff>
    </xdr:from>
    <xdr:ext cx="65" cy="344453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00000000-0008-0000-0300-00005E000000}"/>
            </a:ext>
          </a:extLst>
        </xdr:cNvPr>
        <xdr:cNvSpPr txBox="1"/>
      </xdr:nvSpPr>
      <xdr:spPr>
        <a:xfrm>
          <a:off x="8945880" y="421690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228</xdr:row>
      <xdr:rowOff>152400</xdr:rowOff>
    </xdr:from>
    <xdr:ext cx="65" cy="344453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00000000-0008-0000-0300-00005F000000}"/>
            </a:ext>
          </a:extLst>
        </xdr:cNvPr>
        <xdr:cNvSpPr txBox="1"/>
      </xdr:nvSpPr>
      <xdr:spPr>
        <a:xfrm>
          <a:off x="8945880" y="455447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241</xdr:row>
      <xdr:rowOff>152400</xdr:rowOff>
    </xdr:from>
    <xdr:ext cx="65" cy="344453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00000000-0008-0000-0300-000060000000}"/>
            </a:ext>
          </a:extLst>
        </xdr:cNvPr>
        <xdr:cNvSpPr txBox="1"/>
      </xdr:nvSpPr>
      <xdr:spPr>
        <a:xfrm>
          <a:off x="8945880" y="481736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138</xdr:row>
      <xdr:rowOff>0</xdr:rowOff>
    </xdr:from>
    <xdr:ext cx="65" cy="344453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00000000-0008-0000-0300-000061000000}"/>
            </a:ext>
          </a:extLst>
        </xdr:cNvPr>
        <xdr:cNvSpPr txBox="1"/>
      </xdr:nvSpPr>
      <xdr:spPr>
        <a:xfrm>
          <a:off x="8945880" y="28003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138</xdr:row>
      <xdr:rowOff>0</xdr:rowOff>
    </xdr:from>
    <xdr:ext cx="65" cy="344453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00000000-0008-0000-0300-000062000000}"/>
            </a:ext>
          </a:extLst>
        </xdr:cNvPr>
        <xdr:cNvSpPr txBox="1"/>
      </xdr:nvSpPr>
      <xdr:spPr>
        <a:xfrm>
          <a:off x="8945880" y="28003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169</xdr:row>
      <xdr:rowOff>0</xdr:rowOff>
    </xdr:from>
    <xdr:ext cx="65" cy="344453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00000000-0008-0000-0300-000063000000}"/>
            </a:ext>
          </a:extLst>
        </xdr:cNvPr>
        <xdr:cNvSpPr txBox="1"/>
      </xdr:nvSpPr>
      <xdr:spPr>
        <a:xfrm>
          <a:off x="8945880" y="34000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169</xdr:row>
      <xdr:rowOff>0</xdr:rowOff>
    </xdr:from>
    <xdr:ext cx="65" cy="344453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00000000-0008-0000-0300-000064000000}"/>
            </a:ext>
          </a:extLst>
        </xdr:cNvPr>
        <xdr:cNvSpPr txBox="1"/>
      </xdr:nvSpPr>
      <xdr:spPr>
        <a:xfrm>
          <a:off x="8945880" y="34000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201</xdr:row>
      <xdr:rowOff>0</xdr:rowOff>
    </xdr:from>
    <xdr:ext cx="65" cy="344453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00000000-0008-0000-0300-000065000000}"/>
            </a:ext>
          </a:extLst>
        </xdr:cNvPr>
        <xdr:cNvSpPr txBox="1"/>
      </xdr:nvSpPr>
      <xdr:spPr>
        <a:xfrm>
          <a:off x="8945880" y="40248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201</xdr:row>
      <xdr:rowOff>0</xdr:rowOff>
    </xdr:from>
    <xdr:ext cx="65" cy="344453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00000000-0008-0000-0300-000066000000}"/>
            </a:ext>
          </a:extLst>
        </xdr:cNvPr>
        <xdr:cNvSpPr txBox="1"/>
      </xdr:nvSpPr>
      <xdr:spPr>
        <a:xfrm>
          <a:off x="8945880" y="40248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232</xdr:row>
      <xdr:rowOff>0</xdr:rowOff>
    </xdr:from>
    <xdr:ext cx="65" cy="344453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00000000-0008-0000-0300-000067000000}"/>
            </a:ext>
          </a:extLst>
        </xdr:cNvPr>
        <xdr:cNvSpPr txBox="1"/>
      </xdr:nvSpPr>
      <xdr:spPr>
        <a:xfrm>
          <a:off x="8945880" y="46337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232</xdr:row>
      <xdr:rowOff>0</xdr:rowOff>
    </xdr:from>
    <xdr:ext cx="65" cy="344453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00000000-0008-0000-0300-000068000000}"/>
            </a:ext>
          </a:extLst>
        </xdr:cNvPr>
        <xdr:cNvSpPr txBox="1"/>
      </xdr:nvSpPr>
      <xdr:spPr>
        <a:xfrm>
          <a:off x="8945880" y="46337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133</xdr:row>
      <xdr:rowOff>152400</xdr:rowOff>
    </xdr:from>
    <xdr:ext cx="65" cy="344453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00000000-0008-0000-0300-000069000000}"/>
            </a:ext>
          </a:extLst>
        </xdr:cNvPr>
        <xdr:cNvSpPr txBox="1"/>
      </xdr:nvSpPr>
      <xdr:spPr>
        <a:xfrm>
          <a:off x="8945880" y="27203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138</xdr:row>
      <xdr:rowOff>0</xdr:rowOff>
    </xdr:from>
    <xdr:ext cx="65" cy="344453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00000000-0008-0000-0300-00006A000000}"/>
            </a:ext>
          </a:extLst>
        </xdr:cNvPr>
        <xdr:cNvSpPr txBox="1"/>
      </xdr:nvSpPr>
      <xdr:spPr>
        <a:xfrm>
          <a:off x="8945880" y="28003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146</xdr:row>
      <xdr:rowOff>152400</xdr:rowOff>
    </xdr:from>
    <xdr:ext cx="65" cy="344453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00000000-0008-0000-0300-00006B000000}"/>
            </a:ext>
          </a:extLst>
        </xdr:cNvPr>
        <xdr:cNvSpPr txBox="1"/>
      </xdr:nvSpPr>
      <xdr:spPr>
        <a:xfrm>
          <a:off x="8945880" y="29870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164</xdr:row>
      <xdr:rowOff>152400</xdr:rowOff>
    </xdr:from>
    <xdr:ext cx="65" cy="344453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00000000-0008-0000-0300-00006C000000}"/>
            </a:ext>
          </a:extLst>
        </xdr:cNvPr>
        <xdr:cNvSpPr txBox="1"/>
      </xdr:nvSpPr>
      <xdr:spPr>
        <a:xfrm>
          <a:off x="8945880" y="332003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177</xdr:row>
      <xdr:rowOff>152400</xdr:rowOff>
    </xdr:from>
    <xdr:ext cx="65" cy="344453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00000000-0008-0000-0300-00006D000000}"/>
            </a:ext>
          </a:extLst>
        </xdr:cNvPr>
        <xdr:cNvSpPr txBox="1"/>
      </xdr:nvSpPr>
      <xdr:spPr>
        <a:xfrm>
          <a:off x="8945880" y="35859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196</xdr:row>
      <xdr:rowOff>152400</xdr:rowOff>
    </xdr:from>
    <xdr:ext cx="65" cy="344453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00000000-0008-0000-0300-00006E000000}"/>
            </a:ext>
          </a:extLst>
        </xdr:cNvPr>
        <xdr:cNvSpPr txBox="1"/>
      </xdr:nvSpPr>
      <xdr:spPr>
        <a:xfrm>
          <a:off x="8945880" y="394487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210</xdr:row>
      <xdr:rowOff>0</xdr:rowOff>
    </xdr:from>
    <xdr:ext cx="65" cy="344453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00000000-0008-0000-0300-00006F000000}"/>
            </a:ext>
          </a:extLst>
        </xdr:cNvPr>
        <xdr:cNvSpPr txBox="1"/>
      </xdr:nvSpPr>
      <xdr:spPr>
        <a:xfrm>
          <a:off x="8945880" y="421690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228</xdr:row>
      <xdr:rowOff>152400</xdr:rowOff>
    </xdr:from>
    <xdr:ext cx="65" cy="344453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00000000-0008-0000-0300-000070000000}"/>
            </a:ext>
          </a:extLst>
        </xdr:cNvPr>
        <xdr:cNvSpPr txBox="1"/>
      </xdr:nvSpPr>
      <xdr:spPr>
        <a:xfrm>
          <a:off x="8945880" y="455447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241</xdr:row>
      <xdr:rowOff>152400</xdr:rowOff>
    </xdr:from>
    <xdr:ext cx="65" cy="344453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00000000-0008-0000-0300-000071000000}"/>
            </a:ext>
          </a:extLst>
        </xdr:cNvPr>
        <xdr:cNvSpPr txBox="1"/>
      </xdr:nvSpPr>
      <xdr:spPr>
        <a:xfrm>
          <a:off x="8945880" y="481736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153</xdr:row>
      <xdr:rowOff>0</xdr:rowOff>
    </xdr:from>
    <xdr:ext cx="65" cy="344453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00000000-0008-0000-0300-000072000000}"/>
            </a:ext>
          </a:extLst>
        </xdr:cNvPr>
        <xdr:cNvSpPr txBox="1"/>
      </xdr:nvSpPr>
      <xdr:spPr>
        <a:xfrm>
          <a:off x="8945880" y="3104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153</xdr:row>
      <xdr:rowOff>0</xdr:rowOff>
    </xdr:from>
    <xdr:ext cx="65" cy="344453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00000000-0008-0000-0300-000073000000}"/>
            </a:ext>
          </a:extLst>
        </xdr:cNvPr>
        <xdr:cNvSpPr txBox="1"/>
      </xdr:nvSpPr>
      <xdr:spPr>
        <a:xfrm>
          <a:off x="8945880" y="3104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153</xdr:row>
      <xdr:rowOff>0</xdr:rowOff>
    </xdr:from>
    <xdr:ext cx="65" cy="344453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00000000-0008-0000-0300-000074000000}"/>
            </a:ext>
          </a:extLst>
        </xdr:cNvPr>
        <xdr:cNvSpPr txBox="1"/>
      </xdr:nvSpPr>
      <xdr:spPr>
        <a:xfrm>
          <a:off x="8945880" y="3104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184</xdr:row>
      <xdr:rowOff>0</xdr:rowOff>
    </xdr:from>
    <xdr:ext cx="65" cy="344453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00000000-0008-0000-0300-000075000000}"/>
            </a:ext>
          </a:extLst>
        </xdr:cNvPr>
        <xdr:cNvSpPr txBox="1"/>
      </xdr:nvSpPr>
      <xdr:spPr>
        <a:xfrm>
          <a:off x="8945880" y="370408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184</xdr:row>
      <xdr:rowOff>0</xdr:rowOff>
    </xdr:from>
    <xdr:ext cx="65" cy="344453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00000000-0008-0000-0300-000076000000}"/>
            </a:ext>
          </a:extLst>
        </xdr:cNvPr>
        <xdr:cNvSpPr txBox="1"/>
      </xdr:nvSpPr>
      <xdr:spPr>
        <a:xfrm>
          <a:off x="8945880" y="370408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184</xdr:row>
      <xdr:rowOff>0</xdr:rowOff>
    </xdr:from>
    <xdr:ext cx="65" cy="344453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00000000-0008-0000-0300-000077000000}"/>
            </a:ext>
          </a:extLst>
        </xdr:cNvPr>
        <xdr:cNvSpPr txBox="1"/>
      </xdr:nvSpPr>
      <xdr:spPr>
        <a:xfrm>
          <a:off x="8945880" y="370408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216</xdr:row>
      <xdr:rowOff>0</xdr:rowOff>
    </xdr:from>
    <xdr:ext cx="65" cy="344453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00000000-0008-0000-0300-000078000000}"/>
            </a:ext>
          </a:extLst>
        </xdr:cNvPr>
        <xdr:cNvSpPr txBox="1"/>
      </xdr:nvSpPr>
      <xdr:spPr>
        <a:xfrm>
          <a:off x="8945880" y="433120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216</xdr:row>
      <xdr:rowOff>0</xdr:rowOff>
    </xdr:from>
    <xdr:ext cx="65" cy="344453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00000000-0008-0000-0300-000079000000}"/>
            </a:ext>
          </a:extLst>
        </xdr:cNvPr>
        <xdr:cNvSpPr txBox="1"/>
      </xdr:nvSpPr>
      <xdr:spPr>
        <a:xfrm>
          <a:off x="8945880" y="433120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216</xdr:row>
      <xdr:rowOff>0</xdr:rowOff>
    </xdr:from>
    <xdr:ext cx="65" cy="344453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00000000-0008-0000-0300-00007A000000}"/>
            </a:ext>
          </a:extLst>
        </xdr:cNvPr>
        <xdr:cNvSpPr txBox="1"/>
      </xdr:nvSpPr>
      <xdr:spPr>
        <a:xfrm>
          <a:off x="8945880" y="433120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153</xdr:row>
      <xdr:rowOff>0</xdr:rowOff>
    </xdr:from>
    <xdr:ext cx="65" cy="344453"/>
    <xdr:sp macro="" textlink="">
      <xdr:nvSpPr>
        <xdr:cNvPr id="123" name="TextBox 10">
          <a:extLst>
            <a:ext uri="{FF2B5EF4-FFF2-40B4-BE49-F238E27FC236}">
              <a16:creationId xmlns:a16="http://schemas.microsoft.com/office/drawing/2014/main" id="{00000000-0008-0000-0300-00007B000000}"/>
            </a:ext>
          </a:extLst>
        </xdr:cNvPr>
        <xdr:cNvSpPr txBox="1"/>
      </xdr:nvSpPr>
      <xdr:spPr>
        <a:xfrm>
          <a:off x="8945880" y="3104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153</xdr:row>
      <xdr:rowOff>0</xdr:rowOff>
    </xdr:from>
    <xdr:ext cx="65" cy="344453"/>
    <xdr:sp macro="" textlink="">
      <xdr:nvSpPr>
        <xdr:cNvPr id="124" name="TextBox 11">
          <a:extLst>
            <a:ext uri="{FF2B5EF4-FFF2-40B4-BE49-F238E27FC236}">
              <a16:creationId xmlns:a16="http://schemas.microsoft.com/office/drawing/2014/main" id="{00000000-0008-0000-0300-00007C000000}"/>
            </a:ext>
          </a:extLst>
        </xdr:cNvPr>
        <xdr:cNvSpPr txBox="1"/>
      </xdr:nvSpPr>
      <xdr:spPr>
        <a:xfrm>
          <a:off x="8945880" y="3104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153</xdr:row>
      <xdr:rowOff>0</xdr:rowOff>
    </xdr:from>
    <xdr:ext cx="65" cy="344453"/>
    <xdr:sp macro="" textlink="">
      <xdr:nvSpPr>
        <xdr:cNvPr id="125" name="TextBox 12">
          <a:extLst>
            <a:ext uri="{FF2B5EF4-FFF2-40B4-BE49-F238E27FC236}">
              <a16:creationId xmlns:a16="http://schemas.microsoft.com/office/drawing/2014/main" id="{00000000-0008-0000-0300-00007D000000}"/>
            </a:ext>
          </a:extLst>
        </xdr:cNvPr>
        <xdr:cNvSpPr txBox="1"/>
      </xdr:nvSpPr>
      <xdr:spPr>
        <a:xfrm>
          <a:off x="8945880" y="3104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184</xdr:row>
      <xdr:rowOff>0</xdr:rowOff>
    </xdr:from>
    <xdr:ext cx="65" cy="344453"/>
    <xdr:sp macro="" textlink="">
      <xdr:nvSpPr>
        <xdr:cNvPr id="126" name="TextBox 10">
          <a:extLst>
            <a:ext uri="{FF2B5EF4-FFF2-40B4-BE49-F238E27FC236}">
              <a16:creationId xmlns:a16="http://schemas.microsoft.com/office/drawing/2014/main" id="{00000000-0008-0000-0300-00007E000000}"/>
            </a:ext>
          </a:extLst>
        </xdr:cNvPr>
        <xdr:cNvSpPr txBox="1"/>
      </xdr:nvSpPr>
      <xdr:spPr>
        <a:xfrm>
          <a:off x="8945880" y="370408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184</xdr:row>
      <xdr:rowOff>0</xdr:rowOff>
    </xdr:from>
    <xdr:ext cx="65" cy="344453"/>
    <xdr:sp macro="" textlink="">
      <xdr:nvSpPr>
        <xdr:cNvPr id="127" name="TextBox 11">
          <a:extLst>
            <a:ext uri="{FF2B5EF4-FFF2-40B4-BE49-F238E27FC236}">
              <a16:creationId xmlns:a16="http://schemas.microsoft.com/office/drawing/2014/main" id="{00000000-0008-0000-0300-00007F000000}"/>
            </a:ext>
          </a:extLst>
        </xdr:cNvPr>
        <xdr:cNvSpPr txBox="1"/>
      </xdr:nvSpPr>
      <xdr:spPr>
        <a:xfrm>
          <a:off x="8945880" y="370408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184</xdr:row>
      <xdr:rowOff>0</xdr:rowOff>
    </xdr:from>
    <xdr:ext cx="65" cy="344453"/>
    <xdr:sp macro="" textlink="">
      <xdr:nvSpPr>
        <xdr:cNvPr id="128" name="TextBox 12">
          <a:extLst>
            <a:ext uri="{FF2B5EF4-FFF2-40B4-BE49-F238E27FC236}">
              <a16:creationId xmlns:a16="http://schemas.microsoft.com/office/drawing/2014/main" id="{00000000-0008-0000-0300-000080000000}"/>
            </a:ext>
          </a:extLst>
        </xdr:cNvPr>
        <xdr:cNvSpPr txBox="1"/>
      </xdr:nvSpPr>
      <xdr:spPr>
        <a:xfrm>
          <a:off x="8945880" y="370408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216</xdr:row>
      <xdr:rowOff>0</xdr:rowOff>
    </xdr:from>
    <xdr:ext cx="65" cy="344453"/>
    <xdr:sp macro="" textlink="">
      <xdr:nvSpPr>
        <xdr:cNvPr id="129" name="TextBox 10">
          <a:extLst>
            <a:ext uri="{FF2B5EF4-FFF2-40B4-BE49-F238E27FC236}">
              <a16:creationId xmlns:a16="http://schemas.microsoft.com/office/drawing/2014/main" id="{00000000-0008-0000-0300-000081000000}"/>
            </a:ext>
          </a:extLst>
        </xdr:cNvPr>
        <xdr:cNvSpPr txBox="1"/>
      </xdr:nvSpPr>
      <xdr:spPr>
        <a:xfrm>
          <a:off x="8945880" y="433120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216</xdr:row>
      <xdr:rowOff>0</xdr:rowOff>
    </xdr:from>
    <xdr:ext cx="65" cy="344453"/>
    <xdr:sp macro="" textlink="">
      <xdr:nvSpPr>
        <xdr:cNvPr id="130" name="TextBox 11">
          <a:extLst>
            <a:ext uri="{FF2B5EF4-FFF2-40B4-BE49-F238E27FC236}">
              <a16:creationId xmlns:a16="http://schemas.microsoft.com/office/drawing/2014/main" id="{00000000-0008-0000-0300-000082000000}"/>
            </a:ext>
          </a:extLst>
        </xdr:cNvPr>
        <xdr:cNvSpPr txBox="1"/>
      </xdr:nvSpPr>
      <xdr:spPr>
        <a:xfrm>
          <a:off x="8945880" y="433120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216</xdr:row>
      <xdr:rowOff>0</xdr:rowOff>
    </xdr:from>
    <xdr:ext cx="65" cy="344453"/>
    <xdr:sp macro="" textlink="">
      <xdr:nvSpPr>
        <xdr:cNvPr id="131" name="TextBox 12">
          <a:extLst>
            <a:ext uri="{FF2B5EF4-FFF2-40B4-BE49-F238E27FC236}">
              <a16:creationId xmlns:a16="http://schemas.microsoft.com/office/drawing/2014/main" id="{00000000-0008-0000-0300-000083000000}"/>
            </a:ext>
          </a:extLst>
        </xdr:cNvPr>
        <xdr:cNvSpPr txBox="1"/>
      </xdr:nvSpPr>
      <xdr:spPr>
        <a:xfrm>
          <a:off x="8945880" y="433120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12</xdr:row>
      <xdr:rowOff>152400</xdr:rowOff>
    </xdr:from>
    <xdr:ext cx="65" cy="344453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00000000-0008-0000-0300-000084000000}"/>
            </a:ext>
          </a:extLst>
        </xdr:cNvPr>
        <xdr:cNvSpPr txBox="1"/>
      </xdr:nvSpPr>
      <xdr:spPr>
        <a:xfrm>
          <a:off x="8945880" y="24231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12</xdr:row>
      <xdr:rowOff>152400</xdr:rowOff>
    </xdr:from>
    <xdr:ext cx="65" cy="344453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00000000-0008-0000-0300-000085000000}"/>
            </a:ext>
          </a:extLst>
        </xdr:cNvPr>
        <xdr:cNvSpPr txBox="1"/>
      </xdr:nvSpPr>
      <xdr:spPr>
        <a:xfrm>
          <a:off x="8945880" y="24231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12</xdr:row>
      <xdr:rowOff>152400</xdr:rowOff>
    </xdr:from>
    <xdr:ext cx="65" cy="344453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00000000-0008-0000-0300-000086000000}"/>
            </a:ext>
          </a:extLst>
        </xdr:cNvPr>
        <xdr:cNvSpPr txBox="1"/>
      </xdr:nvSpPr>
      <xdr:spPr>
        <a:xfrm>
          <a:off x="8945880" y="24231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12</xdr:row>
      <xdr:rowOff>152400</xdr:rowOff>
    </xdr:from>
    <xdr:ext cx="65" cy="344453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00000000-0008-0000-0300-000087000000}"/>
            </a:ext>
          </a:extLst>
        </xdr:cNvPr>
        <xdr:cNvSpPr txBox="1"/>
      </xdr:nvSpPr>
      <xdr:spPr>
        <a:xfrm>
          <a:off x="8945880" y="24231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12</xdr:row>
      <xdr:rowOff>152400</xdr:rowOff>
    </xdr:from>
    <xdr:ext cx="65" cy="344453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00000000-0008-0000-0300-000088000000}"/>
            </a:ext>
          </a:extLst>
        </xdr:cNvPr>
        <xdr:cNvSpPr txBox="1"/>
      </xdr:nvSpPr>
      <xdr:spPr>
        <a:xfrm>
          <a:off x="8945880" y="24231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12</xdr:row>
      <xdr:rowOff>152400</xdr:rowOff>
    </xdr:from>
    <xdr:ext cx="65" cy="344453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00000000-0008-0000-0300-000089000000}"/>
            </a:ext>
          </a:extLst>
        </xdr:cNvPr>
        <xdr:cNvSpPr txBox="1"/>
      </xdr:nvSpPr>
      <xdr:spPr>
        <a:xfrm>
          <a:off x="8945880" y="24231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12</xdr:row>
      <xdr:rowOff>152400</xdr:rowOff>
    </xdr:from>
    <xdr:ext cx="65" cy="344453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00000000-0008-0000-0300-00008A000000}"/>
            </a:ext>
          </a:extLst>
        </xdr:cNvPr>
        <xdr:cNvSpPr txBox="1"/>
      </xdr:nvSpPr>
      <xdr:spPr>
        <a:xfrm>
          <a:off x="8945880" y="24231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12</xdr:row>
      <xdr:rowOff>152400</xdr:rowOff>
    </xdr:from>
    <xdr:ext cx="65" cy="344453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00000000-0008-0000-0300-00008B000000}"/>
            </a:ext>
          </a:extLst>
        </xdr:cNvPr>
        <xdr:cNvSpPr txBox="1"/>
      </xdr:nvSpPr>
      <xdr:spPr>
        <a:xfrm>
          <a:off x="8945880" y="24231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12</xdr:row>
      <xdr:rowOff>152400</xdr:rowOff>
    </xdr:from>
    <xdr:ext cx="65" cy="344453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00000000-0008-0000-0300-00008C000000}"/>
            </a:ext>
          </a:extLst>
        </xdr:cNvPr>
        <xdr:cNvSpPr txBox="1"/>
      </xdr:nvSpPr>
      <xdr:spPr>
        <a:xfrm>
          <a:off x="8945880" y="24231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12</xdr:row>
      <xdr:rowOff>152400</xdr:rowOff>
    </xdr:from>
    <xdr:ext cx="65" cy="344453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00000000-0008-0000-0300-00008D000000}"/>
            </a:ext>
          </a:extLst>
        </xdr:cNvPr>
        <xdr:cNvSpPr txBox="1"/>
      </xdr:nvSpPr>
      <xdr:spPr>
        <a:xfrm>
          <a:off x="8945880" y="24231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12</xdr:row>
      <xdr:rowOff>152400</xdr:rowOff>
    </xdr:from>
    <xdr:ext cx="65" cy="344453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00000000-0008-0000-0300-00008E000000}"/>
            </a:ext>
          </a:extLst>
        </xdr:cNvPr>
        <xdr:cNvSpPr txBox="1"/>
      </xdr:nvSpPr>
      <xdr:spPr>
        <a:xfrm>
          <a:off x="8945880" y="24231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12</xdr:row>
      <xdr:rowOff>152400</xdr:rowOff>
    </xdr:from>
    <xdr:ext cx="65" cy="344453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00000000-0008-0000-0300-00008F000000}"/>
            </a:ext>
          </a:extLst>
        </xdr:cNvPr>
        <xdr:cNvSpPr txBox="1"/>
      </xdr:nvSpPr>
      <xdr:spPr>
        <a:xfrm>
          <a:off x="8945880" y="24231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12</xdr:row>
      <xdr:rowOff>152400</xdr:rowOff>
    </xdr:from>
    <xdr:ext cx="65" cy="344453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00000000-0008-0000-0300-000090000000}"/>
            </a:ext>
          </a:extLst>
        </xdr:cNvPr>
        <xdr:cNvSpPr txBox="1"/>
      </xdr:nvSpPr>
      <xdr:spPr>
        <a:xfrm>
          <a:off x="8945880" y="24231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12</xdr:row>
      <xdr:rowOff>152400</xdr:rowOff>
    </xdr:from>
    <xdr:ext cx="65" cy="344453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00000000-0008-0000-0300-000091000000}"/>
            </a:ext>
          </a:extLst>
        </xdr:cNvPr>
        <xdr:cNvSpPr txBox="1"/>
      </xdr:nvSpPr>
      <xdr:spPr>
        <a:xfrm>
          <a:off x="8945880" y="24231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12</xdr:row>
      <xdr:rowOff>152400</xdr:rowOff>
    </xdr:from>
    <xdr:ext cx="65" cy="344453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00000000-0008-0000-0300-000092000000}"/>
            </a:ext>
          </a:extLst>
        </xdr:cNvPr>
        <xdr:cNvSpPr txBox="1"/>
      </xdr:nvSpPr>
      <xdr:spPr>
        <a:xfrm>
          <a:off x="8945880" y="24231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12</xdr:row>
      <xdr:rowOff>152400</xdr:rowOff>
    </xdr:from>
    <xdr:ext cx="65" cy="344453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00000000-0008-0000-0300-000093000000}"/>
            </a:ext>
          </a:extLst>
        </xdr:cNvPr>
        <xdr:cNvSpPr txBox="1"/>
      </xdr:nvSpPr>
      <xdr:spPr>
        <a:xfrm>
          <a:off x="8945880" y="24231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12</xdr:row>
      <xdr:rowOff>152400</xdr:rowOff>
    </xdr:from>
    <xdr:ext cx="65" cy="344453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00000000-0008-0000-0300-000094000000}"/>
            </a:ext>
          </a:extLst>
        </xdr:cNvPr>
        <xdr:cNvSpPr txBox="1"/>
      </xdr:nvSpPr>
      <xdr:spPr>
        <a:xfrm>
          <a:off x="8945880" y="24231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12</xdr:row>
      <xdr:rowOff>152400</xdr:rowOff>
    </xdr:from>
    <xdr:ext cx="65" cy="344453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00000000-0008-0000-0300-000095000000}"/>
            </a:ext>
          </a:extLst>
        </xdr:cNvPr>
        <xdr:cNvSpPr txBox="1"/>
      </xdr:nvSpPr>
      <xdr:spPr>
        <a:xfrm>
          <a:off x="8945880" y="24231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12</xdr:row>
      <xdr:rowOff>152400</xdr:rowOff>
    </xdr:from>
    <xdr:ext cx="65" cy="344453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00000000-0008-0000-0300-000096000000}"/>
            </a:ext>
          </a:extLst>
        </xdr:cNvPr>
        <xdr:cNvSpPr txBox="1"/>
      </xdr:nvSpPr>
      <xdr:spPr>
        <a:xfrm>
          <a:off x="8945880" y="24231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12</xdr:row>
      <xdr:rowOff>152400</xdr:rowOff>
    </xdr:from>
    <xdr:ext cx="65" cy="344453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00000000-0008-0000-0300-000097000000}"/>
            </a:ext>
          </a:extLst>
        </xdr:cNvPr>
        <xdr:cNvSpPr txBox="1"/>
      </xdr:nvSpPr>
      <xdr:spPr>
        <a:xfrm>
          <a:off x="8945880" y="24231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12</xdr:row>
      <xdr:rowOff>152400</xdr:rowOff>
    </xdr:from>
    <xdr:ext cx="65" cy="344453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00000000-0008-0000-0300-000098000000}"/>
            </a:ext>
          </a:extLst>
        </xdr:cNvPr>
        <xdr:cNvSpPr txBox="1"/>
      </xdr:nvSpPr>
      <xdr:spPr>
        <a:xfrm>
          <a:off x="8945880" y="24231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12</xdr:row>
      <xdr:rowOff>152400</xdr:rowOff>
    </xdr:from>
    <xdr:ext cx="65" cy="344453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00000000-0008-0000-0300-000099000000}"/>
            </a:ext>
          </a:extLst>
        </xdr:cNvPr>
        <xdr:cNvSpPr txBox="1"/>
      </xdr:nvSpPr>
      <xdr:spPr>
        <a:xfrm>
          <a:off x="8945880" y="24231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12</xdr:row>
      <xdr:rowOff>152400</xdr:rowOff>
    </xdr:from>
    <xdr:ext cx="65" cy="344453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00000000-0008-0000-0300-00009A000000}"/>
            </a:ext>
          </a:extLst>
        </xdr:cNvPr>
        <xdr:cNvSpPr txBox="1"/>
      </xdr:nvSpPr>
      <xdr:spPr>
        <a:xfrm>
          <a:off x="8945880" y="24231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12</xdr:row>
      <xdr:rowOff>152400</xdr:rowOff>
    </xdr:from>
    <xdr:ext cx="65" cy="344453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00000000-0008-0000-0300-00009B000000}"/>
            </a:ext>
          </a:extLst>
        </xdr:cNvPr>
        <xdr:cNvSpPr txBox="1"/>
      </xdr:nvSpPr>
      <xdr:spPr>
        <a:xfrm>
          <a:off x="8945880" y="24231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12</xdr:row>
      <xdr:rowOff>152400</xdr:rowOff>
    </xdr:from>
    <xdr:ext cx="65" cy="344453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00000000-0008-0000-0300-00009C000000}"/>
            </a:ext>
          </a:extLst>
        </xdr:cNvPr>
        <xdr:cNvSpPr txBox="1"/>
      </xdr:nvSpPr>
      <xdr:spPr>
        <a:xfrm>
          <a:off x="8945880" y="24231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12</xdr:row>
      <xdr:rowOff>152400</xdr:rowOff>
    </xdr:from>
    <xdr:ext cx="65" cy="344453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00000000-0008-0000-0300-00009D000000}"/>
            </a:ext>
          </a:extLst>
        </xdr:cNvPr>
        <xdr:cNvSpPr txBox="1"/>
      </xdr:nvSpPr>
      <xdr:spPr>
        <a:xfrm>
          <a:off x="8945880" y="24231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26</xdr:row>
      <xdr:rowOff>152400</xdr:rowOff>
    </xdr:from>
    <xdr:ext cx="65" cy="344453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00000000-0008-0000-0300-00009E000000}"/>
            </a:ext>
          </a:extLst>
        </xdr:cNvPr>
        <xdr:cNvSpPr txBox="1"/>
      </xdr:nvSpPr>
      <xdr:spPr>
        <a:xfrm>
          <a:off x="894588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26</xdr:row>
      <xdr:rowOff>152400</xdr:rowOff>
    </xdr:from>
    <xdr:ext cx="65" cy="344453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00000000-0008-0000-0300-00009F000000}"/>
            </a:ext>
          </a:extLst>
        </xdr:cNvPr>
        <xdr:cNvSpPr txBox="1"/>
      </xdr:nvSpPr>
      <xdr:spPr>
        <a:xfrm>
          <a:off x="894588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26</xdr:row>
      <xdr:rowOff>152400</xdr:rowOff>
    </xdr:from>
    <xdr:ext cx="65" cy="344453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00000000-0008-0000-0300-0000A0000000}"/>
            </a:ext>
          </a:extLst>
        </xdr:cNvPr>
        <xdr:cNvSpPr txBox="1"/>
      </xdr:nvSpPr>
      <xdr:spPr>
        <a:xfrm>
          <a:off x="894588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26</xdr:row>
      <xdr:rowOff>152400</xdr:rowOff>
    </xdr:from>
    <xdr:ext cx="65" cy="344453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00000000-0008-0000-0300-0000A1000000}"/>
            </a:ext>
          </a:extLst>
        </xdr:cNvPr>
        <xdr:cNvSpPr txBox="1"/>
      </xdr:nvSpPr>
      <xdr:spPr>
        <a:xfrm>
          <a:off x="894588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26</xdr:row>
      <xdr:rowOff>152400</xdr:rowOff>
    </xdr:from>
    <xdr:ext cx="65" cy="344453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00000000-0008-0000-0300-0000A2000000}"/>
            </a:ext>
          </a:extLst>
        </xdr:cNvPr>
        <xdr:cNvSpPr txBox="1"/>
      </xdr:nvSpPr>
      <xdr:spPr>
        <a:xfrm>
          <a:off x="894588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26</xdr:row>
      <xdr:rowOff>152400</xdr:rowOff>
    </xdr:from>
    <xdr:ext cx="65" cy="344453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00000000-0008-0000-0300-0000A3000000}"/>
            </a:ext>
          </a:extLst>
        </xdr:cNvPr>
        <xdr:cNvSpPr txBox="1"/>
      </xdr:nvSpPr>
      <xdr:spPr>
        <a:xfrm>
          <a:off x="894588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26</xdr:row>
      <xdr:rowOff>152400</xdr:rowOff>
    </xdr:from>
    <xdr:ext cx="65" cy="344453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00000000-0008-0000-0300-0000A4000000}"/>
            </a:ext>
          </a:extLst>
        </xdr:cNvPr>
        <xdr:cNvSpPr txBox="1"/>
      </xdr:nvSpPr>
      <xdr:spPr>
        <a:xfrm>
          <a:off x="894588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26</xdr:row>
      <xdr:rowOff>152400</xdr:rowOff>
    </xdr:from>
    <xdr:ext cx="65" cy="344453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00000000-0008-0000-0300-0000A5000000}"/>
            </a:ext>
          </a:extLst>
        </xdr:cNvPr>
        <xdr:cNvSpPr txBox="1"/>
      </xdr:nvSpPr>
      <xdr:spPr>
        <a:xfrm>
          <a:off x="894588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26</xdr:row>
      <xdr:rowOff>152400</xdr:rowOff>
    </xdr:from>
    <xdr:ext cx="65" cy="344453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00000000-0008-0000-0300-0000A6000000}"/>
            </a:ext>
          </a:extLst>
        </xdr:cNvPr>
        <xdr:cNvSpPr txBox="1"/>
      </xdr:nvSpPr>
      <xdr:spPr>
        <a:xfrm>
          <a:off x="894588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26</xdr:row>
      <xdr:rowOff>152400</xdr:rowOff>
    </xdr:from>
    <xdr:ext cx="65" cy="344453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00000000-0008-0000-0300-0000A7000000}"/>
            </a:ext>
          </a:extLst>
        </xdr:cNvPr>
        <xdr:cNvSpPr txBox="1"/>
      </xdr:nvSpPr>
      <xdr:spPr>
        <a:xfrm>
          <a:off x="894588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26</xdr:row>
      <xdr:rowOff>152400</xdr:rowOff>
    </xdr:from>
    <xdr:ext cx="65" cy="344453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00000000-0008-0000-0300-0000A8000000}"/>
            </a:ext>
          </a:extLst>
        </xdr:cNvPr>
        <xdr:cNvSpPr txBox="1"/>
      </xdr:nvSpPr>
      <xdr:spPr>
        <a:xfrm>
          <a:off x="894588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26</xdr:row>
      <xdr:rowOff>152400</xdr:rowOff>
    </xdr:from>
    <xdr:ext cx="65" cy="344453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00000000-0008-0000-0300-0000A9000000}"/>
            </a:ext>
          </a:extLst>
        </xdr:cNvPr>
        <xdr:cNvSpPr txBox="1"/>
      </xdr:nvSpPr>
      <xdr:spPr>
        <a:xfrm>
          <a:off x="894588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26</xdr:row>
      <xdr:rowOff>152400</xdr:rowOff>
    </xdr:from>
    <xdr:ext cx="65" cy="344453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00000000-0008-0000-0300-0000AA000000}"/>
            </a:ext>
          </a:extLst>
        </xdr:cNvPr>
        <xdr:cNvSpPr txBox="1"/>
      </xdr:nvSpPr>
      <xdr:spPr>
        <a:xfrm>
          <a:off x="894588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26</xdr:row>
      <xdr:rowOff>152400</xdr:rowOff>
    </xdr:from>
    <xdr:ext cx="65" cy="344453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00000000-0008-0000-0300-0000AB000000}"/>
            </a:ext>
          </a:extLst>
        </xdr:cNvPr>
        <xdr:cNvSpPr txBox="1"/>
      </xdr:nvSpPr>
      <xdr:spPr>
        <a:xfrm>
          <a:off x="894588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26</xdr:row>
      <xdr:rowOff>152400</xdr:rowOff>
    </xdr:from>
    <xdr:ext cx="65" cy="344453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00000000-0008-0000-0300-0000AC000000}"/>
            </a:ext>
          </a:extLst>
        </xdr:cNvPr>
        <xdr:cNvSpPr txBox="1"/>
      </xdr:nvSpPr>
      <xdr:spPr>
        <a:xfrm>
          <a:off x="894588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26</xdr:row>
      <xdr:rowOff>152400</xdr:rowOff>
    </xdr:from>
    <xdr:ext cx="65" cy="344453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00000000-0008-0000-0300-0000AD000000}"/>
            </a:ext>
          </a:extLst>
        </xdr:cNvPr>
        <xdr:cNvSpPr txBox="1"/>
      </xdr:nvSpPr>
      <xdr:spPr>
        <a:xfrm>
          <a:off x="894588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26</xdr:row>
      <xdr:rowOff>152400</xdr:rowOff>
    </xdr:from>
    <xdr:ext cx="65" cy="344453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00000000-0008-0000-0300-0000AE000000}"/>
            </a:ext>
          </a:extLst>
        </xdr:cNvPr>
        <xdr:cNvSpPr txBox="1"/>
      </xdr:nvSpPr>
      <xdr:spPr>
        <a:xfrm>
          <a:off x="894588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26</xdr:row>
      <xdr:rowOff>152400</xdr:rowOff>
    </xdr:from>
    <xdr:ext cx="65" cy="344453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00000000-0008-0000-0300-0000AF000000}"/>
            </a:ext>
          </a:extLst>
        </xdr:cNvPr>
        <xdr:cNvSpPr txBox="1"/>
      </xdr:nvSpPr>
      <xdr:spPr>
        <a:xfrm>
          <a:off x="894588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26</xdr:row>
      <xdr:rowOff>152400</xdr:rowOff>
    </xdr:from>
    <xdr:ext cx="65" cy="344453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00000000-0008-0000-0300-0000B0000000}"/>
            </a:ext>
          </a:extLst>
        </xdr:cNvPr>
        <xdr:cNvSpPr txBox="1"/>
      </xdr:nvSpPr>
      <xdr:spPr>
        <a:xfrm>
          <a:off x="894588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26</xdr:row>
      <xdr:rowOff>152400</xdr:rowOff>
    </xdr:from>
    <xdr:ext cx="65" cy="344453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00000000-0008-0000-0300-0000B1000000}"/>
            </a:ext>
          </a:extLst>
        </xdr:cNvPr>
        <xdr:cNvSpPr txBox="1"/>
      </xdr:nvSpPr>
      <xdr:spPr>
        <a:xfrm>
          <a:off x="894588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26</xdr:row>
      <xdr:rowOff>152400</xdr:rowOff>
    </xdr:from>
    <xdr:ext cx="65" cy="344453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00000000-0008-0000-0300-0000B2000000}"/>
            </a:ext>
          </a:extLst>
        </xdr:cNvPr>
        <xdr:cNvSpPr txBox="1"/>
      </xdr:nvSpPr>
      <xdr:spPr>
        <a:xfrm>
          <a:off x="894588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26</xdr:row>
      <xdr:rowOff>152400</xdr:rowOff>
    </xdr:from>
    <xdr:ext cx="65" cy="344453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00000000-0008-0000-0300-0000B3000000}"/>
            </a:ext>
          </a:extLst>
        </xdr:cNvPr>
        <xdr:cNvSpPr txBox="1"/>
      </xdr:nvSpPr>
      <xdr:spPr>
        <a:xfrm>
          <a:off x="894588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26</xdr:row>
      <xdr:rowOff>152400</xdr:rowOff>
    </xdr:from>
    <xdr:ext cx="65" cy="344453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00000000-0008-0000-0300-0000B4000000}"/>
            </a:ext>
          </a:extLst>
        </xdr:cNvPr>
        <xdr:cNvSpPr txBox="1"/>
      </xdr:nvSpPr>
      <xdr:spPr>
        <a:xfrm>
          <a:off x="894588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26</xdr:row>
      <xdr:rowOff>152400</xdr:rowOff>
    </xdr:from>
    <xdr:ext cx="65" cy="344453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00000000-0008-0000-0300-0000B5000000}"/>
            </a:ext>
          </a:extLst>
        </xdr:cNvPr>
        <xdr:cNvSpPr txBox="1"/>
      </xdr:nvSpPr>
      <xdr:spPr>
        <a:xfrm>
          <a:off x="894588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26</xdr:row>
      <xdr:rowOff>152400</xdr:rowOff>
    </xdr:from>
    <xdr:ext cx="65" cy="344453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00000000-0008-0000-0300-0000B6000000}"/>
            </a:ext>
          </a:extLst>
        </xdr:cNvPr>
        <xdr:cNvSpPr txBox="1"/>
      </xdr:nvSpPr>
      <xdr:spPr>
        <a:xfrm>
          <a:off x="894588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26</xdr:row>
      <xdr:rowOff>152400</xdr:rowOff>
    </xdr:from>
    <xdr:ext cx="65" cy="344453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00000000-0008-0000-0300-0000B7000000}"/>
            </a:ext>
          </a:extLst>
        </xdr:cNvPr>
        <xdr:cNvSpPr txBox="1"/>
      </xdr:nvSpPr>
      <xdr:spPr>
        <a:xfrm>
          <a:off x="894588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26</xdr:row>
      <xdr:rowOff>152400</xdr:rowOff>
    </xdr:from>
    <xdr:ext cx="65" cy="344453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00000000-0008-0000-0300-0000B8000000}"/>
            </a:ext>
          </a:extLst>
        </xdr:cNvPr>
        <xdr:cNvSpPr txBox="1"/>
      </xdr:nvSpPr>
      <xdr:spPr>
        <a:xfrm>
          <a:off x="894588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44</xdr:row>
      <xdr:rowOff>152400</xdr:rowOff>
    </xdr:from>
    <xdr:ext cx="65" cy="344453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00000000-0008-0000-0300-0000B9000000}"/>
            </a:ext>
          </a:extLst>
        </xdr:cNvPr>
        <xdr:cNvSpPr txBox="1"/>
      </xdr:nvSpPr>
      <xdr:spPr>
        <a:xfrm>
          <a:off x="8945880" y="82143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44</xdr:row>
      <xdr:rowOff>152400</xdr:rowOff>
    </xdr:from>
    <xdr:ext cx="65" cy="344453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00000000-0008-0000-0300-0000BA000000}"/>
            </a:ext>
          </a:extLst>
        </xdr:cNvPr>
        <xdr:cNvSpPr txBox="1"/>
      </xdr:nvSpPr>
      <xdr:spPr>
        <a:xfrm>
          <a:off x="8945880" y="82143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44</xdr:row>
      <xdr:rowOff>152400</xdr:rowOff>
    </xdr:from>
    <xdr:ext cx="65" cy="344453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00000000-0008-0000-0300-0000BB000000}"/>
            </a:ext>
          </a:extLst>
        </xdr:cNvPr>
        <xdr:cNvSpPr txBox="1"/>
      </xdr:nvSpPr>
      <xdr:spPr>
        <a:xfrm>
          <a:off x="8945880" y="82143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44</xdr:row>
      <xdr:rowOff>152400</xdr:rowOff>
    </xdr:from>
    <xdr:ext cx="65" cy="344453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00000000-0008-0000-0300-0000BC000000}"/>
            </a:ext>
          </a:extLst>
        </xdr:cNvPr>
        <xdr:cNvSpPr txBox="1"/>
      </xdr:nvSpPr>
      <xdr:spPr>
        <a:xfrm>
          <a:off x="8945880" y="82143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44</xdr:row>
      <xdr:rowOff>152400</xdr:rowOff>
    </xdr:from>
    <xdr:ext cx="65" cy="344453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00000000-0008-0000-0300-0000BD000000}"/>
            </a:ext>
          </a:extLst>
        </xdr:cNvPr>
        <xdr:cNvSpPr txBox="1"/>
      </xdr:nvSpPr>
      <xdr:spPr>
        <a:xfrm>
          <a:off x="8945880" y="82143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44</xdr:row>
      <xdr:rowOff>152400</xdr:rowOff>
    </xdr:from>
    <xdr:ext cx="65" cy="344453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00000000-0008-0000-0300-0000BE000000}"/>
            </a:ext>
          </a:extLst>
        </xdr:cNvPr>
        <xdr:cNvSpPr txBox="1"/>
      </xdr:nvSpPr>
      <xdr:spPr>
        <a:xfrm>
          <a:off x="8945880" y="82143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44</xdr:row>
      <xdr:rowOff>152400</xdr:rowOff>
    </xdr:from>
    <xdr:ext cx="65" cy="344453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00000000-0008-0000-0300-0000BF000000}"/>
            </a:ext>
          </a:extLst>
        </xdr:cNvPr>
        <xdr:cNvSpPr txBox="1"/>
      </xdr:nvSpPr>
      <xdr:spPr>
        <a:xfrm>
          <a:off x="8945880" y="82143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44</xdr:row>
      <xdr:rowOff>152400</xdr:rowOff>
    </xdr:from>
    <xdr:ext cx="65" cy="344453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00000000-0008-0000-0300-0000C0000000}"/>
            </a:ext>
          </a:extLst>
        </xdr:cNvPr>
        <xdr:cNvSpPr txBox="1"/>
      </xdr:nvSpPr>
      <xdr:spPr>
        <a:xfrm>
          <a:off x="8945880" y="82143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44</xdr:row>
      <xdr:rowOff>152400</xdr:rowOff>
    </xdr:from>
    <xdr:ext cx="65" cy="344453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00000000-0008-0000-0300-0000C1000000}"/>
            </a:ext>
          </a:extLst>
        </xdr:cNvPr>
        <xdr:cNvSpPr txBox="1"/>
      </xdr:nvSpPr>
      <xdr:spPr>
        <a:xfrm>
          <a:off x="8945880" y="82143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44</xdr:row>
      <xdr:rowOff>152400</xdr:rowOff>
    </xdr:from>
    <xdr:ext cx="65" cy="344453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00000000-0008-0000-0300-0000C2000000}"/>
            </a:ext>
          </a:extLst>
        </xdr:cNvPr>
        <xdr:cNvSpPr txBox="1"/>
      </xdr:nvSpPr>
      <xdr:spPr>
        <a:xfrm>
          <a:off x="8945880" y="82143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44</xdr:row>
      <xdr:rowOff>152400</xdr:rowOff>
    </xdr:from>
    <xdr:ext cx="65" cy="344453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00000000-0008-0000-0300-0000C3000000}"/>
            </a:ext>
          </a:extLst>
        </xdr:cNvPr>
        <xdr:cNvSpPr txBox="1"/>
      </xdr:nvSpPr>
      <xdr:spPr>
        <a:xfrm>
          <a:off x="8945880" y="82143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44</xdr:row>
      <xdr:rowOff>152400</xdr:rowOff>
    </xdr:from>
    <xdr:ext cx="65" cy="344453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00000000-0008-0000-0300-0000C4000000}"/>
            </a:ext>
          </a:extLst>
        </xdr:cNvPr>
        <xdr:cNvSpPr txBox="1"/>
      </xdr:nvSpPr>
      <xdr:spPr>
        <a:xfrm>
          <a:off x="8945880" y="82143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44</xdr:row>
      <xdr:rowOff>152400</xdr:rowOff>
    </xdr:from>
    <xdr:ext cx="65" cy="344453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00000000-0008-0000-0300-0000C5000000}"/>
            </a:ext>
          </a:extLst>
        </xdr:cNvPr>
        <xdr:cNvSpPr txBox="1"/>
      </xdr:nvSpPr>
      <xdr:spPr>
        <a:xfrm>
          <a:off x="8945880" y="82143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44</xdr:row>
      <xdr:rowOff>152400</xdr:rowOff>
    </xdr:from>
    <xdr:ext cx="65" cy="344453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00000000-0008-0000-0300-0000C6000000}"/>
            </a:ext>
          </a:extLst>
        </xdr:cNvPr>
        <xdr:cNvSpPr txBox="1"/>
      </xdr:nvSpPr>
      <xdr:spPr>
        <a:xfrm>
          <a:off x="8945880" y="82143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44</xdr:row>
      <xdr:rowOff>152400</xdr:rowOff>
    </xdr:from>
    <xdr:ext cx="65" cy="344453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00000000-0008-0000-0300-0000C7000000}"/>
            </a:ext>
          </a:extLst>
        </xdr:cNvPr>
        <xdr:cNvSpPr txBox="1"/>
      </xdr:nvSpPr>
      <xdr:spPr>
        <a:xfrm>
          <a:off x="8945880" y="82143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44</xdr:row>
      <xdr:rowOff>152400</xdr:rowOff>
    </xdr:from>
    <xdr:ext cx="65" cy="344453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00000000-0008-0000-0300-0000C8000000}"/>
            </a:ext>
          </a:extLst>
        </xdr:cNvPr>
        <xdr:cNvSpPr txBox="1"/>
      </xdr:nvSpPr>
      <xdr:spPr>
        <a:xfrm>
          <a:off x="8945880" y="82143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44</xdr:row>
      <xdr:rowOff>152400</xdr:rowOff>
    </xdr:from>
    <xdr:ext cx="65" cy="344453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00000000-0008-0000-0300-0000C9000000}"/>
            </a:ext>
          </a:extLst>
        </xdr:cNvPr>
        <xdr:cNvSpPr txBox="1"/>
      </xdr:nvSpPr>
      <xdr:spPr>
        <a:xfrm>
          <a:off x="8945880" y="82143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44</xdr:row>
      <xdr:rowOff>152400</xdr:rowOff>
    </xdr:from>
    <xdr:ext cx="65" cy="344453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00000000-0008-0000-0300-0000CA000000}"/>
            </a:ext>
          </a:extLst>
        </xdr:cNvPr>
        <xdr:cNvSpPr txBox="1"/>
      </xdr:nvSpPr>
      <xdr:spPr>
        <a:xfrm>
          <a:off x="8945880" y="82143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44</xdr:row>
      <xdr:rowOff>152400</xdr:rowOff>
    </xdr:from>
    <xdr:ext cx="65" cy="344453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00000000-0008-0000-0300-0000CB000000}"/>
            </a:ext>
          </a:extLst>
        </xdr:cNvPr>
        <xdr:cNvSpPr txBox="1"/>
      </xdr:nvSpPr>
      <xdr:spPr>
        <a:xfrm>
          <a:off x="8945880" y="82143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44</xdr:row>
      <xdr:rowOff>152400</xdr:rowOff>
    </xdr:from>
    <xdr:ext cx="65" cy="344453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00000000-0008-0000-0300-0000CC000000}"/>
            </a:ext>
          </a:extLst>
        </xdr:cNvPr>
        <xdr:cNvSpPr txBox="1"/>
      </xdr:nvSpPr>
      <xdr:spPr>
        <a:xfrm>
          <a:off x="8945880" y="82143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44</xdr:row>
      <xdr:rowOff>152400</xdr:rowOff>
    </xdr:from>
    <xdr:ext cx="65" cy="344453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00000000-0008-0000-0300-0000CD000000}"/>
            </a:ext>
          </a:extLst>
        </xdr:cNvPr>
        <xdr:cNvSpPr txBox="1"/>
      </xdr:nvSpPr>
      <xdr:spPr>
        <a:xfrm>
          <a:off x="8945880" y="82143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44</xdr:row>
      <xdr:rowOff>152400</xdr:rowOff>
    </xdr:from>
    <xdr:ext cx="65" cy="344453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00000000-0008-0000-0300-0000CE000000}"/>
            </a:ext>
          </a:extLst>
        </xdr:cNvPr>
        <xdr:cNvSpPr txBox="1"/>
      </xdr:nvSpPr>
      <xdr:spPr>
        <a:xfrm>
          <a:off x="8945880" y="82143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44</xdr:row>
      <xdr:rowOff>152400</xdr:rowOff>
    </xdr:from>
    <xdr:ext cx="65" cy="344453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00000000-0008-0000-0300-0000CF000000}"/>
            </a:ext>
          </a:extLst>
        </xdr:cNvPr>
        <xdr:cNvSpPr txBox="1"/>
      </xdr:nvSpPr>
      <xdr:spPr>
        <a:xfrm>
          <a:off x="8945880" y="82143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44</xdr:row>
      <xdr:rowOff>152400</xdr:rowOff>
    </xdr:from>
    <xdr:ext cx="65" cy="344453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00000000-0008-0000-0300-0000D0000000}"/>
            </a:ext>
          </a:extLst>
        </xdr:cNvPr>
        <xdr:cNvSpPr txBox="1"/>
      </xdr:nvSpPr>
      <xdr:spPr>
        <a:xfrm>
          <a:off x="8945880" y="82143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44</xdr:row>
      <xdr:rowOff>152400</xdr:rowOff>
    </xdr:from>
    <xdr:ext cx="65" cy="344453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00000000-0008-0000-0300-0000D1000000}"/>
            </a:ext>
          </a:extLst>
        </xdr:cNvPr>
        <xdr:cNvSpPr txBox="1"/>
      </xdr:nvSpPr>
      <xdr:spPr>
        <a:xfrm>
          <a:off x="8945880" y="82143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44</xdr:row>
      <xdr:rowOff>152400</xdr:rowOff>
    </xdr:from>
    <xdr:ext cx="65" cy="344453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00000000-0008-0000-0300-0000D2000000}"/>
            </a:ext>
          </a:extLst>
        </xdr:cNvPr>
        <xdr:cNvSpPr txBox="1"/>
      </xdr:nvSpPr>
      <xdr:spPr>
        <a:xfrm>
          <a:off x="8945880" y="82143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44</xdr:row>
      <xdr:rowOff>152400</xdr:rowOff>
    </xdr:from>
    <xdr:ext cx="65" cy="344453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00000000-0008-0000-0300-0000D3000000}"/>
            </a:ext>
          </a:extLst>
        </xdr:cNvPr>
        <xdr:cNvSpPr txBox="1"/>
      </xdr:nvSpPr>
      <xdr:spPr>
        <a:xfrm>
          <a:off x="8945880" y="82143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44</xdr:row>
      <xdr:rowOff>152400</xdr:rowOff>
    </xdr:from>
    <xdr:ext cx="65" cy="344453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00000000-0008-0000-0300-0000D4000000}"/>
            </a:ext>
          </a:extLst>
        </xdr:cNvPr>
        <xdr:cNvSpPr txBox="1"/>
      </xdr:nvSpPr>
      <xdr:spPr>
        <a:xfrm>
          <a:off x="8945880" y="82143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58</xdr:row>
      <xdr:rowOff>152400</xdr:rowOff>
    </xdr:from>
    <xdr:ext cx="65" cy="344453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00000000-0008-0000-0300-0000D5000000}"/>
            </a:ext>
          </a:extLst>
        </xdr:cNvPr>
        <xdr:cNvSpPr txBox="1"/>
      </xdr:nvSpPr>
      <xdr:spPr>
        <a:xfrm>
          <a:off x="8945880" y="108661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58</xdr:row>
      <xdr:rowOff>152400</xdr:rowOff>
    </xdr:from>
    <xdr:ext cx="65" cy="344453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00000000-0008-0000-0300-0000D6000000}"/>
            </a:ext>
          </a:extLst>
        </xdr:cNvPr>
        <xdr:cNvSpPr txBox="1"/>
      </xdr:nvSpPr>
      <xdr:spPr>
        <a:xfrm>
          <a:off x="8945880" y="108661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58</xdr:row>
      <xdr:rowOff>152400</xdr:rowOff>
    </xdr:from>
    <xdr:ext cx="65" cy="344453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00000000-0008-0000-0300-0000D7000000}"/>
            </a:ext>
          </a:extLst>
        </xdr:cNvPr>
        <xdr:cNvSpPr txBox="1"/>
      </xdr:nvSpPr>
      <xdr:spPr>
        <a:xfrm>
          <a:off x="8945880" y="108661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58</xdr:row>
      <xdr:rowOff>152400</xdr:rowOff>
    </xdr:from>
    <xdr:ext cx="65" cy="344453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00000000-0008-0000-0300-0000D8000000}"/>
            </a:ext>
          </a:extLst>
        </xdr:cNvPr>
        <xdr:cNvSpPr txBox="1"/>
      </xdr:nvSpPr>
      <xdr:spPr>
        <a:xfrm>
          <a:off x="8945880" y="108661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58</xdr:row>
      <xdr:rowOff>152400</xdr:rowOff>
    </xdr:from>
    <xdr:ext cx="65" cy="344453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00000000-0008-0000-0300-0000D9000000}"/>
            </a:ext>
          </a:extLst>
        </xdr:cNvPr>
        <xdr:cNvSpPr txBox="1"/>
      </xdr:nvSpPr>
      <xdr:spPr>
        <a:xfrm>
          <a:off x="8945880" y="108661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58</xdr:row>
      <xdr:rowOff>152400</xdr:rowOff>
    </xdr:from>
    <xdr:ext cx="65" cy="344453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00000000-0008-0000-0300-0000DA000000}"/>
            </a:ext>
          </a:extLst>
        </xdr:cNvPr>
        <xdr:cNvSpPr txBox="1"/>
      </xdr:nvSpPr>
      <xdr:spPr>
        <a:xfrm>
          <a:off x="8945880" y="108661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58</xdr:row>
      <xdr:rowOff>152400</xdr:rowOff>
    </xdr:from>
    <xdr:ext cx="65" cy="344453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00000000-0008-0000-0300-0000DB000000}"/>
            </a:ext>
          </a:extLst>
        </xdr:cNvPr>
        <xdr:cNvSpPr txBox="1"/>
      </xdr:nvSpPr>
      <xdr:spPr>
        <a:xfrm>
          <a:off x="8945880" y="108661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58</xdr:row>
      <xdr:rowOff>152400</xdr:rowOff>
    </xdr:from>
    <xdr:ext cx="65" cy="344453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00000000-0008-0000-0300-0000DC000000}"/>
            </a:ext>
          </a:extLst>
        </xdr:cNvPr>
        <xdr:cNvSpPr txBox="1"/>
      </xdr:nvSpPr>
      <xdr:spPr>
        <a:xfrm>
          <a:off x="8945880" y="108661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58</xdr:row>
      <xdr:rowOff>152400</xdr:rowOff>
    </xdr:from>
    <xdr:ext cx="65" cy="344453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00000000-0008-0000-0300-0000DD000000}"/>
            </a:ext>
          </a:extLst>
        </xdr:cNvPr>
        <xdr:cNvSpPr txBox="1"/>
      </xdr:nvSpPr>
      <xdr:spPr>
        <a:xfrm>
          <a:off x="8945880" y="108661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58</xdr:row>
      <xdr:rowOff>152400</xdr:rowOff>
    </xdr:from>
    <xdr:ext cx="65" cy="344453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00000000-0008-0000-0300-0000DE000000}"/>
            </a:ext>
          </a:extLst>
        </xdr:cNvPr>
        <xdr:cNvSpPr txBox="1"/>
      </xdr:nvSpPr>
      <xdr:spPr>
        <a:xfrm>
          <a:off x="8945880" y="108661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58</xdr:row>
      <xdr:rowOff>152400</xdr:rowOff>
    </xdr:from>
    <xdr:ext cx="65" cy="344453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00000000-0008-0000-0300-0000DF000000}"/>
            </a:ext>
          </a:extLst>
        </xdr:cNvPr>
        <xdr:cNvSpPr txBox="1"/>
      </xdr:nvSpPr>
      <xdr:spPr>
        <a:xfrm>
          <a:off x="8945880" y="108661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58</xdr:row>
      <xdr:rowOff>152400</xdr:rowOff>
    </xdr:from>
    <xdr:ext cx="65" cy="344453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00000000-0008-0000-0300-0000E0000000}"/>
            </a:ext>
          </a:extLst>
        </xdr:cNvPr>
        <xdr:cNvSpPr txBox="1"/>
      </xdr:nvSpPr>
      <xdr:spPr>
        <a:xfrm>
          <a:off x="8945880" y="108661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58</xdr:row>
      <xdr:rowOff>152400</xdr:rowOff>
    </xdr:from>
    <xdr:ext cx="65" cy="344453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00000000-0008-0000-0300-0000E1000000}"/>
            </a:ext>
          </a:extLst>
        </xdr:cNvPr>
        <xdr:cNvSpPr txBox="1"/>
      </xdr:nvSpPr>
      <xdr:spPr>
        <a:xfrm>
          <a:off x="8945880" y="108661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58</xdr:row>
      <xdr:rowOff>152400</xdr:rowOff>
    </xdr:from>
    <xdr:ext cx="65" cy="344453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00000000-0008-0000-0300-0000E2000000}"/>
            </a:ext>
          </a:extLst>
        </xdr:cNvPr>
        <xdr:cNvSpPr txBox="1"/>
      </xdr:nvSpPr>
      <xdr:spPr>
        <a:xfrm>
          <a:off x="8945880" y="108661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58</xdr:row>
      <xdr:rowOff>152400</xdr:rowOff>
    </xdr:from>
    <xdr:ext cx="65" cy="344453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00000000-0008-0000-0300-0000E3000000}"/>
            </a:ext>
          </a:extLst>
        </xdr:cNvPr>
        <xdr:cNvSpPr txBox="1"/>
      </xdr:nvSpPr>
      <xdr:spPr>
        <a:xfrm>
          <a:off x="8945880" y="108661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58</xdr:row>
      <xdr:rowOff>152400</xdr:rowOff>
    </xdr:from>
    <xdr:ext cx="65" cy="344453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00000000-0008-0000-0300-0000E4000000}"/>
            </a:ext>
          </a:extLst>
        </xdr:cNvPr>
        <xdr:cNvSpPr txBox="1"/>
      </xdr:nvSpPr>
      <xdr:spPr>
        <a:xfrm>
          <a:off x="8945880" y="108661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58</xdr:row>
      <xdr:rowOff>152400</xdr:rowOff>
    </xdr:from>
    <xdr:ext cx="65" cy="344453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00000000-0008-0000-0300-0000E5000000}"/>
            </a:ext>
          </a:extLst>
        </xdr:cNvPr>
        <xdr:cNvSpPr txBox="1"/>
      </xdr:nvSpPr>
      <xdr:spPr>
        <a:xfrm>
          <a:off x="8945880" y="108661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58</xdr:row>
      <xdr:rowOff>152400</xdr:rowOff>
    </xdr:from>
    <xdr:ext cx="65" cy="344453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00000000-0008-0000-0300-0000E6000000}"/>
            </a:ext>
          </a:extLst>
        </xdr:cNvPr>
        <xdr:cNvSpPr txBox="1"/>
      </xdr:nvSpPr>
      <xdr:spPr>
        <a:xfrm>
          <a:off x="8945880" y="108661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58</xdr:row>
      <xdr:rowOff>152400</xdr:rowOff>
    </xdr:from>
    <xdr:ext cx="65" cy="344453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00000000-0008-0000-0300-0000E7000000}"/>
            </a:ext>
          </a:extLst>
        </xdr:cNvPr>
        <xdr:cNvSpPr txBox="1"/>
      </xdr:nvSpPr>
      <xdr:spPr>
        <a:xfrm>
          <a:off x="8945880" y="108661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58</xdr:row>
      <xdr:rowOff>152400</xdr:rowOff>
    </xdr:from>
    <xdr:ext cx="65" cy="344453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00000000-0008-0000-0300-0000E8000000}"/>
            </a:ext>
          </a:extLst>
        </xdr:cNvPr>
        <xdr:cNvSpPr txBox="1"/>
      </xdr:nvSpPr>
      <xdr:spPr>
        <a:xfrm>
          <a:off x="8945880" y="108661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58</xdr:row>
      <xdr:rowOff>152400</xdr:rowOff>
    </xdr:from>
    <xdr:ext cx="65" cy="344453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00000000-0008-0000-0300-0000E9000000}"/>
            </a:ext>
          </a:extLst>
        </xdr:cNvPr>
        <xdr:cNvSpPr txBox="1"/>
      </xdr:nvSpPr>
      <xdr:spPr>
        <a:xfrm>
          <a:off x="8945880" y="108661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58</xdr:row>
      <xdr:rowOff>152400</xdr:rowOff>
    </xdr:from>
    <xdr:ext cx="65" cy="344453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00000000-0008-0000-0300-0000EA000000}"/>
            </a:ext>
          </a:extLst>
        </xdr:cNvPr>
        <xdr:cNvSpPr txBox="1"/>
      </xdr:nvSpPr>
      <xdr:spPr>
        <a:xfrm>
          <a:off x="8945880" y="108661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58</xdr:row>
      <xdr:rowOff>152400</xdr:rowOff>
    </xdr:from>
    <xdr:ext cx="65" cy="344453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00000000-0008-0000-0300-0000EB000000}"/>
            </a:ext>
          </a:extLst>
        </xdr:cNvPr>
        <xdr:cNvSpPr txBox="1"/>
      </xdr:nvSpPr>
      <xdr:spPr>
        <a:xfrm>
          <a:off x="8945880" y="108661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58</xdr:row>
      <xdr:rowOff>152400</xdr:rowOff>
    </xdr:from>
    <xdr:ext cx="65" cy="344453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00000000-0008-0000-0300-0000EC000000}"/>
            </a:ext>
          </a:extLst>
        </xdr:cNvPr>
        <xdr:cNvSpPr txBox="1"/>
      </xdr:nvSpPr>
      <xdr:spPr>
        <a:xfrm>
          <a:off x="8945880" y="108661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58</xdr:row>
      <xdr:rowOff>152400</xdr:rowOff>
    </xdr:from>
    <xdr:ext cx="65" cy="344453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00000000-0008-0000-0300-0000ED000000}"/>
            </a:ext>
          </a:extLst>
        </xdr:cNvPr>
        <xdr:cNvSpPr txBox="1"/>
      </xdr:nvSpPr>
      <xdr:spPr>
        <a:xfrm>
          <a:off x="8945880" y="108661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58</xdr:row>
      <xdr:rowOff>152400</xdr:rowOff>
    </xdr:from>
    <xdr:ext cx="65" cy="344453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00000000-0008-0000-0300-0000EE000000}"/>
            </a:ext>
          </a:extLst>
        </xdr:cNvPr>
        <xdr:cNvSpPr txBox="1"/>
      </xdr:nvSpPr>
      <xdr:spPr>
        <a:xfrm>
          <a:off x="8945880" y="108661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58</xdr:row>
      <xdr:rowOff>152400</xdr:rowOff>
    </xdr:from>
    <xdr:ext cx="65" cy="344453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00000000-0008-0000-0300-0000EF000000}"/>
            </a:ext>
          </a:extLst>
        </xdr:cNvPr>
        <xdr:cNvSpPr txBox="1"/>
      </xdr:nvSpPr>
      <xdr:spPr>
        <a:xfrm>
          <a:off x="8945880" y="108661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58</xdr:row>
      <xdr:rowOff>152400</xdr:rowOff>
    </xdr:from>
    <xdr:ext cx="65" cy="344453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00000000-0008-0000-0300-0000F0000000}"/>
            </a:ext>
          </a:extLst>
        </xdr:cNvPr>
        <xdr:cNvSpPr txBox="1"/>
      </xdr:nvSpPr>
      <xdr:spPr>
        <a:xfrm>
          <a:off x="8945880" y="108661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80</xdr:row>
      <xdr:rowOff>152400</xdr:rowOff>
    </xdr:from>
    <xdr:ext cx="65" cy="344453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00000000-0008-0000-0300-0000F1000000}"/>
            </a:ext>
          </a:extLst>
        </xdr:cNvPr>
        <xdr:cNvSpPr txBox="1"/>
      </xdr:nvSpPr>
      <xdr:spPr>
        <a:xfrm>
          <a:off x="8945880" y="147523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80</xdr:row>
      <xdr:rowOff>152400</xdr:rowOff>
    </xdr:from>
    <xdr:ext cx="65" cy="344453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00000000-0008-0000-0300-0000F2000000}"/>
            </a:ext>
          </a:extLst>
        </xdr:cNvPr>
        <xdr:cNvSpPr txBox="1"/>
      </xdr:nvSpPr>
      <xdr:spPr>
        <a:xfrm>
          <a:off x="8945880" y="147523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80</xdr:row>
      <xdr:rowOff>152400</xdr:rowOff>
    </xdr:from>
    <xdr:ext cx="65" cy="344453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00000000-0008-0000-0300-0000F3000000}"/>
            </a:ext>
          </a:extLst>
        </xdr:cNvPr>
        <xdr:cNvSpPr txBox="1"/>
      </xdr:nvSpPr>
      <xdr:spPr>
        <a:xfrm>
          <a:off x="8945880" y="147523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80</xdr:row>
      <xdr:rowOff>152400</xdr:rowOff>
    </xdr:from>
    <xdr:ext cx="65" cy="344453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00000000-0008-0000-0300-0000F4000000}"/>
            </a:ext>
          </a:extLst>
        </xdr:cNvPr>
        <xdr:cNvSpPr txBox="1"/>
      </xdr:nvSpPr>
      <xdr:spPr>
        <a:xfrm>
          <a:off x="8945880" y="147523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80</xdr:row>
      <xdr:rowOff>152400</xdr:rowOff>
    </xdr:from>
    <xdr:ext cx="65" cy="344453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00000000-0008-0000-0300-0000F5000000}"/>
            </a:ext>
          </a:extLst>
        </xdr:cNvPr>
        <xdr:cNvSpPr txBox="1"/>
      </xdr:nvSpPr>
      <xdr:spPr>
        <a:xfrm>
          <a:off x="8945880" y="147523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80</xdr:row>
      <xdr:rowOff>152400</xdr:rowOff>
    </xdr:from>
    <xdr:ext cx="65" cy="344453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00000000-0008-0000-0300-0000F6000000}"/>
            </a:ext>
          </a:extLst>
        </xdr:cNvPr>
        <xdr:cNvSpPr txBox="1"/>
      </xdr:nvSpPr>
      <xdr:spPr>
        <a:xfrm>
          <a:off x="8945880" y="147523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80</xdr:row>
      <xdr:rowOff>152400</xdr:rowOff>
    </xdr:from>
    <xdr:ext cx="65" cy="344453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00000000-0008-0000-0300-0000F7000000}"/>
            </a:ext>
          </a:extLst>
        </xdr:cNvPr>
        <xdr:cNvSpPr txBox="1"/>
      </xdr:nvSpPr>
      <xdr:spPr>
        <a:xfrm>
          <a:off x="8945880" y="147523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80</xdr:row>
      <xdr:rowOff>152400</xdr:rowOff>
    </xdr:from>
    <xdr:ext cx="65" cy="344453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00000000-0008-0000-0300-0000F8000000}"/>
            </a:ext>
          </a:extLst>
        </xdr:cNvPr>
        <xdr:cNvSpPr txBox="1"/>
      </xdr:nvSpPr>
      <xdr:spPr>
        <a:xfrm>
          <a:off x="8945880" y="147523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80</xdr:row>
      <xdr:rowOff>152400</xdr:rowOff>
    </xdr:from>
    <xdr:ext cx="65" cy="344453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00000000-0008-0000-0300-0000F9000000}"/>
            </a:ext>
          </a:extLst>
        </xdr:cNvPr>
        <xdr:cNvSpPr txBox="1"/>
      </xdr:nvSpPr>
      <xdr:spPr>
        <a:xfrm>
          <a:off x="8945880" y="147523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80</xdr:row>
      <xdr:rowOff>152400</xdr:rowOff>
    </xdr:from>
    <xdr:ext cx="65" cy="344453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00000000-0008-0000-0300-0000FA000000}"/>
            </a:ext>
          </a:extLst>
        </xdr:cNvPr>
        <xdr:cNvSpPr txBox="1"/>
      </xdr:nvSpPr>
      <xdr:spPr>
        <a:xfrm>
          <a:off x="8945880" y="147523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80</xdr:row>
      <xdr:rowOff>152400</xdr:rowOff>
    </xdr:from>
    <xdr:ext cx="65" cy="344453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00000000-0008-0000-0300-0000FB000000}"/>
            </a:ext>
          </a:extLst>
        </xdr:cNvPr>
        <xdr:cNvSpPr txBox="1"/>
      </xdr:nvSpPr>
      <xdr:spPr>
        <a:xfrm>
          <a:off x="8945880" y="147523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80</xdr:row>
      <xdr:rowOff>152400</xdr:rowOff>
    </xdr:from>
    <xdr:ext cx="65" cy="344453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00000000-0008-0000-0300-0000FC000000}"/>
            </a:ext>
          </a:extLst>
        </xdr:cNvPr>
        <xdr:cNvSpPr txBox="1"/>
      </xdr:nvSpPr>
      <xdr:spPr>
        <a:xfrm>
          <a:off x="8945880" y="147523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80</xdr:row>
      <xdr:rowOff>152400</xdr:rowOff>
    </xdr:from>
    <xdr:ext cx="65" cy="344453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00000000-0008-0000-0300-0000FD000000}"/>
            </a:ext>
          </a:extLst>
        </xdr:cNvPr>
        <xdr:cNvSpPr txBox="1"/>
      </xdr:nvSpPr>
      <xdr:spPr>
        <a:xfrm>
          <a:off x="8945880" y="147523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80</xdr:row>
      <xdr:rowOff>152400</xdr:rowOff>
    </xdr:from>
    <xdr:ext cx="65" cy="344453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00000000-0008-0000-0300-0000FE000000}"/>
            </a:ext>
          </a:extLst>
        </xdr:cNvPr>
        <xdr:cNvSpPr txBox="1"/>
      </xdr:nvSpPr>
      <xdr:spPr>
        <a:xfrm>
          <a:off x="8945880" y="147523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80</xdr:row>
      <xdr:rowOff>152400</xdr:rowOff>
    </xdr:from>
    <xdr:ext cx="65" cy="344453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00000000-0008-0000-0300-0000FF000000}"/>
            </a:ext>
          </a:extLst>
        </xdr:cNvPr>
        <xdr:cNvSpPr txBox="1"/>
      </xdr:nvSpPr>
      <xdr:spPr>
        <a:xfrm>
          <a:off x="8945880" y="147523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80</xdr:row>
      <xdr:rowOff>152400</xdr:rowOff>
    </xdr:from>
    <xdr:ext cx="65" cy="344453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00000000-0008-0000-0300-000000010000}"/>
            </a:ext>
          </a:extLst>
        </xdr:cNvPr>
        <xdr:cNvSpPr txBox="1"/>
      </xdr:nvSpPr>
      <xdr:spPr>
        <a:xfrm>
          <a:off x="8945880" y="147523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80</xdr:row>
      <xdr:rowOff>152400</xdr:rowOff>
    </xdr:from>
    <xdr:ext cx="65" cy="344453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00000000-0008-0000-0300-000001010000}"/>
            </a:ext>
          </a:extLst>
        </xdr:cNvPr>
        <xdr:cNvSpPr txBox="1"/>
      </xdr:nvSpPr>
      <xdr:spPr>
        <a:xfrm>
          <a:off x="8945880" y="147523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80</xdr:row>
      <xdr:rowOff>152400</xdr:rowOff>
    </xdr:from>
    <xdr:ext cx="65" cy="344453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00000000-0008-0000-0300-000002010000}"/>
            </a:ext>
          </a:extLst>
        </xdr:cNvPr>
        <xdr:cNvSpPr txBox="1"/>
      </xdr:nvSpPr>
      <xdr:spPr>
        <a:xfrm>
          <a:off x="8945880" y="147523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80</xdr:row>
      <xdr:rowOff>152400</xdr:rowOff>
    </xdr:from>
    <xdr:ext cx="65" cy="344453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00000000-0008-0000-0300-000003010000}"/>
            </a:ext>
          </a:extLst>
        </xdr:cNvPr>
        <xdr:cNvSpPr txBox="1"/>
      </xdr:nvSpPr>
      <xdr:spPr>
        <a:xfrm>
          <a:off x="8945880" y="147523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80</xdr:row>
      <xdr:rowOff>152400</xdr:rowOff>
    </xdr:from>
    <xdr:ext cx="65" cy="344453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00000000-0008-0000-0300-000004010000}"/>
            </a:ext>
          </a:extLst>
        </xdr:cNvPr>
        <xdr:cNvSpPr txBox="1"/>
      </xdr:nvSpPr>
      <xdr:spPr>
        <a:xfrm>
          <a:off x="8945880" y="147523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80</xdr:row>
      <xdr:rowOff>152400</xdr:rowOff>
    </xdr:from>
    <xdr:ext cx="65" cy="344453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00000000-0008-0000-0300-000005010000}"/>
            </a:ext>
          </a:extLst>
        </xdr:cNvPr>
        <xdr:cNvSpPr txBox="1"/>
      </xdr:nvSpPr>
      <xdr:spPr>
        <a:xfrm>
          <a:off x="8945880" y="147523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80</xdr:row>
      <xdr:rowOff>152400</xdr:rowOff>
    </xdr:from>
    <xdr:ext cx="65" cy="344453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00000000-0008-0000-0300-000006010000}"/>
            </a:ext>
          </a:extLst>
        </xdr:cNvPr>
        <xdr:cNvSpPr txBox="1"/>
      </xdr:nvSpPr>
      <xdr:spPr>
        <a:xfrm>
          <a:off x="8945880" y="147523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80</xdr:row>
      <xdr:rowOff>152400</xdr:rowOff>
    </xdr:from>
    <xdr:ext cx="65" cy="344453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00000000-0008-0000-0300-000007010000}"/>
            </a:ext>
          </a:extLst>
        </xdr:cNvPr>
        <xdr:cNvSpPr txBox="1"/>
      </xdr:nvSpPr>
      <xdr:spPr>
        <a:xfrm>
          <a:off x="8945880" y="147523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80</xdr:row>
      <xdr:rowOff>152400</xdr:rowOff>
    </xdr:from>
    <xdr:ext cx="65" cy="344453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00000000-0008-0000-0300-000008010000}"/>
            </a:ext>
          </a:extLst>
        </xdr:cNvPr>
        <xdr:cNvSpPr txBox="1"/>
      </xdr:nvSpPr>
      <xdr:spPr>
        <a:xfrm>
          <a:off x="8945880" y="147523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80</xdr:row>
      <xdr:rowOff>152400</xdr:rowOff>
    </xdr:from>
    <xdr:ext cx="65" cy="344453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00000000-0008-0000-0300-000009010000}"/>
            </a:ext>
          </a:extLst>
        </xdr:cNvPr>
        <xdr:cNvSpPr txBox="1"/>
      </xdr:nvSpPr>
      <xdr:spPr>
        <a:xfrm>
          <a:off x="8945880" y="147523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80</xdr:row>
      <xdr:rowOff>152400</xdr:rowOff>
    </xdr:from>
    <xdr:ext cx="65" cy="344453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00000000-0008-0000-0300-00000A010000}"/>
            </a:ext>
          </a:extLst>
        </xdr:cNvPr>
        <xdr:cNvSpPr txBox="1"/>
      </xdr:nvSpPr>
      <xdr:spPr>
        <a:xfrm>
          <a:off x="8945880" y="147523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80</xdr:row>
      <xdr:rowOff>152400</xdr:rowOff>
    </xdr:from>
    <xdr:ext cx="65" cy="344453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00000000-0008-0000-0300-00000B010000}"/>
            </a:ext>
          </a:extLst>
        </xdr:cNvPr>
        <xdr:cNvSpPr txBox="1"/>
      </xdr:nvSpPr>
      <xdr:spPr>
        <a:xfrm>
          <a:off x="8945880" y="147523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80</xdr:row>
      <xdr:rowOff>152400</xdr:rowOff>
    </xdr:from>
    <xdr:ext cx="65" cy="344453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00000000-0008-0000-0300-00000C010000}"/>
            </a:ext>
          </a:extLst>
        </xdr:cNvPr>
        <xdr:cNvSpPr txBox="1"/>
      </xdr:nvSpPr>
      <xdr:spPr>
        <a:xfrm>
          <a:off x="8945880" y="147523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94</xdr:row>
      <xdr:rowOff>152400</xdr:rowOff>
    </xdr:from>
    <xdr:ext cx="65" cy="344453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00000000-0008-0000-0300-00000D010000}"/>
            </a:ext>
          </a:extLst>
        </xdr:cNvPr>
        <xdr:cNvSpPr txBox="1"/>
      </xdr:nvSpPr>
      <xdr:spPr>
        <a:xfrm>
          <a:off x="8945880" y="174040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94</xdr:row>
      <xdr:rowOff>152400</xdr:rowOff>
    </xdr:from>
    <xdr:ext cx="65" cy="344453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00000000-0008-0000-0300-00000E010000}"/>
            </a:ext>
          </a:extLst>
        </xdr:cNvPr>
        <xdr:cNvSpPr txBox="1"/>
      </xdr:nvSpPr>
      <xdr:spPr>
        <a:xfrm>
          <a:off x="8945880" y="174040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94</xdr:row>
      <xdr:rowOff>152400</xdr:rowOff>
    </xdr:from>
    <xdr:ext cx="65" cy="344453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00000000-0008-0000-0300-00000F010000}"/>
            </a:ext>
          </a:extLst>
        </xdr:cNvPr>
        <xdr:cNvSpPr txBox="1"/>
      </xdr:nvSpPr>
      <xdr:spPr>
        <a:xfrm>
          <a:off x="8945880" y="174040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94</xdr:row>
      <xdr:rowOff>152400</xdr:rowOff>
    </xdr:from>
    <xdr:ext cx="65" cy="344453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00000000-0008-0000-0300-000010010000}"/>
            </a:ext>
          </a:extLst>
        </xdr:cNvPr>
        <xdr:cNvSpPr txBox="1"/>
      </xdr:nvSpPr>
      <xdr:spPr>
        <a:xfrm>
          <a:off x="8945880" y="174040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94</xdr:row>
      <xdr:rowOff>152400</xdr:rowOff>
    </xdr:from>
    <xdr:ext cx="65" cy="344453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00000000-0008-0000-0300-000011010000}"/>
            </a:ext>
          </a:extLst>
        </xdr:cNvPr>
        <xdr:cNvSpPr txBox="1"/>
      </xdr:nvSpPr>
      <xdr:spPr>
        <a:xfrm>
          <a:off x="8945880" y="174040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94</xdr:row>
      <xdr:rowOff>152400</xdr:rowOff>
    </xdr:from>
    <xdr:ext cx="65" cy="344453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00000000-0008-0000-0300-000012010000}"/>
            </a:ext>
          </a:extLst>
        </xdr:cNvPr>
        <xdr:cNvSpPr txBox="1"/>
      </xdr:nvSpPr>
      <xdr:spPr>
        <a:xfrm>
          <a:off x="8945880" y="174040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94</xdr:row>
      <xdr:rowOff>152400</xdr:rowOff>
    </xdr:from>
    <xdr:ext cx="65" cy="344453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00000000-0008-0000-0300-000013010000}"/>
            </a:ext>
          </a:extLst>
        </xdr:cNvPr>
        <xdr:cNvSpPr txBox="1"/>
      </xdr:nvSpPr>
      <xdr:spPr>
        <a:xfrm>
          <a:off x="8945880" y="174040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94</xdr:row>
      <xdr:rowOff>152400</xdr:rowOff>
    </xdr:from>
    <xdr:ext cx="65" cy="344453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00000000-0008-0000-0300-000014010000}"/>
            </a:ext>
          </a:extLst>
        </xdr:cNvPr>
        <xdr:cNvSpPr txBox="1"/>
      </xdr:nvSpPr>
      <xdr:spPr>
        <a:xfrm>
          <a:off x="8945880" y="174040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94</xdr:row>
      <xdr:rowOff>152400</xdr:rowOff>
    </xdr:from>
    <xdr:ext cx="65" cy="344453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00000000-0008-0000-0300-000015010000}"/>
            </a:ext>
          </a:extLst>
        </xdr:cNvPr>
        <xdr:cNvSpPr txBox="1"/>
      </xdr:nvSpPr>
      <xdr:spPr>
        <a:xfrm>
          <a:off x="8945880" y="174040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94</xdr:row>
      <xdr:rowOff>152400</xdr:rowOff>
    </xdr:from>
    <xdr:ext cx="65" cy="344453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00000000-0008-0000-0300-000016010000}"/>
            </a:ext>
          </a:extLst>
        </xdr:cNvPr>
        <xdr:cNvSpPr txBox="1"/>
      </xdr:nvSpPr>
      <xdr:spPr>
        <a:xfrm>
          <a:off x="8945880" y="174040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94</xdr:row>
      <xdr:rowOff>152400</xdr:rowOff>
    </xdr:from>
    <xdr:ext cx="65" cy="344453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00000000-0008-0000-0300-000017010000}"/>
            </a:ext>
          </a:extLst>
        </xdr:cNvPr>
        <xdr:cNvSpPr txBox="1"/>
      </xdr:nvSpPr>
      <xdr:spPr>
        <a:xfrm>
          <a:off x="8945880" y="174040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94</xdr:row>
      <xdr:rowOff>152400</xdr:rowOff>
    </xdr:from>
    <xdr:ext cx="65" cy="344453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00000000-0008-0000-0300-000018010000}"/>
            </a:ext>
          </a:extLst>
        </xdr:cNvPr>
        <xdr:cNvSpPr txBox="1"/>
      </xdr:nvSpPr>
      <xdr:spPr>
        <a:xfrm>
          <a:off x="8945880" y="174040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94</xdr:row>
      <xdr:rowOff>152400</xdr:rowOff>
    </xdr:from>
    <xdr:ext cx="65" cy="344453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00000000-0008-0000-0300-000019010000}"/>
            </a:ext>
          </a:extLst>
        </xdr:cNvPr>
        <xdr:cNvSpPr txBox="1"/>
      </xdr:nvSpPr>
      <xdr:spPr>
        <a:xfrm>
          <a:off x="8945880" y="174040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94</xdr:row>
      <xdr:rowOff>152400</xdr:rowOff>
    </xdr:from>
    <xdr:ext cx="65" cy="344453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00000000-0008-0000-0300-00001A010000}"/>
            </a:ext>
          </a:extLst>
        </xdr:cNvPr>
        <xdr:cNvSpPr txBox="1"/>
      </xdr:nvSpPr>
      <xdr:spPr>
        <a:xfrm>
          <a:off x="8945880" y="174040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94</xdr:row>
      <xdr:rowOff>152400</xdr:rowOff>
    </xdr:from>
    <xdr:ext cx="65" cy="344453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00000000-0008-0000-0300-00001B010000}"/>
            </a:ext>
          </a:extLst>
        </xdr:cNvPr>
        <xdr:cNvSpPr txBox="1"/>
      </xdr:nvSpPr>
      <xdr:spPr>
        <a:xfrm>
          <a:off x="8945880" y="174040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94</xdr:row>
      <xdr:rowOff>152400</xdr:rowOff>
    </xdr:from>
    <xdr:ext cx="65" cy="344453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00000000-0008-0000-0300-00001C010000}"/>
            </a:ext>
          </a:extLst>
        </xdr:cNvPr>
        <xdr:cNvSpPr txBox="1"/>
      </xdr:nvSpPr>
      <xdr:spPr>
        <a:xfrm>
          <a:off x="8945880" y="174040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94</xdr:row>
      <xdr:rowOff>152400</xdr:rowOff>
    </xdr:from>
    <xdr:ext cx="65" cy="344453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00000000-0008-0000-0300-00001D010000}"/>
            </a:ext>
          </a:extLst>
        </xdr:cNvPr>
        <xdr:cNvSpPr txBox="1"/>
      </xdr:nvSpPr>
      <xdr:spPr>
        <a:xfrm>
          <a:off x="8945880" y="174040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94</xdr:row>
      <xdr:rowOff>152400</xdr:rowOff>
    </xdr:from>
    <xdr:ext cx="65" cy="344453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00000000-0008-0000-0300-00001E010000}"/>
            </a:ext>
          </a:extLst>
        </xdr:cNvPr>
        <xdr:cNvSpPr txBox="1"/>
      </xdr:nvSpPr>
      <xdr:spPr>
        <a:xfrm>
          <a:off x="8945880" y="174040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94</xdr:row>
      <xdr:rowOff>152400</xdr:rowOff>
    </xdr:from>
    <xdr:ext cx="65" cy="344453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00000000-0008-0000-0300-00001F010000}"/>
            </a:ext>
          </a:extLst>
        </xdr:cNvPr>
        <xdr:cNvSpPr txBox="1"/>
      </xdr:nvSpPr>
      <xdr:spPr>
        <a:xfrm>
          <a:off x="8945880" y="174040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94</xdr:row>
      <xdr:rowOff>152400</xdr:rowOff>
    </xdr:from>
    <xdr:ext cx="65" cy="344453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00000000-0008-0000-0300-000020010000}"/>
            </a:ext>
          </a:extLst>
        </xdr:cNvPr>
        <xdr:cNvSpPr txBox="1"/>
      </xdr:nvSpPr>
      <xdr:spPr>
        <a:xfrm>
          <a:off x="8945880" y="174040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94</xdr:row>
      <xdr:rowOff>152400</xdr:rowOff>
    </xdr:from>
    <xdr:ext cx="65" cy="344453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00000000-0008-0000-0300-000021010000}"/>
            </a:ext>
          </a:extLst>
        </xdr:cNvPr>
        <xdr:cNvSpPr txBox="1"/>
      </xdr:nvSpPr>
      <xdr:spPr>
        <a:xfrm>
          <a:off x="8945880" y="174040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94</xdr:row>
      <xdr:rowOff>152400</xdr:rowOff>
    </xdr:from>
    <xdr:ext cx="65" cy="344453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00000000-0008-0000-0300-000022010000}"/>
            </a:ext>
          </a:extLst>
        </xdr:cNvPr>
        <xdr:cNvSpPr txBox="1"/>
      </xdr:nvSpPr>
      <xdr:spPr>
        <a:xfrm>
          <a:off x="8945880" y="174040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94</xdr:row>
      <xdr:rowOff>152400</xdr:rowOff>
    </xdr:from>
    <xdr:ext cx="65" cy="344453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00000000-0008-0000-0300-000023010000}"/>
            </a:ext>
          </a:extLst>
        </xdr:cNvPr>
        <xdr:cNvSpPr txBox="1"/>
      </xdr:nvSpPr>
      <xdr:spPr>
        <a:xfrm>
          <a:off x="8945880" y="174040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94</xdr:row>
      <xdr:rowOff>152400</xdr:rowOff>
    </xdr:from>
    <xdr:ext cx="65" cy="344453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00000000-0008-0000-0300-000024010000}"/>
            </a:ext>
          </a:extLst>
        </xdr:cNvPr>
        <xdr:cNvSpPr txBox="1"/>
      </xdr:nvSpPr>
      <xdr:spPr>
        <a:xfrm>
          <a:off x="8945880" y="174040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94</xdr:row>
      <xdr:rowOff>152400</xdr:rowOff>
    </xdr:from>
    <xdr:ext cx="65" cy="344453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00000000-0008-0000-0300-000025010000}"/>
            </a:ext>
          </a:extLst>
        </xdr:cNvPr>
        <xdr:cNvSpPr txBox="1"/>
      </xdr:nvSpPr>
      <xdr:spPr>
        <a:xfrm>
          <a:off x="8945880" y="174040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94</xdr:row>
      <xdr:rowOff>152400</xdr:rowOff>
    </xdr:from>
    <xdr:ext cx="65" cy="344453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00000000-0008-0000-0300-000026010000}"/>
            </a:ext>
          </a:extLst>
        </xdr:cNvPr>
        <xdr:cNvSpPr txBox="1"/>
      </xdr:nvSpPr>
      <xdr:spPr>
        <a:xfrm>
          <a:off x="8945880" y="174040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94</xdr:row>
      <xdr:rowOff>152400</xdr:rowOff>
    </xdr:from>
    <xdr:ext cx="65" cy="344453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00000000-0008-0000-0300-000027010000}"/>
            </a:ext>
          </a:extLst>
        </xdr:cNvPr>
        <xdr:cNvSpPr txBox="1"/>
      </xdr:nvSpPr>
      <xdr:spPr>
        <a:xfrm>
          <a:off x="8945880" y="174040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94</xdr:row>
      <xdr:rowOff>152400</xdr:rowOff>
    </xdr:from>
    <xdr:ext cx="65" cy="344453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00000000-0008-0000-0300-000028010000}"/>
            </a:ext>
          </a:extLst>
        </xdr:cNvPr>
        <xdr:cNvSpPr txBox="1"/>
      </xdr:nvSpPr>
      <xdr:spPr>
        <a:xfrm>
          <a:off x="8945880" y="174040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114</xdr:row>
      <xdr:rowOff>152400</xdr:rowOff>
    </xdr:from>
    <xdr:ext cx="65" cy="344453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00000000-0008-0000-0300-000029010000}"/>
            </a:ext>
          </a:extLst>
        </xdr:cNvPr>
        <xdr:cNvSpPr txBox="1"/>
      </xdr:nvSpPr>
      <xdr:spPr>
        <a:xfrm>
          <a:off x="8945880" y="20947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114</xdr:row>
      <xdr:rowOff>152400</xdr:rowOff>
    </xdr:from>
    <xdr:ext cx="65" cy="344453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00000000-0008-0000-0300-00002A010000}"/>
            </a:ext>
          </a:extLst>
        </xdr:cNvPr>
        <xdr:cNvSpPr txBox="1"/>
      </xdr:nvSpPr>
      <xdr:spPr>
        <a:xfrm>
          <a:off x="8945880" y="20947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114</xdr:row>
      <xdr:rowOff>152400</xdr:rowOff>
    </xdr:from>
    <xdr:ext cx="65" cy="344453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00000000-0008-0000-0300-00002B010000}"/>
            </a:ext>
          </a:extLst>
        </xdr:cNvPr>
        <xdr:cNvSpPr txBox="1"/>
      </xdr:nvSpPr>
      <xdr:spPr>
        <a:xfrm>
          <a:off x="8945880" y="20947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114</xdr:row>
      <xdr:rowOff>152400</xdr:rowOff>
    </xdr:from>
    <xdr:ext cx="65" cy="344453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00000000-0008-0000-0300-00002C010000}"/>
            </a:ext>
          </a:extLst>
        </xdr:cNvPr>
        <xdr:cNvSpPr txBox="1"/>
      </xdr:nvSpPr>
      <xdr:spPr>
        <a:xfrm>
          <a:off x="8945880" y="20947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114</xdr:row>
      <xdr:rowOff>152400</xdr:rowOff>
    </xdr:from>
    <xdr:ext cx="65" cy="344453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00000000-0008-0000-0300-00002D010000}"/>
            </a:ext>
          </a:extLst>
        </xdr:cNvPr>
        <xdr:cNvSpPr txBox="1"/>
      </xdr:nvSpPr>
      <xdr:spPr>
        <a:xfrm>
          <a:off x="8945880" y="20947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114</xdr:row>
      <xdr:rowOff>152400</xdr:rowOff>
    </xdr:from>
    <xdr:ext cx="65" cy="344453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00000000-0008-0000-0300-00002E010000}"/>
            </a:ext>
          </a:extLst>
        </xdr:cNvPr>
        <xdr:cNvSpPr txBox="1"/>
      </xdr:nvSpPr>
      <xdr:spPr>
        <a:xfrm>
          <a:off x="8945880" y="20947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114</xdr:row>
      <xdr:rowOff>152400</xdr:rowOff>
    </xdr:from>
    <xdr:ext cx="65" cy="344453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00000000-0008-0000-0300-00002F010000}"/>
            </a:ext>
          </a:extLst>
        </xdr:cNvPr>
        <xdr:cNvSpPr txBox="1"/>
      </xdr:nvSpPr>
      <xdr:spPr>
        <a:xfrm>
          <a:off x="8945880" y="20947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114</xdr:row>
      <xdr:rowOff>152400</xdr:rowOff>
    </xdr:from>
    <xdr:ext cx="65" cy="344453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00000000-0008-0000-0300-000030010000}"/>
            </a:ext>
          </a:extLst>
        </xdr:cNvPr>
        <xdr:cNvSpPr txBox="1"/>
      </xdr:nvSpPr>
      <xdr:spPr>
        <a:xfrm>
          <a:off x="8945880" y="20947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114</xdr:row>
      <xdr:rowOff>152400</xdr:rowOff>
    </xdr:from>
    <xdr:ext cx="65" cy="344453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00000000-0008-0000-0300-000031010000}"/>
            </a:ext>
          </a:extLst>
        </xdr:cNvPr>
        <xdr:cNvSpPr txBox="1"/>
      </xdr:nvSpPr>
      <xdr:spPr>
        <a:xfrm>
          <a:off x="8945880" y="20947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114</xdr:row>
      <xdr:rowOff>152400</xdr:rowOff>
    </xdr:from>
    <xdr:ext cx="65" cy="344453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00000000-0008-0000-0300-000032010000}"/>
            </a:ext>
          </a:extLst>
        </xdr:cNvPr>
        <xdr:cNvSpPr txBox="1"/>
      </xdr:nvSpPr>
      <xdr:spPr>
        <a:xfrm>
          <a:off x="8945880" y="20947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114</xdr:row>
      <xdr:rowOff>152400</xdr:rowOff>
    </xdr:from>
    <xdr:ext cx="65" cy="344453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00000000-0008-0000-0300-000033010000}"/>
            </a:ext>
          </a:extLst>
        </xdr:cNvPr>
        <xdr:cNvSpPr txBox="1"/>
      </xdr:nvSpPr>
      <xdr:spPr>
        <a:xfrm>
          <a:off x="8945880" y="20947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114</xdr:row>
      <xdr:rowOff>152400</xdr:rowOff>
    </xdr:from>
    <xdr:ext cx="65" cy="344453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00000000-0008-0000-0300-000034010000}"/>
            </a:ext>
          </a:extLst>
        </xdr:cNvPr>
        <xdr:cNvSpPr txBox="1"/>
      </xdr:nvSpPr>
      <xdr:spPr>
        <a:xfrm>
          <a:off x="8945880" y="20947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114</xdr:row>
      <xdr:rowOff>152400</xdr:rowOff>
    </xdr:from>
    <xdr:ext cx="65" cy="344453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00000000-0008-0000-0300-000035010000}"/>
            </a:ext>
          </a:extLst>
        </xdr:cNvPr>
        <xdr:cNvSpPr txBox="1"/>
      </xdr:nvSpPr>
      <xdr:spPr>
        <a:xfrm>
          <a:off x="8945880" y="20947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114</xdr:row>
      <xdr:rowOff>152400</xdr:rowOff>
    </xdr:from>
    <xdr:ext cx="65" cy="344453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00000000-0008-0000-0300-000036010000}"/>
            </a:ext>
          </a:extLst>
        </xdr:cNvPr>
        <xdr:cNvSpPr txBox="1"/>
      </xdr:nvSpPr>
      <xdr:spPr>
        <a:xfrm>
          <a:off x="8945880" y="20947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114</xdr:row>
      <xdr:rowOff>152400</xdr:rowOff>
    </xdr:from>
    <xdr:ext cx="65" cy="344453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00000000-0008-0000-0300-000037010000}"/>
            </a:ext>
          </a:extLst>
        </xdr:cNvPr>
        <xdr:cNvSpPr txBox="1"/>
      </xdr:nvSpPr>
      <xdr:spPr>
        <a:xfrm>
          <a:off x="8945880" y="20947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114</xdr:row>
      <xdr:rowOff>152400</xdr:rowOff>
    </xdr:from>
    <xdr:ext cx="65" cy="344453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00000000-0008-0000-0300-000038010000}"/>
            </a:ext>
          </a:extLst>
        </xdr:cNvPr>
        <xdr:cNvSpPr txBox="1"/>
      </xdr:nvSpPr>
      <xdr:spPr>
        <a:xfrm>
          <a:off x="8945880" y="20947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114</xdr:row>
      <xdr:rowOff>152400</xdr:rowOff>
    </xdr:from>
    <xdr:ext cx="65" cy="344453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00000000-0008-0000-0300-000039010000}"/>
            </a:ext>
          </a:extLst>
        </xdr:cNvPr>
        <xdr:cNvSpPr txBox="1"/>
      </xdr:nvSpPr>
      <xdr:spPr>
        <a:xfrm>
          <a:off x="8945880" y="20947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114</xdr:row>
      <xdr:rowOff>152400</xdr:rowOff>
    </xdr:from>
    <xdr:ext cx="65" cy="344453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00000000-0008-0000-0300-00003A010000}"/>
            </a:ext>
          </a:extLst>
        </xdr:cNvPr>
        <xdr:cNvSpPr txBox="1"/>
      </xdr:nvSpPr>
      <xdr:spPr>
        <a:xfrm>
          <a:off x="8945880" y="20947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114</xdr:row>
      <xdr:rowOff>152400</xdr:rowOff>
    </xdr:from>
    <xdr:ext cx="65" cy="344453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00000000-0008-0000-0300-00003B010000}"/>
            </a:ext>
          </a:extLst>
        </xdr:cNvPr>
        <xdr:cNvSpPr txBox="1"/>
      </xdr:nvSpPr>
      <xdr:spPr>
        <a:xfrm>
          <a:off x="8945880" y="20947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114</xdr:row>
      <xdr:rowOff>152400</xdr:rowOff>
    </xdr:from>
    <xdr:ext cx="65" cy="344453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00000000-0008-0000-0300-00003C010000}"/>
            </a:ext>
          </a:extLst>
        </xdr:cNvPr>
        <xdr:cNvSpPr txBox="1"/>
      </xdr:nvSpPr>
      <xdr:spPr>
        <a:xfrm>
          <a:off x="8945880" y="20947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114</xdr:row>
      <xdr:rowOff>152400</xdr:rowOff>
    </xdr:from>
    <xdr:ext cx="65" cy="344453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00000000-0008-0000-0300-00003D010000}"/>
            </a:ext>
          </a:extLst>
        </xdr:cNvPr>
        <xdr:cNvSpPr txBox="1"/>
      </xdr:nvSpPr>
      <xdr:spPr>
        <a:xfrm>
          <a:off x="8945880" y="20947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114</xdr:row>
      <xdr:rowOff>152400</xdr:rowOff>
    </xdr:from>
    <xdr:ext cx="65" cy="344453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00000000-0008-0000-0300-00003E010000}"/>
            </a:ext>
          </a:extLst>
        </xdr:cNvPr>
        <xdr:cNvSpPr txBox="1"/>
      </xdr:nvSpPr>
      <xdr:spPr>
        <a:xfrm>
          <a:off x="8945880" y="20947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114</xdr:row>
      <xdr:rowOff>152400</xdr:rowOff>
    </xdr:from>
    <xdr:ext cx="65" cy="344453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00000000-0008-0000-0300-00003F010000}"/>
            </a:ext>
          </a:extLst>
        </xdr:cNvPr>
        <xdr:cNvSpPr txBox="1"/>
      </xdr:nvSpPr>
      <xdr:spPr>
        <a:xfrm>
          <a:off x="8945880" y="20947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114</xdr:row>
      <xdr:rowOff>152400</xdr:rowOff>
    </xdr:from>
    <xdr:ext cx="65" cy="344453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00000000-0008-0000-0300-000040010000}"/>
            </a:ext>
          </a:extLst>
        </xdr:cNvPr>
        <xdr:cNvSpPr txBox="1"/>
      </xdr:nvSpPr>
      <xdr:spPr>
        <a:xfrm>
          <a:off x="8945880" y="20947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114</xdr:row>
      <xdr:rowOff>152400</xdr:rowOff>
    </xdr:from>
    <xdr:ext cx="65" cy="344453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00000000-0008-0000-0300-000041010000}"/>
            </a:ext>
          </a:extLst>
        </xdr:cNvPr>
        <xdr:cNvSpPr txBox="1"/>
      </xdr:nvSpPr>
      <xdr:spPr>
        <a:xfrm>
          <a:off x="8945880" y="20947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114</xdr:row>
      <xdr:rowOff>152400</xdr:rowOff>
    </xdr:from>
    <xdr:ext cx="65" cy="344453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00000000-0008-0000-0300-000042010000}"/>
            </a:ext>
          </a:extLst>
        </xdr:cNvPr>
        <xdr:cNvSpPr txBox="1"/>
      </xdr:nvSpPr>
      <xdr:spPr>
        <a:xfrm>
          <a:off x="8945880" y="20947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114</xdr:row>
      <xdr:rowOff>152400</xdr:rowOff>
    </xdr:from>
    <xdr:ext cx="65" cy="344453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00000000-0008-0000-0300-000043010000}"/>
            </a:ext>
          </a:extLst>
        </xdr:cNvPr>
        <xdr:cNvSpPr txBox="1"/>
      </xdr:nvSpPr>
      <xdr:spPr>
        <a:xfrm>
          <a:off x="8945880" y="20947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114</xdr:row>
      <xdr:rowOff>152400</xdr:rowOff>
    </xdr:from>
    <xdr:ext cx="65" cy="344453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00000000-0008-0000-0300-000044010000}"/>
            </a:ext>
          </a:extLst>
        </xdr:cNvPr>
        <xdr:cNvSpPr txBox="1"/>
      </xdr:nvSpPr>
      <xdr:spPr>
        <a:xfrm>
          <a:off x="8945880" y="20947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133</xdr:row>
      <xdr:rowOff>152400</xdr:rowOff>
    </xdr:from>
    <xdr:ext cx="65" cy="344453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00000000-0008-0000-0300-000045010000}"/>
            </a:ext>
          </a:extLst>
        </xdr:cNvPr>
        <xdr:cNvSpPr txBox="1"/>
      </xdr:nvSpPr>
      <xdr:spPr>
        <a:xfrm>
          <a:off x="8945880" y="27203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133</xdr:row>
      <xdr:rowOff>152400</xdr:rowOff>
    </xdr:from>
    <xdr:ext cx="65" cy="344453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00000000-0008-0000-0300-000046010000}"/>
            </a:ext>
          </a:extLst>
        </xdr:cNvPr>
        <xdr:cNvSpPr txBox="1"/>
      </xdr:nvSpPr>
      <xdr:spPr>
        <a:xfrm>
          <a:off x="8945880" y="27203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133</xdr:row>
      <xdr:rowOff>152400</xdr:rowOff>
    </xdr:from>
    <xdr:ext cx="65" cy="344453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00000000-0008-0000-0300-000047010000}"/>
            </a:ext>
          </a:extLst>
        </xdr:cNvPr>
        <xdr:cNvSpPr txBox="1"/>
      </xdr:nvSpPr>
      <xdr:spPr>
        <a:xfrm>
          <a:off x="8945880" y="27203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133</xdr:row>
      <xdr:rowOff>152400</xdr:rowOff>
    </xdr:from>
    <xdr:ext cx="65" cy="344453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00000000-0008-0000-0300-000048010000}"/>
            </a:ext>
          </a:extLst>
        </xdr:cNvPr>
        <xdr:cNvSpPr txBox="1"/>
      </xdr:nvSpPr>
      <xdr:spPr>
        <a:xfrm>
          <a:off x="8945880" y="27203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133</xdr:row>
      <xdr:rowOff>152400</xdr:rowOff>
    </xdr:from>
    <xdr:ext cx="65" cy="344453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00000000-0008-0000-0300-000049010000}"/>
            </a:ext>
          </a:extLst>
        </xdr:cNvPr>
        <xdr:cNvSpPr txBox="1"/>
      </xdr:nvSpPr>
      <xdr:spPr>
        <a:xfrm>
          <a:off x="8945880" y="27203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133</xdr:row>
      <xdr:rowOff>152400</xdr:rowOff>
    </xdr:from>
    <xdr:ext cx="65" cy="344453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00000000-0008-0000-0300-00004A010000}"/>
            </a:ext>
          </a:extLst>
        </xdr:cNvPr>
        <xdr:cNvSpPr txBox="1"/>
      </xdr:nvSpPr>
      <xdr:spPr>
        <a:xfrm>
          <a:off x="8945880" y="27203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133</xdr:row>
      <xdr:rowOff>152400</xdr:rowOff>
    </xdr:from>
    <xdr:ext cx="65" cy="344453"/>
    <xdr:sp macro="" textlink="">
      <xdr:nvSpPr>
        <xdr:cNvPr id="331" name="TextBox 330">
          <a:extLst>
            <a:ext uri="{FF2B5EF4-FFF2-40B4-BE49-F238E27FC236}">
              <a16:creationId xmlns:a16="http://schemas.microsoft.com/office/drawing/2014/main" id="{00000000-0008-0000-0300-00004B010000}"/>
            </a:ext>
          </a:extLst>
        </xdr:cNvPr>
        <xdr:cNvSpPr txBox="1"/>
      </xdr:nvSpPr>
      <xdr:spPr>
        <a:xfrm>
          <a:off x="8945880" y="27203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133</xdr:row>
      <xdr:rowOff>152400</xdr:rowOff>
    </xdr:from>
    <xdr:ext cx="65" cy="344453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00000000-0008-0000-0300-00004C010000}"/>
            </a:ext>
          </a:extLst>
        </xdr:cNvPr>
        <xdr:cNvSpPr txBox="1"/>
      </xdr:nvSpPr>
      <xdr:spPr>
        <a:xfrm>
          <a:off x="8945880" y="27203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133</xdr:row>
      <xdr:rowOff>152400</xdr:rowOff>
    </xdr:from>
    <xdr:ext cx="65" cy="344453"/>
    <xdr:sp macro="" textlink="">
      <xdr:nvSpPr>
        <xdr:cNvPr id="333" name="TextBox 332">
          <a:extLst>
            <a:ext uri="{FF2B5EF4-FFF2-40B4-BE49-F238E27FC236}">
              <a16:creationId xmlns:a16="http://schemas.microsoft.com/office/drawing/2014/main" id="{00000000-0008-0000-0300-00004D010000}"/>
            </a:ext>
          </a:extLst>
        </xdr:cNvPr>
        <xdr:cNvSpPr txBox="1"/>
      </xdr:nvSpPr>
      <xdr:spPr>
        <a:xfrm>
          <a:off x="8945880" y="27203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133</xdr:row>
      <xdr:rowOff>152400</xdr:rowOff>
    </xdr:from>
    <xdr:ext cx="65" cy="344453"/>
    <xdr:sp macro="" textlink="">
      <xdr:nvSpPr>
        <xdr:cNvPr id="334" name="TextBox 333">
          <a:extLst>
            <a:ext uri="{FF2B5EF4-FFF2-40B4-BE49-F238E27FC236}">
              <a16:creationId xmlns:a16="http://schemas.microsoft.com/office/drawing/2014/main" id="{00000000-0008-0000-0300-00004E010000}"/>
            </a:ext>
          </a:extLst>
        </xdr:cNvPr>
        <xdr:cNvSpPr txBox="1"/>
      </xdr:nvSpPr>
      <xdr:spPr>
        <a:xfrm>
          <a:off x="8945880" y="27203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133</xdr:row>
      <xdr:rowOff>152400</xdr:rowOff>
    </xdr:from>
    <xdr:ext cx="65" cy="344453"/>
    <xdr:sp macro="" textlink="">
      <xdr:nvSpPr>
        <xdr:cNvPr id="335" name="TextBox 334">
          <a:extLst>
            <a:ext uri="{FF2B5EF4-FFF2-40B4-BE49-F238E27FC236}">
              <a16:creationId xmlns:a16="http://schemas.microsoft.com/office/drawing/2014/main" id="{00000000-0008-0000-0300-00004F010000}"/>
            </a:ext>
          </a:extLst>
        </xdr:cNvPr>
        <xdr:cNvSpPr txBox="1"/>
      </xdr:nvSpPr>
      <xdr:spPr>
        <a:xfrm>
          <a:off x="8945880" y="27203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133</xdr:row>
      <xdr:rowOff>152400</xdr:rowOff>
    </xdr:from>
    <xdr:ext cx="65" cy="344453"/>
    <xdr:sp macro="" textlink="">
      <xdr:nvSpPr>
        <xdr:cNvPr id="336" name="TextBox 335">
          <a:extLst>
            <a:ext uri="{FF2B5EF4-FFF2-40B4-BE49-F238E27FC236}">
              <a16:creationId xmlns:a16="http://schemas.microsoft.com/office/drawing/2014/main" id="{00000000-0008-0000-0300-000050010000}"/>
            </a:ext>
          </a:extLst>
        </xdr:cNvPr>
        <xdr:cNvSpPr txBox="1"/>
      </xdr:nvSpPr>
      <xdr:spPr>
        <a:xfrm>
          <a:off x="8945880" y="27203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133</xdr:row>
      <xdr:rowOff>152400</xdr:rowOff>
    </xdr:from>
    <xdr:ext cx="65" cy="344453"/>
    <xdr:sp macro="" textlink="">
      <xdr:nvSpPr>
        <xdr:cNvPr id="337" name="TextBox 336">
          <a:extLst>
            <a:ext uri="{FF2B5EF4-FFF2-40B4-BE49-F238E27FC236}">
              <a16:creationId xmlns:a16="http://schemas.microsoft.com/office/drawing/2014/main" id="{00000000-0008-0000-0300-000051010000}"/>
            </a:ext>
          </a:extLst>
        </xdr:cNvPr>
        <xdr:cNvSpPr txBox="1"/>
      </xdr:nvSpPr>
      <xdr:spPr>
        <a:xfrm>
          <a:off x="8945880" y="27203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133</xdr:row>
      <xdr:rowOff>152400</xdr:rowOff>
    </xdr:from>
    <xdr:ext cx="65" cy="344453"/>
    <xdr:sp macro="" textlink="">
      <xdr:nvSpPr>
        <xdr:cNvPr id="338" name="TextBox 337">
          <a:extLst>
            <a:ext uri="{FF2B5EF4-FFF2-40B4-BE49-F238E27FC236}">
              <a16:creationId xmlns:a16="http://schemas.microsoft.com/office/drawing/2014/main" id="{00000000-0008-0000-0300-000052010000}"/>
            </a:ext>
          </a:extLst>
        </xdr:cNvPr>
        <xdr:cNvSpPr txBox="1"/>
      </xdr:nvSpPr>
      <xdr:spPr>
        <a:xfrm>
          <a:off x="8945880" y="27203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133</xdr:row>
      <xdr:rowOff>152400</xdr:rowOff>
    </xdr:from>
    <xdr:ext cx="65" cy="344453"/>
    <xdr:sp macro="" textlink="">
      <xdr:nvSpPr>
        <xdr:cNvPr id="339" name="TextBox 338">
          <a:extLst>
            <a:ext uri="{FF2B5EF4-FFF2-40B4-BE49-F238E27FC236}">
              <a16:creationId xmlns:a16="http://schemas.microsoft.com/office/drawing/2014/main" id="{00000000-0008-0000-0300-000053010000}"/>
            </a:ext>
          </a:extLst>
        </xdr:cNvPr>
        <xdr:cNvSpPr txBox="1"/>
      </xdr:nvSpPr>
      <xdr:spPr>
        <a:xfrm>
          <a:off x="8945880" y="27203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133</xdr:row>
      <xdr:rowOff>152400</xdr:rowOff>
    </xdr:from>
    <xdr:ext cx="65" cy="344453"/>
    <xdr:sp macro="" textlink="">
      <xdr:nvSpPr>
        <xdr:cNvPr id="340" name="TextBox 339">
          <a:extLst>
            <a:ext uri="{FF2B5EF4-FFF2-40B4-BE49-F238E27FC236}">
              <a16:creationId xmlns:a16="http://schemas.microsoft.com/office/drawing/2014/main" id="{00000000-0008-0000-0300-000054010000}"/>
            </a:ext>
          </a:extLst>
        </xdr:cNvPr>
        <xdr:cNvSpPr txBox="1"/>
      </xdr:nvSpPr>
      <xdr:spPr>
        <a:xfrm>
          <a:off x="8945880" y="27203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133</xdr:row>
      <xdr:rowOff>152400</xdr:rowOff>
    </xdr:from>
    <xdr:ext cx="65" cy="344453"/>
    <xdr:sp macro="" textlink="">
      <xdr:nvSpPr>
        <xdr:cNvPr id="341" name="TextBox 340">
          <a:extLst>
            <a:ext uri="{FF2B5EF4-FFF2-40B4-BE49-F238E27FC236}">
              <a16:creationId xmlns:a16="http://schemas.microsoft.com/office/drawing/2014/main" id="{00000000-0008-0000-0300-000055010000}"/>
            </a:ext>
          </a:extLst>
        </xdr:cNvPr>
        <xdr:cNvSpPr txBox="1"/>
      </xdr:nvSpPr>
      <xdr:spPr>
        <a:xfrm>
          <a:off x="8945880" y="27203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133</xdr:row>
      <xdr:rowOff>152400</xdr:rowOff>
    </xdr:from>
    <xdr:ext cx="65" cy="344453"/>
    <xdr:sp macro="" textlink="">
      <xdr:nvSpPr>
        <xdr:cNvPr id="342" name="TextBox 341">
          <a:extLst>
            <a:ext uri="{FF2B5EF4-FFF2-40B4-BE49-F238E27FC236}">
              <a16:creationId xmlns:a16="http://schemas.microsoft.com/office/drawing/2014/main" id="{00000000-0008-0000-0300-000056010000}"/>
            </a:ext>
          </a:extLst>
        </xdr:cNvPr>
        <xdr:cNvSpPr txBox="1"/>
      </xdr:nvSpPr>
      <xdr:spPr>
        <a:xfrm>
          <a:off x="8945880" y="27203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133</xdr:row>
      <xdr:rowOff>152400</xdr:rowOff>
    </xdr:from>
    <xdr:ext cx="65" cy="344453"/>
    <xdr:sp macro="" textlink="">
      <xdr:nvSpPr>
        <xdr:cNvPr id="343" name="TextBox 342">
          <a:extLst>
            <a:ext uri="{FF2B5EF4-FFF2-40B4-BE49-F238E27FC236}">
              <a16:creationId xmlns:a16="http://schemas.microsoft.com/office/drawing/2014/main" id="{00000000-0008-0000-0300-000057010000}"/>
            </a:ext>
          </a:extLst>
        </xdr:cNvPr>
        <xdr:cNvSpPr txBox="1"/>
      </xdr:nvSpPr>
      <xdr:spPr>
        <a:xfrm>
          <a:off x="8945880" y="27203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133</xdr:row>
      <xdr:rowOff>152400</xdr:rowOff>
    </xdr:from>
    <xdr:ext cx="65" cy="344453"/>
    <xdr:sp macro="" textlink="">
      <xdr:nvSpPr>
        <xdr:cNvPr id="344" name="TextBox 343">
          <a:extLst>
            <a:ext uri="{FF2B5EF4-FFF2-40B4-BE49-F238E27FC236}">
              <a16:creationId xmlns:a16="http://schemas.microsoft.com/office/drawing/2014/main" id="{00000000-0008-0000-0300-000058010000}"/>
            </a:ext>
          </a:extLst>
        </xdr:cNvPr>
        <xdr:cNvSpPr txBox="1"/>
      </xdr:nvSpPr>
      <xdr:spPr>
        <a:xfrm>
          <a:off x="8945880" y="27203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133</xdr:row>
      <xdr:rowOff>152400</xdr:rowOff>
    </xdr:from>
    <xdr:ext cx="65" cy="344453"/>
    <xdr:sp macro="" textlink="">
      <xdr:nvSpPr>
        <xdr:cNvPr id="345" name="TextBox 344">
          <a:extLst>
            <a:ext uri="{FF2B5EF4-FFF2-40B4-BE49-F238E27FC236}">
              <a16:creationId xmlns:a16="http://schemas.microsoft.com/office/drawing/2014/main" id="{00000000-0008-0000-0300-000059010000}"/>
            </a:ext>
          </a:extLst>
        </xdr:cNvPr>
        <xdr:cNvSpPr txBox="1"/>
      </xdr:nvSpPr>
      <xdr:spPr>
        <a:xfrm>
          <a:off x="8945880" y="27203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133</xdr:row>
      <xdr:rowOff>152400</xdr:rowOff>
    </xdr:from>
    <xdr:ext cx="65" cy="344453"/>
    <xdr:sp macro="" textlink="">
      <xdr:nvSpPr>
        <xdr:cNvPr id="346" name="TextBox 345">
          <a:extLst>
            <a:ext uri="{FF2B5EF4-FFF2-40B4-BE49-F238E27FC236}">
              <a16:creationId xmlns:a16="http://schemas.microsoft.com/office/drawing/2014/main" id="{00000000-0008-0000-0300-00005A010000}"/>
            </a:ext>
          </a:extLst>
        </xdr:cNvPr>
        <xdr:cNvSpPr txBox="1"/>
      </xdr:nvSpPr>
      <xdr:spPr>
        <a:xfrm>
          <a:off x="8945880" y="27203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133</xdr:row>
      <xdr:rowOff>152400</xdr:rowOff>
    </xdr:from>
    <xdr:ext cx="65" cy="344453"/>
    <xdr:sp macro="" textlink="">
      <xdr:nvSpPr>
        <xdr:cNvPr id="347" name="TextBox 346">
          <a:extLst>
            <a:ext uri="{FF2B5EF4-FFF2-40B4-BE49-F238E27FC236}">
              <a16:creationId xmlns:a16="http://schemas.microsoft.com/office/drawing/2014/main" id="{00000000-0008-0000-0300-00005B010000}"/>
            </a:ext>
          </a:extLst>
        </xdr:cNvPr>
        <xdr:cNvSpPr txBox="1"/>
      </xdr:nvSpPr>
      <xdr:spPr>
        <a:xfrm>
          <a:off x="8945880" y="27203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133</xdr:row>
      <xdr:rowOff>152400</xdr:rowOff>
    </xdr:from>
    <xdr:ext cx="65" cy="344453"/>
    <xdr:sp macro="" textlink="">
      <xdr:nvSpPr>
        <xdr:cNvPr id="348" name="TextBox 347">
          <a:extLst>
            <a:ext uri="{FF2B5EF4-FFF2-40B4-BE49-F238E27FC236}">
              <a16:creationId xmlns:a16="http://schemas.microsoft.com/office/drawing/2014/main" id="{00000000-0008-0000-0300-00005C010000}"/>
            </a:ext>
          </a:extLst>
        </xdr:cNvPr>
        <xdr:cNvSpPr txBox="1"/>
      </xdr:nvSpPr>
      <xdr:spPr>
        <a:xfrm>
          <a:off x="8945880" y="27203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133</xdr:row>
      <xdr:rowOff>152400</xdr:rowOff>
    </xdr:from>
    <xdr:ext cx="65" cy="344453"/>
    <xdr:sp macro="" textlink="">
      <xdr:nvSpPr>
        <xdr:cNvPr id="349" name="TextBox 348">
          <a:extLst>
            <a:ext uri="{FF2B5EF4-FFF2-40B4-BE49-F238E27FC236}">
              <a16:creationId xmlns:a16="http://schemas.microsoft.com/office/drawing/2014/main" id="{00000000-0008-0000-0300-00005D010000}"/>
            </a:ext>
          </a:extLst>
        </xdr:cNvPr>
        <xdr:cNvSpPr txBox="1"/>
      </xdr:nvSpPr>
      <xdr:spPr>
        <a:xfrm>
          <a:off x="8945880" y="27203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133</xdr:row>
      <xdr:rowOff>152400</xdr:rowOff>
    </xdr:from>
    <xdr:ext cx="65" cy="344453"/>
    <xdr:sp macro="" textlink="">
      <xdr:nvSpPr>
        <xdr:cNvPr id="350" name="TextBox 349">
          <a:extLst>
            <a:ext uri="{FF2B5EF4-FFF2-40B4-BE49-F238E27FC236}">
              <a16:creationId xmlns:a16="http://schemas.microsoft.com/office/drawing/2014/main" id="{00000000-0008-0000-0300-00005E010000}"/>
            </a:ext>
          </a:extLst>
        </xdr:cNvPr>
        <xdr:cNvSpPr txBox="1"/>
      </xdr:nvSpPr>
      <xdr:spPr>
        <a:xfrm>
          <a:off x="8945880" y="27203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133</xdr:row>
      <xdr:rowOff>152400</xdr:rowOff>
    </xdr:from>
    <xdr:ext cx="65" cy="344453"/>
    <xdr:sp macro="" textlink="">
      <xdr:nvSpPr>
        <xdr:cNvPr id="351" name="TextBox 350">
          <a:extLst>
            <a:ext uri="{FF2B5EF4-FFF2-40B4-BE49-F238E27FC236}">
              <a16:creationId xmlns:a16="http://schemas.microsoft.com/office/drawing/2014/main" id="{00000000-0008-0000-0300-00005F010000}"/>
            </a:ext>
          </a:extLst>
        </xdr:cNvPr>
        <xdr:cNvSpPr txBox="1"/>
      </xdr:nvSpPr>
      <xdr:spPr>
        <a:xfrm>
          <a:off x="8945880" y="27203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133</xdr:row>
      <xdr:rowOff>152400</xdr:rowOff>
    </xdr:from>
    <xdr:ext cx="65" cy="344453"/>
    <xdr:sp macro="" textlink="">
      <xdr:nvSpPr>
        <xdr:cNvPr id="352" name="TextBox 351">
          <a:extLst>
            <a:ext uri="{FF2B5EF4-FFF2-40B4-BE49-F238E27FC236}">
              <a16:creationId xmlns:a16="http://schemas.microsoft.com/office/drawing/2014/main" id="{00000000-0008-0000-0300-000060010000}"/>
            </a:ext>
          </a:extLst>
        </xdr:cNvPr>
        <xdr:cNvSpPr txBox="1"/>
      </xdr:nvSpPr>
      <xdr:spPr>
        <a:xfrm>
          <a:off x="8945880" y="27203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146</xdr:row>
      <xdr:rowOff>152400</xdr:rowOff>
    </xdr:from>
    <xdr:ext cx="65" cy="344453"/>
    <xdr:sp macro="" textlink="">
      <xdr:nvSpPr>
        <xdr:cNvPr id="353" name="TextBox 352">
          <a:extLst>
            <a:ext uri="{FF2B5EF4-FFF2-40B4-BE49-F238E27FC236}">
              <a16:creationId xmlns:a16="http://schemas.microsoft.com/office/drawing/2014/main" id="{00000000-0008-0000-0300-000061010000}"/>
            </a:ext>
          </a:extLst>
        </xdr:cNvPr>
        <xdr:cNvSpPr txBox="1"/>
      </xdr:nvSpPr>
      <xdr:spPr>
        <a:xfrm>
          <a:off x="8945880" y="29870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146</xdr:row>
      <xdr:rowOff>152400</xdr:rowOff>
    </xdr:from>
    <xdr:ext cx="65" cy="344453"/>
    <xdr:sp macro="" textlink="">
      <xdr:nvSpPr>
        <xdr:cNvPr id="354" name="TextBox 353">
          <a:extLst>
            <a:ext uri="{FF2B5EF4-FFF2-40B4-BE49-F238E27FC236}">
              <a16:creationId xmlns:a16="http://schemas.microsoft.com/office/drawing/2014/main" id="{00000000-0008-0000-0300-000062010000}"/>
            </a:ext>
          </a:extLst>
        </xdr:cNvPr>
        <xdr:cNvSpPr txBox="1"/>
      </xdr:nvSpPr>
      <xdr:spPr>
        <a:xfrm>
          <a:off x="8945880" y="29870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146</xdr:row>
      <xdr:rowOff>152400</xdr:rowOff>
    </xdr:from>
    <xdr:ext cx="65" cy="344453"/>
    <xdr:sp macro="" textlink="">
      <xdr:nvSpPr>
        <xdr:cNvPr id="355" name="TextBox 354">
          <a:extLst>
            <a:ext uri="{FF2B5EF4-FFF2-40B4-BE49-F238E27FC236}">
              <a16:creationId xmlns:a16="http://schemas.microsoft.com/office/drawing/2014/main" id="{00000000-0008-0000-0300-000063010000}"/>
            </a:ext>
          </a:extLst>
        </xdr:cNvPr>
        <xdr:cNvSpPr txBox="1"/>
      </xdr:nvSpPr>
      <xdr:spPr>
        <a:xfrm>
          <a:off x="8945880" y="29870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146</xdr:row>
      <xdr:rowOff>152400</xdr:rowOff>
    </xdr:from>
    <xdr:ext cx="65" cy="344453"/>
    <xdr:sp macro="" textlink="">
      <xdr:nvSpPr>
        <xdr:cNvPr id="356" name="TextBox 355">
          <a:extLst>
            <a:ext uri="{FF2B5EF4-FFF2-40B4-BE49-F238E27FC236}">
              <a16:creationId xmlns:a16="http://schemas.microsoft.com/office/drawing/2014/main" id="{00000000-0008-0000-0300-000064010000}"/>
            </a:ext>
          </a:extLst>
        </xdr:cNvPr>
        <xdr:cNvSpPr txBox="1"/>
      </xdr:nvSpPr>
      <xdr:spPr>
        <a:xfrm>
          <a:off x="8945880" y="29870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146</xdr:row>
      <xdr:rowOff>152400</xdr:rowOff>
    </xdr:from>
    <xdr:ext cx="65" cy="344453"/>
    <xdr:sp macro="" textlink="">
      <xdr:nvSpPr>
        <xdr:cNvPr id="357" name="TextBox 356">
          <a:extLst>
            <a:ext uri="{FF2B5EF4-FFF2-40B4-BE49-F238E27FC236}">
              <a16:creationId xmlns:a16="http://schemas.microsoft.com/office/drawing/2014/main" id="{00000000-0008-0000-0300-000065010000}"/>
            </a:ext>
          </a:extLst>
        </xdr:cNvPr>
        <xdr:cNvSpPr txBox="1"/>
      </xdr:nvSpPr>
      <xdr:spPr>
        <a:xfrm>
          <a:off x="8945880" y="29870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146</xdr:row>
      <xdr:rowOff>152400</xdr:rowOff>
    </xdr:from>
    <xdr:ext cx="65" cy="344453"/>
    <xdr:sp macro="" textlink="">
      <xdr:nvSpPr>
        <xdr:cNvPr id="358" name="TextBox 357">
          <a:extLst>
            <a:ext uri="{FF2B5EF4-FFF2-40B4-BE49-F238E27FC236}">
              <a16:creationId xmlns:a16="http://schemas.microsoft.com/office/drawing/2014/main" id="{00000000-0008-0000-0300-000066010000}"/>
            </a:ext>
          </a:extLst>
        </xdr:cNvPr>
        <xdr:cNvSpPr txBox="1"/>
      </xdr:nvSpPr>
      <xdr:spPr>
        <a:xfrm>
          <a:off x="8945880" y="29870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146</xdr:row>
      <xdr:rowOff>152400</xdr:rowOff>
    </xdr:from>
    <xdr:ext cx="65" cy="344453"/>
    <xdr:sp macro="" textlink="">
      <xdr:nvSpPr>
        <xdr:cNvPr id="359" name="TextBox 358">
          <a:extLst>
            <a:ext uri="{FF2B5EF4-FFF2-40B4-BE49-F238E27FC236}">
              <a16:creationId xmlns:a16="http://schemas.microsoft.com/office/drawing/2014/main" id="{00000000-0008-0000-0300-000067010000}"/>
            </a:ext>
          </a:extLst>
        </xdr:cNvPr>
        <xdr:cNvSpPr txBox="1"/>
      </xdr:nvSpPr>
      <xdr:spPr>
        <a:xfrm>
          <a:off x="8945880" y="29870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146</xdr:row>
      <xdr:rowOff>152400</xdr:rowOff>
    </xdr:from>
    <xdr:ext cx="65" cy="344453"/>
    <xdr:sp macro="" textlink="">
      <xdr:nvSpPr>
        <xdr:cNvPr id="360" name="TextBox 359">
          <a:extLst>
            <a:ext uri="{FF2B5EF4-FFF2-40B4-BE49-F238E27FC236}">
              <a16:creationId xmlns:a16="http://schemas.microsoft.com/office/drawing/2014/main" id="{00000000-0008-0000-0300-000068010000}"/>
            </a:ext>
          </a:extLst>
        </xdr:cNvPr>
        <xdr:cNvSpPr txBox="1"/>
      </xdr:nvSpPr>
      <xdr:spPr>
        <a:xfrm>
          <a:off x="8945880" y="29870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146</xdr:row>
      <xdr:rowOff>152400</xdr:rowOff>
    </xdr:from>
    <xdr:ext cx="65" cy="344453"/>
    <xdr:sp macro="" textlink="">
      <xdr:nvSpPr>
        <xdr:cNvPr id="361" name="TextBox 360">
          <a:extLst>
            <a:ext uri="{FF2B5EF4-FFF2-40B4-BE49-F238E27FC236}">
              <a16:creationId xmlns:a16="http://schemas.microsoft.com/office/drawing/2014/main" id="{00000000-0008-0000-0300-000069010000}"/>
            </a:ext>
          </a:extLst>
        </xdr:cNvPr>
        <xdr:cNvSpPr txBox="1"/>
      </xdr:nvSpPr>
      <xdr:spPr>
        <a:xfrm>
          <a:off x="8945880" y="29870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146</xdr:row>
      <xdr:rowOff>152400</xdr:rowOff>
    </xdr:from>
    <xdr:ext cx="65" cy="344453"/>
    <xdr:sp macro="" textlink="">
      <xdr:nvSpPr>
        <xdr:cNvPr id="362" name="TextBox 361">
          <a:extLst>
            <a:ext uri="{FF2B5EF4-FFF2-40B4-BE49-F238E27FC236}">
              <a16:creationId xmlns:a16="http://schemas.microsoft.com/office/drawing/2014/main" id="{00000000-0008-0000-0300-00006A010000}"/>
            </a:ext>
          </a:extLst>
        </xdr:cNvPr>
        <xdr:cNvSpPr txBox="1"/>
      </xdr:nvSpPr>
      <xdr:spPr>
        <a:xfrm>
          <a:off x="8945880" y="29870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146</xdr:row>
      <xdr:rowOff>152400</xdr:rowOff>
    </xdr:from>
    <xdr:ext cx="65" cy="344453"/>
    <xdr:sp macro="" textlink="">
      <xdr:nvSpPr>
        <xdr:cNvPr id="363" name="TextBox 362">
          <a:extLst>
            <a:ext uri="{FF2B5EF4-FFF2-40B4-BE49-F238E27FC236}">
              <a16:creationId xmlns:a16="http://schemas.microsoft.com/office/drawing/2014/main" id="{00000000-0008-0000-0300-00006B010000}"/>
            </a:ext>
          </a:extLst>
        </xdr:cNvPr>
        <xdr:cNvSpPr txBox="1"/>
      </xdr:nvSpPr>
      <xdr:spPr>
        <a:xfrm>
          <a:off x="8945880" y="29870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146</xdr:row>
      <xdr:rowOff>152400</xdr:rowOff>
    </xdr:from>
    <xdr:ext cx="65" cy="344453"/>
    <xdr:sp macro="" textlink="">
      <xdr:nvSpPr>
        <xdr:cNvPr id="364" name="TextBox 363">
          <a:extLst>
            <a:ext uri="{FF2B5EF4-FFF2-40B4-BE49-F238E27FC236}">
              <a16:creationId xmlns:a16="http://schemas.microsoft.com/office/drawing/2014/main" id="{00000000-0008-0000-0300-00006C010000}"/>
            </a:ext>
          </a:extLst>
        </xdr:cNvPr>
        <xdr:cNvSpPr txBox="1"/>
      </xdr:nvSpPr>
      <xdr:spPr>
        <a:xfrm>
          <a:off x="8945880" y="29870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146</xdr:row>
      <xdr:rowOff>152400</xdr:rowOff>
    </xdr:from>
    <xdr:ext cx="65" cy="344453"/>
    <xdr:sp macro="" textlink="">
      <xdr:nvSpPr>
        <xdr:cNvPr id="365" name="TextBox 364">
          <a:extLst>
            <a:ext uri="{FF2B5EF4-FFF2-40B4-BE49-F238E27FC236}">
              <a16:creationId xmlns:a16="http://schemas.microsoft.com/office/drawing/2014/main" id="{00000000-0008-0000-0300-00006D010000}"/>
            </a:ext>
          </a:extLst>
        </xdr:cNvPr>
        <xdr:cNvSpPr txBox="1"/>
      </xdr:nvSpPr>
      <xdr:spPr>
        <a:xfrm>
          <a:off x="8945880" y="29870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146</xdr:row>
      <xdr:rowOff>152400</xdr:rowOff>
    </xdr:from>
    <xdr:ext cx="65" cy="344453"/>
    <xdr:sp macro="" textlink="">
      <xdr:nvSpPr>
        <xdr:cNvPr id="366" name="TextBox 365">
          <a:extLst>
            <a:ext uri="{FF2B5EF4-FFF2-40B4-BE49-F238E27FC236}">
              <a16:creationId xmlns:a16="http://schemas.microsoft.com/office/drawing/2014/main" id="{00000000-0008-0000-0300-00006E010000}"/>
            </a:ext>
          </a:extLst>
        </xdr:cNvPr>
        <xdr:cNvSpPr txBox="1"/>
      </xdr:nvSpPr>
      <xdr:spPr>
        <a:xfrm>
          <a:off x="8945880" y="29870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146</xdr:row>
      <xdr:rowOff>152400</xdr:rowOff>
    </xdr:from>
    <xdr:ext cx="65" cy="344453"/>
    <xdr:sp macro="" textlink="">
      <xdr:nvSpPr>
        <xdr:cNvPr id="367" name="TextBox 366">
          <a:extLst>
            <a:ext uri="{FF2B5EF4-FFF2-40B4-BE49-F238E27FC236}">
              <a16:creationId xmlns:a16="http://schemas.microsoft.com/office/drawing/2014/main" id="{00000000-0008-0000-0300-00006F010000}"/>
            </a:ext>
          </a:extLst>
        </xdr:cNvPr>
        <xdr:cNvSpPr txBox="1"/>
      </xdr:nvSpPr>
      <xdr:spPr>
        <a:xfrm>
          <a:off x="8945880" y="29870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146</xdr:row>
      <xdr:rowOff>152400</xdr:rowOff>
    </xdr:from>
    <xdr:ext cx="65" cy="344453"/>
    <xdr:sp macro="" textlink="">
      <xdr:nvSpPr>
        <xdr:cNvPr id="368" name="TextBox 367">
          <a:extLst>
            <a:ext uri="{FF2B5EF4-FFF2-40B4-BE49-F238E27FC236}">
              <a16:creationId xmlns:a16="http://schemas.microsoft.com/office/drawing/2014/main" id="{00000000-0008-0000-0300-000070010000}"/>
            </a:ext>
          </a:extLst>
        </xdr:cNvPr>
        <xdr:cNvSpPr txBox="1"/>
      </xdr:nvSpPr>
      <xdr:spPr>
        <a:xfrm>
          <a:off x="8945880" y="29870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146</xdr:row>
      <xdr:rowOff>152400</xdr:rowOff>
    </xdr:from>
    <xdr:ext cx="65" cy="344453"/>
    <xdr:sp macro="" textlink="">
      <xdr:nvSpPr>
        <xdr:cNvPr id="369" name="TextBox 368">
          <a:extLst>
            <a:ext uri="{FF2B5EF4-FFF2-40B4-BE49-F238E27FC236}">
              <a16:creationId xmlns:a16="http://schemas.microsoft.com/office/drawing/2014/main" id="{00000000-0008-0000-0300-000071010000}"/>
            </a:ext>
          </a:extLst>
        </xdr:cNvPr>
        <xdr:cNvSpPr txBox="1"/>
      </xdr:nvSpPr>
      <xdr:spPr>
        <a:xfrm>
          <a:off x="8945880" y="29870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146</xdr:row>
      <xdr:rowOff>152400</xdr:rowOff>
    </xdr:from>
    <xdr:ext cx="65" cy="344453"/>
    <xdr:sp macro="" textlink="">
      <xdr:nvSpPr>
        <xdr:cNvPr id="370" name="TextBox 369">
          <a:extLst>
            <a:ext uri="{FF2B5EF4-FFF2-40B4-BE49-F238E27FC236}">
              <a16:creationId xmlns:a16="http://schemas.microsoft.com/office/drawing/2014/main" id="{00000000-0008-0000-0300-000072010000}"/>
            </a:ext>
          </a:extLst>
        </xdr:cNvPr>
        <xdr:cNvSpPr txBox="1"/>
      </xdr:nvSpPr>
      <xdr:spPr>
        <a:xfrm>
          <a:off x="8945880" y="29870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146</xdr:row>
      <xdr:rowOff>152400</xdr:rowOff>
    </xdr:from>
    <xdr:ext cx="65" cy="344453"/>
    <xdr:sp macro="" textlink="">
      <xdr:nvSpPr>
        <xdr:cNvPr id="371" name="TextBox 370">
          <a:extLst>
            <a:ext uri="{FF2B5EF4-FFF2-40B4-BE49-F238E27FC236}">
              <a16:creationId xmlns:a16="http://schemas.microsoft.com/office/drawing/2014/main" id="{00000000-0008-0000-0300-000073010000}"/>
            </a:ext>
          </a:extLst>
        </xdr:cNvPr>
        <xdr:cNvSpPr txBox="1"/>
      </xdr:nvSpPr>
      <xdr:spPr>
        <a:xfrm>
          <a:off x="8945880" y="29870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146</xdr:row>
      <xdr:rowOff>152400</xdr:rowOff>
    </xdr:from>
    <xdr:ext cx="65" cy="344453"/>
    <xdr:sp macro="" textlink="">
      <xdr:nvSpPr>
        <xdr:cNvPr id="372" name="TextBox 371">
          <a:extLst>
            <a:ext uri="{FF2B5EF4-FFF2-40B4-BE49-F238E27FC236}">
              <a16:creationId xmlns:a16="http://schemas.microsoft.com/office/drawing/2014/main" id="{00000000-0008-0000-0300-000074010000}"/>
            </a:ext>
          </a:extLst>
        </xdr:cNvPr>
        <xdr:cNvSpPr txBox="1"/>
      </xdr:nvSpPr>
      <xdr:spPr>
        <a:xfrm>
          <a:off x="8945880" y="29870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146</xdr:row>
      <xdr:rowOff>152400</xdr:rowOff>
    </xdr:from>
    <xdr:ext cx="65" cy="344453"/>
    <xdr:sp macro="" textlink="">
      <xdr:nvSpPr>
        <xdr:cNvPr id="373" name="TextBox 372">
          <a:extLst>
            <a:ext uri="{FF2B5EF4-FFF2-40B4-BE49-F238E27FC236}">
              <a16:creationId xmlns:a16="http://schemas.microsoft.com/office/drawing/2014/main" id="{00000000-0008-0000-0300-000075010000}"/>
            </a:ext>
          </a:extLst>
        </xdr:cNvPr>
        <xdr:cNvSpPr txBox="1"/>
      </xdr:nvSpPr>
      <xdr:spPr>
        <a:xfrm>
          <a:off x="8945880" y="29870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146</xdr:row>
      <xdr:rowOff>152400</xdr:rowOff>
    </xdr:from>
    <xdr:ext cx="65" cy="344453"/>
    <xdr:sp macro="" textlink="">
      <xdr:nvSpPr>
        <xdr:cNvPr id="374" name="TextBox 373">
          <a:extLst>
            <a:ext uri="{FF2B5EF4-FFF2-40B4-BE49-F238E27FC236}">
              <a16:creationId xmlns:a16="http://schemas.microsoft.com/office/drawing/2014/main" id="{00000000-0008-0000-0300-000076010000}"/>
            </a:ext>
          </a:extLst>
        </xdr:cNvPr>
        <xdr:cNvSpPr txBox="1"/>
      </xdr:nvSpPr>
      <xdr:spPr>
        <a:xfrm>
          <a:off x="8945880" y="29870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146</xdr:row>
      <xdr:rowOff>152400</xdr:rowOff>
    </xdr:from>
    <xdr:ext cx="65" cy="344453"/>
    <xdr:sp macro="" textlink="">
      <xdr:nvSpPr>
        <xdr:cNvPr id="375" name="TextBox 374">
          <a:extLst>
            <a:ext uri="{FF2B5EF4-FFF2-40B4-BE49-F238E27FC236}">
              <a16:creationId xmlns:a16="http://schemas.microsoft.com/office/drawing/2014/main" id="{00000000-0008-0000-0300-000077010000}"/>
            </a:ext>
          </a:extLst>
        </xdr:cNvPr>
        <xdr:cNvSpPr txBox="1"/>
      </xdr:nvSpPr>
      <xdr:spPr>
        <a:xfrm>
          <a:off x="8945880" y="29870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146</xdr:row>
      <xdr:rowOff>152400</xdr:rowOff>
    </xdr:from>
    <xdr:ext cx="65" cy="344453"/>
    <xdr:sp macro="" textlink="">
      <xdr:nvSpPr>
        <xdr:cNvPr id="376" name="TextBox 375">
          <a:extLst>
            <a:ext uri="{FF2B5EF4-FFF2-40B4-BE49-F238E27FC236}">
              <a16:creationId xmlns:a16="http://schemas.microsoft.com/office/drawing/2014/main" id="{00000000-0008-0000-0300-000078010000}"/>
            </a:ext>
          </a:extLst>
        </xdr:cNvPr>
        <xdr:cNvSpPr txBox="1"/>
      </xdr:nvSpPr>
      <xdr:spPr>
        <a:xfrm>
          <a:off x="8945880" y="29870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146</xdr:row>
      <xdr:rowOff>152400</xdr:rowOff>
    </xdr:from>
    <xdr:ext cx="65" cy="344453"/>
    <xdr:sp macro="" textlink="">
      <xdr:nvSpPr>
        <xdr:cNvPr id="377" name="TextBox 376">
          <a:extLst>
            <a:ext uri="{FF2B5EF4-FFF2-40B4-BE49-F238E27FC236}">
              <a16:creationId xmlns:a16="http://schemas.microsoft.com/office/drawing/2014/main" id="{00000000-0008-0000-0300-000079010000}"/>
            </a:ext>
          </a:extLst>
        </xdr:cNvPr>
        <xdr:cNvSpPr txBox="1"/>
      </xdr:nvSpPr>
      <xdr:spPr>
        <a:xfrm>
          <a:off x="8945880" y="29870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146</xdr:row>
      <xdr:rowOff>152400</xdr:rowOff>
    </xdr:from>
    <xdr:ext cx="65" cy="344453"/>
    <xdr:sp macro="" textlink="">
      <xdr:nvSpPr>
        <xdr:cNvPr id="378" name="TextBox 377">
          <a:extLst>
            <a:ext uri="{FF2B5EF4-FFF2-40B4-BE49-F238E27FC236}">
              <a16:creationId xmlns:a16="http://schemas.microsoft.com/office/drawing/2014/main" id="{00000000-0008-0000-0300-00007A010000}"/>
            </a:ext>
          </a:extLst>
        </xdr:cNvPr>
        <xdr:cNvSpPr txBox="1"/>
      </xdr:nvSpPr>
      <xdr:spPr>
        <a:xfrm>
          <a:off x="8945880" y="29870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146</xdr:row>
      <xdr:rowOff>152400</xdr:rowOff>
    </xdr:from>
    <xdr:ext cx="65" cy="344453"/>
    <xdr:sp macro="" textlink="">
      <xdr:nvSpPr>
        <xdr:cNvPr id="379" name="TextBox 378">
          <a:extLst>
            <a:ext uri="{FF2B5EF4-FFF2-40B4-BE49-F238E27FC236}">
              <a16:creationId xmlns:a16="http://schemas.microsoft.com/office/drawing/2014/main" id="{00000000-0008-0000-0300-00007B010000}"/>
            </a:ext>
          </a:extLst>
        </xdr:cNvPr>
        <xdr:cNvSpPr txBox="1"/>
      </xdr:nvSpPr>
      <xdr:spPr>
        <a:xfrm>
          <a:off x="8945880" y="29870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146</xdr:row>
      <xdr:rowOff>152400</xdr:rowOff>
    </xdr:from>
    <xdr:ext cx="65" cy="344453"/>
    <xdr:sp macro="" textlink="">
      <xdr:nvSpPr>
        <xdr:cNvPr id="380" name="TextBox 379">
          <a:extLst>
            <a:ext uri="{FF2B5EF4-FFF2-40B4-BE49-F238E27FC236}">
              <a16:creationId xmlns:a16="http://schemas.microsoft.com/office/drawing/2014/main" id="{00000000-0008-0000-0300-00007C010000}"/>
            </a:ext>
          </a:extLst>
        </xdr:cNvPr>
        <xdr:cNvSpPr txBox="1"/>
      </xdr:nvSpPr>
      <xdr:spPr>
        <a:xfrm>
          <a:off x="8945880" y="29870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164</xdr:row>
      <xdr:rowOff>152400</xdr:rowOff>
    </xdr:from>
    <xdr:ext cx="65" cy="344453"/>
    <xdr:sp macro="" textlink="">
      <xdr:nvSpPr>
        <xdr:cNvPr id="381" name="TextBox 380">
          <a:extLst>
            <a:ext uri="{FF2B5EF4-FFF2-40B4-BE49-F238E27FC236}">
              <a16:creationId xmlns:a16="http://schemas.microsoft.com/office/drawing/2014/main" id="{00000000-0008-0000-0300-00007D010000}"/>
            </a:ext>
          </a:extLst>
        </xdr:cNvPr>
        <xdr:cNvSpPr txBox="1"/>
      </xdr:nvSpPr>
      <xdr:spPr>
        <a:xfrm>
          <a:off x="8945880" y="332003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164</xdr:row>
      <xdr:rowOff>152400</xdr:rowOff>
    </xdr:from>
    <xdr:ext cx="65" cy="344453"/>
    <xdr:sp macro="" textlink="">
      <xdr:nvSpPr>
        <xdr:cNvPr id="382" name="TextBox 381">
          <a:extLst>
            <a:ext uri="{FF2B5EF4-FFF2-40B4-BE49-F238E27FC236}">
              <a16:creationId xmlns:a16="http://schemas.microsoft.com/office/drawing/2014/main" id="{00000000-0008-0000-0300-00007E010000}"/>
            </a:ext>
          </a:extLst>
        </xdr:cNvPr>
        <xdr:cNvSpPr txBox="1"/>
      </xdr:nvSpPr>
      <xdr:spPr>
        <a:xfrm>
          <a:off x="8945880" y="332003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164</xdr:row>
      <xdr:rowOff>152400</xdr:rowOff>
    </xdr:from>
    <xdr:ext cx="65" cy="344453"/>
    <xdr:sp macro="" textlink="">
      <xdr:nvSpPr>
        <xdr:cNvPr id="383" name="TextBox 382">
          <a:extLst>
            <a:ext uri="{FF2B5EF4-FFF2-40B4-BE49-F238E27FC236}">
              <a16:creationId xmlns:a16="http://schemas.microsoft.com/office/drawing/2014/main" id="{00000000-0008-0000-0300-00007F010000}"/>
            </a:ext>
          </a:extLst>
        </xdr:cNvPr>
        <xdr:cNvSpPr txBox="1"/>
      </xdr:nvSpPr>
      <xdr:spPr>
        <a:xfrm>
          <a:off x="8945880" y="332003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164</xdr:row>
      <xdr:rowOff>152400</xdr:rowOff>
    </xdr:from>
    <xdr:ext cx="65" cy="344453"/>
    <xdr:sp macro="" textlink="">
      <xdr:nvSpPr>
        <xdr:cNvPr id="384" name="TextBox 383">
          <a:extLst>
            <a:ext uri="{FF2B5EF4-FFF2-40B4-BE49-F238E27FC236}">
              <a16:creationId xmlns:a16="http://schemas.microsoft.com/office/drawing/2014/main" id="{00000000-0008-0000-0300-000080010000}"/>
            </a:ext>
          </a:extLst>
        </xdr:cNvPr>
        <xdr:cNvSpPr txBox="1"/>
      </xdr:nvSpPr>
      <xdr:spPr>
        <a:xfrm>
          <a:off x="8945880" y="332003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164</xdr:row>
      <xdr:rowOff>152400</xdr:rowOff>
    </xdr:from>
    <xdr:ext cx="65" cy="344453"/>
    <xdr:sp macro="" textlink="">
      <xdr:nvSpPr>
        <xdr:cNvPr id="385" name="TextBox 384">
          <a:extLst>
            <a:ext uri="{FF2B5EF4-FFF2-40B4-BE49-F238E27FC236}">
              <a16:creationId xmlns:a16="http://schemas.microsoft.com/office/drawing/2014/main" id="{00000000-0008-0000-0300-000081010000}"/>
            </a:ext>
          </a:extLst>
        </xdr:cNvPr>
        <xdr:cNvSpPr txBox="1"/>
      </xdr:nvSpPr>
      <xdr:spPr>
        <a:xfrm>
          <a:off x="8945880" y="332003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164</xdr:row>
      <xdr:rowOff>152400</xdr:rowOff>
    </xdr:from>
    <xdr:ext cx="65" cy="344453"/>
    <xdr:sp macro="" textlink="">
      <xdr:nvSpPr>
        <xdr:cNvPr id="386" name="TextBox 385">
          <a:extLst>
            <a:ext uri="{FF2B5EF4-FFF2-40B4-BE49-F238E27FC236}">
              <a16:creationId xmlns:a16="http://schemas.microsoft.com/office/drawing/2014/main" id="{00000000-0008-0000-0300-000082010000}"/>
            </a:ext>
          </a:extLst>
        </xdr:cNvPr>
        <xdr:cNvSpPr txBox="1"/>
      </xdr:nvSpPr>
      <xdr:spPr>
        <a:xfrm>
          <a:off x="8945880" y="332003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164</xdr:row>
      <xdr:rowOff>152400</xdr:rowOff>
    </xdr:from>
    <xdr:ext cx="65" cy="344453"/>
    <xdr:sp macro="" textlink="">
      <xdr:nvSpPr>
        <xdr:cNvPr id="387" name="TextBox 386">
          <a:extLst>
            <a:ext uri="{FF2B5EF4-FFF2-40B4-BE49-F238E27FC236}">
              <a16:creationId xmlns:a16="http://schemas.microsoft.com/office/drawing/2014/main" id="{00000000-0008-0000-0300-000083010000}"/>
            </a:ext>
          </a:extLst>
        </xdr:cNvPr>
        <xdr:cNvSpPr txBox="1"/>
      </xdr:nvSpPr>
      <xdr:spPr>
        <a:xfrm>
          <a:off x="8945880" y="332003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164</xdr:row>
      <xdr:rowOff>152400</xdr:rowOff>
    </xdr:from>
    <xdr:ext cx="65" cy="344453"/>
    <xdr:sp macro="" textlink="">
      <xdr:nvSpPr>
        <xdr:cNvPr id="388" name="TextBox 387">
          <a:extLst>
            <a:ext uri="{FF2B5EF4-FFF2-40B4-BE49-F238E27FC236}">
              <a16:creationId xmlns:a16="http://schemas.microsoft.com/office/drawing/2014/main" id="{00000000-0008-0000-0300-000084010000}"/>
            </a:ext>
          </a:extLst>
        </xdr:cNvPr>
        <xdr:cNvSpPr txBox="1"/>
      </xdr:nvSpPr>
      <xdr:spPr>
        <a:xfrm>
          <a:off x="8945880" y="332003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164</xdr:row>
      <xdr:rowOff>152400</xdr:rowOff>
    </xdr:from>
    <xdr:ext cx="65" cy="344453"/>
    <xdr:sp macro="" textlink="">
      <xdr:nvSpPr>
        <xdr:cNvPr id="389" name="TextBox 388">
          <a:extLst>
            <a:ext uri="{FF2B5EF4-FFF2-40B4-BE49-F238E27FC236}">
              <a16:creationId xmlns:a16="http://schemas.microsoft.com/office/drawing/2014/main" id="{00000000-0008-0000-0300-000085010000}"/>
            </a:ext>
          </a:extLst>
        </xdr:cNvPr>
        <xdr:cNvSpPr txBox="1"/>
      </xdr:nvSpPr>
      <xdr:spPr>
        <a:xfrm>
          <a:off x="8945880" y="332003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164</xdr:row>
      <xdr:rowOff>152400</xdr:rowOff>
    </xdr:from>
    <xdr:ext cx="65" cy="344453"/>
    <xdr:sp macro="" textlink="">
      <xdr:nvSpPr>
        <xdr:cNvPr id="390" name="TextBox 389">
          <a:extLst>
            <a:ext uri="{FF2B5EF4-FFF2-40B4-BE49-F238E27FC236}">
              <a16:creationId xmlns:a16="http://schemas.microsoft.com/office/drawing/2014/main" id="{00000000-0008-0000-0300-000086010000}"/>
            </a:ext>
          </a:extLst>
        </xdr:cNvPr>
        <xdr:cNvSpPr txBox="1"/>
      </xdr:nvSpPr>
      <xdr:spPr>
        <a:xfrm>
          <a:off x="8945880" y="332003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164</xdr:row>
      <xdr:rowOff>152400</xdr:rowOff>
    </xdr:from>
    <xdr:ext cx="65" cy="344453"/>
    <xdr:sp macro="" textlink="">
      <xdr:nvSpPr>
        <xdr:cNvPr id="391" name="TextBox 390">
          <a:extLst>
            <a:ext uri="{FF2B5EF4-FFF2-40B4-BE49-F238E27FC236}">
              <a16:creationId xmlns:a16="http://schemas.microsoft.com/office/drawing/2014/main" id="{00000000-0008-0000-0300-000087010000}"/>
            </a:ext>
          </a:extLst>
        </xdr:cNvPr>
        <xdr:cNvSpPr txBox="1"/>
      </xdr:nvSpPr>
      <xdr:spPr>
        <a:xfrm>
          <a:off x="8945880" y="332003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164</xdr:row>
      <xdr:rowOff>152400</xdr:rowOff>
    </xdr:from>
    <xdr:ext cx="65" cy="344453"/>
    <xdr:sp macro="" textlink="">
      <xdr:nvSpPr>
        <xdr:cNvPr id="392" name="TextBox 391">
          <a:extLst>
            <a:ext uri="{FF2B5EF4-FFF2-40B4-BE49-F238E27FC236}">
              <a16:creationId xmlns:a16="http://schemas.microsoft.com/office/drawing/2014/main" id="{00000000-0008-0000-0300-000088010000}"/>
            </a:ext>
          </a:extLst>
        </xdr:cNvPr>
        <xdr:cNvSpPr txBox="1"/>
      </xdr:nvSpPr>
      <xdr:spPr>
        <a:xfrm>
          <a:off x="8945880" y="332003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164</xdr:row>
      <xdr:rowOff>152400</xdr:rowOff>
    </xdr:from>
    <xdr:ext cx="65" cy="344453"/>
    <xdr:sp macro="" textlink="">
      <xdr:nvSpPr>
        <xdr:cNvPr id="393" name="TextBox 392">
          <a:extLst>
            <a:ext uri="{FF2B5EF4-FFF2-40B4-BE49-F238E27FC236}">
              <a16:creationId xmlns:a16="http://schemas.microsoft.com/office/drawing/2014/main" id="{00000000-0008-0000-0300-000089010000}"/>
            </a:ext>
          </a:extLst>
        </xdr:cNvPr>
        <xdr:cNvSpPr txBox="1"/>
      </xdr:nvSpPr>
      <xdr:spPr>
        <a:xfrm>
          <a:off x="8945880" y="332003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164</xdr:row>
      <xdr:rowOff>152400</xdr:rowOff>
    </xdr:from>
    <xdr:ext cx="65" cy="344453"/>
    <xdr:sp macro="" textlink="">
      <xdr:nvSpPr>
        <xdr:cNvPr id="394" name="TextBox 393">
          <a:extLst>
            <a:ext uri="{FF2B5EF4-FFF2-40B4-BE49-F238E27FC236}">
              <a16:creationId xmlns:a16="http://schemas.microsoft.com/office/drawing/2014/main" id="{00000000-0008-0000-0300-00008A010000}"/>
            </a:ext>
          </a:extLst>
        </xdr:cNvPr>
        <xdr:cNvSpPr txBox="1"/>
      </xdr:nvSpPr>
      <xdr:spPr>
        <a:xfrm>
          <a:off x="8945880" y="332003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164</xdr:row>
      <xdr:rowOff>152400</xdr:rowOff>
    </xdr:from>
    <xdr:ext cx="65" cy="344453"/>
    <xdr:sp macro="" textlink="">
      <xdr:nvSpPr>
        <xdr:cNvPr id="395" name="TextBox 394">
          <a:extLst>
            <a:ext uri="{FF2B5EF4-FFF2-40B4-BE49-F238E27FC236}">
              <a16:creationId xmlns:a16="http://schemas.microsoft.com/office/drawing/2014/main" id="{00000000-0008-0000-0300-00008B010000}"/>
            </a:ext>
          </a:extLst>
        </xdr:cNvPr>
        <xdr:cNvSpPr txBox="1"/>
      </xdr:nvSpPr>
      <xdr:spPr>
        <a:xfrm>
          <a:off x="8945880" y="332003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164</xdr:row>
      <xdr:rowOff>152400</xdr:rowOff>
    </xdr:from>
    <xdr:ext cx="65" cy="344453"/>
    <xdr:sp macro="" textlink="">
      <xdr:nvSpPr>
        <xdr:cNvPr id="396" name="TextBox 395">
          <a:extLst>
            <a:ext uri="{FF2B5EF4-FFF2-40B4-BE49-F238E27FC236}">
              <a16:creationId xmlns:a16="http://schemas.microsoft.com/office/drawing/2014/main" id="{00000000-0008-0000-0300-00008C010000}"/>
            </a:ext>
          </a:extLst>
        </xdr:cNvPr>
        <xdr:cNvSpPr txBox="1"/>
      </xdr:nvSpPr>
      <xdr:spPr>
        <a:xfrm>
          <a:off x="8945880" y="332003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164</xdr:row>
      <xdr:rowOff>152400</xdr:rowOff>
    </xdr:from>
    <xdr:ext cx="65" cy="344453"/>
    <xdr:sp macro="" textlink="">
      <xdr:nvSpPr>
        <xdr:cNvPr id="397" name="TextBox 396">
          <a:extLst>
            <a:ext uri="{FF2B5EF4-FFF2-40B4-BE49-F238E27FC236}">
              <a16:creationId xmlns:a16="http://schemas.microsoft.com/office/drawing/2014/main" id="{00000000-0008-0000-0300-00008D010000}"/>
            </a:ext>
          </a:extLst>
        </xdr:cNvPr>
        <xdr:cNvSpPr txBox="1"/>
      </xdr:nvSpPr>
      <xdr:spPr>
        <a:xfrm>
          <a:off x="8945880" y="332003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164</xdr:row>
      <xdr:rowOff>152400</xdr:rowOff>
    </xdr:from>
    <xdr:ext cx="65" cy="344453"/>
    <xdr:sp macro="" textlink="">
      <xdr:nvSpPr>
        <xdr:cNvPr id="398" name="TextBox 397">
          <a:extLst>
            <a:ext uri="{FF2B5EF4-FFF2-40B4-BE49-F238E27FC236}">
              <a16:creationId xmlns:a16="http://schemas.microsoft.com/office/drawing/2014/main" id="{00000000-0008-0000-0300-00008E010000}"/>
            </a:ext>
          </a:extLst>
        </xdr:cNvPr>
        <xdr:cNvSpPr txBox="1"/>
      </xdr:nvSpPr>
      <xdr:spPr>
        <a:xfrm>
          <a:off x="8945880" y="332003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164</xdr:row>
      <xdr:rowOff>152400</xdr:rowOff>
    </xdr:from>
    <xdr:ext cx="65" cy="344453"/>
    <xdr:sp macro="" textlink="">
      <xdr:nvSpPr>
        <xdr:cNvPr id="399" name="TextBox 398">
          <a:extLst>
            <a:ext uri="{FF2B5EF4-FFF2-40B4-BE49-F238E27FC236}">
              <a16:creationId xmlns:a16="http://schemas.microsoft.com/office/drawing/2014/main" id="{00000000-0008-0000-0300-00008F010000}"/>
            </a:ext>
          </a:extLst>
        </xdr:cNvPr>
        <xdr:cNvSpPr txBox="1"/>
      </xdr:nvSpPr>
      <xdr:spPr>
        <a:xfrm>
          <a:off x="8945880" y="332003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164</xdr:row>
      <xdr:rowOff>152400</xdr:rowOff>
    </xdr:from>
    <xdr:ext cx="65" cy="344453"/>
    <xdr:sp macro="" textlink="">
      <xdr:nvSpPr>
        <xdr:cNvPr id="400" name="TextBox 399">
          <a:extLst>
            <a:ext uri="{FF2B5EF4-FFF2-40B4-BE49-F238E27FC236}">
              <a16:creationId xmlns:a16="http://schemas.microsoft.com/office/drawing/2014/main" id="{00000000-0008-0000-0300-000090010000}"/>
            </a:ext>
          </a:extLst>
        </xdr:cNvPr>
        <xdr:cNvSpPr txBox="1"/>
      </xdr:nvSpPr>
      <xdr:spPr>
        <a:xfrm>
          <a:off x="8945880" y="332003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164</xdr:row>
      <xdr:rowOff>152400</xdr:rowOff>
    </xdr:from>
    <xdr:ext cx="65" cy="344453"/>
    <xdr:sp macro="" textlink="">
      <xdr:nvSpPr>
        <xdr:cNvPr id="401" name="TextBox 400">
          <a:extLst>
            <a:ext uri="{FF2B5EF4-FFF2-40B4-BE49-F238E27FC236}">
              <a16:creationId xmlns:a16="http://schemas.microsoft.com/office/drawing/2014/main" id="{00000000-0008-0000-0300-000091010000}"/>
            </a:ext>
          </a:extLst>
        </xdr:cNvPr>
        <xdr:cNvSpPr txBox="1"/>
      </xdr:nvSpPr>
      <xdr:spPr>
        <a:xfrm>
          <a:off x="8945880" y="332003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164</xdr:row>
      <xdr:rowOff>152400</xdr:rowOff>
    </xdr:from>
    <xdr:ext cx="65" cy="344453"/>
    <xdr:sp macro="" textlink="">
      <xdr:nvSpPr>
        <xdr:cNvPr id="402" name="TextBox 401">
          <a:extLst>
            <a:ext uri="{FF2B5EF4-FFF2-40B4-BE49-F238E27FC236}">
              <a16:creationId xmlns:a16="http://schemas.microsoft.com/office/drawing/2014/main" id="{00000000-0008-0000-0300-000092010000}"/>
            </a:ext>
          </a:extLst>
        </xdr:cNvPr>
        <xdr:cNvSpPr txBox="1"/>
      </xdr:nvSpPr>
      <xdr:spPr>
        <a:xfrm>
          <a:off x="8945880" y="332003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164</xdr:row>
      <xdr:rowOff>152400</xdr:rowOff>
    </xdr:from>
    <xdr:ext cx="65" cy="344453"/>
    <xdr:sp macro="" textlink="">
      <xdr:nvSpPr>
        <xdr:cNvPr id="403" name="TextBox 402">
          <a:extLst>
            <a:ext uri="{FF2B5EF4-FFF2-40B4-BE49-F238E27FC236}">
              <a16:creationId xmlns:a16="http://schemas.microsoft.com/office/drawing/2014/main" id="{00000000-0008-0000-0300-000093010000}"/>
            </a:ext>
          </a:extLst>
        </xdr:cNvPr>
        <xdr:cNvSpPr txBox="1"/>
      </xdr:nvSpPr>
      <xdr:spPr>
        <a:xfrm>
          <a:off x="8945880" y="332003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164</xdr:row>
      <xdr:rowOff>152400</xdr:rowOff>
    </xdr:from>
    <xdr:ext cx="65" cy="344453"/>
    <xdr:sp macro="" textlink="">
      <xdr:nvSpPr>
        <xdr:cNvPr id="404" name="TextBox 403">
          <a:extLst>
            <a:ext uri="{FF2B5EF4-FFF2-40B4-BE49-F238E27FC236}">
              <a16:creationId xmlns:a16="http://schemas.microsoft.com/office/drawing/2014/main" id="{00000000-0008-0000-0300-000094010000}"/>
            </a:ext>
          </a:extLst>
        </xdr:cNvPr>
        <xdr:cNvSpPr txBox="1"/>
      </xdr:nvSpPr>
      <xdr:spPr>
        <a:xfrm>
          <a:off x="8945880" y="332003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164</xdr:row>
      <xdr:rowOff>152400</xdr:rowOff>
    </xdr:from>
    <xdr:ext cx="65" cy="344453"/>
    <xdr:sp macro="" textlink="">
      <xdr:nvSpPr>
        <xdr:cNvPr id="405" name="TextBox 404">
          <a:extLst>
            <a:ext uri="{FF2B5EF4-FFF2-40B4-BE49-F238E27FC236}">
              <a16:creationId xmlns:a16="http://schemas.microsoft.com/office/drawing/2014/main" id="{00000000-0008-0000-0300-000095010000}"/>
            </a:ext>
          </a:extLst>
        </xdr:cNvPr>
        <xdr:cNvSpPr txBox="1"/>
      </xdr:nvSpPr>
      <xdr:spPr>
        <a:xfrm>
          <a:off x="8945880" y="332003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164</xdr:row>
      <xdr:rowOff>152400</xdr:rowOff>
    </xdr:from>
    <xdr:ext cx="65" cy="344453"/>
    <xdr:sp macro="" textlink="">
      <xdr:nvSpPr>
        <xdr:cNvPr id="406" name="TextBox 405">
          <a:extLst>
            <a:ext uri="{FF2B5EF4-FFF2-40B4-BE49-F238E27FC236}">
              <a16:creationId xmlns:a16="http://schemas.microsoft.com/office/drawing/2014/main" id="{00000000-0008-0000-0300-000096010000}"/>
            </a:ext>
          </a:extLst>
        </xdr:cNvPr>
        <xdr:cNvSpPr txBox="1"/>
      </xdr:nvSpPr>
      <xdr:spPr>
        <a:xfrm>
          <a:off x="8945880" y="332003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164</xdr:row>
      <xdr:rowOff>152400</xdr:rowOff>
    </xdr:from>
    <xdr:ext cx="65" cy="344453"/>
    <xdr:sp macro="" textlink="">
      <xdr:nvSpPr>
        <xdr:cNvPr id="407" name="TextBox 406">
          <a:extLst>
            <a:ext uri="{FF2B5EF4-FFF2-40B4-BE49-F238E27FC236}">
              <a16:creationId xmlns:a16="http://schemas.microsoft.com/office/drawing/2014/main" id="{00000000-0008-0000-0300-000097010000}"/>
            </a:ext>
          </a:extLst>
        </xdr:cNvPr>
        <xdr:cNvSpPr txBox="1"/>
      </xdr:nvSpPr>
      <xdr:spPr>
        <a:xfrm>
          <a:off x="8945880" y="332003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164</xdr:row>
      <xdr:rowOff>152400</xdr:rowOff>
    </xdr:from>
    <xdr:ext cx="65" cy="344453"/>
    <xdr:sp macro="" textlink="">
      <xdr:nvSpPr>
        <xdr:cNvPr id="408" name="TextBox 407">
          <a:extLst>
            <a:ext uri="{FF2B5EF4-FFF2-40B4-BE49-F238E27FC236}">
              <a16:creationId xmlns:a16="http://schemas.microsoft.com/office/drawing/2014/main" id="{00000000-0008-0000-0300-000098010000}"/>
            </a:ext>
          </a:extLst>
        </xdr:cNvPr>
        <xdr:cNvSpPr txBox="1"/>
      </xdr:nvSpPr>
      <xdr:spPr>
        <a:xfrm>
          <a:off x="8945880" y="332003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177</xdr:row>
      <xdr:rowOff>152400</xdr:rowOff>
    </xdr:from>
    <xdr:ext cx="65" cy="344453"/>
    <xdr:sp macro="" textlink="">
      <xdr:nvSpPr>
        <xdr:cNvPr id="409" name="TextBox 408">
          <a:extLst>
            <a:ext uri="{FF2B5EF4-FFF2-40B4-BE49-F238E27FC236}">
              <a16:creationId xmlns:a16="http://schemas.microsoft.com/office/drawing/2014/main" id="{00000000-0008-0000-0300-000099010000}"/>
            </a:ext>
          </a:extLst>
        </xdr:cNvPr>
        <xdr:cNvSpPr txBox="1"/>
      </xdr:nvSpPr>
      <xdr:spPr>
        <a:xfrm>
          <a:off x="8945880" y="35859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177</xdr:row>
      <xdr:rowOff>152400</xdr:rowOff>
    </xdr:from>
    <xdr:ext cx="65" cy="344453"/>
    <xdr:sp macro="" textlink="">
      <xdr:nvSpPr>
        <xdr:cNvPr id="410" name="TextBox 409">
          <a:extLst>
            <a:ext uri="{FF2B5EF4-FFF2-40B4-BE49-F238E27FC236}">
              <a16:creationId xmlns:a16="http://schemas.microsoft.com/office/drawing/2014/main" id="{00000000-0008-0000-0300-00009A010000}"/>
            </a:ext>
          </a:extLst>
        </xdr:cNvPr>
        <xdr:cNvSpPr txBox="1"/>
      </xdr:nvSpPr>
      <xdr:spPr>
        <a:xfrm>
          <a:off x="8945880" y="35859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177</xdr:row>
      <xdr:rowOff>152400</xdr:rowOff>
    </xdr:from>
    <xdr:ext cx="65" cy="344453"/>
    <xdr:sp macro="" textlink="">
      <xdr:nvSpPr>
        <xdr:cNvPr id="411" name="TextBox 410">
          <a:extLst>
            <a:ext uri="{FF2B5EF4-FFF2-40B4-BE49-F238E27FC236}">
              <a16:creationId xmlns:a16="http://schemas.microsoft.com/office/drawing/2014/main" id="{00000000-0008-0000-0300-00009B010000}"/>
            </a:ext>
          </a:extLst>
        </xdr:cNvPr>
        <xdr:cNvSpPr txBox="1"/>
      </xdr:nvSpPr>
      <xdr:spPr>
        <a:xfrm>
          <a:off x="8945880" y="35859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177</xdr:row>
      <xdr:rowOff>152400</xdr:rowOff>
    </xdr:from>
    <xdr:ext cx="65" cy="344453"/>
    <xdr:sp macro="" textlink="">
      <xdr:nvSpPr>
        <xdr:cNvPr id="412" name="TextBox 411">
          <a:extLst>
            <a:ext uri="{FF2B5EF4-FFF2-40B4-BE49-F238E27FC236}">
              <a16:creationId xmlns:a16="http://schemas.microsoft.com/office/drawing/2014/main" id="{00000000-0008-0000-0300-00009C010000}"/>
            </a:ext>
          </a:extLst>
        </xdr:cNvPr>
        <xdr:cNvSpPr txBox="1"/>
      </xdr:nvSpPr>
      <xdr:spPr>
        <a:xfrm>
          <a:off x="8945880" y="35859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177</xdr:row>
      <xdr:rowOff>152400</xdr:rowOff>
    </xdr:from>
    <xdr:ext cx="65" cy="344453"/>
    <xdr:sp macro="" textlink="">
      <xdr:nvSpPr>
        <xdr:cNvPr id="413" name="TextBox 412">
          <a:extLst>
            <a:ext uri="{FF2B5EF4-FFF2-40B4-BE49-F238E27FC236}">
              <a16:creationId xmlns:a16="http://schemas.microsoft.com/office/drawing/2014/main" id="{00000000-0008-0000-0300-00009D010000}"/>
            </a:ext>
          </a:extLst>
        </xdr:cNvPr>
        <xdr:cNvSpPr txBox="1"/>
      </xdr:nvSpPr>
      <xdr:spPr>
        <a:xfrm>
          <a:off x="8945880" y="35859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177</xdr:row>
      <xdr:rowOff>152400</xdr:rowOff>
    </xdr:from>
    <xdr:ext cx="65" cy="344453"/>
    <xdr:sp macro="" textlink="">
      <xdr:nvSpPr>
        <xdr:cNvPr id="414" name="TextBox 413">
          <a:extLst>
            <a:ext uri="{FF2B5EF4-FFF2-40B4-BE49-F238E27FC236}">
              <a16:creationId xmlns:a16="http://schemas.microsoft.com/office/drawing/2014/main" id="{00000000-0008-0000-0300-00009E010000}"/>
            </a:ext>
          </a:extLst>
        </xdr:cNvPr>
        <xdr:cNvSpPr txBox="1"/>
      </xdr:nvSpPr>
      <xdr:spPr>
        <a:xfrm>
          <a:off x="8945880" y="35859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177</xdr:row>
      <xdr:rowOff>152400</xdr:rowOff>
    </xdr:from>
    <xdr:ext cx="65" cy="344453"/>
    <xdr:sp macro="" textlink="">
      <xdr:nvSpPr>
        <xdr:cNvPr id="415" name="TextBox 414">
          <a:extLst>
            <a:ext uri="{FF2B5EF4-FFF2-40B4-BE49-F238E27FC236}">
              <a16:creationId xmlns:a16="http://schemas.microsoft.com/office/drawing/2014/main" id="{00000000-0008-0000-0300-00009F010000}"/>
            </a:ext>
          </a:extLst>
        </xdr:cNvPr>
        <xdr:cNvSpPr txBox="1"/>
      </xdr:nvSpPr>
      <xdr:spPr>
        <a:xfrm>
          <a:off x="8945880" y="35859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177</xdr:row>
      <xdr:rowOff>152400</xdr:rowOff>
    </xdr:from>
    <xdr:ext cx="65" cy="344453"/>
    <xdr:sp macro="" textlink="">
      <xdr:nvSpPr>
        <xdr:cNvPr id="416" name="TextBox 415">
          <a:extLst>
            <a:ext uri="{FF2B5EF4-FFF2-40B4-BE49-F238E27FC236}">
              <a16:creationId xmlns:a16="http://schemas.microsoft.com/office/drawing/2014/main" id="{00000000-0008-0000-0300-0000A0010000}"/>
            </a:ext>
          </a:extLst>
        </xdr:cNvPr>
        <xdr:cNvSpPr txBox="1"/>
      </xdr:nvSpPr>
      <xdr:spPr>
        <a:xfrm>
          <a:off x="8945880" y="35859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177</xdr:row>
      <xdr:rowOff>152400</xdr:rowOff>
    </xdr:from>
    <xdr:ext cx="65" cy="344453"/>
    <xdr:sp macro="" textlink="">
      <xdr:nvSpPr>
        <xdr:cNvPr id="417" name="TextBox 416">
          <a:extLst>
            <a:ext uri="{FF2B5EF4-FFF2-40B4-BE49-F238E27FC236}">
              <a16:creationId xmlns:a16="http://schemas.microsoft.com/office/drawing/2014/main" id="{00000000-0008-0000-0300-0000A1010000}"/>
            </a:ext>
          </a:extLst>
        </xdr:cNvPr>
        <xdr:cNvSpPr txBox="1"/>
      </xdr:nvSpPr>
      <xdr:spPr>
        <a:xfrm>
          <a:off x="8945880" y="35859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177</xdr:row>
      <xdr:rowOff>152400</xdr:rowOff>
    </xdr:from>
    <xdr:ext cx="65" cy="344453"/>
    <xdr:sp macro="" textlink="">
      <xdr:nvSpPr>
        <xdr:cNvPr id="418" name="TextBox 417">
          <a:extLst>
            <a:ext uri="{FF2B5EF4-FFF2-40B4-BE49-F238E27FC236}">
              <a16:creationId xmlns:a16="http://schemas.microsoft.com/office/drawing/2014/main" id="{00000000-0008-0000-0300-0000A2010000}"/>
            </a:ext>
          </a:extLst>
        </xdr:cNvPr>
        <xdr:cNvSpPr txBox="1"/>
      </xdr:nvSpPr>
      <xdr:spPr>
        <a:xfrm>
          <a:off x="8945880" y="35859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177</xdr:row>
      <xdr:rowOff>152400</xdr:rowOff>
    </xdr:from>
    <xdr:ext cx="65" cy="344453"/>
    <xdr:sp macro="" textlink="">
      <xdr:nvSpPr>
        <xdr:cNvPr id="419" name="TextBox 418">
          <a:extLst>
            <a:ext uri="{FF2B5EF4-FFF2-40B4-BE49-F238E27FC236}">
              <a16:creationId xmlns:a16="http://schemas.microsoft.com/office/drawing/2014/main" id="{00000000-0008-0000-0300-0000A3010000}"/>
            </a:ext>
          </a:extLst>
        </xdr:cNvPr>
        <xdr:cNvSpPr txBox="1"/>
      </xdr:nvSpPr>
      <xdr:spPr>
        <a:xfrm>
          <a:off x="8945880" y="35859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177</xdr:row>
      <xdr:rowOff>152400</xdr:rowOff>
    </xdr:from>
    <xdr:ext cx="65" cy="344453"/>
    <xdr:sp macro="" textlink="">
      <xdr:nvSpPr>
        <xdr:cNvPr id="420" name="TextBox 419">
          <a:extLst>
            <a:ext uri="{FF2B5EF4-FFF2-40B4-BE49-F238E27FC236}">
              <a16:creationId xmlns:a16="http://schemas.microsoft.com/office/drawing/2014/main" id="{00000000-0008-0000-0300-0000A4010000}"/>
            </a:ext>
          </a:extLst>
        </xdr:cNvPr>
        <xdr:cNvSpPr txBox="1"/>
      </xdr:nvSpPr>
      <xdr:spPr>
        <a:xfrm>
          <a:off x="8945880" y="35859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177</xdr:row>
      <xdr:rowOff>152400</xdr:rowOff>
    </xdr:from>
    <xdr:ext cx="65" cy="344453"/>
    <xdr:sp macro="" textlink="">
      <xdr:nvSpPr>
        <xdr:cNvPr id="421" name="TextBox 420">
          <a:extLst>
            <a:ext uri="{FF2B5EF4-FFF2-40B4-BE49-F238E27FC236}">
              <a16:creationId xmlns:a16="http://schemas.microsoft.com/office/drawing/2014/main" id="{00000000-0008-0000-0300-0000A5010000}"/>
            </a:ext>
          </a:extLst>
        </xdr:cNvPr>
        <xdr:cNvSpPr txBox="1"/>
      </xdr:nvSpPr>
      <xdr:spPr>
        <a:xfrm>
          <a:off x="8945880" y="35859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177</xdr:row>
      <xdr:rowOff>152400</xdr:rowOff>
    </xdr:from>
    <xdr:ext cx="65" cy="344453"/>
    <xdr:sp macro="" textlink="">
      <xdr:nvSpPr>
        <xdr:cNvPr id="422" name="TextBox 421">
          <a:extLst>
            <a:ext uri="{FF2B5EF4-FFF2-40B4-BE49-F238E27FC236}">
              <a16:creationId xmlns:a16="http://schemas.microsoft.com/office/drawing/2014/main" id="{00000000-0008-0000-0300-0000A6010000}"/>
            </a:ext>
          </a:extLst>
        </xdr:cNvPr>
        <xdr:cNvSpPr txBox="1"/>
      </xdr:nvSpPr>
      <xdr:spPr>
        <a:xfrm>
          <a:off x="8945880" y="35859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177</xdr:row>
      <xdr:rowOff>152400</xdr:rowOff>
    </xdr:from>
    <xdr:ext cx="65" cy="344453"/>
    <xdr:sp macro="" textlink="">
      <xdr:nvSpPr>
        <xdr:cNvPr id="423" name="TextBox 422">
          <a:extLst>
            <a:ext uri="{FF2B5EF4-FFF2-40B4-BE49-F238E27FC236}">
              <a16:creationId xmlns:a16="http://schemas.microsoft.com/office/drawing/2014/main" id="{00000000-0008-0000-0300-0000A7010000}"/>
            </a:ext>
          </a:extLst>
        </xdr:cNvPr>
        <xdr:cNvSpPr txBox="1"/>
      </xdr:nvSpPr>
      <xdr:spPr>
        <a:xfrm>
          <a:off x="8945880" y="35859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177</xdr:row>
      <xdr:rowOff>152400</xdr:rowOff>
    </xdr:from>
    <xdr:ext cx="65" cy="344453"/>
    <xdr:sp macro="" textlink="">
      <xdr:nvSpPr>
        <xdr:cNvPr id="424" name="TextBox 423">
          <a:extLst>
            <a:ext uri="{FF2B5EF4-FFF2-40B4-BE49-F238E27FC236}">
              <a16:creationId xmlns:a16="http://schemas.microsoft.com/office/drawing/2014/main" id="{00000000-0008-0000-0300-0000A8010000}"/>
            </a:ext>
          </a:extLst>
        </xdr:cNvPr>
        <xdr:cNvSpPr txBox="1"/>
      </xdr:nvSpPr>
      <xdr:spPr>
        <a:xfrm>
          <a:off x="8945880" y="35859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177</xdr:row>
      <xdr:rowOff>152400</xdr:rowOff>
    </xdr:from>
    <xdr:ext cx="65" cy="344453"/>
    <xdr:sp macro="" textlink="">
      <xdr:nvSpPr>
        <xdr:cNvPr id="425" name="TextBox 424">
          <a:extLst>
            <a:ext uri="{FF2B5EF4-FFF2-40B4-BE49-F238E27FC236}">
              <a16:creationId xmlns:a16="http://schemas.microsoft.com/office/drawing/2014/main" id="{00000000-0008-0000-0300-0000A9010000}"/>
            </a:ext>
          </a:extLst>
        </xdr:cNvPr>
        <xdr:cNvSpPr txBox="1"/>
      </xdr:nvSpPr>
      <xdr:spPr>
        <a:xfrm>
          <a:off x="8945880" y="35859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177</xdr:row>
      <xdr:rowOff>152400</xdr:rowOff>
    </xdr:from>
    <xdr:ext cx="65" cy="344453"/>
    <xdr:sp macro="" textlink="">
      <xdr:nvSpPr>
        <xdr:cNvPr id="426" name="TextBox 425">
          <a:extLst>
            <a:ext uri="{FF2B5EF4-FFF2-40B4-BE49-F238E27FC236}">
              <a16:creationId xmlns:a16="http://schemas.microsoft.com/office/drawing/2014/main" id="{00000000-0008-0000-0300-0000AA010000}"/>
            </a:ext>
          </a:extLst>
        </xdr:cNvPr>
        <xdr:cNvSpPr txBox="1"/>
      </xdr:nvSpPr>
      <xdr:spPr>
        <a:xfrm>
          <a:off x="8945880" y="35859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177</xdr:row>
      <xdr:rowOff>152400</xdr:rowOff>
    </xdr:from>
    <xdr:ext cx="65" cy="344453"/>
    <xdr:sp macro="" textlink="">
      <xdr:nvSpPr>
        <xdr:cNvPr id="427" name="TextBox 426">
          <a:extLst>
            <a:ext uri="{FF2B5EF4-FFF2-40B4-BE49-F238E27FC236}">
              <a16:creationId xmlns:a16="http://schemas.microsoft.com/office/drawing/2014/main" id="{00000000-0008-0000-0300-0000AB010000}"/>
            </a:ext>
          </a:extLst>
        </xdr:cNvPr>
        <xdr:cNvSpPr txBox="1"/>
      </xdr:nvSpPr>
      <xdr:spPr>
        <a:xfrm>
          <a:off x="8945880" y="35859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177</xdr:row>
      <xdr:rowOff>152400</xdr:rowOff>
    </xdr:from>
    <xdr:ext cx="65" cy="344453"/>
    <xdr:sp macro="" textlink="">
      <xdr:nvSpPr>
        <xdr:cNvPr id="428" name="TextBox 427">
          <a:extLst>
            <a:ext uri="{FF2B5EF4-FFF2-40B4-BE49-F238E27FC236}">
              <a16:creationId xmlns:a16="http://schemas.microsoft.com/office/drawing/2014/main" id="{00000000-0008-0000-0300-0000AC010000}"/>
            </a:ext>
          </a:extLst>
        </xdr:cNvPr>
        <xdr:cNvSpPr txBox="1"/>
      </xdr:nvSpPr>
      <xdr:spPr>
        <a:xfrm>
          <a:off x="8945880" y="35859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177</xdr:row>
      <xdr:rowOff>152400</xdr:rowOff>
    </xdr:from>
    <xdr:ext cx="65" cy="344453"/>
    <xdr:sp macro="" textlink="">
      <xdr:nvSpPr>
        <xdr:cNvPr id="429" name="TextBox 428">
          <a:extLst>
            <a:ext uri="{FF2B5EF4-FFF2-40B4-BE49-F238E27FC236}">
              <a16:creationId xmlns:a16="http://schemas.microsoft.com/office/drawing/2014/main" id="{00000000-0008-0000-0300-0000AD010000}"/>
            </a:ext>
          </a:extLst>
        </xdr:cNvPr>
        <xdr:cNvSpPr txBox="1"/>
      </xdr:nvSpPr>
      <xdr:spPr>
        <a:xfrm>
          <a:off x="8945880" y="35859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177</xdr:row>
      <xdr:rowOff>152400</xdr:rowOff>
    </xdr:from>
    <xdr:ext cx="65" cy="344453"/>
    <xdr:sp macro="" textlink="">
      <xdr:nvSpPr>
        <xdr:cNvPr id="430" name="TextBox 429">
          <a:extLst>
            <a:ext uri="{FF2B5EF4-FFF2-40B4-BE49-F238E27FC236}">
              <a16:creationId xmlns:a16="http://schemas.microsoft.com/office/drawing/2014/main" id="{00000000-0008-0000-0300-0000AE010000}"/>
            </a:ext>
          </a:extLst>
        </xdr:cNvPr>
        <xdr:cNvSpPr txBox="1"/>
      </xdr:nvSpPr>
      <xdr:spPr>
        <a:xfrm>
          <a:off x="8945880" y="35859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177</xdr:row>
      <xdr:rowOff>152400</xdr:rowOff>
    </xdr:from>
    <xdr:ext cx="65" cy="344453"/>
    <xdr:sp macro="" textlink="">
      <xdr:nvSpPr>
        <xdr:cNvPr id="431" name="TextBox 430">
          <a:extLst>
            <a:ext uri="{FF2B5EF4-FFF2-40B4-BE49-F238E27FC236}">
              <a16:creationId xmlns:a16="http://schemas.microsoft.com/office/drawing/2014/main" id="{00000000-0008-0000-0300-0000AF010000}"/>
            </a:ext>
          </a:extLst>
        </xdr:cNvPr>
        <xdr:cNvSpPr txBox="1"/>
      </xdr:nvSpPr>
      <xdr:spPr>
        <a:xfrm>
          <a:off x="8945880" y="35859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177</xdr:row>
      <xdr:rowOff>152400</xdr:rowOff>
    </xdr:from>
    <xdr:ext cx="65" cy="344453"/>
    <xdr:sp macro="" textlink="">
      <xdr:nvSpPr>
        <xdr:cNvPr id="432" name="TextBox 431">
          <a:extLst>
            <a:ext uri="{FF2B5EF4-FFF2-40B4-BE49-F238E27FC236}">
              <a16:creationId xmlns:a16="http://schemas.microsoft.com/office/drawing/2014/main" id="{00000000-0008-0000-0300-0000B0010000}"/>
            </a:ext>
          </a:extLst>
        </xdr:cNvPr>
        <xdr:cNvSpPr txBox="1"/>
      </xdr:nvSpPr>
      <xdr:spPr>
        <a:xfrm>
          <a:off x="8945880" y="35859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177</xdr:row>
      <xdr:rowOff>152400</xdr:rowOff>
    </xdr:from>
    <xdr:ext cx="65" cy="344453"/>
    <xdr:sp macro="" textlink="">
      <xdr:nvSpPr>
        <xdr:cNvPr id="433" name="TextBox 432">
          <a:extLst>
            <a:ext uri="{FF2B5EF4-FFF2-40B4-BE49-F238E27FC236}">
              <a16:creationId xmlns:a16="http://schemas.microsoft.com/office/drawing/2014/main" id="{00000000-0008-0000-0300-0000B1010000}"/>
            </a:ext>
          </a:extLst>
        </xdr:cNvPr>
        <xdr:cNvSpPr txBox="1"/>
      </xdr:nvSpPr>
      <xdr:spPr>
        <a:xfrm>
          <a:off x="8945880" y="35859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177</xdr:row>
      <xdr:rowOff>152400</xdr:rowOff>
    </xdr:from>
    <xdr:ext cx="65" cy="344453"/>
    <xdr:sp macro="" textlink="">
      <xdr:nvSpPr>
        <xdr:cNvPr id="434" name="TextBox 433">
          <a:extLst>
            <a:ext uri="{FF2B5EF4-FFF2-40B4-BE49-F238E27FC236}">
              <a16:creationId xmlns:a16="http://schemas.microsoft.com/office/drawing/2014/main" id="{00000000-0008-0000-0300-0000B2010000}"/>
            </a:ext>
          </a:extLst>
        </xdr:cNvPr>
        <xdr:cNvSpPr txBox="1"/>
      </xdr:nvSpPr>
      <xdr:spPr>
        <a:xfrm>
          <a:off x="8945880" y="35859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177</xdr:row>
      <xdr:rowOff>152400</xdr:rowOff>
    </xdr:from>
    <xdr:ext cx="65" cy="344453"/>
    <xdr:sp macro="" textlink="">
      <xdr:nvSpPr>
        <xdr:cNvPr id="435" name="TextBox 434">
          <a:extLst>
            <a:ext uri="{FF2B5EF4-FFF2-40B4-BE49-F238E27FC236}">
              <a16:creationId xmlns:a16="http://schemas.microsoft.com/office/drawing/2014/main" id="{00000000-0008-0000-0300-0000B3010000}"/>
            </a:ext>
          </a:extLst>
        </xdr:cNvPr>
        <xdr:cNvSpPr txBox="1"/>
      </xdr:nvSpPr>
      <xdr:spPr>
        <a:xfrm>
          <a:off x="8945880" y="35859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177</xdr:row>
      <xdr:rowOff>152400</xdr:rowOff>
    </xdr:from>
    <xdr:ext cx="65" cy="344453"/>
    <xdr:sp macro="" textlink="">
      <xdr:nvSpPr>
        <xdr:cNvPr id="436" name="TextBox 435">
          <a:extLst>
            <a:ext uri="{FF2B5EF4-FFF2-40B4-BE49-F238E27FC236}">
              <a16:creationId xmlns:a16="http://schemas.microsoft.com/office/drawing/2014/main" id="{00000000-0008-0000-0300-0000B4010000}"/>
            </a:ext>
          </a:extLst>
        </xdr:cNvPr>
        <xdr:cNvSpPr txBox="1"/>
      </xdr:nvSpPr>
      <xdr:spPr>
        <a:xfrm>
          <a:off x="8945880" y="35859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196</xdr:row>
      <xdr:rowOff>152400</xdr:rowOff>
    </xdr:from>
    <xdr:ext cx="65" cy="344453"/>
    <xdr:sp macro="" textlink="">
      <xdr:nvSpPr>
        <xdr:cNvPr id="437" name="TextBox 436">
          <a:extLst>
            <a:ext uri="{FF2B5EF4-FFF2-40B4-BE49-F238E27FC236}">
              <a16:creationId xmlns:a16="http://schemas.microsoft.com/office/drawing/2014/main" id="{00000000-0008-0000-0300-0000B5010000}"/>
            </a:ext>
          </a:extLst>
        </xdr:cNvPr>
        <xdr:cNvSpPr txBox="1"/>
      </xdr:nvSpPr>
      <xdr:spPr>
        <a:xfrm>
          <a:off x="8945880" y="394487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196</xdr:row>
      <xdr:rowOff>152400</xdr:rowOff>
    </xdr:from>
    <xdr:ext cx="65" cy="344453"/>
    <xdr:sp macro="" textlink="">
      <xdr:nvSpPr>
        <xdr:cNvPr id="438" name="TextBox 437">
          <a:extLst>
            <a:ext uri="{FF2B5EF4-FFF2-40B4-BE49-F238E27FC236}">
              <a16:creationId xmlns:a16="http://schemas.microsoft.com/office/drawing/2014/main" id="{00000000-0008-0000-0300-0000B6010000}"/>
            </a:ext>
          </a:extLst>
        </xdr:cNvPr>
        <xdr:cNvSpPr txBox="1"/>
      </xdr:nvSpPr>
      <xdr:spPr>
        <a:xfrm>
          <a:off x="8945880" y="394487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196</xdr:row>
      <xdr:rowOff>152400</xdr:rowOff>
    </xdr:from>
    <xdr:ext cx="65" cy="344453"/>
    <xdr:sp macro="" textlink="">
      <xdr:nvSpPr>
        <xdr:cNvPr id="439" name="TextBox 438">
          <a:extLst>
            <a:ext uri="{FF2B5EF4-FFF2-40B4-BE49-F238E27FC236}">
              <a16:creationId xmlns:a16="http://schemas.microsoft.com/office/drawing/2014/main" id="{00000000-0008-0000-0300-0000B7010000}"/>
            </a:ext>
          </a:extLst>
        </xdr:cNvPr>
        <xdr:cNvSpPr txBox="1"/>
      </xdr:nvSpPr>
      <xdr:spPr>
        <a:xfrm>
          <a:off x="8945880" y="394487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196</xdr:row>
      <xdr:rowOff>152400</xdr:rowOff>
    </xdr:from>
    <xdr:ext cx="65" cy="344453"/>
    <xdr:sp macro="" textlink="">
      <xdr:nvSpPr>
        <xdr:cNvPr id="440" name="TextBox 439">
          <a:extLst>
            <a:ext uri="{FF2B5EF4-FFF2-40B4-BE49-F238E27FC236}">
              <a16:creationId xmlns:a16="http://schemas.microsoft.com/office/drawing/2014/main" id="{00000000-0008-0000-0300-0000B8010000}"/>
            </a:ext>
          </a:extLst>
        </xdr:cNvPr>
        <xdr:cNvSpPr txBox="1"/>
      </xdr:nvSpPr>
      <xdr:spPr>
        <a:xfrm>
          <a:off x="8945880" y="394487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196</xdr:row>
      <xdr:rowOff>152400</xdr:rowOff>
    </xdr:from>
    <xdr:ext cx="65" cy="344453"/>
    <xdr:sp macro="" textlink="">
      <xdr:nvSpPr>
        <xdr:cNvPr id="441" name="TextBox 440">
          <a:extLst>
            <a:ext uri="{FF2B5EF4-FFF2-40B4-BE49-F238E27FC236}">
              <a16:creationId xmlns:a16="http://schemas.microsoft.com/office/drawing/2014/main" id="{00000000-0008-0000-0300-0000B9010000}"/>
            </a:ext>
          </a:extLst>
        </xdr:cNvPr>
        <xdr:cNvSpPr txBox="1"/>
      </xdr:nvSpPr>
      <xdr:spPr>
        <a:xfrm>
          <a:off x="8945880" y="394487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196</xdr:row>
      <xdr:rowOff>152400</xdr:rowOff>
    </xdr:from>
    <xdr:ext cx="65" cy="344453"/>
    <xdr:sp macro="" textlink="">
      <xdr:nvSpPr>
        <xdr:cNvPr id="442" name="TextBox 441">
          <a:extLst>
            <a:ext uri="{FF2B5EF4-FFF2-40B4-BE49-F238E27FC236}">
              <a16:creationId xmlns:a16="http://schemas.microsoft.com/office/drawing/2014/main" id="{00000000-0008-0000-0300-0000BA010000}"/>
            </a:ext>
          </a:extLst>
        </xdr:cNvPr>
        <xdr:cNvSpPr txBox="1"/>
      </xdr:nvSpPr>
      <xdr:spPr>
        <a:xfrm>
          <a:off x="8945880" y="394487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196</xdr:row>
      <xdr:rowOff>152400</xdr:rowOff>
    </xdr:from>
    <xdr:ext cx="65" cy="344453"/>
    <xdr:sp macro="" textlink="">
      <xdr:nvSpPr>
        <xdr:cNvPr id="443" name="TextBox 442">
          <a:extLst>
            <a:ext uri="{FF2B5EF4-FFF2-40B4-BE49-F238E27FC236}">
              <a16:creationId xmlns:a16="http://schemas.microsoft.com/office/drawing/2014/main" id="{00000000-0008-0000-0300-0000BB010000}"/>
            </a:ext>
          </a:extLst>
        </xdr:cNvPr>
        <xdr:cNvSpPr txBox="1"/>
      </xdr:nvSpPr>
      <xdr:spPr>
        <a:xfrm>
          <a:off x="8945880" y="394487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196</xdr:row>
      <xdr:rowOff>152400</xdr:rowOff>
    </xdr:from>
    <xdr:ext cx="65" cy="344453"/>
    <xdr:sp macro="" textlink="">
      <xdr:nvSpPr>
        <xdr:cNvPr id="444" name="TextBox 443">
          <a:extLst>
            <a:ext uri="{FF2B5EF4-FFF2-40B4-BE49-F238E27FC236}">
              <a16:creationId xmlns:a16="http://schemas.microsoft.com/office/drawing/2014/main" id="{00000000-0008-0000-0300-0000BC010000}"/>
            </a:ext>
          </a:extLst>
        </xdr:cNvPr>
        <xdr:cNvSpPr txBox="1"/>
      </xdr:nvSpPr>
      <xdr:spPr>
        <a:xfrm>
          <a:off x="8945880" y="394487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196</xdr:row>
      <xdr:rowOff>152400</xdr:rowOff>
    </xdr:from>
    <xdr:ext cx="65" cy="344453"/>
    <xdr:sp macro="" textlink="">
      <xdr:nvSpPr>
        <xdr:cNvPr id="445" name="TextBox 444">
          <a:extLst>
            <a:ext uri="{FF2B5EF4-FFF2-40B4-BE49-F238E27FC236}">
              <a16:creationId xmlns:a16="http://schemas.microsoft.com/office/drawing/2014/main" id="{00000000-0008-0000-0300-0000BD010000}"/>
            </a:ext>
          </a:extLst>
        </xdr:cNvPr>
        <xdr:cNvSpPr txBox="1"/>
      </xdr:nvSpPr>
      <xdr:spPr>
        <a:xfrm>
          <a:off x="8945880" y="394487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196</xdr:row>
      <xdr:rowOff>152400</xdr:rowOff>
    </xdr:from>
    <xdr:ext cx="65" cy="344453"/>
    <xdr:sp macro="" textlink="">
      <xdr:nvSpPr>
        <xdr:cNvPr id="446" name="TextBox 445">
          <a:extLst>
            <a:ext uri="{FF2B5EF4-FFF2-40B4-BE49-F238E27FC236}">
              <a16:creationId xmlns:a16="http://schemas.microsoft.com/office/drawing/2014/main" id="{00000000-0008-0000-0300-0000BE010000}"/>
            </a:ext>
          </a:extLst>
        </xdr:cNvPr>
        <xdr:cNvSpPr txBox="1"/>
      </xdr:nvSpPr>
      <xdr:spPr>
        <a:xfrm>
          <a:off x="8945880" y="394487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196</xdr:row>
      <xdr:rowOff>152400</xdr:rowOff>
    </xdr:from>
    <xdr:ext cx="65" cy="344453"/>
    <xdr:sp macro="" textlink="">
      <xdr:nvSpPr>
        <xdr:cNvPr id="447" name="TextBox 446">
          <a:extLst>
            <a:ext uri="{FF2B5EF4-FFF2-40B4-BE49-F238E27FC236}">
              <a16:creationId xmlns:a16="http://schemas.microsoft.com/office/drawing/2014/main" id="{00000000-0008-0000-0300-0000BF010000}"/>
            </a:ext>
          </a:extLst>
        </xdr:cNvPr>
        <xdr:cNvSpPr txBox="1"/>
      </xdr:nvSpPr>
      <xdr:spPr>
        <a:xfrm>
          <a:off x="8945880" y="394487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196</xdr:row>
      <xdr:rowOff>152400</xdr:rowOff>
    </xdr:from>
    <xdr:ext cx="65" cy="344453"/>
    <xdr:sp macro="" textlink="">
      <xdr:nvSpPr>
        <xdr:cNvPr id="448" name="TextBox 447">
          <a:extLst>
            <a:ext uri="{FF2B5EF4-FFF2-40B4-BE49-F238E27FC236}">
              <a16:creationId xmlns:a16="http://schemas.microsoft.com/office/drawing/2014/main" id="{00000000-0008-0000-0300-0000C0010000}"/>
            </a:ext>
          </a:extLst>
        </xdr:cNvPr>
        <xdr:cNvSpPr txBox="1"/>
      </xdr:nvSpPr>
      <xdr:spPr>
        <a:xfrm>
          <a:off x="8945880" y="394487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196</xdr:row>
      <xdr:rowOff>152400</xdr:rowOff>
    </xdr:from>
    <xdr:ext cx="65" cy="344453"/>
    <xdr:sp macro="" textlink="">
      <xdr:nvSpPr>
        <xdr:cNvPr id="449" name="TextBox 448">
          <a:extLst>
            <a:ext uri="{FF2B5EF4-FFF2-40B4-BE49-F238E27FC236}">
              <a16:creationId xmlns:a16="http://schemas.microsoft.com/office/drawing/2014/main" id="{00000000-0008-0000-0300-0000C1010000}"/>
            </a:ext>
          </a:extLst>
        </xdr:cNvPr>
        <xdr:cNvSpPr txBox="1"/>
      </xdr:nvSpPr>
      <xdr:spPr>
        <a:xfrm>
          <a:off x="8945880" y="394487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196</xdr:row>
      <xdr:rowOff>152400</xdr:rowOff>
    </xdr:from>
    <xdr:ext cx="65" cy="344453"/>
    <xdr:sp macro="" textlink="">
      <xdr:nvSpPr>
        <xdr:cNvPr id="450" name="TextBox 449">
          <a:extLst>
            <a:ext uri="{FF2B5EF4-FFF2-40B4-BE49-F238E27FC236}">
              <a16:creationId xmlns:a16="http://schemas.microsoft.com/office/drawing/2014/main" id="{00000000-0008-0000-0300-0000C2010000}"/>
            </a:ext>
          </a:extLst>
        </xdr:cNvPr>
        <xdr:cNvSpPr txBox="1"/>
      </xdr:nvSpPr>
      <xdr:spPr>
        <a:xfrm>
          <a:off x="8945880" y="394487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196</xdr:row>
      <xdr:rowOff>152400</xdr:rowOff>
    </xdr:from>
    <xdr:ext cx="65" cy="344453"/>
    <xdr:sp macro="" textlink="">
      <xdr:nvSpPr>
        <xdr:cNvPr id="451" name="TextBox 450">
          <a:extLst>
            <a:ext uri="{FF2B5EF4-FFF2-40B4-BE49-F238E27FC236}">
              <a16:creationId xmlns:a16="http://schemas.microsoft.com/office/drawing/2014/main" id="{00000000-0008-0000-0300-0000C3010000}"/>
            </a:ext>
          </a:extLst>
        </xdr:cNvPr>
        <xdr:cNvSpPr txBox="1"/>
      </xdr:nvSpPr>
      <xdr:spPr>
        <a:xfrm>
          <a:off x="8945880" y="394487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196</xdr:row>
      <xdr:rowOff>152400</xdr:rowOff>
    </xdr:from>
    <xdr:ext cx="65" cy="344453"/>
    <xdr:sp macro="" textlink="">
      <xdr:nvSpPr>
        <xdr:cNvPr id="452" name="TextBox 451">
          <a:extLst>
            <a:ext uri="{FF2B5EF4-FFF2-40B4-BE49-F238E27FC236}">
              <a16:creationId xmlns:a16="http://schemas.microsoft.com/office/drawing/2014/main" id="{00000000-0008-0000-0300-0000C4010000}"/>
            </a:ext>
          </a:extLst>
        </xdr:cNvPr>
        <xdr:cNvSpPr txBox="1"/>
      </xdr:nvSpPr>
      <xdr:spPr>
        <a:xfrm>
          <a:off x="8945880" y="394487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196</xdr:row>
      <xdr:rowOff>152400</xdr:rowOff>
    </xdr:from>
    <xdr:ext cx="65" cy="344453"/>
    <xdr:sp macro="" textlink="">
      <xdr:nvSpPr>
        <xdr:cNvPr id="453" name="TextBox 452">
          <a:extLst>
            <a:ext uri="{FF2B5EF4-FFF2-40B4-BE49-F238E27FC236}">
              <a16:creationId xmlns:a16="http://schemas.microsoft.com/office/drawing/2014/main" id="{00000000-0008-0000-0300-0000C5010000}"/>
            </a:ext>
          </a:extLst>
        </xdr:cNvPr>
        <xdr:cNvSpPr txBox="1"/>
      </xdr:nvSpPr>
      <xdr:spPr>
        <a:xfrm>
          <a:off x="8945880" y="394487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196</xdr:row>
      <xdr:rowOff>152400</xdr:rowOff>
    </xdr:from>
    <xdr:ext cx="65" cy="344453"/>
    <xdr:sp macro="" textlink="">
      <xdr:nvSpPr>
        <xdr:cNvPr id="454" name="TextBox 453">
          <a:extLst>
            <a:ext uri="{FF2B5EF4-FFF2-40B4-BE49-F238E27FC236}">
              <a16:creationId xmlns:a16="http://schemas.microsoft.com/office/drawing/2014/main" id="{00000000-0008-0000-0300-0000C6010000}"/>
            </a:ext>
          </a:extLst>
        </xdr:cNvPr>
        <xdr:cNvSpPr txBox="1"/>
      </xdr:nvSpPr>
      <xdr:spPr>
        <a:xfrm>
          <a:off x="8945880" y="394487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196</xdr:row>
      <xdr:rowOff>152400</xdr:rowOff>
    </xdr:from>
    <xdr:ext cx="65" cy="344453"/>
    <xdr:sp macro="" textlink="">
      <xdr:nvSpPr>
        <xdr:cNvPr id="455" name="TextBox 454">
          <a:extLst>
            <a:ext uri="{FF2B5EF4-FFF2-40B4-BE49-F238E27FC236}">
              <a16:creationId xmlns:a16="http://schemas.microsoft.com/office/drawing/2014/main" id="{00000000-0008-0000-0300-0000C7010000}"/>
            </a:ext>
          </a:extLst>
        </xdr:cNvPr>
        <xdr:cNvSpPr txBox="1"/>
      </xdr:nvSpPr>
      <xdr:spPr>
        <a:xfrm>
          <a:off x="8945880" y="394487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196</xdr:row>
      <xdr:rowOff>152400</xdr:rowOff>
    </xdr:from>
    <xdr:ext cx="65" cy="344453"/>
    <xdr:sp macro="" textlink="">
      <xdr:nvSpPr>
        <xdr:cNvPr id="456" name="TextBox 455">
          <a:extLst>
            <a:ext uri="{FF2B5EF4-FFF2-40B4-BE49-F238E27FC236}">
              <a16:creationId xmlns:a16="http://schemas.microsoft.com/office/drawing/2014/main" id="{00000000-0008-0000-0300-0000C8010000}"/>
            </a:ext>
          </a:extLst>
        </xdr:cNvPr>
        <xdr:cNvSpPr txBox="1"/>
      </xdr:nvSpPr>
      <xdr:spPr>
        <a:xfrm>
          <a:off x="8945880" y="394487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196</xdr:row>
      <xdr:rowOff>152400</xdr:rowOff>
    </xdr:from>
    <xdr:ext cx="65" cy="344453"/>
    <xdr:sp macro="" textlink="">
      <xdr:nvSpPr>
        <xdr:cNvPr id="457" name="TextBox 456">
          <a:extLst>
            <a:ext uri="{FF2B5EF4-FFF2-40B4-BE49-F238E27FC236}">
              <a16:creationId xmlns:a16="http://schemas.microsoft.com/office/drawing/2014/main" id="{00000000-0008-0000-0300-0000C9010000}"/>
            </a:ext>
          </a:extLst>
        </xdr:cNvPr>
        <xdr:cNvSpPr txBox="1"/>
      </xdr:nvSpPr>
      <xdr:spPr>
        <a:xfrm>
          <a:off x="8945880" y="394487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196</xdr:row>
      <xdr:rowOff>152400</xdr:rowOff>
    </xdr:from>
    <xdr:ext cx="65" cy="344453"/>
    <xdr:sp macro="" textlink="">
      <xdr:nvSpPr>
        <xdr:cNvPr id="458" name="TextBox 457">
          <a:extLst>
            <a:ext uri="{FF2B5EF4-FFF2-40B4-BE49-F238E27FC236}">
              <a16:creationId xmlns:a16="http://schemas.microsoft.com/office/drawing/2014/main" id="{00000000-0008-0000-0300-0000CA010000}"/>
            </a:ext>
          </a:extLst>
        </xdr:cNvPr>
        <xdr:cNvSpPr txBox="1"/>
      </xdr:nvSpPr>
      <xdr:spPr>
        <a:xfrm>
          <a:off x="8945880" y="394487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196</xdr:row>
      <xdr:rowOff>152400</xdr:rowOff>
    </xdr:from>
    <xdr:ext cx="65" cy="344453"/>
    <xdr:sp macro="" textlink="">
      <xdr:nvSpPr>
        <xdr:cNvPr id="459" name="TextBox 458">
          <a:extLst>
            <a:ext uri="{FF2B5EF4-FFF2-40B4-BE49-F238E27FC236}">
              <a16:creationId xmlns:a16="http://schemas.microsoft.com/office/drawing/2014/main" id="{00000000-0008-0000-0300-0000CB010000}"/>
            </a:ext>
          </a:extLst>
        </xdr:cNvPr>
        <xdr:cNvSpPr txBox="1"/>
      </xdr:nvSpPr>
      <xdr:spPr>
        <a:xfrm>
          <a:off x="8945880" y="394487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196</xdr:row>
      <xdr:rowOff>152400</xdr:rowOff>
    </xdr:from>
    <xdr:ext cx="65" cy="344453"/>
    <xdr:sp macro="" textlink="">
      <xdr:nvSpPr>
        <xdr:cNvPr id="460" name="TextBox 459">
          <a:extLst>
            <a:ext uri="{FF2B5EF4-FFF2-40B4-BE49-F238E27FC236}">
              <a16:creationId xmlns:a16="http://schemas.microsoft.com/office/drawing/2014/main" id="{00000000-0008-0000-0300-0000CC010000}"/>
            </a:ext>
          </a:extLst>
        </xdr:cNvPr>
        <xdr:cNvSpPr txBox="1"/>
      </xdr:nvSpPr>
      <xdr:spPr>
        <a:xfrm>
          <a:off x="8945880" y="394487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196</xdr:row>
      <xdr:rowOff>152400</xdr:rowOff>
    </xdr:from>
    <xdr:ext cx="65" cy="344453"/>
    <xdr:sp macro="" textlink="">
      <xdr:nvSpPr>
        <xdr:cNvPr id="461" name="TextBox 460">
          <a:extLst>
            <a:ext uri="{FF2B5EF4-FFF2-40B4-BE49-F238E27FC236}">
              <a16:creationId xmlns:a16="http://schemas.microsoft.com/office/drawing/2014/main" id="{00000000-0008-0000-0300-0000CD010000}"/>
            </a:ext>
          </a:extLst>
        </xdr:cNvPr>
        <xdr:cNvSpPr txBox="1"/>
      </xdr:nvSpPr>
      <xdr:spPr>
        <a:xfrm>
          <a:off x="8945880" y="394487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196</xdr:row>
      <xdr:rowOff>152400</xdr:rowOff>
    </xdr:from>
    <xdr:ext cx="65" cy="344453"/>
    <xdr:sp macro="" textlink="">
      <xdr:nvSpPr>
        <xdr:cNvPr id="462" name="TextBox 461">
          <a:extLst>
            <a:ext uri="{FF2B5EF4-FFF2-40B4-BE49-F238E27FC236}">
              <a16:creationId xmlns:a16="http://schemas.microsoft.com/office/drawing/2014/main" id="{00000000-0008-0000-0300-0000CE010000}"/>
            </a:ext>
          </a:extLst>
        </xdr:cNvPr>
        <xdr:cNvSpPr txBox="1"/>
      </xdr:nvSpPr>
      <xdr:spPr>
        <a:xfrm>
          <a:off x="8945880" y="394487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196</xdr:row>
      <xdr:rowOff>152400</xdr:rowOff>
    </xdr:from>
    <xdr:ext cx="65" cy="344453"/>
    <xdr:sp macro="" textlink="">
      <xdr:nvSpPr>
        <xdr:cNvPr id="463" name="TextBox 462">
          <a:extLst>
            <a:ext uri="{FF2B5EF4-FFF2-40B4-BE49-F238E27FC236}">
              <a16:creationId xmlns:a16="http://schemas.microsoft.com/office/drawing/2014/main" id="{00000000-0008-0000-0300-0000CF010000}"/>
            </a:ext>
          </a:extLst>
        </xdr:cNvPr>
        <xdr:cNvSpPr txBox="1"/>
      </xdr:nvSpPr>
      <xdr:spPr>
        <a:xfrm>
          <a:off x="8945880" y="394487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196</xdr:row>
      <xdr:rowOff>152400</xdr:rowOff>
    </xdr:from>
    <xdr:ext cx="65" cy="344453"/>
    <xdr:sp macro="" textlink="">
      <xdr:nvSpPr>
        <xdr:cNvPr id="464" name="TextBox 463">
          <a:extLst>
            <a:ext uri="{FF2B5EF4-FFF2-40B4-BE49-F238E27FC236}">
              <a16:creationId xmlns:a16="http://schemas.microsoft.com/office/drawing/2014/main" id="{00000000-0008-0000-0300-0000D0010000}"/>
            </a:ext>
          </a:extLst>
        </xdr:cNvPr>
        <xdr:cNvSpPr txBox="1"/>
      </xdr:nvSpPr>
      <xdr:spPr>
        <a:xfrm>
          <a:off x="8945880" y="394487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210</xdr:row>
      <xdr:rowOff>0</xdr:rowOff>
    </xdr:from>
    <xdr:ext cx="65" cy="344453"/>
    <xdr:sp macro="" textlink="">
      <xdr:nvSpPr>
        <xdr:cNvPr id="465" name="TextBox 464">
          <a:extLst>
            <a:ext uri="{FF2B5EF4-FFF2-40B4-BE49-F238E27FC236}">
              <a16:creationId xmlns:a16="http://schemas.microsoft.com/office/drawing/2014/main" id="{00000000-0008-0000-0300-0000D1010000}"/>
            </a:ext>
          </a:extLst>
        </xdr:cNvPr>
        <xdr:cNvSpPr txBox="1"/>
      </xdr:nvSpPr>
      <xdr:spPr>
        <a:xfrm>
          <a:off x="8945880" y="421690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210</xdr:row>
      <xdr:rowOff>0</xdr:rowOff>
    </xdr:from>
    <xdr:ext cx="65" cy="344453"/>
    <xdr:sp macro="" textlink="">
      <xdr:nvSpPr>
        <xdr:cNvPr id="466" name="TextBox 465">
          <a:extLst>
            <a:ext uri="{FF2B5EF4-FFF2-40B4-BE49-F238E27FC236}">
              <a16:creationId xmlns:a16="http://schemas.microsoft.com/office/drawing/2014/main" id="{00000000-0008-0000-0300-0000D2010000}"/>
            </a:ext>
          </a:extLst>
        </xdr:cNvPr>
        <xdr:cNvSpPr txBox="1"/>
      </xdr:nvSpPr>
      <xdr:spPr>
        <a:xfrm>
          <a:off x="8945880" y="421690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210</xdr:row>
      <xdr:rowOff>0</xdr:rowOff>
    </xdr:from>
    <xdr:ext cx="65" cy="344453"/>
    <xdr:sp macro="" textlink="">
      <xdr:nvSpPr>
        <xdr:cNvPr id="467" name="TextBox 466">
          <a:extLst>
            <a:ext uri="{FF2B5EF4-FFF2-40B4-BE49-F238E27FC236}">
              <a16:creationId xmlns:a16="http://schemas.microsoft.com/office/drawing/2014/main" id="{00000000-0008-0000-0300-0000D3010000}"/>
            </a:ext>
          </a:extLst>
        </xdr:cNvPr>
        <xdr:cNvSpPr txBox="1"/>
      </xdr:nvSpPr>
      <xdr:spPr>
        <a:xfrm>
          <a:off x="8945880" y="421690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210</xdr:row>
      <xdr:rowOff>0</xdr:rowOff>
    </xdr:from>
    <xdr:ext cx="65" cy="344453"/>
    <xdr:sp macro="" textlink="">
      <xdr:nvSpPr>
        <xdr:cNvPr id="468" name="TextBox 467">
          <a:extLst>
            <a:ext uri="{FF2B5EF4-FFF2-40B4-BE49-F238E27FC236}">
              <a16:creationId xmlns:a16="http://schemas.microsoft.com/office/drawing/2014/main" id="{00000000-0008-0000-0300-0000D4010000}"/>
            </a:ext>
          </a:extLst>
        </xdr:cNvPr>
        <xdr:cNvSpPr txBox="1"/>
      </xdr:nvSpPr>
      <xdr:spPr>
        <a:xfrm>
          <a:off x="8945880" y="421690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210</xdr:row>
      <xdr:rowOff>0</xdr:rowOff>
    </xdr:from>
    <xdr:ext cx="65" cy="344453"/>
    <xdr:sp macro="" textlink="">
      <xdr:nvSpPr>
        <xdr:cNvPr id="469" name="TextBox 468">
          <a:extLst>
            <a:ext uri="{FF2B5EF4-FFF2-40B4-BE49-F238E27FC236}">
              <a16:creationId xmlns:a16="http://schemas.microsoft.com/office/drawing/2014/main" id="{00000000-0008-0000-0300-0000D5010000}"/>
            </a:ext>
          </a:extLst>
        </xdr:cNvPr>
        <xdr:cNvSpPr txBox="1"/>
      </xdr:nvSpPr>
      <xdr:spPr>
        <a:xfrm>
          <a:off x="8945880" y="421690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210</xdr:row>
      <xdr:rowOff>0</xdr:rowOff>
    </xdr:from>
    <xdr:ext cx="65" cy="344453"/>
    <xdr:sp macro="" textlink="">
      <xdr:nvSpPr>
        <xdr:cNvPr id="470" name="TextBox 469">
          <a:extLst>
            <a:ext uri="{FF2B5EF4-FFF2-40B4-BE49-F238E27FC236}">
              <a16:creationId xmlns:a16="http://schemas.microsoft.com/office/drawing/2014/main" id="{00000000-0008-0000-0300-0000D6010000}"/>
            </a:ext>
          </a:extLst>
        </xdr:cNvPr>
        <xdr:cNvSpPr txBox="1"/>
      </xdr:nvSpPr>
      <xdr:spPr>
        <a:xfrm>
          <a:off x="8945880" y="421690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210</xdr:row>
      <xdr:rowOff>0</xdr:rowOff>
    </xdr:from>
    <xdr:ext cx="65" cy="344453"/>
    <xdr:sp macro="" textlink="">
      <xdr:nvSpPr>
        <xdr:cNvPr id="471" name="TextBox 470">
          <a:extLst>
            <a:ext uri="{FF2B5EF4-FFF2-40B4-BE49-F238E27FC236}">
              <a16:creationId xmlns:a16="http://schemas.microsoft.com/office/drawing/2014/main" id="{00000000-0008-0000-0300-0000D7010000}"/>
            </a:ext>
          </a:extLst>
        </xdr:cNvPr>
        <xdr:cNvSpPr txBox="1"/>
      </xdr:nvSpPr>
      <xdr:spPr>
        <a:xfrm>
          <a:off x="8945880" y="421690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210</xdr:row>
      <xdr:rowOff>0</xdr:rowOff>
    </xdr:from>
    <xdr:ext cx="65" cy="344453"/>
    <xdr:sp macro="" textlink="">
      <xdr:nvSpPr>
        <xdr:cNvPr id="472" name="TextBox 471">
          <a:extLst>
            <a:ext uri="{FF2B5EF4-FFF2-40B4-BE49-F238E27FC236}">
              <a16:creationId xmlns:a16="http://schemas.microsoft.com/office/drawing/2014/main" id="{00000000-0008-0000-0300-0000D8010000}"/>
            </a:ext>
          </a:extLst>
        </xdr:cNvPr>
        <xdr:cNvSpPr txBox="1"/>
      </xdr:nvSpPr>
      <xdr:spPr>
        <a:xfrm>
          <a:off x="8945880" y="421690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210</xdr:row>
      <xdr:rowOff>0</xdr:rowOff>
    </xdr:from>
    <xdr:ext cx="65" cy="344453"/>
    <xdr:sp macro="" textlink="">
      <xdr:nvSpPr>
        <xdr:cNvPr id="473" name="TextBox 472">
          <a:extLst>
            <a:ext uri="{FF2B5EF4-FFF2-40B4-BE49-F238E27FC236}">
              <a16:creationId xmlns:a16="http://schemas.microsoft.com/office/drawing/2014/main" id="{00000000-0008-0000-0300-0000D9010000}"/>
            </a:ext>
          </a:extLst>
        </xdr:cNvPr>
        <xdr:cNvSpPr txBox="1"/>
      </xdr:nvSpPr>
      <xdr:spPr>
        <a:xfrm>
          <a:off x="8945880" y="421690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210</xdr:row>
      <xdr:rowOff>0</xdr:rowOff>
    </xdr:from>
    <xdr:ext cx="65" cy="344453"/>
    <xdr:sp macro="" textlink="">
      <xdr:nvSpPr>
        <xdr:cNvPr id="474" name="TextBox 473">
          <a:extLst>
            <a:ext uri="{FF2B5EF4-FFF2-40B4-BE49-F238E27FC236}">
              <a16:creationId xmlns:a16="http://schemas.microsoft.com/office/drawing/2014/main" id="{00000000-0008-0000-0300-0000DA010000}"/>
            </a:ext>
          </a:extLst>
        </xdr:cNvPr>
        <xdr:cNvSpPr txBox="1"/>
      </xdr:nvSpPr>
      <xdr:spPr>
        <a:xfrm>
          <a:off x="8945880" y="421690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210</xdr:row>
      <xdr:rowOff>0</xdr:rowOff>
    </xdr:from>
    <xdr:ext cx="65" cy="344453"/>
    <xdr:sp macro="" textlink="">
      <xdr:nvSpPr>
        <xdr:cNvPr id="475" name="TextBox 474">
          <a:extLst>
            <a:ext uri="{FF2B5EF4-FFF2-40B4-BE49-F238E27FC236}">
              <a16:creationId xmlns:a16="http://schemas.microsoft.com/office/drawing/2014/main" id="{00000000-0008-0000-0300-0000DB010000}"/>
            </a:ext>
          </a:extLst>
        </xdr:cNvPr>
        <xdr:cNvSpPr txBox="1"/>
      </xdr:nvSpPr>
      <xdr:spPr>
        <a:xfrm>
          <a:off x="8945880" y="421690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210</xdr:row>
      <xdr:rowOff>0</xdr:rowOff>
    </xdr:from>
    <xdr:ext cx="65" cy="344453"/>
    <xdr:sp macro="" textlink="">
      <xdr:nvSpPr>
        <xdr:cNvPr id="476" name="TextBox 475">
          <a:extLst>
            <a:ext uri="{FF2B5EF4-FFF2-40B4-BE49-F238E27FC236}">
              <a16:creationId xmlns:a16="http://schemas.microsoft.com/office/drawing/2014/main" id="{00000000-0008-0000-0300-0000DC010000}"/>
            </a:ext>
          </a:extLst>
        </xdr:cNvPr>
        <xdr:cNvSpPr txBox="1"/>
      </xdr:nvSpPr>
      <xdr:spPr>
        <a:xfrm>
          <a:off x="8945880" y="421690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210</xdr:row>
      <xdr:rowOff>0</xdr:rowOff>
    </xdr:from>
    <xdr:ext cx="65" cy="344453"/>
    <xdr:sp macro="" textlink="">
      <xdr:nvSpPr>
        <xdr:cNvPr id="477" name="TextBox 476">
          <a:extLst>
            <a:ext uri="{FF2B5EF4-FFF2-40B4-BE49-F238E27FC236}">
              <a16:creationId xmlns:a16="http://schemas.microsoft.com/office/drawing/2014/main" id="{00000000-0008-0000-0300-0000DD010000}"/>
            </a:ext>
          </a:extLst>
        </xdr:cNvPr>
        <xdr:cNvSpPr txBox="1"/>
      </xdr:nvSpPr>
      <xdr:spPr>
        <a:xfrm>
          <a:off x="8945880" y="421690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210</xdr:row>
      <xdr:rowOff>0</xdr:rowOff>
    </xdr:from>
    <xdr:ext cx="65" cy="344453"/>
    <xdr:sp macro="" textlink="">
      <xdr:nvSpPr>
        <xdr:cNvPr id="478" name="TextBox 477">
          <a:extLst>
            <a:ext uri="{FF2B5EF4-FFF2-40B4-BE49-F238E27FC236}">
              <a16:creationId xmlns:a16="http://schemas.microsoft.com/office/drawing/2014/main" id="{00000000-0008-0000-0300-0000DE010000}"/>
            </a:ext>
          </a:extLst>
        </xdr:cNvPr>
        <xdr:cNvSpPr txBox="1"/>
      </xdr:nvSpPr>
      <xdr:spPr>
        <a:xfrm>
          <a:off x="8945880" y="421690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210</xdr:row>
      <xdr:rowOff>0</xdr:rowOff>
    </xdr:from>
    <xdr:ext cx="65" cy="344453"/>
    <xdr:sp macro="" textlink="">
      <xdr:nvSpPr>
        <xdr:cNvPr id="479" name="TextBox 478">
          <a:extLst>
            <a:ext uri="{FF2B5EF4-FFF2-40B4-BE49-F238E27FC236}">
              <a16:creationId xmlns:a16="http://schemas.microsoft.com/office/drawing/2014/main" id="{00000000-0008-0000-0300-0000DF010000}"/>
            </a:ext>
          </a:extLst>
        </xdr:cNvPr>
        <xdr:cNvSpPr txBox="1"/>
      </xdr:nvSpPr>
      <xdr:spPr>
        <a:xfrm>
          <a:off x="8945880" y="421690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210</xdr:row>
      <xdr:rowOff>0</xdr:rowOff>
    </xdr:from>
    <xdr:ext cx="65" cy="344453"/>
    <xdr:sp macro="" textlink="">
      <xdr:nvSpPr>
        <xdr:cNvPr id="480" name="TextBox 479">
          <a:extLst>
            <a:ext uri="{FF2B5EF4-FFF2-40B4-BE49-F238E27FC236}">
              <a16:creationId xmlns:a16="http://schemas.microsoft.com/office/drawing/2014/main" id="{00000000-0008-0000-0300-0000E0010000}"/>
            </a:ext>
          </a:extLst>
        </xdr:cNvPr>
        <xdr:cNvSpPr txBox="1"/>
      </xdr:nvSpPr>
      <xdr:spPr>
        <a:xfrm>
          <a:off x="8945880" y="421690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210</xdr:row>
      <xdr:rowOff>0</xdr:rowOff>
    </xdr:from>
    <xdr:ext cx="65" cy="344453"/>
    <xdr:sp macro="" textlink="">
      <xdr:nvSpPr>
        <xdr:cNvPr id="481" name="TextBox 480">
          <a:extLst>
            <a:ext uri="{FF2B5EF4-FFF2-40B4-BE49-F238E27FC236}">
              <a16:creationId xmlns:a16="http://schemas.microsoft.com/office/drawing/2014/main" id="{00000000-0008-0000-0300-0000E1010000}"/>
            </a:ext>
          </a:extLst>
        </xdr:cNvPr>
        <xdr:cNvSpPr txBox="1"/>
      </xdr:nvSpPr>
      <xdr:spPr>
        <a:xfrm>
          <a:off x="8945880" y="421690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210</xdr:row>
      <xdr:rowOff>0</xdr:rowOff>
    </xdr:from>
    <xdr:ext cx="65" cy="344453"/>
    <xdr:sp macro="" textlink="">
      <xdr:nvSpPr>
        <xdr:cNvPr id="482" name="TextBox 481">
          <a:extLst>
            <a:ext uri="{FF2B5EF4-FFF2-40B4-BE49-F238E27FC236}">
              <a16:creationId xmlns:a16="http://schemas.microsoft.com/office/drawing/2014/main" id="{00000000-0008-0000-0300-0000E2010000}"/>
            </a:ext>
          </a:extLst>
        </xdr:cNvPr>
        <xdr:cNvSpPr txBox="1"/>
      </xdr:nvSpPr>
      <xdr:spPr>
        <a:xfrm>
          <a:off x="8945880" y="421690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210</xdr:row>
      <xdr:rowOff>0</xdr:rowOff>
    </xdr:from>
    <xdr:ext cx="65" cy="344453"/>
    <xdr:sp macro="" textlink="">
      <xdr:nvSpPr>
        <xdr:cNvPr id="483" name="TextBox 482">
          <a:extLst>
            <a:ext uri="{FF2B5EF4-FFF2-40B4-BE49-F238E27FC236}">
              <a16:creationId xmlns:a16="http://schemas.microsoft.com/office/drawing/2014/main" id="{00000000-0008-0000-0300-0000E3010000}"/>
            </a:ext>
          </a:extLst>
        </xdr:cNvPr>
        <xdr:cNvSpPr txBox="1"/>
      </xdr:nvSpPr>
      <xdr:spPr>
        <a:xfrm>
          <a:off x="8945880" y="421690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210</xdr:row>
      <xdr:rowOff>0</xdr:rowOff>
    </xdr:from>
    <xdr:ext cx="65" cy="344453"/>
    <xdr:sp macro="" textlink="">
      <xdr:nvSpPr>
        <xdr:cNvPr id="484" name="TextBox 483">
          <a:extLst>
            <a:ext uri="{FF2B5EF4-FFF2-40B4-BE49-F238E27FC236}">
              <a16:creationId xmlns:a16="http://schemas.microsoft.com/office/drawing/2014/main" id="{00000000-0008-0000-0300-0000E4010000}"/>
            </a:ext>
          </a:extLst>
        </xdr:cNvPr>
        <xdr:cNvSpPr txBox="1"/>
      </xdr:nvSpPr>
      <xdr:spPr>
        <a:xfrm>
          <a:off x="8945880" y="421690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210</xdr:row>
      <xdr:rowOff>0</xdr:rowOff>
    </xdr:from>
    <xdr:ext cx="65" cy="344453"/>
    <xdr:sp macro="" textlink="">
      <xdr:nvSpPr>
        <xdr:cNvPr id="485" name="TextBox 484">
          <a:extLst>
            <a:ext uri="{FF2B5EF4-FFF2-40B4-BE49-F238E27FC236}">
              <a16:creationId xmlns:a16="http://schemas.microsoft.com/office/drawing/2014/main" id="{00000000-0008-0000-0300-0000E5010000}"/>
            </a:ext>
          </a:extLst>
        </xdr:cNvPr>
        <xdr:cNvSpPr txBox="1"/>
      </xdr:nvSpPr>
      <xdr:spPr>
        <a:xfrm>
          <a:off x="8945880" y="421690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210</xdr:row>
      <xdr:rowOff>0</xdr:rowOff>
    </xdr:from>
    <xdr:ext cx="65" cy="344453"/>
    <xdr:sp macro="" textlink="">
      <xdr:nvSpPr>
        <xdr:cNvPr id="486" name="TextBox 485">
          <a:extLst>
            <a:ext uri="{FF2B5EF4-FFF2-40B4-BE49-F238E27FC236}">
              <a16:creationId xmlns:a16="http://schemas.microsoft.com/office/drawing/2014/main" id="{00000000-0008-0000-0300-0000E6010000}"/>
            </a:ext>
          </a:extLst>
        </xdr:cNvPr>
        <xdr:cNvSpPr txBox="1"/>
      </xdr:nvSpPr>
      <xdr:spPr>
        <a:xfrm>
          <a:off x="8945880" y="421690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210</xdr:row>
      <xdr:rowOff>0</xdr:rowOff>
    </xdr:from>
    <xdr:ext cx="65" cy="344453"/>
    <xdr:sp macro="" textlink="">
      <xdr:nvSpPr>
        <xdr:cNvPr id="487" name="TextBox 486">
          <a:extLst>
            <a:ext uri="{FF2B5EF4-FFF2-40B4-BE49-F238E27FC236}">
              <a16:creationId xmlns:a16="http://schemas.microsoft.com/office/drawing/2014/main" id="{00000000-0008-0000-0300-0000E7010000}"/>
            </a:ext>
          </a:extLst>
        </xdr:cNvPr>
        <xdr:cNvSpPr txBox="1"/>
      </xdr:nvSpPr>
      <xdr:spPr>
        <a:xfrm>
          <a:off x="8945880" y="421690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210</xdr:row>
      <xdr:rowOff>0</xdr:rowOff>
    </xdr:from>
    <xdr:ext cx="65" cy="344453"/>
    <xdr:sp macro="" textlink="">
      <xdr:nvSpPr>
        <xdr:cNvPr id="488" name="TextBox 487">
          <a:extLst>
            <a:ext uri="{FF2B5EF4-FFF2-40B4-BE49-F238E27FC236}">
              <a16:creationId xmlns:a16="http://schemas.microsoft.com/office/drawing/2014/main" id="{00000000-0008-0000-0300-0000E8010000}"/>
            </a:ext>
          </a:extLst>
        </xdr:cNvPr>
        <xdr:cNvSpPr txBox="1"/>
      </xdr:nvSpPr>
      <xdr:spPr>
        <a:xfrm>
          <a:off x="8945880" y="421690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210</xdr:row>
      <xdr:rowOff>0</xdr:rowOff>
    </xdr:from>
    <xdr:ext cx="65" cy="344453"/>
    <xdr:sp macro="" textlink="">
      <xdr:nvSpPr>
        <xdr:cNvPr id="489" name="TextBox 488">
          <a:extLst>
            <a:ext uri="{FF2B5EF4-FFF2-40B4-BE49-F238E27FC236}">
              <a16:creationId xmlns:a16="http://schemas.microsoft.com/office/drawing/2014/main" id="{00000000-0008-0000-0300-0000E9010000}"/>
            </a:ext>
          </a:extLst>
        </xdr:cNvPr>
        <xdr:cNvSpPr txBox="1"/>
      </xdr:nvSpPr>
      <xdr:spPr>
        <a:xfrm>
          <a:off x="8945880" y="421690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210</xdr:row>
      <xdr:rowOff>0</xdr:rowOff>
    </xdr:from>
    <xdr:ext cx="65" cy="344453"/>
    <xdr:sp macro="" textlink="">
      <xdr:nvSpPr>
        <xdr:cNvPr id="490" name="TextBox 489">
          <a:extLst>
            <a:ext uri="{FF2B5EF4-FFF2-40B4-BE49-F238E27FC236}">
              <a16:creationId xmlns:a16="http://schemas.microsoft.com/office/drawing/2014/main" id="{00000000-0008-0000-0300-0000EA010000}"/>
            </a:ext>
          </a:extLst>
        </xdr:cNvPr>
        <xdr:cNvSpPr txBox="1"/>
      </xdr:nvSpPr>
      <xdr:spPr>
        <a:xfrm>
          <a:off x="8945880" y="421690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210</xdr:row>
      <xdr:rowOff>0</xdr:rowOff>
    </xdr:from>
    <xdr:ext cx="65" cy="344453"/>
    <xdr:sp macro="" textlink="">
      <xdr:nvSpPr>
        <xdr:cNvPr id="491" name="TextBox 490">
          <a:extLst>
            <a:ext uri="{FF2B5EF4-FFF2-40B4-BE49-F238E27FC236}">
              <a16:creationId xmlns:a16="http://schemas.microsoft.com/office/drawing/2014/main" id="{00000000-0008-0000-0300-0000EB010000}"/>
            </a:ext>
          </a:extLst>
        </xdr:cNvPr>
        <xdr:cNvSpPr txBox="1"/>
      </xdr:nvSpPr>
      <xdr:spPr>
        <a:xfrm>
          <a:off x="8945880" y="421690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210</xdr:row>
      <xdr:rowOff>0</xdr:rowOff>
    </xdr:from>
    <xdr:ext cx="65" cy="344453"/>
    <xdr:sp macro="" textlink="">
      <xdr:nvSpPr>
        <xdr:cNvPr id="492" name="TextBox 491">
          <a:extLst>
            <a:ext uri="{FF2B5EF4-FFF2-40B4-BE49-F238E27FC236}">
              <a16:creationId xmlns:a16="http://schemas.microsoft.com/office/drawing/2014/main" id="{00000000-0008-0000-0300-0000EC010000}"/>
            </a:ext>
          </a:extLst>
        </xdr:cNvPr>
        <xdr:cNvSpPr txBox="1"/>
      </xdr:nvSpPr>
      <xdr:spPr>
        <a:xfrm>
          <a:off x="8945880" y="421690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228</xdr:row>
      <xdr:rowOff>152400</xdr:rowOff>
    </xdr:from>
    <xdr:ext cx="65" cy="344453"/>
    <xdr:sp macro="" textlink="">
      <xdr:nvSpPr>
        <xdr:cNvPr id="493" name="TextBox 492">
          <a:extLst>
            <a:ext uri="{FF2B5EF4-FFF2-40B4-BE49-F238E27FC236}">
              <a16:creationId xmlns:a16="http://schemas.microsoft.com/office/drawing/2014/main" id="{00000000-0008-0000-0300-0000ED010000}"/>
            </a:ext>
          </a:extLst>
        </xdr:cNvPr>
        <xdr:cNvSpPr txBox="1"/>
      </xdr:nvSpPr>
      <xdr:spPr>
        <a:xfrm>
          <a:off x="8945880" y="455447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228</xdr:row>
      <xdr:rowOff>152400</xdr:rowOff>
    </xdr:from>
    <xdr:ext cx="65" cy="344453"/>
    <xdr:sp macro="" textlink="">
      <xdr:nvSpPr>
        <xdr:cNvPr id="494" name="TextBox 493">
          <a:extLst>
            <a:ext uri="{FF2B5EF4-FFF2-40B4-BE49-F238E27FC236}">
              <a16:creationId xmlns:a16="http://schemas.microsoft.com/office/drawing/2014/main" id="{00000000-0008-0000-0300-0000EE010000}"/>
            </a:ext>
          </a:extLst>
        </xdr:cNvPr>
        <xdr:cNvSpPr txBox="1"/>
      </xdr:nvSpPr>
      <xdr:spPr>
        <a:xfrm>
          <a:off x="8945880" y="455447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228</xdr:row>
      <xdr:rowOff>152400</xdr:rowOff>
    </xdr:from>
    <xdr:ext cx="65" cy="344453"/>
    <xdr:sp macro="" textlink="">
      <xdr:nvSpPr>
        <xdr:cNvPr id="495" name="TextBox 494">
          <a:extLst>
            <a:ext uri="{FF2B5EF4-FFF2-40B4-BE49-F238E27FC236}">
              <a16:creationId xmlns:a16="http://schemas.microsoft.com/office/drawing/2014/main" id="{00000000-0008-0000-0300-0000EF010000}"/>
            </a:ext>
          </a:extLst>
        </xdr:cNvPr>
        <xdr:cNvSpPr txBox="1"/>
      </xdr:nvSpPr>
      <xdr:spPr>
        <a:xfrm>
          <a:off x="8945880" y="455447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228</xdr:row>
      <xdr:rowOff>152400</xdr:rowOff>
    </xdr:from>
    <xdr:ext cx="65" cy="344453"/>
    <xdr:sp macro="" textlink="">
      <xdr:nvSpPr>
        <xdr:cNvPr id="496" name="TextBox 495">
          <a:extLst>
            <a:ext uri="{FF2B5EF4-FFF2-40B4-BE49-F238E27FC236}">
              <a16:creationId xmlns:a16="http://schemas.microsoft.com/office/drawing/2014/main" id="{00000000-0008-0000-0300-0000F0010000}"/>
            </a:ext>
          </a:extLst>
        </xdr:cNvPr>
        <xdr:cNvSpPr txBox="1"/>
      </xdr:nvSpPr>
      <xdr:spPr>
        <a:xfrm>
          <a:off x="8945880" y="455447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228</xdr:row>
      <xdr:rowOff>152400</xdr:rowOff>
    </xdr:from>
    <xdr:ext cx="65" cy="344453"/>
    <xdr:sp macro="" textlink="">
      <xdr:nvSpPr>
        <xdr:cNvPr id="497" name="TextBox 496">
          <a:extLst>
            <a:ext uri="{FF2B5EF4-FFF2-40B4-BE49-F238E27FC236}">
              <a16:creationId xmlns:a16="http://schemas.microsoft.com/office/drawing/2014/main" id="{00000000-0008-0000-0300-0000F1010000}"/>
            </a:ext>
          </a:extLst>
        </xdr:cNvPr>
        <xdr:cNvSpPr txBox="1"/>
      </xdr:nvSpPr>
      <xdr:spPr>
        <a:xfrm>
          <a:off x="8945880" y="455447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228</xdr:row>
      <xdr:rowOff>152400</xdr:rowOff>
    </xdr:from>
    <xdr:ext cx="65" cy="344453"/>
    <xdr:sp macro="" textlink="">
      <xdr:nvSpPr>
        <xdr:cNvPr id="498" name="TextBox 497">
          <a:extLst>
            <a:ext uri="{FF2B5EF4-FFF2-40B4-BE49-F238E27FC236}">
              <a16:creationId xmlns:a16="http://schemas.microsoft.com/office/drawing/2014/main" id="{00000000-0008-0000-0300-0000F2010000}"/>
            </a:ext>
          </a:extLst>
        </xdr:cNvPr>
        <xdr:cNvSpPr txBox="1"/>
      </xdr:nvSpPr>
      <xdr:spPr>
        <a:xfrm>
          <a:off x="8945880" y="455447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228</xdr:row>
      <xdr:rowOff>152400</xdr:rowOff>
    </xdr:from>
    <xdr:ext cx="65" cy="344453"/>
    <xdr:sp macro="" textlink="">
      <xdr:nvSpPr>
        <xdr:cNvPr id="499" name="TextBox 498">
          <a:extLst>
            <a:ext uri="{FF2B5EF4-FFF2-40B4-BE49-F238E27FC236}">
              <a16:creationId xmlns:a16="http://schemas.microsoft.com/office/drawing/2014/main" id="{00000000-0008-0000-0300-0000F3010000}"/>
            </a:ext>
          </a:extLst>
        </xdr:cNvPr>
        <xdr:cNvSpPr txBox="1"/>
      </xdr:nvSpPr>
      <xdr:spPr>
        <a:xfrm>
          <a:off x="8945880" y="455447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228</xdr:row>
      <xdr:rowOff>152400</xdr:rowOff>
    </xdr:from>
    <xdr:ext cx="65" cy="344453"/>
    <xdr:sp macro="" textlink="">
      <xdr:nvSpPr>
        <xdr:cNvPr id="500" name="TextBox 499">
          <a:extLst>
            <a:ext uri="{FF2B5EF4-FFF2-40B4-BE49-F238E27FC236}">
              <a16:creationId xmlns:a16="http://schemas.microsoft.com/office/drawing/2014/main" id="{00000000-0008-0000-0300-0000F4010000}"/>
            </a:ext>
          </a:extLst>
        </xdr:cNvPr>
        <xdr:cNvSpPr txBox="1"/>
      </xdr:nvSpPr>
      <xdr:spPr>
        <a:xfrm>
          <a:off x="8945880" y="455447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228</xdr:row>
      <xdr:rowOff>152400</xdr:rowOff>
    </xdr:from>
    <xdr:ext cx="65" cy="344453"/>
    <xdr:sp macro="" textlink="">
      <xdr:nvSpPr>
        <xdr:cNvPr id="501" name="TextBox 500">
          <a:extLst>
            <a:ext uri="{FF2B5EF4-FFF2-40B4-BE49-F238E27FC236}">
              <a16:creationId xmlns:a16="http://schemas.microsoft.com/office/drawing/2014/main" id="{00000000-0008-0000-0300-0000F5010000}"/>
            </a:ext>
          </a:extLst>
        </xdr:cNvPr>
        <xdr:cNvSpPr txBox="1"/>
      </xdr:nvSpPr>
      <xdr:spPr>
        <a:xfrm>
          <a:off x="8945880" y="455447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228</xdr:row>
      <xdr:rowOff>152400</xdr:rowOff>
    </xdr:from>
    <xdr:ext cx="65" cy="344453"/>
    <xdr:sp macro="" textlink="">
      <xdr:nvSpPr>
        <xdr:cNvPr id="502" name="TextBox 501">
          <a:extLst>
            <a:ext uri="{FF2B5EF4-FFF2-40B4-BE49-F238E27FC236}">
              <a16:creationId xmlns:a16="http://schemas.microsoft.com/office/drawing/2014/main" id="{00000000-0008-0000-0300-0000F6010000}"/>
            </a:ext>
          </a:extLst>
        </xdr:cNvPr>
        <xdr:cNvSpPr txBox="1"/>
      </xdr:nvSpPr>
      <xdr:spPr>
        <a:xfrm>
          <a:off x="8945880" y="455447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228</xdr:row>
      <xdr:rowOff>152400</xdr:rowOff>
    </xdr:from>
    <xdr:ext cx="65" cy="344453"/>
    <xdr:sp macro="" textlink="">
      <xdr:nvSpPr>
        <xdr:cNvPr id="503" name="TextBox 502">
          <a:extLst>
            <a:ext uri="{FF2B5EF4-FFF2-40B4-BE49-F238E27FC236}">
              <a16:creationId xmlns:a16="http://schemas.microsoft.com/office/drawing/2014/main" id="{00000000-0008-0000-0300-0000F7010000}"/>
            </a:ext>
          </a:extLst>
        </xdr:cNvPr>
        <xdr:cNvSpPr txBox="1"/>
      </xdr:nvSpPr>
      <xdr:spPr>
        <a:xfrm>
          <a:off x="8945880" y="455447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228</xdr:row>
      <xdr:rowOff>152400</xdr:rowOff>
    </xdr:from>
    <xdr:ext cx="65" cy="344453"/>
    <xdr:sp macro="" textlink="">
      <xdr:nvSpPr>
        <xdr:cNvPr id="504" name="TextBox 503">
          <a:extLst>
            <a:ext uri="{FF2B5EF4-FFF2-40B4-BE49-F238E27FC236}">
              <a16:creationId xmlns:a16="http://schemas.microsoft.com/office/drawing/2014/main" id="{00000000-0008-0000-0300-0000F8010000}"/>
            </a:ext>
          </a:extLst>
        </xdr:cNvPr>
        <xdr:cNvSpPr txBox="1"/>
      </xdr:nvSpPr>
      <xdr:spPr>
        <a:xfrm>
          <a:off x="8945880" y="455447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228</xdr:row>
      <xdr:rowOff>152400</xdr:rowOff>
    </xdr:from>
    <xdr:ext cx="65" cy="344453"/>
    <xdr:sp macro="" textlink="">
      <xdr:nvSpPr>
        <xdr:cNvPr id="505" name="TextBox 504">
          <a:extLst>
            <a:ext uri="{FF2B5EF4-FFF2-40B4-BE49-F238E27FC236}">
              <a16:creationId xmlns:a16="http://schemas.microsoft.com/office/drawing/2014/main" id="{00000000-0008-0000-0300-0000F9010000}"/>
            </a:ext>
          </a:extLst>
        </xdr:cNvPr>
        <xdr:cNvSpPr txBox="1"/>
      </xdr:nvSpPr>
      <xdr:spPr>
        <a:xfrm>
          <a:off x="8945880" y="455447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228</xdr:row>
      <xdr:rowOff>152400</xdr:rowOff>
    </xdr:from>
    <xdr:ext cx="65" cy="344453"/>
    <xdr:sp macro="" textlink="">
      <xdr:nvSpPr>
        <xdr:cNvPr id="506" name="TextBox 505">
          <a:extLst>
            <a:ext uri="{FF2B5EF4-FFF2-40B4-BE49-F238E27FC236}">
              <a16:creationId xmlns:a16="http://schemas.microsoft.com/office/drawing/2014/main" id="{00000000-0008-0000-0300-0000FA010000}"/>
            </a:ext>
          </a:extLst>
        </xdr:cNvPr>
        <xdr:cNvSpPr txBox="1"/>
      </xdr:nvSpPr>
      <xdr:spPr>
        <a:xfrm>
          <a:off x="8945880" y="455447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228</xdr:row>
      <xdr:rowOff>152400</xdr:rowOff>
    </xdr:from>
    <xdr:ext cx="65" cy="344453"/>
    <xdr:sp macro="" textlink="">
      <xdr:nvSpPr>
        <xdr:cNvPr id="507" name="TextBox 506">
          <a:extLst>
            <a:ext uri="{FF2B5EF4-FFF2-40B4-BE49-F238E27FC236}">
              <a16:creationId xmlns:a16="http://schemas.microsoft.com/office/drawing/2014/main" id="{00000000-0008-0000-0300-0000FB010000}"/>
            </a:ext>
          </a:extLst>
        </xdr:cNvPr>
        <xdr:cNvSpPr txBox="1"/>
      </xdr:nvSpPr>
      <xdr:spPr>
        <a:xfrm>
          <a:off x="8945880" y="455447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228</xdr:row>
      <xdr:rowOff>152400</xdr:rowOff>
    </xdr:from>
    <xdr:ext cx="65" cy="344453"/>
    <xdr:sp macro="" textlink="">
      <xdr:nvSpPr>
        <xdr:cNvPr id="508" name="TextBox 507">
          <a:extLst>
            <a:ext uri="{FF2B5EF4-FFF2-40B4-BE49-F238E27FC236}">
              <a16:creationId xmlns:a16="http://schemas.microsoft.com/office/drawing/2014/main" id="{00000000-0008-0000-0300-0000FC010000}"/>
            </a:ext>
          </a:extLst>
        </xdr:cNvPr>
        <xdr:cNvSpPr txBox="1"/>
      </xdr:nvSpPr>
      <xdr:spPr>
        <a:xfrm>
          <a:off x="8945880" y="455447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228</xdr:row>
      <xdr:rowOff>152400</xdr:rowOff>
    </xdr:from>
    <xdr:ext cx="65" cy="344453"/>
    <xdr:sp macro="" textlink="">
      <xdr:nvSpPr>
        <xdr:cNvPr id="509" name="TextBox 508">
          <a:extLst>
            <a:ext uri="{FF2B5EF4-FFF2-40B4-BE49-F238E27FC236}">
              <a16:creationId xmlns:a16="http://schemas.microsoft.com/office/drawing/2014/main" id="{00000000-0008-0000-0300-0000FD010000}"/>
            </a:ext>
          </a:extLst>
        </xdr:cNvPr>
        <xdr:cNvSpPr txBox="1"/>
      </xdr:nvSpPr>
      <xdr:spPr>
        <a:xfrm>
          <a:off x="8945880" y="455447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228</xdr:row>
      <xdr:rowOff>152400</xdr:rowOff>
    </xdr:from>
    <xdr:ext cx="65" cy="344453"/>
    <xdr:sp macro="" textlink="">
      <xdr:nvSpPr>
        <xdr:cNvPr id="510" name="TextBox 509">
          <a:extLst>
            <a:ext uri="{FF2B5EF4-FFF2-40B4-BE49-F238E27FC236}">
              <a16:creationId xmlns:a16="http://schemas.microsoft.com/office/drawing/2014/main" id="{00000000-0008-0000-0300-0000FE010000}"/>
            </a:ext>
          </a:extLst>
        </xdr:cNvPr>
        <xdr:cNvSpPr txBox="1"/>
      </xdr:nvSpPr>
      <xdr:spPr>
        <a:xfrm>
          <a:off x="8945880" y="455447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228</xdr:row>
      <xdr:rowOff>152400</xdr:rowOff>
    </xdr:from>
    <xdr:ext cx="65" cy="344453"/>
    <xdr:sp macro="" textlink="">
      <xdr:nvSpPr>
        <xdr:cNvPr id="511" name="TextBox 510">
          <a:extLst>
            <a:ext uri="{FF2B5EF4-FFF2-40B4-BE49-F238E27FC236}">
              <a16:creationId xmlns:a16="http://schemas.microsoft.com/office/drawing/2014/main" id="{00000000-0008-0000-0300-0000FF010000}"/>
            </a:ext>
          </a:extLst>
        </xdr:cNvPr>
        <xdr:cNvSpPr txBox="1"/>
      </xdr:nvSpPr>
      <xdr:spPr>
        <a:xfrm>
          <a:off x="8945880" y="455447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228</xdr:row>
      <xdr:rowOff>152400</xdr:rowOff>
    </xdr:from>
    <xdr:ext cx="65" cy="344453"/>
    <xdr:sp macro="" textlink="">
      <xdr:nvSpPr>
        <xdr:cNvPr id="512" name="TextBox 511">
          <a:extLst>
            <a:ext uri="{FF2B5EF4-FFF2-40B4-BE49-F238E27FC236}">
              <a16:creationId xmlns:a16="http://schemas.microsoft.com/office/drawing/2014/main" id="{00000000-0008-0000-0300-000000020000}"/>
            </a:ext>
          </a:extLst>
        </xdr:cNvPr>
        <xdr:cNvSpPr txBox="1"/>
      </xdr:nvSpPr>
      <xdr:spPr>
        <a:xfrm>
          <a:off x="8945880" y="455447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228</xdr:row>
      <xdr:rowOff>152400</xdr:rowOff>
    </xdr:from>
    <xdr:ext cx="65" cy="344453"/>
    <xdr:sp macro="" textlink="">
      <xdr:nvSpPr>
        <xdr:cNvPr id="513" name="TextBox 512">
          <a:extLst>
            <a:ext uri="{FF2B5EF4-FFF2-40B4-BE49-F238E27FC236}">
              <a16:creationId xmlns:a16="http://schemas.microsoft.com/office/drawing/2014/main" id="{00000000-0008-0000-0300-000001020000}"/>
            </a:ext>
          </a:extLst>
        </xdr:cNvPr>
        <xdr:cNvSpPr txBox="1"/>
      </xdr:nvSpPr>
      <xdr:spPr>
        <a:xfrm>
          <a:off x="8945880" y="455447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228</xdr:row>
      <xdr:rowOff>152400</xdr:rowOff>
    </xdr:from>
    <xdr:ext cx="65" cy="344453"/>
    <xdr:sp macro="" textlink="">
      <xdr:nvSpPr>
        <xdr:cNvPr id="514" name="TextBox 513">
          <a:extLst>
            <a:ext uri="{FF2B5EF4-FFF2-40B4-BE49-F238E27FC236}">
              <a16:creationId xmlns:a16="http://schemas.microsoft.com/office/drawing/2014/main" id="{00000000-0008-0000-0300-000002020000}"/>
            </a:ext>
          </a:extLst>
        </xdr:cNvPr>
        <xdr:cNvSpPr txBox="1"/>
      </xdr:nvSpPr>
      <xdr:spPr>
        <a:xfrm>
          <a:off x="8945880" y="455447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228</xdr:row>
      <xdr:rowOff>152400</xdr:rowOff>
    </xdr:from>
    <xdr:ext cx="65" cy="344453"/>
    <xdr:sp macro="" textlink="">
      <xdr:nvSpPr>
        <xdr:cNvPr id="515" name="TextBox 514">
          <a:extLst>
            <a:ext uri="{FF2B5EF4-FFF2-40B4-BE49-F238E27FC236}">
              <a16:creationId xmlns:a16="http://schemas.microsoft.com/office/drawing/2014/main" id="{00000000-0008-0000-0300-000003020000}"/>
            </a:ext>
          </a:extLst>
        </xdr:cNvPr>
        <xdr:cNvSpPr txBox="1"/>
      </xdr:nvSpPr>
      <xdr:spPr>
        <a:xfrm>
          <a:off x="8945880" y="455447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228</xdr:row>
      <xdr:rowOff>152400</xdr:rowOff>
    </xdr:from>
    <xdr:ext cx="65" cy="344453"/>
    <xdr:sp macro="" textlink="">
      <xdr:nvSpPr>
        <xdr:cNvPr id="516" name="TextBox 515">
          <a:extLst>
            <a:ext uri="{FF2B5EF4-FFF2-40B4-BE49-F238E27FC236}">
              <a16:creationId xmlns:a16="http://schemas.microsoft.com/office/drawing/2014/main" id="{00000000-0008-0000-0300-000004020000}"/>
            </a:ext>
          </a:extLst>
        </xdr:cNvPr>
        <xdr:cNvSpPr txBox="1"/>
      </xdr:nvSpPr>
      <xdr:spPr>
        <a:xfrm>
          <a:off x="8945880" y="455447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228</xdr:row>
      <xdr:rowOff>152400</xdr:rowOff>
    </xdr:from>
    <xdr:ext cx="65" cy="344453"/>
    <xdr:sp macro="" textlink="">
      <xdr:nvSpPr>
        <xdr:cNvPr id="517" name="TextBox 516">
          <a:extLst>
            <a:ext uri="{FF2B5EF4-FFF2-40B4-BE49-F238E27FC236}">
              <a16:creationId xmlns:a16="http://schemas.microsoft.com/office/drawing/2014/main" id="{00000000-0008-0000-0300-000005020000}"/>
            </a:ext>
          </a:extLst>
        </xdr:cNvPr>
        <xdr:cNvSpPr txBox="1"/>
      </xdr:nvSpPr>
      <xdr:spPr>
        <a:xfrm>
          <a:off x="8945880" y="455447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228</xdr:row>
      <xdr:rowOff>152400</xdr:rowOff>
    </xdr:from>
    <xdr:ext cx="65" cy="344453"/>
    <xdr:sp macro="" textlink="">
      <xdr:nvSpPr>
        <xdr:cNvPr id="518" name="TextBox 517">
          <a:extLst>
            <a:ext uri="{FF2B5EF4-FFF2-40B4-BE49-F238E27FC236}">
              <a16:creationId xmlns:a16="http://schemas.microsoft.com/office/drawing/2014/main" id="{00000000-0008-0000-0300-000006020000}"/>
            </a:ext>
          </a:extLst>
        </xdr:cNvPr>
        <xdr:cNvSpPr txBox="1"/>
      </xdr:nvSpPr>
      <xdr:spPr>
        <a:xfrm>
          <a:off x="8945880" y="455447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228</xdr:row>
      <xdr:rowOff>152400</xdr:rowOff>
    </xdr:from>
    <xdr:ext cx="65" cy="344453"/>
    <xdr:sp macro="" textlink="">
      <xdr:nvSpPr>
        <xdr:cNvPr id="519" name="TextBox 518">
          <a:extLst>
            <a:ext uri="{FF2B5EF4-FFF2-40B4-BE49-F238E27FC236}">
              <a16:creationId xmlns:a16="http://schemas.microsoft.com/office/drawing/2014/main" id="{00000000-0008-0000-0300-000007020000}"/>
            </a:ext>
          </a:extLst>
        </xdr:cNvPr>
        <xdr:cNvSpPr txBox="1"/>
      </xdr:nvSpPr>
      <xdr:spPr>
        <a:xfrm>
          <a:off x="8945880" y="455447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228</xdr:row>
      <xdr:rowOff>152400</xdr:rowOff>
    </xdr:from>
    <xdr:ext cx="65" cy="344453"/>
    <xdr:sp macro="" textlink="">
      <xdr:nvSpPr>
        <xdr:cNvPr id="520" name="TextBox 519">
          <a:extLst>
            <a:ext uri="{FF2B5EF4-FFF2-40B4-BE49-F238E27FC236}">
              <a16:creationId xmlns:a16="http://schemas.microsoft.com/office/drawing/2014/main" id="{00000000-0008-0000-0300-000008020000}"/>
            </a:ext>
          </a:extLst>
        </xdr:cNvPr>
        <xdr:cNvSpPr txBox="1"/>
      </xdr:nvSpPr>
      <xdr:spPr>
        <a:xfrm>
          <a:off x="8945880" y="455447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241</xdr:row>
      <xdr:rowOff>152400</xdr:rowOff>
    </xdr:from>
    <xdr:ext cx="65" cy="344453"/>
    <xdr:sp macro="" textlink="">
      <xdr:nvSpPr>
        <xdr:cNvPr id="521" name="TextBox 520">
          <a:extLst>
            <a:ext uri="{FF2B5EF4-FFF2-40B4-BE49-F238E27FC236}">
              <a16:creationId xmlns:a16="http://schemas.microsoft.com/office/drawing/2014/main" id="{00000000-0008-0000-0300-000009020000}"/>
            </a:ext>
          </a:extLst>
        </xdr:cNvPr>
        <xdr:cNvSpPr txBox="1"/>
      </xdr:nvSpPr>
      <xdr:spPr>
        <a:xfrm>
          <a:off x="8945880" y="481736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241</xdr:row>
      <xdr:rowOff>152400</xdr:rowOff>
    </xdr:from>
    <xdr:ext cx="65" cy="344453"/>
    <xdr:sp macro="" textlink="">
      <xdr:nvSpPr>
        <xdr:cNvPr id="522" name="TextBox 521">
          <a:extLst>
            <a:ext uri="{FF2B5EF4-FFF2-40B4-BE49-F238E27FC236}">
              <a16:creationId xmlns:a16="http://schemas.microsoft.com/office/drawing/2014/main" id="{00000000-0008-0000-0300-00000A020000}"/>
            </a:ext>
          </a:extLst>
        </xdr:cNvPr>
        <xdr:cNvSpPr txBox="1"/>
      </xdr:nvSpPr>
      <xdr:spPr>
        <a:xfrm>
          <a:off x="8945880" y="481736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241</xdr:row>
      <xdr:rowOff>152400</xdr:rowOff>
    </xdr:from>
    <xdr:ext cx="65" cy="344453"/>
    <xdr:sp macro="" textlink="">
      <xdr:nvSpPr>
        <xdr:cNvPr id="523" name="TextBox 522">
          <a:extLst>
            <a:ext uri="{FF2B5EF4-FFF2-40B4-BE49-F238E27FC236}">
              <a16:creationId xmlns:a16="http://schemas.microsoft.com/office/drawing/2014/main" id="{00000000-0008-0000-0300-00000B020000}"/>
            </a:ext>
          </a:extLst>
        </xdr:cNvPr>
        <xdr:cNvSpPr txBox="1"/>
      </xdr:nvSpPr>
      <xdr:spPr>
        <a:xfrm>
          <a:off x="8945880" y="481736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241</xdr:row>
      <xdr:rowOff>152400</xdr:rowOff>
    </xdr:from>
    <xdr:ext cx="65" cy="344453"/>
    <xdr:sp macro="" textlink="">
      <xdr:nvSpPr>
        <xdr:cNvPr id="524" name="TextBox 523">
          <a:extLst>
            <a:ext uri="{FF2B5EF4-FFF2-40B4-BE49-F238E27FC236}">
              <a16:creationId xmlns:a16="http://schemas.microsoft.com/office/drawing/2014/main" id="{00000000-0008-0000-0300-00000C020000}"/>
            </a:ext>
          </a:extLst>
        </xdr:cNvPr>
        <xdr:cNvSpPr txBox="1"/>
      </xdr:nvSpPr>
      <xdr:spPr>
        <a:xfrm>
          <a:off x="8945880" y="481736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241</xdr:row>
      <xdr:rowOff>152400</xdr:rowOff>
    </xdr:from>
    <xdr:ext cx="65" cy="344453"/>
    <xdr:sp macro="" textlink="">
      <xdr:nvSpPr>
        <xdr:cNvPr id="525" name="TextBox 524">
          <a:extLst>
            <a:ext uri="{FF2B5EF4-FFF2-40B4-BE49-F238E27FC236}">
              <a16:creationId xmlns:a16="http://schemas.microsoft.com/office/drawing/2014/main" id="{00000000-0008-0000-0300-00000D020000}"/>
            </a:ext>
          </a:extLst>
        </xdr:cNvPr>
        <xdr:cNvSpPr txBox="1"/>
      </xdr:nvSpPr>
      <xdr:spPr>
        <a:xfrm>
          <a:off x="8945880" y="481736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241</xdr:row>
      <xdr:rowOff>152400</xdr:rowOff>
    </xdr:from>
    <xdr:ext cx="65" cy="344453"/>
    <xdr:sp macro="" textlink="">
      <xdr:nvSpPr>
        <xdr:cNvPr id="526" name="TextBox 525">
          <a:extLst>
            <a:ext uri="{FF2B5EF4-FFF2-40B4-BE49-F238E27FC236}">
              <a16:creationId xmlns:a16="http://schemas.microsoft.com/office/drawing/2014/main" id="{00000000-0008-0000-0300-00000E020000}"/>
            </a:ext>
          </a:extLst>
        </xdr:cNvPr>
        <xdr:cNvSpPr txBox="1"/>
      </xdr:nvSpPr>
      <xdr:spPr>
        <a:xfrm>
          <a:off x="8945880" y="481736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241</xdr:row>
      <xdr:rowOff>152400</xdr:rowOff>
    </xdr:from>
    <xdr:ext cx="65" cy="344453"/>
    <xdr:sp macro="" textlink="">
      <xdr:nvSpPr>
        <xdr:cNvPr id="527" name="TextBox 526">
          <a:extLst>
            <a:ext uri="{FF2B5EF4-FFF2-40B4-BE49-F238E27FC236}">
              <a16:creationId xmlns:a16="http://schemas.microsoft.com/office/drawing/2014/main" id="{00000000-0008-0000-0300-00000F020000}"/>
            </a:ext>
          </a:extLst>
        </xdr:cNvPr>
        <xdr:cNvSpPr txBox="1"/>
      </xdr:nvSpPr>
      <xdr:spPr>
        <a:xfrm>
          <a:off x="8945880" y="481736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241</xdr:row>
      <xdr:rowOff>152400</xdr:rowOff>
    </xdr:from>
    <xdr:ext cx="65" cy="344453"/>
    <xdr:sp macro="" textlink="">
      <xdr:nvSpPr>
        <xdr:cNvPr id="528" name="TextBox 527">
          <a:extLst>
            <a:ext uri="{FF2B5EF4-FFF2-40B4-BE49-F238E27FC236}">
              <a16:creationId xmlns:a16="http://schemas.microsoft.com/office/drawing/2014/main" id="{00000000-0008-0000-0300-000010020000}"/>
            </a:ext>
          </a:extLst>
        </xdr:cNvPr>
        <xdr:cNvSpPr txBox="1"/>
      </xdr:nvSpPr>
      <xdr:spPr>
        <a:xfrm>
          <a:off x="8945880" y="481736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241</xdr:row>
      <xdr:rowOff>152400</xdr:rowOff>
    </xdr:from>
    <xdr:ext cx="65" cy="344453"/>
    <xdr:sp macro="" textlink="">
      <xdr:nvSpPr>
        <xdr:cNvPr id="529" name="TextBox 528">
          <a:extLst>
            <a:ext uri="{FF2B5EF4-FFF2-40B4-BE49-F238E27FC236}">
              <a16:creationId xmlns:a16="http://schemas.microsoft.com/office/drawing/2014/main" id="{00000000-0008-0000-0300-000011020000}"/>
            </a:ext>
          </a:extLst>
        </xdr:cNvPr>
        <xdr:cNvSpPr txBox="1"/>
      </xdr:nvSpPr>
      <xdr:spPr>
        <a:xfrm>
          <a:off x="8945880" y="481736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241</xdr:row>
      <xdr:rowOff>152400</xdr:rowOff>
    </xdr:from>
    <xdr:ext cx="65" cy="344453"/>
    <xdr:sp macro="" textlink="">
      <xdr:nvSpPr>
        <xdr:cNvPr id="530" name="TextBox 529">
          <a:extLst>
            <a:ext uri="{FF2B5EF4-FFF2-40B4-BE49-F238E27FC236}">
              <a16:creationId xmlns:a16="http://schemas.microsoft.com/office/drawing/2014/main" id="{00000000-0008-0000-0300-000012020000}"/>
            </a:ext>
          </a:extLst>
        </xdr:cNvPr>
        <xdr:cNvSpPr txBox="1"/>
      </xdr:nvSpPr>
      <xdr:spPr>
        <a:xfrm>
          <a:off x="8945880" y="481736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241</xdr:row>
      <xdr:rowOff>152400</xdr:rowOff>
    </xdr:from>
    <xdr:ext cx="65" cy="344453"/>
    <xdr:sp macro="" textlink="">
      <xdr:nvSpPr>
        <xdr:cNvPr id="531" name="TextBox 530">
          <a:extLst>
            <a:ext uri="{FF2B5EF4-FFF2-40B4-BE49-F238E27FC236}">
              <a16:creationId xmlns:a16="http://schemas.microsoft.com/office/drawing/2014/main" id="{00000000-0008-0000-0300-000013020000}"/>
            </a:ext>
          </a:extLst>
        </xdr:cNvPr>
        <xdr:cNvSpPr txBox="1"/>
      </xdr:nvSpPr>
      <xdr:spPr>
        <a:xfrm>
          <a:off x="8945880" y="481736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241</xdr:row>
      <xdr:rowOff>152400</xdr:rowOff>
    </xdr:from>
    <xdr:ext cx="65" cy="344453"/>
    <xdr:sp macro="" textlink="">
      <xdr:nvSpPr>
        <xdr:cNvPr id="532" name="TextBox 531">
          <a:extLst>
            <a:ext uri="{FF2B5EF4-FFF2-40B4-BE49-F238E27FC236}">
              <a16:creationId xmlns:a16="http://schemas.microsoft.com/office/drawing/2014/main" id="{00000000-0008-0000-0300-000014020000}"/>
            </a:ext>
          </a:extLst>
        </xdr:cNvPr>
        <xdr:cNvSpPr txBox="1"/>
      </xdr:nvSpPr>
      <xdr:spPr>
        <a:xfrm>
          <a:off x="8945880" y="481736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241</xdr:row>
      <xdr:rowOff>152400</xdr:rowOff>
    </xdr:from>
    <xdr:ext cx="65" cy="344453"/>
    <xdr:sp macro="" textlink="">
      <xdr:nvSpPr>
        <xdr:cNvPr id="533" name="TextBox 532">
          <a:extLst>
            <a:ext uri="{FF2B5EF4-FFF2-40B4-BE49-F238E27FC236}">
              <a16:creationId xmlns:a16="http://schemas.microsoft.com/office/drawing/2014/main" id="{00000000-0008-0000-0300-000015020000}"/>
            </a:ext>
          </a:extLst>
        </xdr:cNvPr>
        <xdr:cNvSpPr txBox="1"/>
      </xdr:nvSpPr>
      <xdr:spPr>
        <a:xfrm>
          <a:off x="8945880" y="481736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241</xdr:row>
      <xdr:rowOff>152400</xdr:rowOff>
    </xdr:from>
    <xdr:ext cx="65" cy="344453"/>
    <xdr:sp macro="" textlink="">
      <xdr:nvSpPr>
        <xdr:cNvPr id="534" name="TextBox 533">
          <a:extLst>
            <a:ext uri="{FF2B5EF4-FFF2-40B4-BE49-F238E27FC236}">
              <a16:creationId xmlns:a16="http://schemas.microsoft.com/office/drawing/2014/main" id="{00000000-0008-0000-0300-000016020000}"/>
            </a:ext>
          </a:extLst>
        </xdr:cNvPr>
        <xdr:cNvSpPr txBox="1"/>
      </xdr:nvSpPr>
      <xdr:spPr>
        <a:xfrm>
          <a:off x="8945880" y="481736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241</xdr:row>
      <xdr:rowOff>152400</xdr:rowOff>
    </xdr:from>
    <xdr:ext cx="65" cy="344453"/>
    <xdr:sp macro="" textlink="">
      <xdr:nvSpPr>
        <xdr:cNvPr id="535" name="TextBox 534">
          <a:extLst>
            <a:ext uri="{FF2B5EF4-FFF2-40B4-BE49-F238E27FC236}">
              <a16:creationId xmlns:a16="http://schemas.microsoft.com/office/drawing/2014/main" id="{00000000-0008-0000-0300-000017020000}"/>
            </a:ext>
          </a:extLst>
        </xdr:cNvPr>
        <xdr:cNvSpPr txBox="1"/>
      </xdr:nvSpPr>
      <xdr:spPr>
        <a:xfrm>
          <a:off x="8945880" y="481736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241</xdr:row>
      <xdr:rowOff>152400</xdr:rowOff>
    </xdr:from>
    <xdr:ext cx="65" cy="344453"/>
    <xdr:sp macro="" textlink="">
      <xdr:nvSpPr>
        <xdr:cNvPr id="536" name="TextBox 535">
          <a:extLst>
            <a:ext uri="{FF2B5EF4-FFF2-40B4-BE49-F238E27FC236}">
              <a16:creationId xmlns:a16="http://schemas.microsoft.com/office/drawing/2014/main" id="{00000000-0008-0000-0300-000018020000}"/>
            </a:ext>
          </a:extLst>
        </xdr:cNvPr>
        <xdr:cNvSpPr txBox="1"/>
      </xdr:nvSpPr>
      <xdr:spPr>
        <a:xfrm>
          <a:off x="8945880" y="481736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241</xdr:row>
      <xdr:rowOff>152400</xdr:rowOff>
    </xdr:from>
    <xdr:ext cx="65" cy="344453"/>
    <xdr:sp macro="" textlink="">
      <xdr:nvSpPr>
        <xdr:cNvPr id="537" name="TextBox 536">
          <a:extLst>
            <a:ext uri="{FF2B5EF4-FFF2-40B4-BE49-F238E27FC236}">
              <a16:creationId xmlns:a16="http://schemas.microsoft.com/office/drawing/2014/main" id="{00000000-0008-0000-0300-000019020000}"/>
            </a:ext>
          </a:extLst>
        </xdr:cNvPr>
        <xdr:cNvSpPr txBox="1"/>
      </xdr:nvSpPr>
      <xdr:spPr>
        <a:xfrm>
          <a:off x="8945880" y="481736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241</xdr:row>
      <xdr:rowOff>152400</xdr:rowOff>
    </xdr:from>
    <xdr:ext cx="65" cy="344453"/>
    <xdr:sp macro="" textlink="">
      <xdr:nvSpPr>
        <xdr:cNvPr id="538" name="TextBox 537">
          <a:extLst>
            <a:ext uri="{FF2B5EF4-FFF2-40B4-BE49-F238E27FC236}">
              <a16:creationId xmlns:a16="http://schemas.microsoft.com/office/drawing/2014/main" id="{00000000-0008-0000-0300-00001A020000}"/>
            </a:ext>
          </a:extLst>
        </xdr:cNvPr>
        <xdr:cNvSpPr txBox="1"/>
      </xdr:nvSpPr>
      <xdr:spPr>
        <a:xfrm>
          <a:off x="8945880" y="481736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241</xdr:row>
      <xdr:rowOff>152400</xdr:rowOff>
    </xdr:from>
    <xdr:ext cx="65" cy="344453"/>
    <xdr:sp macro="" textlink="">
      <xdr:nvSpPr>
        <xdr:cNvPr id="539" name="TextBox 538">
          <a:extLst>
            <a:ext uri="{FF2B5EF4-FFF2-40B4-BE49-F238E27FC236}">
              <a16:creationId xmlns:a16="http://schemas.microsoft.com/office/drawing/2014/main" id="{00000000-0008-0000-0300-00001B020000}"/>
            </a:ext>
          </a:extLst>
        </xdr:cNvPr>
        <xdr:cNvSpPr txBox="1"/>
      </xdr:nvSpPr>
      <xdr:spPr>
        <a:xfrm>
          <a:off x="8945880" y="481736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241</xdr:row>
      <xdr:rowOff>152400</xdr:rowOff>
    </xdr:from>
    <xdr:ext cx="65" cy="344453"/>
    <xdr:sp macro="" textlink="">
      <xdr:nvSpPr>
        <xdr:cNvPr id="540" name="TextBox 539">
          <a:extLst>
            <a:ext uri="{FF2B5EF4-FFF2-40B4-BE49-F238E27FC236}">
              <a16:creationId xmlns:a16="http://schemas.microsoft.com/office/drawing/2014/main" id="{00000000-0008-0000-0300-00001C020000}"/>
            </a:ext>
          </a:extLst>
        </xdr:cNvPr>
        <xdr:cNvSpPr txBox="1"/>
      </xdr:nvSpPr>
      <xdr:spPr>
        <a:xfrm>
          <a:off x="8945880" y="481736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241</xdr:row>
      <xdr:rowOff>152400</xdr:rowOff>
    </xdr:from>
    <xdr:ext cx="65" cy="344453"/>
    <xdr:sp macro="" textlink="">
      <xdr:nvSpPr>
        <xdr:cNvPr id="541" name="TextBox 540">
          <a:extLst>
            <a:ext uri="{FF2B5EF4-FFF2-40B4-BE49-F238E27FC236}">
              <a16:creationId xmlns:a16="http://schemas.microsoft.com/office/drawing/2014/main" id="{00000000-0008-0000-0300-00001D020000}"/>
            </a:ext>
          </a:extLst>
        </xdr:cNvPr>
        <xdr:cNvSpPr txBox="1"/>
      </xdr:nvSpPr>
      <xdr:spPr>
        <a:xfrm>
          <a:off x="8945880" y="481736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241</xdr:row>
      <xdr:rowOff>152400</xdr:rowOff>
    </xdr:from>
    <xdr:ext cx="65" cy="344453"/>
    <xdr:sp macro="" textlink="">
      <xdr:nvSpPr>
        <xdr:cNvPr id="542" name="TextBox 541">
          <a:extLst>
            <a:ext uri="{FF2B5EF4-FFF2-40B4-BE49-F238E27FC236}">
              <a16:creationId xmlns:a16="http://schemas.microsoft.com/office/drawing/2014/main" id="{00000000-0008-0000-0300-00001E020000}"/>
            </a:ext>
          </a:extLst>
        </xdr:cNvPr>
        <xdr:cNvSpPr txBox="1"/>
      </xdr:nvSpPr>
      <xdr:spPr>
        <a:xfrm>
          <a:off x="8945880" y="481736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241</xdr:row>
      <xdr:rowOff>152400</xdr:rowOff>
    </xdr:from>
    <xdr:ext cx="65" cy="344453"/>
    <xdr:sp macro="" textlink="">
      <xdr:nvSpPr>
        <xdr:cNvPr id="543" name="TextBox 542">
          <a:extLst>
            <a:ext uri="{FF2B5EF4-FFF2-40B4-BE49-F238E27FC236}">
              <a16:creationId xmlns:a16="http://schemas.microsoft.com/office/drawing/2014/main" id="{00000000-0008-0000-0300-00001F020000}"/>
            </a:ext>
          </a:extLst>
        </xdr:cNvPr>
        <xdr:cNvSpPr txBox="1"/>
      </xdr:nvSpPr>
      <xdr:spPr>
        <a:xfrm>
          <a:off x="8945880" y="481736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241</xdr:row>
      <xdr:rowOff>152400</xdr:rowOff>
    </xdr:from>
    <xdr:ext cx="65" cy="344453"/>
    <xdr:sp macro="" textlink="">
      <xdr:nvSpPr>
        <xdr:cNvPr id="544" name="TextBox 543">
          <a:extLst>
            <a:ext uri="{FF2B5EF4-FFF2-40B4-BE49-F238E27FC236}">
              <a16:creationId xmlns:a16="http://schemas.microsoft.com/office/drawing/2014/main" id="{00000000-0008-0000-0300-000020020000}"/>
            </a:ext>
          </a:extLst>
        </xdr:cNvPr>
        <xdr:cNvSpPr txBox="1"/>
      </xdr:nvSpPr>
      <xdr:spPr>
        <a:xfrm>
          <a:off x="8945880" y="481736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241</xdr:row>
      <xdr:rowOff>152400</xdr:rowOff>
    </xdr:from>
    <xdr:ext cx="65" cy="344453"/>
    <xdr:sp macro="" textlink="">
      <xdr:nvSpPr>
        <xdr:cNvPr id="545" name="TextBox 544">
          <a:extLst>
            <a:ext uri="{FF2B5EF4-FFF2-40B4-BE49-F238E27FC236}">
              <a16:creationId xmlns:a16="http://schemas.microsoft.com/office/drawing/2014/main" id="{00000000-0008-0000-0300-000021020000}"/>
            </a:ext>
          </a:extLst>
        </xdr:cNvPr>
        <xdr:cNvSpPr txBox="1"/>
      </xdr:nvSpPr>
      <xdr:spPr>
        <a:xfrm>
          <a:off x="8945880" y="481736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241</xdr:row>
      <xdr:rowOff>152400</xdr:rowOff>
    </xdr:from>
    <xdr:ext cx="65" cy="344453"/>
    <xdr:sp macro="" textlink="">
      <xdr:nvSpPr>
        <xdr:cNvPr id="546" name="TextBox 545">
          <a:extLst>
            <a:ext uri="{FF2B5EF4-FFF2-40B4-BE49-F238E27FC236}">
              <a16:creationId xmlns:a16="http://schemas.microsoft.com/office/drawing/2014/main" id="{00000000-0008-0000-0300-000022020000}"/>
            </a:ext>
          </a:extLst>
        </xdr:cNvPr>
        <xdr:cNvSpPr txBox="1"/>
      </xdr:nvSpPr>
      <xdr:spPr>
        <a:xfrm>
          <a:off x="8945880" y="481736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241</xdr:row>
      <xdr:rowOff>152400</xdr:rowOff>
    </xdr:from>
    <xdr:ext cx="65" cy="344453"/>
    <xdr:sp macro="" textlink="">
      <xdr:nvSpPr>
        <xdr:cNvPr id="547" name="TextBox 546">
          <a:extLst>
            <a:ext uri="{FF2B5EF4-FFF2-40B4-BE49-F238E27FC236}">
              <a16:creationId xmlns:a16="http://schemas.microsoft.com/office/drawing/2014/main" id="{00000000-0008-0000-0300-000023020000}"/>
            </a:ext>
          </a:extLst>
        </xdr:cNvPr>
        <xdr:cNvSpPr txBox="1"/>
      </xdr:nvSpPr>
      <xdr:spPr>
        <a:xfrm>
          <a:off x="8945880" y="481736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241</xdr:row>
      <xdr:rowOff>152400</xdr:rowOff>
    </xdr:from>
    <xdr:ext cx="65" cy="344453"/>
    <xdr:sp macro="" textlink="">
      <xdr:nvSpPr>
        <xdr:cNvPr id="548" name="TextBox 547">
          <a:extLst>
            <a:ext uri="{FF2B5EF4-FFF2-40B4-BE49-F238E27FC236}">
              <a16:creationId xmlns:a16="http://schemas.microsoft.com/office/drawing/2014/main" id="{00000000-0008-0000-0300-000024020000}"/>
            </a:ext>
          </a:extLst>
        </xdr:cNvPr>
        <xdr:cNvSpPr txBox="1"/>
      </xdr:nvSpPr>
      <xdr:spPr>
        <a:xfrm>
          <a:off x="8945880" y="481736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26</xdr:row>
      <xdr:rowOff>152400</xdr:rowOff>
    </xdr:from>
    <xdr:ext cx="65" cy="344453"/>
    <xdr:sp macro="" textlink="">
      <xdr:nvSpPr>
        <xdr:cNvPr id="549" name="TextBox 548">
          <a:extLst>
            <a:ext uri="{FF2B5EF4-FFF2-40B4-BE49-F238E27FC236}">
              <a16:creationId xmlns:a16="http://schemas.microsoft.com/office/drawing/2014/main" id="{00000000-0008-0000-0300-00002502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44</xdr:row>
      <xdr:rowOff>152400</xdr:rowOff>
    </xdr:from>
    <xdr:ext cx="65" cy="344453"/>
    <xdr:sp macro="" textlink="">
      <xdr:nvSpPr>
        <xdr:cNvPr id="550" name="TextBox 549">
          <a:extLst>
            <a:ext uri="{FF2B5EF4-FFF2-40B4-BE49-F238E27FC236}">
              <a16:creationId xmlns:a16="http://schemas.microsoft.com/office/drawing/2014/main" id="{00000000-0008-0000-0300-000026020000}"/>
            </a:ext>
          </a:extLst>
        </xdr:cNvPr>
        <xdr:cNvSpPr txBox="1"/>
      </xdr:nvSpPr>
      <xdr:spPr>
        <a:xfrm>
          <a:off x="0" y="82143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44</xdr:row>
      <xdr:rowOff>152400</xdr:rowOff>
    </xdr:from>
    <xdr:ext cx="65" cy="344453"/>
    <xdr:sp macro="" textlink="">
      <xdr:nvSpPr>
        <xdr:cNvPr id="551" name="TextBox 550">
          <a:extLst>
            <a:ext uri="{FF2B5EF4-FFF2-40B4-BE49-F238E27FC236}">
              <a16:creationId xmlns:a16="http://schemas.microsoft.com/office/drawing/2014/main" id="{00000000-0008-0000-0300-000027020000}"/>
            </a:ext>
          </a:extLst>
        </xdr:cNvPr>
        <xdr:cNvSpPr txBox="1"/>
      </xdr:nvSpPr>
      <xdr:spPr>
        <a:xfrm>
          <a:off x="0" y="82143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58</xdr:row>
      <xdr:rowOff>152400</xdr:rowOff>
    </xdr:from>
    <xdr:ext cx="65" cy="344453"/>
    <xdr:sp macro="" textlink="">
      <xdr:nvSpPr>
        <xdr:cNvPr id="552" name="TextBox 551">
          <a:extLst>
            <a:ext uri="{FF2B5EF4-FFF2-40B4-BE49-F238E27FC236}">
              <a16:creationId xmlns:a16="http://schemas.microsoft.com/office/drawing/2014/main" id="{00000000-0008-0000-0300-000028020000}"/>
            </a:ext>
          </a:extLst>
        </xdr:cNvPr>
        <xdr:cNvSpPr txBox="1"/>
      </xdr:nvSpPr>
      <xdr:spPr>
        <a:xfrm>
          <a:off x="0" y="108661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58</xdr:row>
      <xdr:rowOff>152400</xdr:rowOff>
    </xdr:from>
    <xdr:ext cx="65" cy="344453"/>
    <xdr:sp macro="" textlink="">
      <xdr:nvSpPr>
        <xdr:cNvPr id="553" name="TextBox 552">
          <a:extLst>
            <a:ext uri="{FF2B5EF4-FFF2-40B4-BE49-F238E27FC236}">
              <a16:creationId xmlns:a16="http://schemas.microsoft.com/office/drawing/2014/main" id="{00000000-0008-0000-0300-000029020000}"/>
            </a:ext>
          </a:extLst>
        </xdr:cNvPr>
        <xdr:cNvSpPr txBox="1"/>
      </xdr:nvSpPr>
      <xdr:spPr>
        <a:xfrm>
          <a:off x="0" y="108661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58</xdr:row>
      <xdr:rowOff>152400</xdr:rowOff>
    </xdr:from>
    <xdr:ext cx="65" cy="344453"/>
    <xdr:sp macro="" textlink="">
      <xdr:nvSpPr>
        <xdr:cNvPr id="554" name="TextBox 553">
          <a:extLst>
            <a:ext uri="{FF2B5EF4-FFF2-40B4-BE49-F238E27FC236}">
              <a16:creationId xmlns:a16="http://schemas.microsoft.com/office/drawing/2014/main" id="{00000000-0008-0000-0300-00002A020000}"/>
            </a:ext>
          </a:extLst>
        </xdr:cNvPr>
        <xdr:cNvSpPr txBox="1"/>
      </xdr:nvSpPr>
      <xdr:spPr>
        <a:xfrm>
          <a:off x="0" y="108661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80</xdr:row>
      <xdr:rowOff>152400</xdr:rowOff>
    </xdr:from>
    <xdr:ext cx="65" cy="344453"/>
    <xdr:sp macro="" textlink="">
      <xdr:nvSpPr>
        <xdr:cNvPr id="555" name="TextBox 554">
          <a:extLst>
            <a:ext uri="{FF2B5EF4-FFF2-40B4-BE49-F238E27FC236}">
              <a16:creationId xmlns:a16="http://schemas.microsoft.com/office/drawing/2014/main" id="{00000000-0008-0000-0300-00002B020000}"/>
            </a:ext>
          </a:extLst>
        </xdr:cNvPr>
        <xdr:cNvSpPr txBox="1"/>
      </xdr:nvSpPr>
      <xdr:spPr>
        <a:xfrm>
          <a:off x="0" y="147523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80</xdr:row>
      <xdr:rowOff>152400</xdr:rowOff>
    </xdr:from>
    <xdr:ext cx="65" cy="344453"/>
    <xdr:sp macro="" textlink="">
      <xdr:nvSpPr>
        <xdr:cNvPr id="556" name="TextBox 555">
          <a:extLst>
            <a:ext uri="{FF2B5EF4-FFF2-40B4-BE49-F238E27FC236}">
              <a16:creationId xmlns:a16="http://schemas.microsoft.com/office/drawing/2014/main" id="{00000000-0008-0000-0300-00002C020000}"/>
            </a:ext>
          </a:extLst>
        </xdr:cNvPr>
        <xdr:cNvSpPr txBox="1"/>
      </xdr:nvSpPr>
      <xdr:spPr>
        <a:xfrm>
          <a:off x="0" y="147523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80</xdr:row>
      <xdr:rowOff>152400</xdr:rowOff>
    </xdr:from>
    <xdr:ext cx="65" cy="344453"/>
    <xdr:sp macro="" textlink="">
      <xdr:nvSpPr>
        <xdr:cNvPr id="557" name="TextBox 556">
          <a:extLst>
            <a:ext uri="{FF2B5EF4-FFF2-40B4-BE49-F238E27FC236}">
              <a16:creationId xmlns:a16="http://schemas.microsoft.com/office/drawing/2014/main" id="{00000000-0008-0000-0300-00002D020000}"/>
            </a:ext>
          </a:extLst>
        </xdr:cNvPr>
        <xdr:cNvSpPr txBox="1"/>
      </xdr:nvSpPr>
      <xdr:spPr>
        <a:xfrm>
          <a:off x="0" y="147523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80</xdr:row>
      <xdr:rowOff>152400</xdr:rowOff>
    </xdr:from>
    <xdr:ext cx="65" cy="344453"/>
    <xdr:sp macro="" textlink="">
      <xdr:nvSpPr>
        <xdr:cNvPr id="558" name="TextBox 557">
          <a:extLst>
            <a:ext uri="{FF2B5EF4-FFF2-40B4-BE49-F238E27FC236}">
              <a16:creationId xmlns:a16="http://schemas.microsoft.com/office/drawing/2014/main" id="{00000000-0008-0000-0300-00002E020000}"/>
            </a:ext>
          </a:extLst>
        </xdr:cNvPr>
        <xdr:cNvSpPr txBox="1"/>
      </xdr:nvSpPr>
      <xdr:spPr>
        <a:xfrm>
          <a:off x="0" y="147523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80</xdr:row>
      <xdr:rowOff>152400</xdr:rowOff>
    </xdr:from>
    <xdr:ext cx="65" cy="344453"/>
    <xdr:sp macro="" textlink="">
      <xdr:nvSpPr>
        <xdr:cNvPr id="559" name="TextBox 558">
          <a:extLst>
            <a:ext uri="{FF2B5EF4-FFF2-40B4-BE49-F238E27FC236}">
              <a16:creationId xmlns:a16="http://schemas.microsoft.com/office/drawing/2014/main" id="{00000000-0008-0000-0300-00002F020000}"/>
            </a:ext>
          </a:extLst>
        </xdr:cNvPr>
        <xdr:cNvSpPr txBox="1"/>
      </xdr:nvSpPr>
      <xdr:spPr>
        <a:xfrm>
          <a:off x="0" y="147523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94</xdr:row>
      <xdr:rowOff>152400</xdr:rowOff>
    </xdr:from>
    <xdr:ext cx="65" cy="344453"/>
    <xdr:sp macro="" textlink="">
      <xdr:nvSpPr>
        <xdr:cNvPr id="560" name="TextBox 559">
          <a:extLst>
            <a:ext uri="{FF2B5EF4-FFF2-40B4-BE49-F238E27FC236}">
              <a16:creationId xmlns:a16="http://schemas.microsoft.com/office/drawing/2014/main" id="{00000000-0008-0000-0300-000030020000}"/>
            </a:ext>
          </a:extLst>
        </xdr:cNvPr>
        <xdr:cNvSpPr txBox="1"/>
      </xdr:nvSpPr>
      <xdr:spPr>
        <a:xfrm>
          <a:off x="0" y="174040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94</xdr:row>
      <xdr:rowOff>152400</xdr:rowOff>
    </xdr:from>
    <xdr:ext cx="65" cy="344453"/>
    <xdr:sp macro="" textlink="">
      <xdr:nvSpPr>
        <xdr:cNvPr id="561" name="TextBox 560">
          <a:extLst>
            <a:ext uri="{FF2B5EF4-FFF2-40B4-BE49-F238E27FC236}">
              <a16:creationId xmlns:a16="http://schemas.microsoft.com/office/drawing/2014/main" id="{00000000-0008-0000-0300-000031020000}"/>
            </a:ext>
          </a:extLst>
        </xdr:cNvPr>
        <xdr:cNvSpPr txBox="1"/>
      </xdr:nvSpPr>
      <xdr:spPr>
        <a:xfrm>
          <a:off x="0" y="174040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94</xdr:row>
      <xdr:rowOff>152400</xdr:rowOff>
    </xdr:from>
    <xdr:ext cx="65" cy="344453"/>
    <xdr:sp macro="" textlink="">
      <xdr:nvSpPr>
        <xdr:cNvPr id="562" name="TextBox 561">
          <a:extLst>
            <a:ext uri="{FF2B5EF4-FFF2-40B4-BE49-F238E27FC236}">
              <a16:creationId xmlns:a16="http://schemas.microsoft.com/office/drawing/2014/main" id="{00000000-0008-0000-0300-000032020000}"/>
            </a:ext>
          </a:extLst>
        </xdr:cNvPr>
        <xdr:cNvSpPr txBox="1"/>
      </xdr:nvSpPr>
      <xdr:spPr>
        <a:xfrm>
          <a:off x="0" y="174040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94</xdr:row>
      <xdr:rowOff>152400</xdr:rowOff>
    </xdr:from>
    <xdr:ext cx="65" cy="344453"/>
    <xdr:sp macro="" textlink="">
      <xdr:nvSpPr>
        <xdr:cNvPr id="563" name="TextBox 562">
          <a:extLst>
            <a:ext uri="{FF2B5EF4-FFF2-40B4-BE49-F238E27FC236}">
              <a16:creationId xmlns:a16="http://schemas.microsoft.com/office/drawing/2014/main" id="{00000000-0008-0000-0300-000033020000}"/>
            </a:ext>
          </a:extLst>
        </xdr:cNvPr>
        <xdr:cNvSpPr txBox="1"/>
      </xdr:nvSpPr>
      <xdr:spPr>
        <a:xfrm>
          <a:off x="0" y="174040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94</xdr:row>
      <xdr:rowOff>152400</xdr:rowOff>
    </xdr:from>
    <xdr:ext cx="65" cy="344453"/>
    <xdr:sp macro="" textlink="">
      <xdr:nvSpPr>
        <xdr:cNvPr id="564" name="TextBox 563">
          <a:extLst>
            <a:ext uri="{FF2B5EF4-FFF2-40B4-BE49-F238E27FC236}">
              <a16:creationId xmlns:a16="http://schemas.microsoft.com/office/drawing/2014/main" id="{00000000-0008-0000-0300-000034020000}"/>
            </a:ext>
          </a:extLst>
        </xdr:cNvPr>
        <xdr:cNvSpPr txBox="1"/>
      </xdr:nvSpPr>
      <xdr:spPr>
        <a:xfrm>
          <a:off x="0" y="174040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94</xdr:row>
      <xdr:rowOff>152400</xdr:rowOff>
    </xdr:from>
    <xdr:ext cx="65" cy="344453"/>
    <xdr:sp macro="" textlink="">
      <xdr:nvSpPr>
        <xdr:cNvPr id="565" name="TextBox 564">
          <a:extLst>
            <a:ext uri="{FF2B5EF4-FFF2-40B4-BE49-F238E27FC236}">
              <a16:creationId xmlns:a16="http://schemas.microsoft.com/office/drawing/2014/main" id="{00000000-0008-0000-0300-000035020000}"/>
            </a:ext>
          </a:extLst>
        </xdr:cNvPr>
        <xdr:cNvSpPr txBox="1"/>
      </xdr:nvSpPr>
      <xdr:spPr>
        <a:xfrm>
          <a:off x="0" y="174040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94</xdr:row>
      <xdr:rowOff>152400</xdr:rowOff>
    </xdr:from>
    <xdr:ext cx="65" cy="344453"/>
    <xdr:sp macro="" textlink="">
      <xdr:nvSpPr>
        <xdr:cNvPr id="566" name="TextBox 565">
          <a:extLst>
            <a:ext uri="{FF2B5EF4-FFF2-40B4-BE49-F238E27FC236}">
              <a16:creationId xmlns:a16="http://schemas.microsoft.com/office/drawing/2014/main" id="{00000000-0008-0000-0300-000036020000}"/>
            </a:ext>
          </a:extLst>
        </xdr:cNvPr>
        <xdr:cNvSpPr txBox="1"/>
      </xdr:nvSpPr>
      <xdr:spPr>
        <a:xfrm>
          <a:off x="0" y="174040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94</xdr:row>
      <xdr:rowOff>152400</xdr:rowOff>
    </xdr:from>
    <xdr:ext cx="65" cy="344453"/>
    <xdr:sp macro="" textlink="">
      <xdr:nvSpPr>
        <xdr:cNvPr id="567" name="TextBox 566">
          <a:extLst>
            <a:ext uri="{FF2B5EF4-FFF2-40B4-BE49-F238E27FC236}">
              <a16:creationId xmlns:a16="http://schemas.microsoft.com/office/drawing/2014/main" id="{00000000-0008-0000-0300-000037020000}"/>
            </a:ext>
          </a:extLst>
        </xdr:cNvPr>
        <xdr:cNvSpPr txBox="1"/>
      </xdr:nvSpPr>
      <xdr:spPr>
        <a:xfrm>
          <a:off x="0" y="174040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114</xdr:row>
      <xdr:rowOff>152400</xdr:rowOff>
    </xdr:from>
    <xdr:ext cx="65" cy="344453"/>
    <xdr:sp macro="" textlink="">
      <xdr:nvSpPr>
        <xdr:cNvPr id="568" name="TextBox 567">
          <a:extLst>
            <a:ext uri="{FF2B5EF4-FFF2-40B4-BE49-F238E27FC236}">
              <a16:creationId xmlns:a16="http://schemas.microsoft.com/office/drawing/2014/main" id="{00000000-0008-0000-0300-000038020000}"/>
            </a:ext>
          </a:extLst>
        </xdr:cNvPr>
        <xdr:cNvSpPr txBox="1"/>
      </xdr:nvSpPr>
      <xdr:spPr>
        <a:xfrm>
          <a:off x="0" y="20947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114</xdr:row>
      <xdr:rowOff>152400</xdr:rowOff>
    </xdr:from>
    <xdr:ext cx="65" cy="344453"/>
    <xdr:sp macro="" textlink="">
      <xdr:nvSpPr>
        <xdr:cNvPr id="569" name="TextBox 568">
          <a:extLst>
            <a:ext uri="{FF2B5EF4-FFF2-40B4-BE49-F238E27FC236}">
              <a16:creationId xmlns:a16="http://schemas.microsoft.com/office/drawing/2014/main" id="{00000000-0008-0000-0300-000039020000}"/>
            </a:ext>
          </a:extLst>
        </xdr:cNvPr>
        <xdr:cNvSpPr txBox="1"/>
      </xdr:nvSpPr>
      <xdr:spPr>
        <a:xfrm>
          <a:off x="0" y="20947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114</xdr:row>
      <xdr:rowOff>152400</xdr:rowOff>
    </xdr:from>
    <xdr:ext cx="65" cy="344453"/>
    <xdr:sp macro="" textlink="">
      <xdr:nvSpPr>
        <xdr:cNvPr id="570" name="TextBox 569">
          <a:extLst>
            <a:ext uri="{FF2B5EF4-FFF2-40B4-BE49-F238E27FC236}">
              <a16:creationId xmlns:a16="http://schemas.microsoft.com/office/drawing/2014/main" id="{00000000-0008-0000-0300-00003A020000}"/>
            </a:ext>
          </a:extLst>
        </xdr:cNvPr>
        <xdr:cNvSpPr txBox="1"/>
      </xdr:nvSpPr>
      <xdr:spPr>
        <a:xfrm>
          <a:off x="0" y="20947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114</xdr:row>
      <xdr:rowOff>152400</xdr:rowOff>
    </xdr:from>
    <xdr:ext cx="65" cy="344453"/>
    <xdr:sp macro="" textlink="">
      <xdr:nvSpPr>
        <xdr:cNvPr id="571" name="TextBox 570">
          <a:extLst>
            <a:ext uri="{FF2B5EF4-FFF2-40B4-BE49-F238E27FC236}">
              <a16:creationId xmlns:a16="http://schemas.microsoft.com/office/drawing/2014/main" id="{00000000-0008-0000-0300-00003B020000}"/>
            </a:ext>
          </a:extLst>
        </xdr:cNvPr>
        <xdr:cNvSpPr txBox="1"/>
      </xdr:nvSpPr>
      <xdr:spPr>
        <a:xfrm>
          <a:off x="0" y="20947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114</xdr:row>
      <xdr:rowOff>152400</xdr:rowOff>
    </xdr:from>
    <xdr:ext cx="65" cy="344453"/>
    <xdr:sp macro="" textlink="">
      <xdr:nvSpPr>
        <xdr:cNvPr id="572" name="TextBox 571">
          <a:extLst>
            <a:ext uri="{FF2B5EF4-FFF2-40B4-BE49-F238E27FC236}">
              <a16:creationId xmlns:a16="http://schemas.microsoft.com/office/drawing/2014/main" id="{00000000-0008-0000-0300-00003C020000}"/>
            </a:ext>
          </a:extLst>
        </xdr:cNvPr>
        <xdr:cNvSpPr txBox="1"/>
      </xdr:nvSpPr>
      <xdr:spPr>
        <a:xfrm>
          <a:off x="0" y="20947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114</xdr:row>
      <xdr:rowOff>152400</xdr:rowOff>
    </xdr:from>
    <xdr:ext cx="65" cy="344453"/>
    <xdr:sp macro="" textlink="">
      <xdr:nvSpPr>
        <xdr:cNvPr id="573" name="TextBox 572">
          <a:extLst>
            <a:ext uri="{FF2B5EF4-FFF2-40B4-BE49-F238E27FC236}">
              <a16:creationId xmlns:a16="http://schemas.microsoft.com/office/drawing/2014/main" id="{00000000-0008-0000-0300-00003D020000}"/>
            </a:ext>
          </a:extLst>
        </xdr:cNvPr>
        <xdr:cNvSpPr txBox="1"/>
      </xdr:nvSpPr>
      <xdr:spPr>
        <a:xfrm>
          <a:off x="0" y="20947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114</xdr:row>
      <xdr:rowOff>152400</xdr:rowOff>
    </xdr:from>
    <xdr:ext cx="65" cy="344453"/>
    <xdr:sp macro="" textlink="">
      <xdr:nvSpPr>
        <xdr:cNvPr id="574" name="TextBox 573">
          <a:extLst>
            <a:ext uri="{FF2B5EF4-FFF2-40B4-BE49-F238E27FC236}">
              <a16:creationId xmlns:a16="http://schemas.microsoft.com/office/drawing/2014/main" id="{00000000-0008-0000-0300-00003E020000}"/>
            </a:ext>
          </a:extLst>
        </xdr:cNvPr>
        <xdr:cNvSpPr txBox="1"/>
      </xdr:nvSpPr>
      <xdr:spPr>
        <a:xfrm>
          <a:off x="0" y="20947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114</xdr:row>
      <xdr:rowOff>152400</xdr:rowOff>
    </xdr:from>
    <xdr:ext cx="65" cy="344453"/>
    <xdr:sp macro="" textlink="">
      <xdr:nvSpPr>
        <xdr:cNvPr id="575" name="TextBox 574">
          <a:extLst>
            <a:ext uri="{FF2B5EF4-FFF2-40B4-BE49-F238E27FC236}">
              <a16:creationId xmlns:a16="http://schemas.microsoft.com/office/drawing/2014/main" id="{00000000-0008-0000-0300-00003F020000}"/>
            </a:ext>
          </a:extLst>
        </xdr:cNvPr>
        <xdr:cNvSpPr txBox="1"/>
      </xdr:nvSpPr>
      <xdr:spPr>
        <a:xfrm>
          <a:off x="0" y="20947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114</xdr:row>
      <xdr:rowOff>152400</xdr:rowOff>
    </xdr:from>
    <xdr:ext cx="65" cy="344453"/>
    <xdr:sp macro="" textlink="">
      <xdr:nvSpPr>
        <xdr:cNvPr id="576" name="TextBox 575">
          <a:extLst>
            <a:ext uri="{FF2B5EF4-FFF2-40B4-BE49-F238E27FC236}">
              <a16:creationId xmlns:a16="http://schemas.microsoft.com/office/drawing/2014/main" id="{00000000-0008-0000-0300-000040020000}"/>
            </a:ext>
          </a:extLst>
        </xdr:cNvPr>
        <xdr:cNvSpPr txBox="1"/>
      </xdr:nvSpPr>
      <xdr:spPr>
        <a:xfrm>
          <a:off x="0" y="20947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114</xdr:row>
      <xdr:rowOff>152400</xdr:rowOff>
    </xdr:from>
    <xdr:ext cx="65" cy="344453"/>
    <xdr:sp macro="" textlink="">
      <xdr:nvSpPr>
        <xdr:cNvPr id="577" name="TextBox 576">
          <a:extLst>
            <a:ext uri="{FF2B5EF4-FFF2-40B4-BE49-F238E27FC236}">
              <a16:creationId xmlns:a16="http://schemas.microsoft.com/office/drawing/2014/main" id="{00000000-0008-0000-0300-000041020000}"/>
            </a:ext>
          </a:extLst>
        </xdr:cNvPr>
        <xdr:cNvSpPr txBox="1"/>
      </xdr:nvSpPr>
      <xdr:spPr>
        <a:xfrm>
          <a:off x="0" y="20947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114</xdr:row>
      <xdr:rowOff>152400</xdr:rowOff>
    </xdr:from>
    <xdr:ext cx="65" cy="344453"/>
    <xdr:sp macro="" textlink="">
      <xdr:nvSpPr>
        <xdr:cNvPr id="578" name="TextBox 577">
          <a:extLst>
            <a:ext uri="{FF2B5EF4-FFF2-40B4-BE49-F238E27FC236}">
              <a16:creationId xmlns:a16="http://schemas.microsoft.com/office/drawing/2014/main" id="{00000000-0008-0000-0300-000042020000}"/>
            </a:ext>
          </a:extLst>
        </xdr:cNvPr>
        <xdr:cNvSpPr txBox="1"/>
      </xdr:nvSpPr>
      <xdr:spPr>
        <a:xfrm>
          <a:off x="0" y="20947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114</xdr:row>
      <xdr:rowOff>152400</xdr:rowOff>
    </xdr:from>
    <xdr:ext cx="65" cy="344453"/>
    <xdr:sp macro="" textlink="">
      <xdr:nvSpPr>
        <xdr:cNvPr id="579" name="TextBox 578">
          <a:extLst>
            <a:ext uri="{FF2B5EF4-FFF2-40B4-BE49-F238E27FC236}">
              <a16:creationId xmlns:a16="http://schemas.microsoft.com/office/drawing/2014/main" id="{00000000-0008-0000-0300-000043020000}"/>
            </a:ext>
          </a:extLst>
        </xdr:cNvPr>
        <xdr:cNvSpPr txBox="1"/>
      </xdr:nvSpPr>
      <xdr:spPr>
        <a:xfrm>
          <a:off x="0" y="20947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134</xdr:row>
      <xdr:rowOff>152400</xdr:rowOff>
    </xdr:from>
    <xdr:ext cx="65" cy="344453"/>
    <xdr:sp macro="" textlink="">
      <xdr:nvSpPr>
        <xdr:cNvPr id="580" name="TextBox 579">
          <a:extLst>
            <a:ext uri="{FF2B5EF4-FFF2-40B4-BE49-F238E27FC236}">
              <a16:creationId xmlns:a16="http://schemas.microsoft.com/office/drawing/2014/main" id="{00000000-0008-0000-0300-000044020000}"/>
            </a:ext>
          </a:extLst>
        </xdr:cNvPr>
        <xdr:cNvSpPr txBox="1"/>
      </xdr:nvSpPr>
      <xdr:spPr>
        <a:xfrm>
          <a:off x="0" y="27393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134</xdr:row>
      <xdr:rowOff>152400</xdr:rowOff>
    </xdr:from>
    <xdr:ext cx="65" cy="344453"/>
    <xdr:sp macro="" textlink="">
      <xdr:nvSpPr>
        <xdr:cNvPr id="581" name="TextBox 580">
          <a:extLst>
            <a:ext uri="{FF2B5EF4-FFF2-40B4-BE49-F238E27FC236}">
              <a16:creationId xmlns:a16="http://schemas.microsoft.com/office/drawing/2014/main" id="{00000000-0008-0000-0300-000045020000}"/>
            </a:ext>
          </a:extLst>
        </xdr:cNvPr>
        <xdr:cNvSpPr txBox="1"/>
      </xdr:nvSpPr>
      <xdr:spPr>
        <a:xfrm>
          <a:off x="0" y="27393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134</xdr:row>
      <xdr:rowOff>152400</xdr:rowOff>
    </xdr:from>
    <xdr:ext cx="65" cy="344453"/>
    <xdr:sp macro="" textlink="">
      <xdr:nvSpPr>
        <xdr:cNvPr id="582" name="TextBox 581">
          <a:extLst>
            <a:ext uri="{FF2B5EF4-FFF2-40B4-BE49-F238E27FC236}">
              <a16:creationId xmlns:a16="http://schemas.microsoft.com/office/drawing/2014/main" id="{00000000-0008-0000-0300-000046020000}"/>
            </a:ext>
          </a:extLst>
        </xdr:cNvPr>
        <xdr:cNvSpPr txBox="1"/>
      </xdr:nvSpPr>
      <xdr:spPr>
        <a:xfrm>
          <a:off x="0" y="27393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134</xdr:row>
      <xdr:rowOff>152400</xdr:rowOff>
    </xdr:from>
    <xdr:ext cx="65" cy="344453"/>
    <xdr:sp macro="" textlink="">
      <xdr:nvSpPr>
        <xdr:cNvPr id="583" name="TextBox 582">
          <a:extLst>
            <a:ext uri="{FF2B5EF4-FFF2-40B4-BE49-F238E27FC236}">
              <a16:creationId xmlns:a16="http://schemas.microsoft.com/office/drawing/2014/main" id="{00000000-0008-0000-0300-000047020000}"/>
            </a:ext>
          </a:extLst>
        </xdr:cNvPr>
        <xdr:cNvSpPr txBox="1"/>
      </xdr:nvSpPr>
      <xdr:spPr>
        <a:xfrm>
          <a:off x="0" y="27393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134</xdr:row>
      <xdr:rowOff>152400</xdr:rowOff>
    </xdr:from>
    <xdr:ext cx="65" cy="344453"/>
    <xdr:sp macro="" textlink="">
      <xdr:nvSpPr>
        <xdr:cNvPr id="584" name="TextBox 583">
          <a:extLst>
            <a:ext uri="{FF2B5EF4-FFF2-40B4-BE49-F238E27FC236}">
              <a16:creationId xmlns:a16="http://schemas.microsoft.com/office/drawing/2014/main" id="{00000000-0008-0000-0300-000048020000}"/>
            </a:ext>
          </a:extLst>
        </xdr:cNvPr>
        <xdr:cNvSpPr txBox="1"/>
      </xdr:nvSpPr>
      <xdr:spPr>
        <a:xfrm>
          <a:off x="0" y="27393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134</xdr:row>
      <xdr:rowOff>152400</xdr:rowOff>
    </xdr:from>
    <xdr:ext cx="65" cy="344453"/>
    <xdr:sp macro="" textlink="">
      <xdr:nvSpPr>
        <xdr:cNvPr id="585" name="TextBox 584">
          <a:extLst>
            <a:ext uri="{FF2B5EF4-FFF2-40B4-BE49-F238E27FC236}">
              <a16:creationId xmlns:a16="http://schemas.microsoft.com/office/drawing/2014/main" id="{00000000-0008-0000-0300-000049020000}"/>
            </a:ext>
          </a:extLst>
        </xdr:cNvPr>
        <xdr:cNvSpPr txBox="1"/>
      </xdr:nvSpPr>
      <xdr:spPr>
        <a:xfrm>
          <a:off x="0" y="27393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134</xdr:row>
      <xdr:rowOff>152400</xdr:rowOff>
    </xdr:from>
    <xdr:ext cx="65" cy="344453"/>
    <xdr:sp macro="" textlink="">
      <xdr:nvSpPr>
        <xdr:cNvPr id="586" name="TextBox 585">
          <a:extLst>
            <a:ext uri="{FF2B5EF4-FFF2-40B4-BE49-F238E27FC236}">
              <a16:creationId xmlns:a16="http://schemas.microsoft.com/office/drawing/2014/main" id="{00000000-0008-0000-0300-00004A020000}"/>
            </a:ext>
          </a:extLst>
        </xdr:cNvPr>
        <xdr:cNvSpPr txBox="1"/>
      </xdr:nvSpPr>
      <xdr:spPr>
        <a:xfrm>
          <a:off x="0" y="27393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134</xdr:row>
      <xdr:rowOff>152400</xdr:rowOff>
    </xdr:from>
    <xdr:ext cx="65" cy="344453"/>
    <xdr:sp macro="" textlink="">
      <xdr:nvSpPr>
        <xdr:cNvPr id="587" name="TextBox 586">
          <a:extLst>
            <a:ext uri="{FF2B5EF4-FFF2-40B4-BE49-F238E27FC236}">
              <a16:creationId xmlns:a16="http://schemas.microsoft.com/office/drawing/2014/main" id="{00000000-0008-0000-0300-00004B020000}"/>
            </a:ext>
          </a:extLst>
        </xdr:cNvPr>
        <xdr:cNvSpPr txBox="1"/>
      </xdr:nvSpPr>
      <xdr:spPr>
        <a:xfrm>
          <a:off x="0" y="27393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134</xdr:row>
      <xdr:rowOff>152400</xdr:rowOff>
    </xdr:from>
    <xdr:ext cx="65" cy="344453"/>
    <xdr:sp macro="" textlink="">
      <xdr:nvSpPr>
        <xdr:cNvPr id="588" name="TextBox 587">
          <a:extLst>
            <a:ext uri="{FF2B5EF4-FFF2-40B4-BE49-F238E27FC236}">
              <a16:creationId xmlns:a16="http://schemas.microsoft.com/office/drawing/2014/main" id="{00000000-0008-0000-0300-00004C020000}"/>
            </a:ext>
          </a:extLst>
        </xdr:cNvPr>
        <xdr:cNvSpPr txBox="1"/>
      </xdr:nvSpPr>
      <xdr:spPr>
        <a:xfrm>
          <a:off x="0" y="27393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134</xdr:row>
      <xdr:rowOff>152400</xdr:rowOff>
    </xdr:from>
    <xdr:ext cx="65" cy="344453"/>
    <xdr:sp macro="" textlink="">
      <xdr:nvSpPr>
        <xdr:cNvPr id="589" name="TextBox 588">
          <a:extLst>
            <a:ext uri="{FF2B5EF4-FFF2-40B4-BE49-F238E27FC236}">
              <a16:creationId xmlns:a16="http://schemas.microsoft.com/office/drawing/2014/main" id="{00000000-0008-0000-0300-00004D020000}"/>
            </a:ext>
          </a:extLst>
        </xdr:cNvPr>
        <xdr:cNvSpPr txBox="1"/>
      </xdr:nvSpPr>
      <xdr:spPr>
        <a:xfrm>
          <a:off x="0" y="27393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134</xdr:row>
      <xdr:rowOff>152400</xdr:rowOff>
    </xdr:from>
    <xdr:ext cx="65" cy="344453"/>
    <xdr:sp macro="" textlink="">
      <xdr:nvSpPr>
        <xdr:cNvPr id="590" name="TextBox 589">
          <a:extLst>
            <a:ext uri="{FF2B5EF4-FFF2-40B4-BE49-F238E27FC236}">
              <a16:creationId xmlns:a16="http://schemas.microsoft.com/office/drawing/2014/main" id="{00000000-0008-0000-0300-00004E020000}"/>
            </a:ext>
          </a:extLst>
        </xdr:cNvPr>
        <xdr:cNvSpPr txBox="1"/>
      </xdr:nvSpPr>
      <xdr:spPr>
        <a:xfrm>
          <a:off x="0" y="27393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134</xdr:row>
      <xdr:rowOff>152400</xdr:rowOff>
    </xdr:from>
    <xdr:ext cx="65" cy="344453"/>
    <xdr:sp macro="" textlink="">
      <xdr:nvSpPr>
        <xdr:cNvPr id="591" name="TextBox 590">
          <a:extLst>
            <a:ext uri="{FF2B5EF4-FFF2-40B4-BE49-F238E27FC236}">
              <a16:creationId xmlns:a16="http://schemas.microsoft.com/office/drawing/2014/main" id="{00000000-0008-0000-0300-00004F020000}"/>
            </a:ext>
          </a:extLst>
        </xdr:cNvPr>
        <xdr:cNvSpPr txBox="1"/>
      </xdr:nvSpPr>
      <xdr:spPr>
        <a:xfrm>
          <a:off x="0" y="27393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134</xdr:row>
      <xdr:rowOff>152400</xdr:rowOff>
    </xdr:from>
    <xdr:ext cx="65" cy="344453"/>
    <xdr:sp macro="" textlink="">
      <xdr:nvSpPr>
        <xdr:cNvPr id="592" name="TextBox 591">
          <a:extLst>
            <a:ext uri="{FF2B5EF4-FFF2-40B4-BE49-F238E27FC236}">
              <a16:creationId xmlns:a16="http://schemas.microsoft.com/office/drawing/2014/main" id="{00000000-0008-0000-0300-000050020000}"/>
            </a:ext>
          </a:extLst>
        </xdr:cNvPr>
        <xdr:cNvSpPr txBox="1"/>
      </xdr:nvSpPr>
      <xdr:spPr>
        <a:xfrm>
          <a:off x="0" y="27393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134</xdr:row>
      <xdr:rowOff>152400</xdr:rowOff>
    </xdr:from>
    <xdr:ext cx="65" cy="344453"/>
    <xdr:sp macro="" textlink="">
      <xdr:nvSpPr>
        <xdr:cNvPr id="593" name="TextBox 592">
          <a:extLst>
            <a:ext uri="{FF2B5EF4-FFF2-40B4-BE49-F238E27FC236}">
              <a16:creationId xmlns:a16="http://schemas.microsoft.com/office/drawing/2014/main" id="{00000000-0008-0000-0300-000051020000}"/>
            </a:ext>
          </a:extLst>
        </xdr:cNvPr>
        <xdr:cNvSpPr txBox="1"/>
      </xdr:nvSpPr>
      <xdr:spPr>
        <a:xfrm>
          <a:off x="0" y="27393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134</xdr:row>
      <xdr:rowOff>152400</xdr:rowOff>
    </xdr:from>
    <xdr:ext cx="65" cy="344453"/>
    <xdr:sp macro="" textlink="">
      <xdr:nvSpPr>
        <xdr:cNvPr id="594" name="TextBox 593">
          <a:extLst>
            <a:ext uri="{FF2B5EF4-FFF2-40B4-BE49-F238E27FC236}">
              <a16:creationId xmlns:a16="http://schemas.microsoft.com/office/drawing/2014/main" id="{00000000-0008-0000-0300-000052020000}"/>
            </a:ext>
          </a:extLst>
        </xdr:cNvPr>
        <xdr:cNvSpPr txBox="1"/>
      </xdr:nvSpPr>
      <xdr:spPr>
        <a:xfrm>
          <a:off x="0" y="27393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134</xdr:row>
      <xdr:rowOff>152400</xdr:rowOff>
    </xdr:from>
    <xdr:ext cx="65" cy="344453"/>
    <xdr:sp macro="" textlink="">
      <xdr:nvSpPr>
        <xdr:cNvPr id="595" name="TextBox 594">
          <a:extLst>
            <a:ext uri="{FF2B5EF4-FFF2-40B4-BE49-F238E27FC236}">
              <a16:creationId xmlns:a16="http://schemas.microsoft.com/office/drawing/2014/main" id="{00000000-0008-0000-0300-000053020000}"/>
            </a:ext>
          </a:extLst>
        </xdr:cNvPr>
        <xdr:cNvSpPr txBox="1"/>
      </xdr:nvSpPr>
      <xdr:spPr>
        <a:xfrm>
          <a:off x="0" y="27393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134</xdr:row>
      <xdr:rowOff>152400</xdr:rowOff>
    </xdr:from>
    <xdr:ext cx="65" cy="344453"/>
    <xdr:sp macro="" textlink="">
      <xdr:nvSpPr>
        <xdr:cNvPr id="596" name="TextBox 595">
          <a:extLst>
            <a:ext uri="{FF2B5EF4-FFF2-40B4-BE49-F238E27FC236}">
              <a16:creationId xmlns:a16="http://schemas.microsoft.com/office/drawing/2014/main" id="{00000000-0008-0000-0300-000054020000}"/>
            </a:ext>
          </a:extLst>
        </xdr:cNvPr>
        <xdr:cNvSpPr txBox="1"/>
      </xdr:nvSpPr>
      <xdr:spPr>
        <a:xfrm>
          <a:off x="0" y="27393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148</xdr:row>
      <xdr:rowOff>152400</xdr:rowOff>
    </xdr:from>
    <xdr:ext cx="65" cy="344453"/>
    <xdr:sp macro="" textlink="">
      <xdr:nvSpPr>
        <xdr:cNvPr id="597" name="TextBox 596">
          <a:extLst>
            <a:ext uri="{FF2B5EF4-FFF2-40B4-BE49-F238E27FC236}">
              <a16:creationId xmlns:a16="http://schemas.microsoft.com/office/drawing/2014/main" id="{00000000-0008-0000-0300-00005502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148</xdr:row>
      <xdr:rowOff>152400</xdr:rowOff>
    </xdr:from>
    <xdr:ext cx="65" cy="344453"/>
    <xdr:sp macro="" textlink="">
      <xdr:nvSpPr>
        <xdr:cNvPr id="598" name="TextBox 597">
          <a:extLst>
            <a:ext uri="{FF2B5EF4-FFF2-40B4-BE49-F238E27FC236}">
              <a16:creationId xmlns:a16="http://schemas.microsoft.com/office/drawing/2014/main" id="{00000000-0008-0000-0300-00005602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148</xdr:row>
      <xdr:rowOff>152400</xdr:rowOff>
    </xdr:from>
    <xdr:ext cx="65" cy="344453"/>
    <xdr:sp macro="" textlink="">
      <xdr:nvSpPr>
        <xdr:cNvPr id="599" name="TextBox 598">
          <a:extLst>
            <a:ext uri="{FF2B5EF4-FFF2-40B4-BE49-F238E27FC236}">
              <a16:creationId xmlns:a16="http://schemas.microsoft.com/office/drawing/2014/main" id="{00000000-0008-0000-0300-00005702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148</xdr:row>
      <xdr:rowOff>152400</xdr:rowOff>
    </xdr:from>
    <xdr:ext cx="65" cy="344453"/>
    <xdr:sp macro="" textlink="">
      <xdr:nvSpPr>
        <xdr:cNvPr id="600" name="TextBox 599">
          <a:extLst>
            <a:ext uri="{FF2B5EF4-FFF2-40B4-BE49-F238E27FC236}">
              <a16:creationId xmlns:a16="http://schemas.microsoft.com/office/drawing/2014/main" id="{00000000-0008-0000-0300-00005802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148</xdr:row>
      <xdr:rowOff>152400</xdr:rowOff>
    </xdr:from>
    <xdr:ext cx="65" cy="344453"/>
    <xdr:sp macro="" textlink="">
      <xdr:nvSpPr>
        <xdr:cNvPr id="601" name="TextBox 600">
          <a:extLst>
            <a:ext uri="{FF2B5EF4-FFF2-40B4-BE49-F238E27FC236}">
              <a16:creationId xmlns:a16="http://schemas.microsoft.com/office/drawing/2014/main" id="{00000000-0008-0000-0300-00005902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148</xdr:row>
      <xdr:rowOff>152400</xdr:rowOff>
    </xdr:from>
    <xdr:ext cx="65" cy="344453"/>
    <xdr:sp macro="" textlink="">
      <xdr:nvSpPr>
        <xdr:cNvPr id="602" name="TextBox 601">
          <a:extLst>
            <a:ext uri="{FF2B5EF4-FFF2-40B4-BE49-F238E27FC236}">
              <a16:creationId xmlns:a16="http://schemas.microsoft.com/office/drawing/2014/main" id="{00000000-0008-0000-0300-00005A02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148</xdr:row>
      <xdr:rowOff>152400</xdr:rowOff>
    </xdr:from>
    <xdr:ext cx="65" cy="344453"/>
    <xdr:sp macro="" textlink="">
      <xdr:nvSpPr>
        <xdr:cNvPr id="603" name="TextBox 602">
          <a:extLst>
            <a:ext uri="{FF2B5EF4-FFF2-40B4-BE49-F238E27FC236}">
              <a16:creationId xmlns:a16="http://schemas.microsoft.com/office/drawing/2014/main" id="{00000000-0008-0000-0300-00005B02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148</xdr:row>
      <xdr:rowOff>152400</xdr:rowOff>
    </xdr:from>
    <xdr:ext cx="65" cy="344453"/>
    <xdr:sp macro="" textlink="">
      <xdr:nvSpPr>
        <xdr:cNvPr id="604" name="TextBox 603">
          <a:extLst>
            <a:ext uri="{FF2B5EF4-FFF2-40B4-BE49-F238E27FC236}">
              <a16:creationId xmlns:a16="http://schemas.microsoft.com/office/drawing/2014/main" id="{00000000-0008-0000-0300-00005C02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148</xdr:row>
      <xdr:rowOff>152400</xdr:rowOff>
    </xdr:from>
    <xdr:ext cx="65" cy="344453"/>
    <xdr:sp macro="" textlink="">
      <xdr:nvSpPr>
        <xdr:cNvPr id="605" name="TextBox 604">
          <a:extLst>
            <a:ext uri="{FF2B5EF4-FFF2-40B4-BE49-F238E27FC236}">
              <a16:creationId xmlns:a16="http://schemas.microsoft.com/office/drawing/2014/main" id="{00000000-0008-0000-0300-00005D02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148</xdr:row>
      <xdr:rowOff>152400</xdr:rowOff>
    </xdr:from>
    <xdr:ext cx="65" cy="344453"/>
    <xdr:sp macro="" textlink="">
      <xdr:nvSpPr>
        <xdr:cNvPr id="606" name="TextBox 605">
          <a:extLst>
            <a:ext uri="{FF2B5EF4-FFF2-40B4-BE49-F238E27FC236}">
              <a16:creationId xmlns:a16="http://schemas.microsoft.com/office/drawing/2014/main" id="{00000000-0008-0000-0300-00005E02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148</xdr:row>
      <xdr:rowOff>152400</xdr:rowOff>
    </xdr:from>
    <xdr:ext cx="65" cy="344453"/>
    <xdr:sp macro="" textlink="">
      <xdr:nvSpPr>
        <xdr:cNvPr id="607" name="TextBox 606">
          <a:extLst>
            <a:ext uri="{FF2B5EF4-FFF2-40B4-BE49-F238E27FC236}">
              <a16:creationId xmlns:a16="http://schemas.microsoft.com/office/drawing/2014/main" id="{00000000-0008-0000-0300-00005F02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148</xdr:row>
      <xdr:rowOff>152400</xdr:rowOff>
    </xdr:from>
    <xdr:ext cx="65" cy="344453"/>
    <xdr:sp macro="" textlink="">
      <xdr:nvSpPr>
        <xdr:cNvPr id="608" name="TextBox 607">
          <a:extLst>
            <a:ext uri="{FF2B5EF4-FFF2-40B4-BE49-F238E27FC236}">
              <a16:creationId xmlns:a16="http://schemas.microsoft.com/office/drawing/2014/main" id="{00000000-0008-0000-0300-00006002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148</xdr:row>
      <xdr:rowOff>152400</xdr:rowOff>
    </xdr:from>
    <xdr:ext cx="65" cy="344453"/>
    <xdr:sp macro="" textlink="">
      <xdr:nvSpPr>
        <xdr:cNvPr id="609" name="TextBox 608">
          <a:extLst>
            <a:ext uri="{FF2B5EF4-FFF2-40B4-BE49-F238E27FC236}">
              <a16:creationId xmlns:a16="http://schemas.microsoft.com/office/drawing/2014/main" id="{00000000-0008-0000-0300-00006102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148</xdr:row>
      <xdr:rowOff>152400</xdr:rowOff>
    </xdr:from>
    <xdr:ext cx="65" cy="344453"/>
    <xdr:sp macro="" textlink="">
      <xdr:nvSpPr>
        <xdr:cNvPr id="610" name="TextBox 609">
          <a:extLst>
            <a:ext uri="{FF2B5EF4-FFF2-40B4-BE49-F238E27FC236}">
              <a16:creationId xmlns:a16="http://schemas.microsoft.com/office/drawing/2014/main" id="{00000000-0008-0000-0300-00006202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148</xdr:row>
      <xdr:rowOff>152400</xdr:rowOff>
    </xdr:from>
    <xdr:ext cx="65" cy="344453"/>
    <xdr:sp macro="" textlink="">
      <xdr:nvSpPr>
        <xdr:cNvPr id="611" name="TextBox 610">
          <a:extLst>
            <a:ext uri="{FF2B5EF4-FFF2-40B4-BE49-F238E27FC236}">
              <a16:creationId xmlns:a16="http://schemas.microsoft.com/office/drawing/2014/main" id="{00000000-0008-0000-0300-00006302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148</xdr:row>
      <xdr:rowOff>152400</xdr:rowOff>
    </xdr:from>
    <xdr:ext cx="65" cy="344453"/>
    <xdr:sp macro="" textlink="">
      <xdr:nvSpPr>
        <xdr:cNvPr id="612" name="TextBox 611">
          <a:extLst>
            <a:ext uri="{FF2B5EF4-FFF2-40B4-BE49-F238E27FC236}">
              <a16:creationId xmlns:a16="http://schemas.microsoft.com/office/drawing/2014/main" id="{00000000-0008-0000-0300-00006402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148</xdr:row>
      <xdr:rowOff>152400</xdr:rowOff>
    </xdr:from>
    <xdr:ext cx="65" cy="344453"/>
    <xdr:sp macro="" textlink="">
      <xdr:nvSpPr>
        <xdr:cNvPr id="613" name="TextBox 612">
          <a:extLst>
            <a:ext uri="{FF2B5EF4-FFF2-40B4-BE49-F238E27FC236}">
              <a16:creationId xmlns:a16="http://schemas.microsoft.com/office/drawing/2014/main" id="{00000000-0008-0000-0300-00006502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148</xdr:row>
      <xdr:rowOff>152400</xdr:rowOff>
    </xdr:from>
    <xdr:ext cx="65" cy="344453"/>
    <xdr:sp macro="" textlink="">
      <xdr:nvSpPr>
        <xdr:cNvPr id="614" name="TextBox 613">
          <a:extLst>
            <a:ext uri="{FF2B5EF4-FFF2-40B4-BE49-F238E27FC236}">
              <a16:creationId xmlns:a16="http://schemas.microsoft.com/office/drawing/2014/main" id="{00000000-0008-0000-0300-00006602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148</xdr:row>
      <xdr:rowOff>152400</xdr:rowOff>
    </xdr:from>
    <xdr:ext cx="65" cy="344453"/>
    <xdr:sp macro="" textlink="">
      <xdr:nvSpPr>
        <xdr:cNvPr id="615" name="TextBox 614">
          <a:extLst>
            <a:ext uri="{FF2B5EF4-FFF2-40B4-BE49-F238E27FC236}">
              <a16:creationId xmlns:a16="http://schemas.microsoft.com/office/drawing/2014/main" id="{00000000-0008-0000-0300-00006702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148</xdr:row>
      <xdr:rowOff>152400</xdr:rowOff>
    </xdr:from>
    <xdr:ext cx="65" cy="344453"/>
    <xdr:sp macro="" textlink="">
      <xdr:nvSpPr>
        <xdr:cNvPr id="616" name="TextBox 615">
          <a:extLst>
            <a:ext uri="{FF2B5EF4-FFF2-40B4-BE49-F238E27FC236}">
              <a16:creationId xmlns:a16="http://schemas.microsoft.com/office/drawing/2014/main" id="{00000000-0008-0000-0300-00006802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148</xdr:row>
      <xdr:rowOff>152400</xdr:rowOff>
    </xdr:from>
    <xdr:ext cx="65" cy="344453"/>
    <xdr:sp macro="" textlink="">
      <xdr:nvSpPr>
        <xdr:cNvPr id="617" name="TextBox 616">
          <a:extLst>
            <a:ext uri="{FF2B5EF4-FFF2-40B4-BE49-F238E27FC236}">
              <a16:creationId xmlns:a16="http://schemas.microsoft.com/office/drawing/2014/main" id="{00000000-0008-0000-0300-00006902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148</xdr:row>
      <xdr:rowOff>152400</xdr:rowOff>
    </xdr:from>
    <xdr:ext cx="65" cy="344453"/>
    <xdr:sp macro="" textlink="">
      <xdr:nvSpPr>
        <xdr:cNvPr id="618" name="TextBox 617">
          <a:extLst>
            <a:ext uri="{FF2B5EF4-FFF2-40B4-BE49-F238E27FC236}">
              <a16:creationId xmlns:a16="http://schemas.microsoft.com/office/drawing/2014/main" id="{00000000-0008-0000-0300-00006A02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148</xdr:row>
      <xdr:rowOff>152400</xdr:rowOff>
    </xdr:from>
    <xdr:ext cx="65" cy="344453"/>
    <xdr:sp macro="" textlink="">
      <xdr:nvSpPr>
        <xdr:cNvPr id="619" name="TextBox 618">
          <a:extLst>
            <a:ext uri="{FF2B5EF4-FFF2-40B4-BE49-F238E27FC236}">
              <a16:creationId xmlns:a16="http://schemas.microsoft.com/office/drawing/2014/main" id="{00000000-0008-0000-0300-00006B02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148</xdr:row>
      <xdr:rowOff>152400</xdr:rowOff>
    </xdr:from>
    <xdr:ext cx="65" cy="344453"/>
    <xdr:sp macro="" textlink="">
      <xdr:nvSpPr>
        <xdr:cNvPr id="620" name="TextBox 619">
          <a:extLst>
            <a:ext uri="{FF2B5EF4-FFF2-40B4-BE49-F238E27FC236}">
              <a16:creationId xmlns:a16="http://schemas.microsoft.com/office/drawing/2014/main" id="{00000000-0008-0000-0300-00006C02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621" name="TextBox 620">
          <a:extLst>
            <a:ext uri="{FF2B5EF4-FFF2-40B4-BE49-F238E27FC236}">
              <a16:creationId xmlns:a16="http://schemas.microsoft.com/office/drawing/2014/main" id="{00000000-0008-0000-0300-00006D02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622" name="TextBox 621">
          <a:extLst>
            <a:ext uri="{FF2B5EF4-FFF2-40B4-BE49-F238E27FC236}">
              <a16:creationId xmlns:a16="http://schemas.microsoft.com/office/drawing/2014/main" id="{00000000-0008-0000-0300-00006E02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623" name="TextBox 622">
          <a:extLst>
            <a:ext uri="{FF2B5EF4-FFF2-40B4-BE49-F238E27FC236}">
              <a16:creationId xmlns:a16="http://schemas.microsoft.com/office/drawing/2014/main" id="{00000000-0008-0000-0300-00006F02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624" name="TextBox 623">
          <a:extLst>
            <a:ext uri="{FF2B5EF4-FFF2-40B4-BE49-F238E27FC236}">
              <a16:creationId xmlns:a16="http://schemas.microsoft.com/office/drawing/2014/main" id="{00000000-0008-0000-0300-00007002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625" name="TextBox 624">
          <a:extLst>
            <a:ext uri="{FF2B5EF4-FFF2-40B4-BE49-F238E27FC236}">
              <a16:creationId xmlns:a16="http://schemas.microsoft.com/office/drawing/2014/main" id="{00000000-0008-0000-0300-00007102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626" name="TextBox 625">
          <a:extLst>
            <a:ext uri="{FF2B5EF4-FFF2-40B4-BE49-F238E27FC236}">
              <a16:creationId xmlns:a16="http://schemas.microsoft.com/office/drawing/2014/main" id="{00000000-0008-0000-0300-00007202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627" name="TextBox 626">
          <a:extLst>
            <a:ext uri="{FF2B5EF4-FFF2-40B4-BE49-F238E27FC236}">
              <a16:creationId xmlns:a16="http://schemas.microsoft.com/office/drawing/2014/main" id="{00000000-0008-0000-0300-00007302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628" name="TextBox 627">
          <a:extLst>
            <a:ext uri="{FF2B5EF4-FFF2-40B4-BE49-F238E27FC236}">
              <a16:creationId xmlns:a16="http://schemas.microsoft.com/office/drawing/2014/main" id="{00000000-0008-0000-0300-00007402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629" name="TextBox 628">
          <a:extLst>
            <a:ext uri="{FF2B5EF4-FFF2-40B4-BE49-F238E27FC236}">
              <a16:creationId xmlns:a16="http://schemas.microsoft.com/office/drawing/2014/main" id="{00000000-0008-0000-0300-00007502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630" name="TextBox 629">
          <a:extLst>
            <a:ext uri="{FF2B5EF4-FFF2-40B4-BE49-F238E27FC236}">
              <a16:creationId xmlns:a16="http://schemas.microsoft.com/office/drawing/2014/main" id="{00000000-0008-0000-0300-00007602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631" name="TextBox 630">
          <a:extLst>
            <a:ext uri="{FF2B5EF4-FFF2-40B4-BE49-F238E27FC236}">
              <a16:creationId xmlns:a16="http://schemas.microsoft.com/office/drawing/2014/main" id="{00000000-0008-0000-0300-00007702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632" name="TextBox 631">
          <a:extLst>
            <a:ext uri="{FF2B5EF4-FFF2-40B4-BE49-F238E27FC236}">
              <a16:creationId xmlns:a16="http://schemas.microsoft.com/office/drawing/2014/main" id="{00000000-0008-0000-0300-00007802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633" name="TextBox 632">
          <a:extLst>
            <a:ext uri="{FF2B5EF4-FFF2-40B4-BE49-F238E27FC236}">
              <a16:creationId xmlns:a16="http://schemas.microsoft.com/office/drawing/2014/main" id="{00000000-0008-0000-0300-00007902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634" name="TextBox 633">
          <a:extLst>
            <a:ext uri="{FF2B5EF4-FFF2-40B4-BE49-F238E27FC236}">
              <a16:creationId xmlns:a16="http://schemas.microsoft.com/office/drawing/2014/main" id="{00000000-0008-0000-0300-00007A02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635" name="TextBox 634">
          <a:extLst>
            <a:ext uri="{FF2B5EF4-FFF2-40B4-BE49-F238E27FC236}">
              <a16:creationId xmlns:a16="http://schemas.microsoft.com/office/drawing/2014/main" id="{00000000-0008-0000-0300-00007B02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636" name="TextBox 635">
          <a:extLst>
            <a:ext uri="{FF2B5EF4-FFF2-40B4-BE49-F238E27FC236}">
              <a16:creationId xmlns:a16="http://schemas.microsoft.com/office/drawing/2014/main" id="{00000000-0008-0000-0300-00007C02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637" name="TextBox 636">
          <a:extLst>
            <a:ext uri="{FF2B5EF4-FFF2-40B4-BE49-F238E27FC236}">
              <a16:creationId xmlns:a16="http://schemas.microsoft.com/office/drawing/2014/main" id="{00000000-0008-0000-0300-00007D02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638" name="TextBox 637">
          <a:extLst>
            <a:ext uri="{FF2B5EF4-FFF2-40B4-BE49-F238E27FC236}">
              <a16:creationId xmlns:a16="http://schemas.microsoft.com/office/drawing/2014/main" id="{00000000-0008-0000-0300-00007E02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639" name="TextBox 638">
          <a:extLst>
            <a:ext uri="{FF2B5EF4-FFF2-40B4-BE49-F238E27FC236}">
              <a16:creationId xmlns:a16="http://schemas.microsoft.com/office/drawing/2014/main" id="{00000000-0008-0000-0300-00007F02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640" name="TextBox 639">
          <a:extLst>
            <a:ext uri="{FF2B5EF4-FFF2-40B4-BE49-F238E27FC236}">
              <a16:creationId xmlns:a16="http://schemas.microsoft.com/office/drawing/2014/main" id="{00000000-0008-0000-0300-00008002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641" name="TextBox 640">
          <a:extLst>
            <a:ext uri="{FF2B5EF4-FFF2-40B4-BE49-F238E27FC236}">
              <a16:creationId xmlns:a16="http://schemas.microsoft.com/office/drawing/2014/main" id="{00000000-0008-0000-0300-00008102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642" name="TextBox 641">
          <a:extLst>
            <a:ext uri="{FF2B5EF4-FFF2-40B4-BE49-F238E27FC236}">
              <a16:creationId xmlns:a16="http://schemas.microsoft.com/office/drawing/2014/main" id="{00000000-0008-0000-0300-00008202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643" name="TextBox 642">
          <a:extLst>
            <a:ext uri="{FF2B5EF4-FFF2-40B4-BE49-F238E27FC236}">
              <a16:creationId xmlns:a16="http://schemas.microsoft.com/office/drawing/2014/main" id="{00000000-0008-0000-0300-00008302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644" name="TextBox 643">
          <a:extLst>
            <a:ext uri="{FF2B5EF4-FFF2-40B4-BE49-F238E27FC236}">
              <a16:creationId xmlns:a16="http://schemas.microsoft.com/office/drawing/2014/main" id="{00000000-0008-0000-0300-00008402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645" name="TextBox 644">
          <a:extLst>
            <a:ext uri="{FF2B5EF4-FFF2-40B4-BE49-F238E27FC236}">
              <a16:creationId xmlns:a16="http://schemas.microsoft.com/office/drawing/2014/main" id="{00000000-0008-0000-0300-00008502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646" name="TextBox 645">
          <a:extLst>
            <a:ext uri="{FF2B5EF4-FFF2-40B4-BE49-F238E27FC236}">
              <a16:creationId xmlns:a16="http://schemas.microsoft.com/office/drawing/2014/main" id="{00000000-0008-0000-0300-00008602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647" name="TextBox 646">
          <a:extLst>
            <a:ext uri="{FF2B5EF4-FFF2-40B4-BE49-F238E27FC236}">
              <a16:creationId xmlns:a16="http://schemas.microsoft.com/office/drawing/2014/main" id="{00000000-0008-0000-0300-00008702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648" name="TextBox 647">
          <a:extLst>
            <a:ext uri="{FF2B5EF4-FFF2-40B4-BE49-F238E27FC236}">
              <a16:creationId xmlns:a16="http://schemas.microsoft.com/office/drawing/2014/main" id="{00000000-0008-0000-0300-00008802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649" name="TextBox 648">
          <a:extLst>
            <a:ext uri="{FF2B5EF4-FFF2-40B4-BE49-F238E27FC236}">
              <a16:creationId xmlns:a16="http://schemas.microsoft.com/office/drawing/2014/main" id="{00000000-0008-0000-0300-00008902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650" name="TextBox 649">
          <a:extLst>
            <a:ext uri="{FF2B5EF4-FFF2-40B4-BE49-F238E27FC236}">
              <a16:creationId xmlns:a16="http://schemas.microsoft.com/office/drawing/2014/main" id="{00000000-0008-0000-0300-00008A02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651" name="TextBox 650">
          <a:extLst>
            <a:ext uri="{FF2B5EF4-FFF2-40B4-BE49-F238E27FC236}">
              <a16:creationId xmlns:a16="http://schemas.microsoft.com/office/drawing/2014/main" id="{00000000-0008-0000-0300-00008B02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652" name="TextBox 651">
          <a:extLst>
            <a:ext uri="{FF2B5EF4-FFF2-40B4-BE49-F238E27FC236}">
              <a16:creationId xmlns:a16="http://schemas.microsoft.com/office/drawing/2014/main" id="{00000000-0008-0000-0300-00008C02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653" name="TextBox 652">
          <a:extLst>
            <a:ext uri="{FF2B5EF4-FFF2-40B4-BE49-F238E27FC236}">
              <a16:creationId xmlns:a16="http://schemas.microsoft.com/office/drawing/2014/main" id="{00000000-0008-0000-0300-00008D02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654" name="TextBox 653">
          <a:extLst>
            <a:ext uri="{FF2B5EF4-FFF2-40B4-BE49-F238E27FC236}">
              <a16:creationId xmlns:a16="http://schemas.microsoft.com/office/drawing/2014/main" id="{00000000-0008-0000-0300-00008E02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655" name="TextBox 654">
          <a:extLst>
            <a:ext uri="{FF2B5EF4-FFF2-40B4-BE49-F238E27FC236}">
              <a16:creationId xmlns:a16="http://schemas.microsoft.com/office/drawing/2014/main" id="{00000000-0008-0000-0300-00008F02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656" name="TextBox 655">
          <a:extLst>
            <a:ext uri="{FF2B5EF4-FFF2-40B4-BE49-F238E27FC236}">
              <a16:creationId xmlns:a16="http://schemas.microsoft.com/office/drawing/2014/main" id="{00000000-0008-0000-0300-00009002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657" name="TextBox 656">
          <a:extLst>
            <a:ext uri="{FF2B5EF4-FFF2-40B4-BE49-F238E27FC236}">
              <a16:creationId xmlns:a16="http://schemas.microsoft.com/office/drawing/2014/main" id="{00000000-0008-0000-0300-00009102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658" name="TextBox 657">
          <a:extLst>
            <a:ext uri="{FF2B5EF4-FFF2-40B4-BE49-F238E27FC236}">
              <a16:creationId xmlns:a16="http://schemas.microsoft.com/office/drawing/2014/main" id="{00000000-0008-0000-0300-00009202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659" name="TextBox 658">
          <a:extLst>
            <a:ext uri="{FF2B5EF4-FFF2-40B4-BE49-F238E27FC236}">
              <a16:creationId xmlns:a16="http://schemas.microsoft.com/office/drawing/2014/main" id="{00000000-0008-0000-0300-00009302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660" name="TextBox 659">
          <a:extLst>
            <a:ext uri="{FF2B5EF4-FFF2-40B4-BE49-F238E27FC236}">
              <a16:creationId xmlns:a16="http://schemas.microsoft.com/office/drawing/2014/main" id="{00000000-0008-0000-0300-00009402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661" name="TextBox 660">
          <a:extLst>
            <a:ext uri="{FF2B5EF4-FFF2-40B4-BE49-F238E27FC236}">
              <a16:creationId xmlns:a16="http://schemas.microsoft.com/office/drawing/2014/main" id="{00000000-0008-0000-0300-00009502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662" name="TextBox 661">
          <a:extLst>
            <a:ext uri="{FF2B5EF4-FFF2-40B4-BE49-F238E27FC236}">
              <a16:creationId xmlns:a16="http://schemas.microsoft.com/office/drawing/2014/main" id="{00000000-0008-0000-0300-00009602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663" name="TextBox 662">
          <a:extLst>
            <a:ext uri="{FF2B5EF4-FFF2-40B4-BE49-F238E27FC236}">
              <a16:creationId xmlns:a16="http://schemas.microsoft.com/office/drawing/2014/main" id="{00000000-0008-0000-0300-00009702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664" name="TextBox 663">
          <a:extLst>
            <a:ext uri="{FF2B5EF4-FFF2-40B4-BE49-F238E27FC236}">
              <a16:creationId xmlns:a16="http://schemas.microsoft.com/office/drawing/2014/main" id="{00000000-0008-0000-0300-00009802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665" name="TextBox 664">
          <a:extLst>
            <a:ext uri="{FF2B5EF4-FFF2-40B4-BE49-F238E27FC236}">
              <a16:creationId xmlns:a16="http://schemas.microsoft.com/office/drawing/2014/main" id="{00000000-0008-0000-0300-00009902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666" name="TextBox 665">
          <a:extLst>
            <a:ext uri="{FF2B5EF4-FFF2-40B4-BE49-F238E27FC236}">
              <a16:creationId xmlns:a16="http://schemas.microsoft.com/office/drawing/2014/main" id="{00000000-0008-0000-0300-00009A02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667" name="TextBox 666">
          <a:extLst>
            <a:ext uri="{FF2B5EF4-FFF2-40B4-BE49-F238E27FC236}">
              <a16:creationId xmlns:a16="http://schemas.microsoft.com/office/drawing/2014/main" id="{00000000-0008-0000-0300-00009B02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668" name="TextBox 667">
          <a:extLst>
            <a:ext uri="{FF2B5EF4-FFF2-40B4-BE49-F238E27FC236}">
              <a16:creationId xmlns:a16="http://schemas.microsoft.com/office/drawing/2014/main" id="{00000000-0008-0000-0300-00009C02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669" name="TextBox 668">
          <a:extLst>
            <a:ext uri="{FF2B5EF4-FFF2-40B4-BE49-F238E27FC236}">
              <a16:creationId xmlns:a16="http://schemas.microsoft.com/office/drawing/2014/main" id="{00000000-0008-0000-0300-00009D02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670" name="TextBox 669">
          <a:extLst>
            <a:ext uri="{FF2B5EF4-FFF2-40B4-BE49-F238E27FC236}">
              <a16:creationId xmlns:a16="http://schemas.microsoft.com/office/drawing/2014/main" id="{00000000-0008-0000-0300-00009E02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671" name="TextBox 670">
          <a:extLst>
            <a:ext uri="{FF2B5EF4-FFF2-40B4-BE49-F238E27FC236}">
              <a16:creationId xmlns:a16="http://schemas.microsoft.com/office/drawing/2014/main" id="{00000000-0008-0000-0300-00009F02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672" name="TextBox 671">
          <a:extLst>
            <a:ext uri="{FF2B5EF4-FFF2-40B4-BE49-F238E27FC236}">
              <a16:creationId xmlns:a16="http://schemas.microsoft.com/office/drawing/2014/main" id="{00000000-0008-0000-0300-0000A002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673" name="TextBox 672">
          <a:extLst>
            <a:ext uri="{FF2B5EF4-FFF2-40B4-BE49-F238E27FC236}">
              <a16:creationId xmlns:a16="http://schemas.microsoft.com/office/drawing/2014/main" id="{00000000-0008-0000-0300-0000A102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674" name="TextBox 673">
          <a:extLst>
            <a:ext uri="{FF2B5EF4-FFF2-40B4-BE49-F238E27FC236}">
              <a16:creationId xmlns:a16="http://schemas.microsoft.com/office/drawing/2014/main" id="{00000000-0008-0000-0300-0000A202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675" name="TextBox 674">
          <a:extLst>
            <a:ext uri="{FF2B5EF4-FFF2-40B4-BE49-F238E27FC236}">
              <a16:creationId xmlns:a16="http://schemas.microsoft.com/office/drawing/2014/main" id="{00000000-0008-0000-0300-0000A302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676" name="TextBox 675">
          <a:extLst>
            <a:ext uri="{FF2B5EF4-FFF2-40B4-BE49-F238E27FC236}">
              <a16:creationId xmlns:a16="http://schemas.microsoft.com/office/drawing/2014/main" id="{00000000-0008-0000-0300-0000A402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677" name="TextBox 676">
          <a:extLst>
            <a:ext uri="{FF2B5EF4-FFF2-40B4-BE49-F238E27FC236}">
              <a16:creationId xmlns:a16="http://schemas.microsoft.com/office/drawing/2014/main" id="{00000000-0008-0000-0300-0000A502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678" name="TextBox 677">
          <a:extLst>
            <a:ext uri="{FF2B5EF4-FFF2-40B4-BE49-F238E27FC236}">
              <a16:creationId xmlns:a16="http://schemas.microsoft.com/office/drawing/2014/main" id="{00000000-0008-0000-0300-0000A602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679" name="TextBox 678">
          <a:extLst>
            <a:ext uri="{FF2B5EF4-FFF2-40B4-BE49-F238E27FC236}">
              <a16:creationId xmlns:a16="http://schemas.microsoft.com/office/drawing/2014/main" id="{00000000-0008-0000-0300-0000A702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680" name="TextBox 679">
          <a:extLst>
            <a:ext uri="{FF2B5EF4-FFF2-40B4-BE49-F238E27FC236}">
              <a16:creationId xmlns:a16="http://schemas.microsoft.com/office/drawing/2014/main" id="{00000000-0008-0000-0300-0000A802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681" name="TextBox 680">
          <a:extLst>
            <a:ext uri="{FF2B5EF4-FFF2-40B4-BE49-F238E27FC236}">
              <a16:creationId xmlns:a16="http://schemas.microsoft.com/office/drawing/2014/main" id="{00000000-0008-0000-0300-0000A902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682" name="TextBox 681">
          <a:extLst>
            <a:ext uri="{FF2B5EF4-FFF2-40B4-BE49-F238E27FC236}">
              <a16:creationId xmlns:a16="http://schemas.microsoft.com/office/drawing/2014/main" id="{00000000-0008-0000-0300-0000AA02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683" name="TextBox 682">
          <a:extLst>
            <a:ext uri="{FF2B5EF4-FFF2-40B4-BE49-F238E27FC236}">
              <a16:creationId xmlns:a16="http://schemas.microsoft.com/office/drawing/2014/main" id="{00000000-0008-0000-0300-0000AB02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684" name="TextBox 683">
          <a:extLst>
            <a:ext uri="{FF2B5EF4-FFF2-40B4-BE49-F238E27FC236}">
              <a16:creationId xmlns:a16="http://schemas.microsoft.com/office/drawing/2014/main" id="{00000000-0008-0000-0300-0000AC02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685" name="TextBox 684">
          <a:extLst>
            <a:ext uri="{FF2B5EF4-FFF2-40B4-BE49-F238E27FC236}">
              <a16:creationId xmlns:a16="http://schemas.microsoft.com/office/drawing/2014/main" id="{00000000-0008-0000-0300-0000AD02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686" name="TextBox 685">
          <a:extLst>
            <a:ext uri="{FF2B5EF4-FFF2-40B4-BE49-F238E27FC236}">
              <a16:creationId xmlns:a16="http://schemas.microsoft.com/office/drawing/2014/main" id="{00000000-0008-0000-0300-0000AE02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687" name="TextBox 686">
          <a:extLst>
            <a:ext uri="{FF2B5EF4-FFF2-40B4-BE49-F238E27FC236}">
              <a16:creationId xmlns:a16="http://schemas.microsoft.com/office/drawing/2014/main" id="{00000000-0008-0000-0300-0000AF02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688" name="TextBox 687">
          <a:extLst>
            <a:ext uri="{FF2B5EF4-FFF2-40B4-BE49-F238E27FC236}">
              <a16:creationId xmlns:a16="http://schemas.microsoft.com/office/drawing/2014/main" id="{00000000-0008-0000-0300-0000B002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689" name="TextBox 688">
          <a:extLst>
            <a:ext uri="{FF2B5EF4-FFF2-40B4-BE49-F238E27FC236}">
              <a16:creationId xmlns:a16="http://schemas.microsoft.com/office/drawing/2014/main" id="{00000000-0008-0000-0300-0000B102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690" name="TextBox 689">
          <a:extLst>
            <a:ext uri="{FF2B5EF4-FFF2-40B4-BE49-F238E27FC236}">
              <a16:creationId xmlns:a16="http://schemas.microsoft.com/office/drawing/2014/main" id="{00000000-0008-0000-0300-0000B202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691" name="TextBox 690">
          <a:extLst>
            <a:ext uri="{FF2B5EF4-FFF2-40B4-BE49-F238E27FC236}">
              <a16:creationId xmlns:a16="http://schemas.microsoft.com/office/drawing/2014/main" id="{00000000-0008-0000-0300-0000B302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692" name="TextBox 691">
          <a:extLst>
            <a:ext uri="{FF2B5EF4-FFF2-40B4-BE49-F238E27FC236}">
              <a16:creationId xmlns:a16="http://schemas.microsoft.com/office/drawing/2014/main" id="{00000000-0008-0000-0300-0000B402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693" name="TextBox 692">
          <a:extLst>
            <a:ext uri="{FF2B5EF4-FFF2-40B4-BE49-F238E27FC236}">
              <a16:creationId xmlns:a16="http://schemas.microsoft.com/office/drawing/2014/main" id="{00000000-0008-0000-0300-0000B502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694" name="TextBox 693">
          <a:extLst>
            <a:ext uri="{FF2B5EF4-FFF2-40B4-BE49-F238E27FC236}">
              <a16:creationId xmlns:a16="http://schemas.microsoft.com/office/drawing/2014/main" id="{00000000-0008-0000-0300-0000B602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695" name="TextBox 694">
          <a:extLst>
            <a:ext uri="{FF2B5EF4-FFF2-40B4-BE49-F238E27FC236}">
              <a16:creationId xmlns:a16="http://schemas.microsoft.com/office/drawing/2014/main" id="{00000000-0008-0000-0300-0000B702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696" name="TextBox 695">
          <a:extLst>
            <a:ext uri="{FF2B5EF4-FFF2-40B4-BE49-F238E27FC236}">
              <a16:creationId xmlns:a16="http://schemas.microsoft.com/office/drawing/2014/main" id="{00000000-0008-0000-0300-0000B802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697" name="TextBox 696">
          <a:extLst>
            <a:ext uri="{FF2B5EF4-FFF2-40B4-BE49-F238E27FC236}">
              <a16:creationId xmlns:a16="http://schemas.microsoft.com/office/drawing/2014/main" id="{00000000-0008-0000-0300-0000B902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698" name="TextBox 697">
          <a:extLst>
            <a:ext uri="{FF2B5EF4-FFF2-40B4-BE49-F238E27FC236}">
              <a16:creationId xmlns:a16="http://schemas.microsoft.com/office/drawing/2014/main" id="{00000000-0008-0000-0300-0000BA02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699" name="TextBox 698">
          <a:extLst>
            <a:ext uri="{FF2B5EF4-FFF2-40B4-BE49-F238E27FC236}">
              <a16:creationId xmlns:a16="http://schemas.microsoft.com/office/drawing/2014/main" id="{00000000-0008-0000-0300-0000BB02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700" name="TextBox 699">
          <a:extLst>
            <a:ext uri="{FF2B5EF4-FFF2-40B4-BE49-F238E27FC236}">
              <a16:creationId xmlns:a16="http://schemas.microsoft.com/office/drawing/2014/main" id="{00000000-0008-0000-0300-0000BC02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701" name="TextBox 700">
          <a:extLst>
            <a:ext uri="{FF2B5EF4-FFF2-40B4-BE49-F238E27FC236}">
              <a16:creationId xmlns:a16="http://schemas.microsoft.com/office/drawing/2014/main" id="{00000000-0008-0000-0300-0000BD02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702" name="TextBox 701">
          <a:extLst>
            <a:ext uri="{FF2B5EF4-FFF2-40B4-BE49-F238E27FC236}">
              <a16:creationId xmlns:a16="http://schemas.microsoft.com/office/drawing/2014/main" id="{00000000-0008-0000-0300-0000BE02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703" name="TextBox 702">
          <a:extLst>
            <a:ext uri="{FF2B5EF4-FFF2-40B4-BE49-F238E27FC236}">
              <a16:creationId xmlns:a16="http://schemas.microsoft.com/office/drawing/2014/main" id="{00000000-0008-0000-0300-0000BF02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704" name="TextBox 703">
          <a:extLst>
            <a:ext uri="{FF2B5EF4-FFF2-40B4-BE49-F238E27FC236}">
              <a16:creationId xmlns:a16="http://schemas.microsoft.com/office/drawing/2014/main" id="{00000000-0008-0000-0300-0000C002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705" name="TextBox 704">
          <a:extLst>
            <a:ext uri="{FF2B5EF4-FFF2-40B4-BE49-F238E27FC236}">
              <a16:creationId xmlns:a16="http://schemas.microsoft.com/office/drawing/2014/main" id="{00000000-0008-0000-0300-0000C102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706" name="TextBox 705">
          <a:extLst>
            <a:ext uri="{FF2B5EF4-FFF2-40B4-BE49-F238E27FC236}">
              <a16:creationId xmlns:a16="http://schemas.microsoft.com/office/drawing/2014/main" id="{00000000-0008-0000-0300-0000C202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707" name="TextBox 706">
          <a:extLst>
            <a:ext uri="{FF2B5EF4-FFF2-40B4-BE49-F238E27FC236}">
              <a16:creationId xmlns:a16="http://schemas.microsoft.com/office/drawing/2014/main" id="{00000000-0008-0000-0300-0000C302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708" name="TextBox 707">
          <a:extLst>
            <a:ext uri="{FF2B5EF4-FFF2-40B4-BE49-F238E27FC236}">
              <a16:creationId xmlns:a16="http://schemas.microsoft.com/office/drawing/2014/main" id="{00000000-0008-0000-0300-0000C402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709" name="TextBox 708">
          <a:extLst>
            <a:ext uri="{FF2B5EF4-FFF2-40B4-BE49-F238E27FC236}">
              <a16:creationId xmlns:a16="http://schemas.microsoft.com/office/drawing/2014/main" id="{00000000-0008-0000-0300-0000C502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710" name="TextBox 709">
          <a:extLst>
            <a:ext uri="{FF2B5EF4-FFF2-40B4-BE49-F238E27FC236}">
              <a16:creationId xmlns:a16="http://schemas.microsoft.com/office/drawing/2014/main" id="{00000000-0008-0000-0300-0000C602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711" name="TextBox 710">
          <a:extLst>
            <a:ext uri="{FF2B5EF4-FFF2-40B4-BE49-F238E27FC236}">
              <a16:creationId xmlns:a16="http://schemas.microsoft.com/office/drawing/2014/main" id="{00000000-0008-0000-0300-0000C702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712" name="TextBox 711">
          <a:extLst>
            <a:ext uri="{FF2B5EF4-FFF2-40B4-BE49-F238E27FC236}">
              <a16:creationId xmlns:a16="http://schemas.microsoft.com/office/drawing/2014/main" id="{00000000-0008-0000-0300-0000C802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713" name="TextBox 712">
          <a:extLst>
            <a:ext uri="{FF2B5EF4-FFF2-40B4-BE49-F238E27FC236}">
              <a16:creationId xmlns:a16="http://schemas.microsoft.com/office/drawing/2014/main" id="{00000000-0008-0000-0300-0000C902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714" name="TextBox 713">
          <a:extLst>
            <a:ext uri="{FF2B5EF4-FFF2-40B4-BE49-F238E27FC236}">
              <a16:creationId xmlns:a16="http://schemas.microsoft.com/office/drawing/2014/main" id="{00000000-0008-0000-0300-0000CA02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715" name="TextBox 714">
          <a:extLst>
            <a:ext uri="{FF2B5EF4-FFF2-40B4-BE49-F238E27FC236}">
              <a16:creationId xmlns:a16="http://schemas.microsoft.com/office/drawing/2014/main" id="{00000000-0008-0000-0300-0000CB02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716" name="TextBox 715">
          <a:extLst>
            <a:ext uri="{FF2B5EF4-FFF2-40B4-BE49-F238E27FC236}">
              <a16:creationId xmlns:a16="http://schemas.microsoft.com/office/drawing/2014/main" id="{00000000-0008-0000-0300-0000CC02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717" name="TextBox 716">
          <a:extLst>
            <a:ext uri="{FF2B5EF4-FFF2-40B4-BE49-F238E27FC236}">
              <a16:creationId xmlns:a16="http://schemas.microsoft.com/office/drawing/2014/main" id="{00000000-0008-0000-0300-0000CD02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718" name="TextBox 717">
          <a:extLst>
            <a:ext uri="{FF2B5EF4-FFF2-40B4-BE49-F238E27FC236}">
              <a16:creationId xmlns:a16="http://schemas.microsoft.com/office/drawing/2014/main" id="{00000000-0008-0000-0300-0000CE02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719" name="TextBox 718">
          <a:extLst>
            <a:ext uri="{FF2B5EF4-FFF2-40B4-BE49-F238E27FC236}">
              <a16:creationId xmlns:a16="http://schemas.microsoft.com/office/drawing/2014/main" id="{00000000-0008-0000-0300-0000CF02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720" name="TextBox 719">
          <a:extLst>
            <a:ext uri="{FF2B5EF4-FFF2-40B4-BE49-F238E27FC236}">
              <a16:creationId xmlns:a16="http://schemas.microsoft.com/office/drawing/2014/main" id="{00000000-0008-0000-0300-0000D002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721" name="TextBox 720">
          <a:extLst>
            <a:ext uri="{FF2B5EF4-FFF2-40B4-BE49-F238E27FC236}">
              <a16:creationId xmlns:a16="http://schemas.microsoft.com/office/drawing/2014/main" id="{00000000-0008-0000-0300-0000D102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722" name="TextBox 721">
          <a:extLst>
            <a:ext uri="{FF2B5EF4-FFF2-40B4-BE49-F238E27FC236}">
              <a16:creationId xmlns:a16="http://schemas.microsoft.com/office/drawing/2014/main" id="{00000000-0008-0000-0300-0000D202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723" name="TextBox 722">
          <a:extLst>
            <a:ext uri="{FF2B5EF4-FFF2-40B4-BE49-F238E27FC236}">
              <a16:creationId xmlns:a16="http://schemas.microsoft.com/office/drawing/2014/main" id="{00000000-0008-0000-0300-0000D302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724" name="TextBox 723">
          <a:extLst>
            <a:ext uri="{FF2B5EF4-FFF2-40B4-BE49-F238E27FC236}">
              <a16:creationId xmlns:a16="http://schemas.microsoft.com/office/drawing/2014/main" id="{00000000-0008-0000-0300-0000D402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725" name="TextBox 724">
          <a:extLst>
            <a:ext uri="{FF2B5EF4-FFF2-40B4-BE49-F238E27FC236}">
              <a16:creationId xmlns:a16="http://schemas.microsoft.com/office/drawing/2014/main" id="{00000000-0008-0000-0300-0000D502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726" name="TextBox 725">
          <a:extLst>
            <a:ext uri="{FF2B5EF4-FFF2-40B4-BE49-F238E27FC236}">
              <a16:creationId xmlns:a16="http://schemas.microsoft.com/office/drawing/2014/main" id="{00000000-0008-0000-0300-0000D602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727" name="TextBox 726">
          <a:extLst>
            <a:ext uri="{FF2B5EF4-FFF2-40B4-BE49-F238E27FC236}">
              <a16:creationId xmlns:a16="http://schemas.microsoft.com/office/drawing/2014/main" id="{00000000-0008-0000-0300-0000D702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728" name="TextBox 727">
          <a:extLst>
            <a:ext uri="{FF2B5EF4-FFF2-40B4-BE49-F238E27FC236}">
              <a16:creationId xmlns:a16="http://schemas.microsoft.com/office/drawing/2014/main" id="{00000000-0008-0000-0300-0000D802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729" name="TextBox 728">
          <a:extLst>
            <a:ext uri="{FF2B5EF4-FFF2-40B4-BE49-F238E27FC236}">
              <a16:creationId xmlns:a16="http://schemas.microsoft.com/office/drawing/2014/main" id="{00000000-0008-0000-0300-0000D902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730" name="TextBox 729">
          <a:extLst>
            <a:ext uri="{FF2B5EF4-FFF2-40B4-BE49-F238E27FC236}">
              <a16:creationId xmlns:a16="http://schemas.microsoft.com/office/drawing/2014/main" id="{00000000-0008-0000-0300-0000DA02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731" name="TextBox 730">
          <a:extLst>
            <a:ext uri="{FF2B5EF4-FFF2-40B4-BE49-F238E27FC236}">
              <a16:creationId xmlns:a16="http://schemas.microsoft.com/office/drawing/2014/main" id="{00000000-0008-0000-0300-0000DB02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732" name="TextBox 731">
          <a:extLst>
            <a:ext uri="{FF2B5EF4-FFF2-40B4-BE49-F238E27FC236}">
              <a16:creationId xmlns:a16="http://schemas.microsoft.com/office/drawing/2014/main" id="{00000000-0008-0000-0300-0000DC02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733" name="TextBox 732">
          <a:extLst>
            <a:ext uri="{FF2B5EF4-FFF2-40B4-BE49-F238E27FC236}">
              <a16:creationId xmlns:a16="http://schemas.microsoft.com/office/drawing/2014/main" id="{00000000-0008-0000-0300-0000DD02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734" name="TextBox 733">
          <a:extLst>
            <a:ext uri="{FF2B5EF4-FFF2-40B4-BE49-F238E27FC236}">
              <a16:creationId xmlns:a16="http://schemas.microsoft.com/office/drawing/2014/main" id="{00000000-0008-0000-0300-0000DE02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735" name="TextBox 734">
          <a:extLst>
            <a:ext uri="{FF2B5EF4-FFF2-40B4-BE49-F238E27FC236}">
              <a16:creationId xmlns:a16="http://schemas.microsoft.com/office/drawing/2014/main" id="{00000000-0008-0000-0300-0000DF02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736" name="TextBox 735">
          <a:extLst>
            <a:ext uri="{FF2B5EF4-FFF2-40B4-BE49-F238E27FC236}">
              <a16:creationId xmlns:a16="http://schemas.microsoft.com/office/drawing/2014/main" id="{00000000-0008-0000-0300-0000E002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737" name="TextBox 736">
          <a:extLst>
            <a:ext uri="{FF2B5EF4-FFF2-40B4-BE49-F238E27FC236}">
              <a16:creationId xmlns:a16="http://schemas.microsoft.com/office/drawing/2014/main" id="{00000000-0008-0000-0300-0000E102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738" name="TextBox 737">
          <a:extLst>
            <a:ext uri="{FF2B5EF4-FFF2-40B4-BE49-F238E27FC236}">
              <a16:creationId xmlns:a16="http://schemas.microsoft.com/office/drawing/2014/main" id="{00000000-0008-0000-0300-0000E202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739" name="TextBox 738">
          <a:extLst>
            <a:ext uri="{FF2B5EF4-FFF2-40B4-BE49-F238E27FC236}">
              <a16:creationId xmlns:a16="http://schemas.microsoft.com/office/drawing/2014/main" id="{00000000-0008-0000-0300-0000E302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740" name="TextBox 739">
          <a:extLst>
            <a:ext uri="{FF2B5EF4-FFF2-40B4-BE49-F238E27FC236}">
              <a16:creationId xmlns:a16="http://schemas.microsoft.com/office/drawing/2014/main" id="{00000000-0008-0000-0300-0000E402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741" name="TextBox 740">
          <a:extLst>
            <a:ext uri="{FF2B5EF4-FFF2-40B4-BE49-F238E27FC236}">
              <a16:creationId xmlns:a16="http://schemas.microsoft.com/office/drawing/2014/main" id="{00000000-0008-0000-0300-0000E502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742" name="TextBox 741">
          <a:extLst>
            <a:ext uri="{FF2B5EF4-FFF2-40B4-BE49-F238E27FC236}">
              <a16:creationId xmlns:a16="http://schemas.microsoft.com/office/drawing/2014/main" id="{00000000-0008-0000-0300-0000E602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743" name="TextBox 742">
          <a:extLst>
            <a:ext uri="{FF2B5EF4-FFF2-40B4-BE49-F238E27FC236}">
              <a16:creationId xmlns:a16="http://schemas.microsoft.com/office/drawing/2014/main" id="{00000000-0008-0000-0300-0000E702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744" name="TextBox 743">
          <a:extLst>
            <a:ext uri="{FF2B5EF4-FFF2-40B4-BE49-F238E27FC236}">
              <a16:creationId xmlns:a16="http://schemas.microsoft.com/office/drawing/2014/main" id="{00000000-0008-0000-0300-0000E802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745" name="TextBox 744">
          <a:extLst>
            <a:ext uri="{FF2B5EF4-FFF2-40B4-BE49-F238E27FC236}">
              <a16:creationId xmlns:a16="http://schemas.microsoft.com/office/drawing/2014/main" id="{00000000-0008-0000-0300-0000E902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746" name="TextBox 745">
          <a:extLst>
            <a:ext uri="{FF2B5EF4-FFF2-40B4-BE49-F238E27FC236}">
              <a16:creationId xmlns:a16="http://schemas.microsoft.com/office/drawing/2014/main" id="{00000000-0008-0000-0300-0000EA02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747" name="TextBox 746">
          <a:extLst>
            <a:ext uri="{FF2B5EF4-FFF2-40B4-BE49-F238E27FC236}">
              <a16:creationId xmlns:a16="http://schemas.microsoft.com/office/drawing/2014/main" id="{00000000-0008-0000-0300-0000EB02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748" name="TextBox 747">
          <a:extLst>
            <a:ext uri="{FF2B5EF4-FFF2-40B4-BE49-F238E27FC236}">
              <a16:creationId xmlns:a16="http://schemas.microsoft.com/office/drawing/2014/main" id="{00000000-0008-0000-0300-0000EC02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749" name="TextBox 748">
          <a:extLst>
            <a:ext uri="{FF2B5EF4-FFF2-40B4-BE49-F238E27FC236}">
              <a16:creationId xmlns:a16="http://schemas.microsoft.com/office/drawing/2014/main" id="{00000000-0008-0000-0300-0000ED02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750" name="TextBox 749">
          <a:extLst>
            <a:ext uri="{FF2B5EF4-FFF2-40B4-BE49-F238E27FC236}">
              <a16:creationId xmlns:a16="http://schemas.microsoft.com/office/drawing/2014/main" id="{00000000-0008-0000-0300-0000EE02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751" name="TextBox 750">
          <a:extLst>
            <a:ext uri="{FF2B5EF4-FFF2-40B4-BE49-F238E27FC236}">
              <a16:creationId xmlns:a16="http://schemas.microsoft.com/office/drawing/2014/main" id="{00000000-0008-0000-0300-0000EF02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752" name="TextBox 751">
          <a:extLst>
            <a:ext uri="{FF2B5EF4-FFF2-40B4-BE49-F238E27FC236}">
              <a16:creationId xmlns:a16="http://schemas.microsoft.com/office/drawing/2014/main" id="{00000000-0008-0000-0300-0000F002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753" name="TextBox 752">
          <a:extLst>
            <a:ext uri="{FF2B5EF4-FFF2-40B4-BE49-F238E27FC236}">
              <a16:creationId xmlns:a16="http://schemas.microsoft.com/office/drawing/2014/main" id="{00000000-0008-0000-0300-0000F102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754" name="TextBox 753">
          <a:extLst>
            <a:ext uri="{FF2B5EF4-FFF2-40B4-BE49-F238E27FC236}">
              <a16:creationId xmlns:a16="http://schemas.microsoft.com/office/drawing/2014/main" id="{00000000-0008-0000-0300-0000F202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755" name="TextBox 754">
          <a:extLst>
            <a:ext uri="{FF2B5EF4-FFF2-40B4-BE49-F238E27FC236}">
              <a16:creationId xmlns:a16="http://schemas.microsoft.com/office/drawing/2014/main" id="{00000000-0008-0000-0300-0000F302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756" name="TextBox 755">
          <a:extLst>
            <a:ext uri="{FF2B5EF4-FFF2-40B4-BE49-F238E27FC236}">
              <a16:creationId xmlns:a16="http://schemas.microsoft.com/office/drawing/2014/main" id="{00000000-0008-0000-0300-0000F402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757" name="TextBox 756">
          <a:extLst>
            <a:ext uri="{FF2B5EF4-FFF2-40B4-BE49-F238E27FC236}">
              <a16:creationId xmlns:a16="http://schemas.microsoft.com/office/drawing/2014/main" id="{00000000-0008-0000-0300-0000F502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758" name="TextBox 757">
          <a:extLst>
            <a:ext uri="{FF2B5EF4-FFF2-40B4-BE49-F238E27FC236}">
              <a16:creationId xmlns:a16="http://schemas.microsoft.com/office/drawing/2014/main" id="{00000000-0008-0000-0300-0000F602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759" name="TextBox 758">
          <a:extLst>
            <a:ext uri="{FF2B5EF4-FFF2-40B4-BE49-F238E27FC236}">
              <a16:creationId xmlns:a16="http://schemas.microsoft.com/office/drawing/2014/main" id="{00000000-0008-0000-0300-0000F702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760" name="TextBox 759">
          <a:extLst>
            <a:ext uri="{FF2B5EF4-FFF2-40B4-BE49-F238E27FC236}">
              <a16:creationId xmlns:a16="http://schemas.microsoft.com/office/drawing/2014/main" id="{00000000-0008-0000-0300-0000F802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761" name="TextBox 760">
          <a:extLst>
            <a:ext uri="{FF2B5EF4-FFF2-40B4-BE49-F238E27FC236}">
              <a16:creationId xmlns:a16="http://schemas.microsoft.com/office/drawing/2014/main" id="{00000000-0008-0000-0300-0000F902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762" name="TextBox 761">
          <a:extLst>
            <a:ext uri="{FF2B5EF4-FFF2-40B4-BE49-F238E27FC236}">
              <a16:creationId xmlns:a16="http://schemas.microsoft.com/office/drawing/2014/main" id="{00000000-0008-0000-0300-0000FA02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763" name="TextBox 762">
          <a:extLst>
            <a:ext uri="{FF2B5EF4-FFF2-40B4-BE49-F238E27FC236}">
              <a16:creationId xmlns:a16="http://schemas.microsoft.com/office/drawing/2014/main" id="{00000000-0008-0000-0300-0000FB02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764" name="TextBox 763">
          <a:extLst>
            <a:ext uri="{FF2B5EF4-FFF2-40B4-BE49-F238E27FC236}">
              <a16:creationId xmlns:a16="http://schemas.microsoft.com/office/drawing/2014/main" id="{00000000-0008-0000-0300-0000FC02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765" name="TextBox 764">
          <a:extLst>
            <a:ext uri="{FF2B5EF4-FFF2-40B4-BE49-F238E27FC236}">
              <a16:creationId xmlns:a16="http://schemas.microsoft.com/office/drawing/2014/main" id="{00000000-0008-0000-0300-0000FD02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766" name="TextBox 765">
          <a:extLst>
            <a:ext uri="{FF2B5EF4-FFF2-40B4-BE49-F238E27FC236}">
              <a16:creationId xmlns:a16="http://schemas.microsoft.com/office/drawing/2014/main" id="{00000000-0008-0000-0300-0000FE02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767" name="TextBox 766">
          <a:extLst>
            <a:ext uri="{FF2B5EF4-FFF2-40B4-BE49-F238E27FC236}">
              <a16:creationId xmlns:a16="http://schemas.microsoft.com/office/drawing/2014/main" id="{00000000-0008-0000-0300-0000FF02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768" name="TextBox 767">
          <a:extLst>
            <a:ext uri="{FF2B5EF4-FFF2-40B4-BE49-F238E27FC236}">
              <a16:creationId xmlns:a16="http://schemas.microsoft.com/office/drawing/2014/main" id="{00000000-0008-0000-0300-00000003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769" name="TextBox 768">
          <a:extLst>
            <a:ext uri="{FF2B5EF4-FFF2-40B4-BE49-F238E27FC236}">
              <a16:creationId xmlns:a16="http://schemas.microsoft.com/office/drawing/2014/main" id="{00000000-0008-0000-0300-00000103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770" name="TextBox 769">
          <a:extLst>
            <a:ext uri="{FF2B5EF4-FFF2-40B4-BE49-F238E27FC236}">
              <a16:creationId xmlns:a16="http://schemas.microsoft.com/office/drawing/2014/main" id="{00000000-0008-0000-0300-00000203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771" name="TextBox 770">
          <a:extLst>
            <a:ext uri="{FF2B5EF4-FFF2-40B4-BE49-F238E27FC236}">
              <a16:creationId xmlns:a16="http://schemas.microsoft.com/office/drawing/2014/main" id="{00000000-0008-0000-0300-00000303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772" name="TextBox 771">
          <a:extLst>
            <a:ext uri="{FF2B5EF4-FFF2-40B4-BE49-F238E27FC236}">
              <a16:creationId xmlns:a16="http://schemas.microsoft.com/office/drawing/2014/main" id="{00000000-0008-0000-0300-00000403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773" name="TextBox 772">
          <a:extLst>
            <a:ext uri="{FF2B5EF4-FFF2-40B4-BE49-F238E27FC236}">
              <a16:creationId xmlns:a16="http://schemas.microsoft.com/office/drawing/2014/main" id="{00000000-0008-0000-0300-00000503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774" name="TextBox 773">
          <a:extLst>
            <a:ext uri="{FF2B5EF4-FFF2-40B4-BE49-F238E27FC236}">
              <a16:creationId xmlns:a16="http://schemas.microsoft.com/office/drawing/2014/main" id="{00000000-0008-0000-0300-00000603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775" name="TextBox 774">
          <a:extLst>
            <a:ext uri="{FF2B5EF4-FFF2-40B4-BE49-F238E27FC236}">
              <a16:creationId xmlns:a16="http://schemas.microsoft.com/office/drawing/2014/main" id="{00000000-0008-0000-0300-00000703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776" name="TextBox 775">
          <a:extLst>
            <a:ext uri="{FF2B5EF4-FFF2-40B4-BE49-F238E27FC236}">
              <a16:creationId xmlns:a16="http://schemas.microsoft.com/office/drawing/2014/main" id="{00000000-0008-0000-0300-00000803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777" name="TextBox 776">
          <a:extLst>
            <a:ext uri="{FF2B5EF4-FFF2-40B4-BE49-F238E27FC236}">
              <a16:creationId xmlns:a16="http://schemas.microsoft.com/office/drawing/2014/main" id="{00000000-0008-0000-0300-00000903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778" name="TextBox 777">
          <a:extLst>
            <a:ext uri="{FF2B5EF4-FFF2-40B4-BE49-F238E27FC236}">
              <a16:creationId xmlns:a16="http://schemas.microsoft.com/office/drawing/2014/main" id="{00000000-0008-0000-0300-00000A03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779" name="TextBox 778">
          <a:extLst>
            <a:ext uri="{FF2B5EF4-FFF2-40B4-BE49-F238E27FC236}">
              <a16:creationId xmlns:a16="http://schemas.microsoft.com/office/drawing/2014/main" id="{00000000-0008-0000-0300-00000B03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780" name="TextBox 779">
          <a:extLst>
            <a:ext uri="{FF2B5EF4-FFF2-40B4-BE49-F238E27FC236}">
              <a16:creationId xmlns:a16="http://schemas.microsoft.com/office/drawing/2014/main" id="{00000000-0008-0000-0300-00000C03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781" name="TextBox 780">
          <a:extLst>
            <a:ext uri="{FF2B5EF4-FFF2-40B4-BE49-F238E27FC236}">
              <a16:creationId xmlns:a16="http://schemas.microsoft.com/office/drawing/2014/main" id="{00000000-0008-0000-0300-00000D03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782" name="TextBox 781">
          <a:extLst>
            <a:ext uri="{FF2B5EF4-FFF2-40B4-BE49-F238E27FC236}">
              <a16:creationId xmlns:a16="http://schemas.microsoft.com/office/drawing/2014/main" id="{00000000-0008-0000-0300-00000E03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783" name="TextBox 782">
          <a:extLst>
            <a:ext uri="{FF2B5EF4-FFF2-40B4-BE49-F238E27FC236}">
              <a16:creationId xmlns:a16="http://schemas.microsoft.com/office/drawing/2014/main" id="{00000000-0008-0000-0300-00000F03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784" name="TextBox 783">
          <a:extLst>
            <a:ext uri="{FF2B5EF4-FFF2-40B4-BE49-F238E27FC236}">
              <a16:creationId xmlns:a16="http://schemas.microsoft.com/office/drawing/2014/main" id="{00000000-0008-0000-0300-00001003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785" name="TextBox 784">
          <a:extLst>
            <a:ext uri="{FF2B5EF4-FFF2-40B4-BE49-F238E27FC236}">
              <a16:creationId xmlns:a16="http://schemas.microsoft.com/office/drawing/2014/main" id="{00000000-0008-0000-0300-00001103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786" name="TextBox 785">
          <a:extLst>
            <a:ext uri="{FF2B5EF4-FFF2-40B4-BE49-F238E27FC236}">
              <a16:creationId xmlns:a16="http://schemas.microsoft.com/office/drawing/2014/main" id="{00000000-0008-0000-0300-00001203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787" name="TextBox 786">
          <a:extLst>
            <a:ext uri="{FF2B5EF4-FFF2-40B4-BE49-F238E27FC236}">
              <a16:creationId xmlns:a16="http://schemas.microsoft.com/office/drawing/2014/main" id="{00000000-0008-0000-0300-00001303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788" name="TextBox 787">
          <a:extLst>
            <a:ext uri="{FF2B5EF4-FFF2-40B4-BE49-F238E27FC236}">
              <a16:creationId xmlns:a16="http://schemas.microsoft.com/office/drawing/2014/main" id="{00000000-0008-0000-0300-00001403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789" name="TextBox 788">
          <a:extLst>
            <a:ext uri="{FF2B5EF4-FFF2-40B4-BE49-F238E27FC236}">
              <a16:creationId xmlns:a16="http://schemas.microsoft.com/office/drawing/2014/main" id="{00000000-0008-0000-0300-00001503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790" name="TextBox 789">
          <a:extLst>
            <a:ext uri="{FF2B5EF4-FFF2-40B4-BE49-F238E27FC236}">
              <a16:creationId xmlns:a16="http://schemas.microsoft.com/office/drawing/2014/main" id="{00000000-0008-0000-0300-00001603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791" name="TextBox 790">
          <a:extLst>
            <a:ext uri="{FF2B5EF4-FFF2-40B4-BE49-F238E27FC236}">
              <a16:creationId xmlns:a16="http://schemas.microsoft.com/office/drawing/2014/main" id="{00000000-0008-0000-0300-00001703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792" name="TextBox 791">
          <a:extLst>
            <a:ext uri="{FF2B5EF4-FFF2-40B4-BE49-F238E27FC236}">
              <a16:creationId xmlns:a16="http://schemas.microsoft.com/office/drawing/2014/main" id="{00000000-0008-0000-0300-00001803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793" name="TextBox 792">
          <a:extLst>
            <a:ext uri="{FF2B5EF4-FFF2-40B4-BE49-F238E27FC236}">
              <a16:creationId xmlns:a16="http://schemas.microsoft.com/office/drawing/2014/main" id="{00000000-0008-0000-0300-00001903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794" name="TextBox 793">
          <a:extLst>
            <a:ext uri="{FF2B5EF4-FFF2-40B4-BE49-F238E27FC236}">
              <a16:creationId xmlns:a16="http://schemas.microsoft.com/office/drawing/2014/main" id="{00000000-0008-0000-0300-00001A03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795" name="TextBox 794">
          <a:extLst>
            <a:ext uri="{FF2B5EF4-FFF2-40B4-BE49-F238E27FC236}">
              <a16:creationId xmlns:a16="http://schemas.microsoft.com/office/drawing/2014/main" id="{00000000-0008-0000-0300-00001B03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796" name="TextBox 795">
          <a:extLst>
            <a:ext uri="{FF2B5EF4-FFF2-40B4-BE49-F238E27FC236}">
              <a16:creationId xmlns:a16="http://schemas.microsoft.com/office/drawing/2014/main" id="{00000000-0008-0000-0300-00001C03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797" name="TextBox 796">
          <a:extLst>
            <a:ext uri="{FF2B5EF4-FFF2-40B4-BE49-F238E27FC236}">
              <a16:creationId xmlns:a16="http://schemas.microsoft.com/office/drawing/2014/main" id="{00000000-0008-0000-0300-00001D03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798" name="TextBox 797">
          <a:extLst>
            <a:ext uri="{FF2B5EF4-FFF2-40B4-BE49-F238E27FC236}">
              <a16:creationId xmlns:a16="http://schemas.microsoft.com/office/drawing/2014/main" id="{00000000-0008-0000-0300-00001E03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799" name="TextBox 798">
          <a:extLst>
            <a:ext uri="{FF2B5EF4-FFF2-40B4-BE49-F238E27FC236}">
              <a16:creationId xmlns:a16="http://schemas.microsoft.com/office/drawing/2014/main" id="{00000000-0008-0000-0300-00001F03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800" name="TextBox 799">
          <a:extLst>
            <a:ext uri="{FF2B5EF4-FFF2-40B4-BE49-F238E27FC236}">
              <a16:creationId xmlns:a16="http://schemas.microsoft.com/office/drawing/2014/main" id="{00000000-0008-0000-0300-00002003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801" name="TextBox 800">
          <a:extLst>
            <a:ext uri="{FF2B5EF4-FFF2-40B4-BE49-F238E27FC236}">
              <a16:creationId xmlns:a16="http://schemas.microsoft.com/office/drawing/2014/main" id="{00000000-0008-0000-0300-00002103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802" name="TextBox 801">
          <a:extLst>
            <a:ext uri="{FF2B5EF4-FFF2-40B4-BE49-F238E27FC236}">
              <a16:creationId xmlns:a16="http://schemas.microsoft.com/office/drawing/2014/main" id="{00000000-0008-0000-0300-00002203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803" name="TextBox 802">
          <a:extLst>
            <a:ext uri="{FF2B5EF4-FFF2-40B4-BE49-F238E27FC236}">
              <a16:creationId xmlns:a16="http://schemas.microsoft.com/office/drawing/2014/main" id="{00000000-0008-0000-0300-00002303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804" name="TextBox 803">
          <a:extLst>
            <a:ext uri="{FF2B5EF4-FFF2-40B4-BE49-F238E27FC236}">
              <a16:creationId xmlns:a16="http://schemas.microsoft.com/office/drawing/2014/main" id="{00000000-0008-0000-0300-00002403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805" name="TextBox 804">
          <a:extLst>
            <a:ext uri="{FF2B5EF4-FFF2-40B4-BE49-F238E27FC236}">
              <a16:creationId xmlns:a16="http://schemas.microsoft.com/office/drawing/2014/main" id="{00000000-0008-0000-0300-00002503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806" name="TextBox 805">
          <a:extLst>
            <a:ext uri="{FF2B5EF4-FFF2-40B4-BE49-F238E27FC236}">
              <a16:creationId xmlns:a16="http://schemas.microsoft.com/office/drawing/2014/main" id="{00000000-0008-0000-0300-00002603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807" name="TextBox 806">
          <a:extLst>
            <a:ext uri="{FF2B5EF4-FFF2-40B4-BE49-F238E27FC236}">
              <a16:creationId xmlns:a16="http://schemas.microsoft.com/office/drawing/2014/main" id="{00000000-0008-0000-0300-00002703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808" name="TextBox 807">
          <a:extLst>
            <a:ext uri="{FF2B5EF4-FFF2-40B4-BE49-F238E27FC236}">
              <a16:creationId xmlns:a16="http://schemas.microsoft.com/office/drawing/2014/main" id="{00000000-0008-0000-0300-00002803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26</xdr:row>
      <xdr:rowOff>152400</xdr:rowOff>
    </xdr:from>
    <xdr:ext cx="65" cy="344453"/>
    <xdr:sp macro="" textlink="">
      <xdr:nvSpPr>
        <xdr:cNvPr id="809" name="TextBox 808">
          <a:extLst>
            <a:ext uri="{FF2B5EF4-FFF2-40B4-BE49-F238E27FC236}">
              <a16:creationId xmlns:a16="http://schemas.microsoft.com/office/drawing/2014/main" id="{00000000-0008-0000-0300-00002903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44</xdr:row>
      <xdr:rowOff>152400</xdr:rowOff>
    </xdr:from>
    <xdr:ext cx="65" cy="344453"/>
    <xdr:sp macro="" textlink="">
      <xdr:nvSpPr>
        <xdr:cNvPr id="810" name="TextBox 809">
          <a:extLst>
            <a:ext uri="{FF2B5EF4-FFF2-40B4-BE49-F238E27FC236}">
              <a16:creationId xmlns:a16="http://schemas.microsoft.com/office/drawing/2014/main" id="{00000000-0008-0000-0300-00002A030000}"/>
            </a:ext>
          </a:extLst>
        </xdr:cNvPr>
        <xdr:cNvSpPr txBox="1"/>
      </xdr:nvSpPr>
      <xdr:spPr>
        <a:xfrm>
          <a:off x="0" y="82143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44</xdr:row>
      <xdr:rowOff>152400</xdr:rowOff>
    </xdr:from>
    <xdr:ext cx="65" cy="344453"/>
    <xdr:sp macro="" textlink="">
      <xdr:nvSpPr>
        <xdr:cNvPr id="811" name="TextBox 810">
          <a:extLst>
            <a:ext uri="{FF2B5EF4-FFF2-40B4-BE49-F238E27FC236}">
              <a16:creationId xmlns:a16="http://schemas.microsoft.com/office/drawing/2014/main" id="{00000000-0008-0000-0300-00002B030000}"/>
            </a:ext>
          </a:extLst>
        </xdr:cNvPr>
        <xdr:cNvSpPr txBox="1"/>
      </xdr:nvSpPr>
      <xdr:spPr>
        <a:xfrm>
          <a:off x="0" y="82143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44</xdr:row>
      <xdr:rowOff>152400</xdr:rowOff>
    </xdr:from>
    <xdr:ext cx="65" cy="344453"/>
    <xdr:sp macro="" textlink="">
      <xdr:nvSpPr>
        <xdr:cNvPr id="812" name="TextBox 811">
          <a:extLst>
            <a:ext uri="{FF2B5EF4-FFF2-40B4-BE49-F238E27FC236}">
              <a16:creationId xmlns:a16="http://schemas.microsoft.com/office/drawing/2014/main" id="{00000000-0008-0000-0300-00002C030000}"/>
            </a:ext>
          </a:extLst>
        </xdr:cNvPr>
        <xdr:cNvSpPr txBox="1"/>
      </xdr:nvSpPr>
      <xdr:spPr>
        <a:xfrm>
          <a:off x="0" y="82143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58</xdr:row>
      <xdr:rowOff>152400</xdr:rowOff>
    </xdr:from>
    <xdr:ext cx="65" cy="344453"/>
    <xdr:sp macro="" textlink="">
      <xdr:nvSpPr>
        <xdr:cNvPr id="813" name="TextBox 812">
          <a:extLst>
            <a:ext uri="{FF2B5EF4-FFF2-40B4-BE49-F238E27FC236}">
              <a16:creationId xmlns:a16="http://schemas.microsoft.com/office/drawing/2014/main" id="{00000000-0008-0000-0300-00002D030000}"/>
            </a:ext>
          </a:extLst>
        </xdr:cNvPr>
        <xdr:cNvSpPr txBox="1"/>
      </xdr:nvSpPr>
      <xdr:spPr>
        <a:xfrm>
          <a:off x="0" y="108661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58</xdr:row>
      <xdr:rowOff>152400</xdr:rowOff>
    </xdr:from>
    <xdr:ext cx="65" cy="344453"/>
    <xdr:sp macro="" textlink="">
      <xdr:nvSpPr>
        <xdr:cNvPr id="814" name="TextBox 813">
          <a:extLst>
            <a:ext uri="{FF2B5EF4-FFF2-40B4-BE49-F238E27FC236}">
              <a16:creationId xmlns:a16="http://schemas.microsoft.com/office/drawing/2014/main" id="{00000000-0008-0000-0300-00002E030000}"/>
            </a:ext>
          </a:extLst>
        </xdr:cNvPr>
        <xdr:cNvSpPr txBox="1"/>
      </xdr:nvSpPr>
      <xdr:spPr>
        <a:xfrm>
          <a:off x="0" y="108661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58</xdr:row>
      <xdr:rowOff>152400</xdr:rowOff>
    </xdr:from>
    <xdr:ext cx="65" cy="344453"/>
    <xdr:sp macro="" textlink="">
      <xdr:nvSpPr>
        <xdr:cNvPr id="815" name="TextBox 814">
          <a:extLst>
            <a:ext uri="{FF2B5EF4-FFF2-40B4-BE49-F238E27FC236}">
              <a16:creationId xmlns:a16="http://schemas.microsoft.com/office/drawing/2014/main" id="{00000000-0008-0000-0300-00002F030000}"/>
            </a:ext>
          </a:extLst>
        </xdr:cNvPr>
        <xdr:cNvSpPr txBox="1"/>
      </xdr:nvSpPr>
      <xdr:spPr>
        <a:xfrm>
          <a:off x="0" y="108661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58</xdr:row>
      <xdr:rowOff>152400</xdr:rowOff>
    </xdr:from>
    <xdr:ext cx="65" cy="344453"/>
    <xdr:sp macro="" textlink="">
      <xdr:nvSpPr>
        <xdr:cNvPr id="816" name="TextBox 815">
          <a:extLst>
            <a:ext uri="{FF2B5EF4-FFF2-40B4-BE49-F238E27FC236}">
              <a16:creationId xmlns:a16="http://schemas.microsoft.com/office/drawing/2014/main" id="{00000000-0008-0000-0300-000030030000}"/>
            </a:ext>
          </a:extLst>
        </xdr:cNvPr>
        <xdr:cNvSpPr txBox="1"/>
      </xdr:nvSpPr>
      <xdr:spPr>
        <a:xfrm>
          <a:off x="0" y="108661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58</xdr:row>
      <xdr:rowOff>152400</xdr:rowOff>
    </xdr:from>
    <xdr:ext cx="65" cy="344453"/>
    <xdr:sp macro="" textlink="">
      <xdr:nvSpPr>
        <xdr:cNvPr id="817" name="TextBox 816">
          <a:extLst>
            <a:ext uri="{FF2B5EF4-FFF2-40B4-BE49-F238E27FC236}">
              <a16:creationId xmlns:a16="http://schemas.microsoft.com/office/drawing/2014/main" id="{00000000-0008-0000-0300-000031030000}"/>
            </a:ext>
          </a:extLst>
        </xdr:cNvPr>
        <xdr:cNvSpPr txBox="1"/>
      </xdr:nvSpPr>
      <xdr:spPr>
        <a:xfrm>
          <a:off x="0" y="108661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58</xdr:row>
      <xdr:rowOff>152400</xdr:rowOff>
    </xdr:from>
    <xdr:ext cx="65" cy="344453"/>
    <xdr:sp macro="" textlink="">
      <xdr:nvSpPr>
        <xdr:cNvPr id="818" name="TextBox 817">
          <a:extLst>
            <a:ext uri="{FF2B5EF4-FFF2-40B4-BE49-F238E27FC236}">
              <a16:creationId xmlns:a16="http://schemas.microsoft.com/office/drawing/2014/main" id="{00000000-0008-0000-0300-000032030000}"/>
            </a:ext>
          </a:extLst>
        </xdr:cNvPr>
        <xdr:cNvSpPr txBox="1"/>
      </xdr:nvSpPr>
      <xdr:spPr>
        <a:xfrm>
          <a:off x="0" y="108661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80</xdr:row>
      <xdr:rowOff>152400</xdr:rowOff>
    </xdr:from>
    <xdr:ext cx="65" cy="344453"/>
    <xdr:sp macro="" textlink="">
      <xdr:nvSpPr>
        <xdr:cNvPr id="819" name="TextBox 818">
          <a:extLst>
            <a:ext uri="{FF2B5EF4-FFF2-40B4-BE49-F238E27FC236}">
              <a16:creationId xmlns:a16="http://schemas.microsoft.com/office/drawing/2014/main" id="{00000000-0008-0000-0300-000033030000}"/>
            </a:ext>
          </a:extLst>
        </xdr:cNvPr>
        <xdr:cNvSpPr txBox="1"/>
      </xdr:nvSpPr>
      <xdr:spPr>
        <a:xfrm>
          <a:off x="0" y="147523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80</xdr:row>
      <xdr:rowOff>152400</xdr:rowOff>
    </xdr:from>
    <xdr:ext cx="65" cy="344453"/>
    <xdr:sp macro="" textlink="">
      <xdr:nvSpPr>
        <xdr:cNvPr id="820" name="TextBox 819">
          <a:extLst>
            <a:ext uri="{FF2B5EF4-FFF2-40B4-BE49-F238E27FC236}">
              <a16:creationId xmlns:a16="http://schemas.microsoft.com/office/drawing/2014/main" id="{00000000-0008-0000-0300-000034030000}"/>
            </a:ext>
          </a:extLst>
        </xdr:cNvPr>
        <xdr:cNvSpPr txBox="1"/>
      </xdr:nvSpPr>
      <xdr:spPr>
        <a:xfrm>
          <a:off x="0" y="147523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80</xdr:row>
      <xdr:rowOff>152400</xdr:rowOff>
    </xdr:from>
    <xdr:ext cx="65" cy="344453"/>
    <xdr:sp macro="" textlink="">
      <xdr:nvSpPr>
        <xdr:cNvPr id="821" name="TextBox 820">
          <a:extLst>
            <a:ext uri="{FF2B5EF4-FFF2-40B4-BE49-F238E27FC236}">
              <a16:creationId xmlns:a16="http://schemas.microsoft.com/office/drawing/2014/main" id="{00000000-0008-0000-0300-000035030000}"/>
            </a:ext>
          </a:extLst>
        </xdr:cNvPr>
        <xdr:cNvSpPr txBox="1"/>
      </xdr:nvSpPr>
      <xdr:spPr>
        <a:xfrm>
          <a:off x="0" y="147523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80</xdr:row>
      <xdr:rowOff>152400</xdr:rowOff>
    </xdr:from>
    <xdr:ext cx="65" cy="344453"/>
    <xdr:sp macro="" textlink="">
      <xdr:nvSpPr>
        <xdr:cNvPr id="822" name="TextBox 821">
          <a:extLst>
            <a:ext uri="{FF2B5EF4-FFF2-40B4-BE49-F238E27FC236}">
              <a16:creationId xmlns:a16="http://schemas.microsoft.com/office/drawing/2014/main" id="{00000000-0008-0000-0300-000036030000}"/>
            </a:ext>
          </a:extLst>
        </xdr:cNvPr>
        <xdr:cNvSpPr txBox="1"/>
      </xdr:nvSpPr>
      <xdr:spPr>
        <a:xfrm>
          <a:off x="0" y="147523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80</xdr:row>
      <xdr:rowOff>152400</xdr:rowOff>
    </xdr:from>
    <xdr:ext cx="65" cy="344453"/>
    <xdr:sp macro="" textlink="">
      <xdr:nvSpPr>
        <xdr:cNvPr id="823" name="TextBox 822">
          <a:extLst>
            <a:ext uri="{FF2B5EF4-FFF2-40B4-BE49-F238E27FC236}">
              <a16:creationId xmlns:a16="http://schemas.microsoft.com/office/drawing/2014/main" id="{00000000-0008-0000-0300-000037030000}"/>
            </a:ext>
          </a:extLst>
        </xdr:cNvPr>
        <xdr:cNvSpPr txBox="1"/>
      </xdr:nvSpPr>
      <xdr:spPr>
        <a:xfrm>
          <a:off x="0" y="147523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80</xdr:row>
      <xdr:rowOff>152400</xdr:rowOff>
    </xdr:from>
    <xdr:ext cx="65" cy="344453"/>
    <xdr:sp macro="" textlink="">
      <xdr:nvSpPr>
        <xdr:cNvPr id="824" name="TextBox 823">
          <a:extLst>
            <a:ext uri="{FF2B5EF4-FFF2-40B4-BE49-F238E27FC236}">
              <a16:creationId xmlns:a16="http://schemas.microsoft.com/office/drawing/2014/main" id="{00000000-0008-0000-0300-000038030000}"/>
            </a:ext>
          </a:extLst>
        </xdr:cNvPr>
        <xdr:cNvSpPr txBox="1"/>
      </xdr:nvSpPr>
      <xdr:spPr>
        <a:xfrm>
          <a:off x="0" y="147523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80</xdr:row>
      <xdr:rowOff>152400</xdr:rowOff>
    </xdr:from>
    <xdr:ext cx="65" cy="344453"/>
    <xdr:sp macro="" textlink="">
      <xdr:nvSpPr>
        <xdr:cNvPr id="825" name="TextBox 824">
          <a:extLst>
            <a:ext uri="{FF2B5EF4-FFF2-40B4-BE49-F238E27FC236}">
              <a16:creationId xmlns:a16="http://schemas.microsoft.com/office/drawing/2014/main" id="{00000000-0008-0000-0300-000039030000}"/>
            </a:ext>
          </a:extLst>
        </xdr:cNvPr>
        <xdr:cNvSpPr txBox="1"/>
      </xdr:nvSpPr>
      <xdr:spPr>
        <a:xfrm>
          <a:off x="0" y="147523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80</xdr:row>
      <xdr:rowOff>152400</xdr:rowOff>
    </xdr:from>
    <xdr:ext cx="65" cy="344453"/>
    <xdr:sp macro="" textlink="">
      <xdr:nvSpPr>
        <xdr:cNvPr id="826" name="TextBox 825">
          <a:extLst>
            <a:ext uri="{FF2B5EF4-FFF2-40B4-BE49-F238E27FC236}">
              <a16:creationId xmlns:a16="http://schemas.microsoft.com/office/drawing/2014/main" id="{00000000-0008-0000-0300-00003A030000}"/>
            </a:ext>
          </a:extLst>
        </xdr:cNvPr>
        <xdr:cNvSpPr txBox="1"/>
      </xdr:nvSpPr>
      <xdr:spPr>
        <a:xfrm>
          <a:off x="0" y="147523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80</xdr:row>
      <xdr:rowOff>152400</xdr:rowOff>
    </xdr:from>
    <xdr:ext cx="65" cy="344453"/>
    <xdr:sp macro="" textlink="">
      <xdr:nvSpPr>
        <xdr:cNvPr id="827" name="TextBox 826">
          <a:extLst>
            <a:ext uri="{FF2B5EF4-FFF2-40B4-BE49-F238E27FC236}">
              <a16:creationId xmlns:a16="http://schemas.microsoft.com/office/drawing/2014/main" id="{00000000-0008-0000-0300-00003B030000}"/>
            </a:ext>
          </a:extLst>
        </xdr:cNvPr>
        <xdr:cNvSpPr txBox="1"/>
      </xdr:nvSpPr>
      <xdr:spPr>
        <a:xfrm>
          <a:off x="0" y="147523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80</xdr:row>
      <xdr:rowOff>152400</xdr:rowOff>
    </xdr:from>
    <xdr:ext cx="65" cy="344453"/>
    <xdr:sp macro="" textlink="">
      <xdr:nvSpPr>
        <xdr:cNvPr id="828" name="TextBox 827">
          <a:extLst>
            <a:ext uri="{FF2B5EF4-FFF2-40B4-BE49-F238E27FC236}">
              <a16:creationId xmlns:a16="http://schemas.microsoft.com/office/drawing/2014/main" id="{00000000-0008-0000-0300-00003C030000}"/>
            </a:ext>
          </a:extLst>
        </xdr:cNvPr>
        <xdr:cNvSpPr txBox="1"/>
      </xdr:nvSpPr>
      <xdr:spPr>
        <a:xfrm>
          <a:off x="0" y="147523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80</xdr:row>
      <xdr:rowOff>152400</xdr:rowOff>
    </xdr:from>
    <xdr:ext cx="65" cy="344453"/>
    <xdr:sp macro="" textlink="">
      <xdr:nvSpPr>
        <xdr:cNvPr id="829" name="TextBox 828">
          <a:extLst>
            <a:ext uri="{FF2B5EF4-FFF2-40B4-BE49-F238E27FC236}">
              <a16:creationId xmlns:a16="http://schemas.microsoft.com/office/drawing/2014/main" id="{00000000-0008-0000-0300-00003D030000}"/>
            </a:ext>
          </a:extLst>
        </xdr:cNvPr>
        <xdr:cNvSpPr txBox="1"/>
      </xdr:nvSpPr>
      <xdr:spPr>
        <a:xfrm>
          <a:off x="0" y="147523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94</xdr:row>
      <xdr:rowOff>152400</xdr:rowOff>
    </xdr:from>
    <xdr:ext cx="65" cy="344453"/>
    <xdr:sp macro="" textlink="">
      <xdr:nvSpPr>
        <xdr:cNvPr id="830" name="TextBox 829">
          <a:extLst>
            <a:ext uri="{FF2B5EF4-FFF2-40B4-BE49-F238E27FC236}">
              <a16:creationId xmlns:a16="http://schemas.microsoft.com/office/drawing/2014/main" id="{00000000-0008-0000-0300-00003E030000}"/>
            </a:ext>
          </a:extLst>
        </xdr:cNvPr>
        <xdr:cNvSpPr txBox="1"/>
      </xdr:nvSpPr>
      <xdr:spPr>
        <a:xfrm>
          <a:off x="0" y="174040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94</xdr:row>
      <xdr:rowOff>152400</xdr:rowOff>
    </xdr:from>
    <xdr:ext cx="65" cy="344453"/>
    <xdr:sp macro="" textlink="">
      <xdr:nvSpPr>
        <xdr:cNvPr id="831" name="TextBox 830">
          <a:extLst>
            <a:ext uri="{FF2B5EF4-FFF2-40B4-BE49-F238E27FC236}">
              <a16:creationId xmlns:a16="http://schemas.microsoft.com/office/drawing/2014/main" id="{00000000-0008-0000-0300-00003F030000}"/>
            </a:ext>
          </a:extLst>
        </xdr:cNvPr>
        <xdr:cNvSpPr txBox="1"/>
      </xdr:nvSpPr>
      <xdr:spPr>
        <a:xfrm>
          <a:off x="0" y="174040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94</xdr:row>
      <xdr:rowOff>152400</xdr:rowOff>
    </xdr:from>
    <xdr:ext cx="65" cy="344453"/>
    <xdr:sp macro="" textlink="">
      <xdr:nvSpPr>
        <xdr:cNvPr id="832" name="TextBox 831">
          <a:extLst>
            <a:ext uri="{FF2B5EF4-FFF2-40B4-BE49-F238E27FC236}">
              <a16:creationId xmlns:a16="http://schemas.microsoft.com/office/drawing/2014/main" id="{00000000-0008-0000-0300-000040030000}"/>
            </a:ext>
          </a:extLst>
        </xdr:cNvPr>
        <xdr:cNvSpPr txBox="1"/>
      </xdr:nvSpPr>
      <xdr:spPr>
        <a:xfrm>
          <a:off x="0" y="174040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94</xdr:row>
      <xdr:rowOff>152400</xdr:rowOff>
    </xdr:from>
    <xdr:ext cx="65" cy="344453"/>
    <xdr:sp macro="" textlink="">
      <xdr:nvSpPr>
        <xdr:cNvPr id="833" name="TextBox 832">
          <a:extLst>
            <a:ext uri="{FF2B5EF4-FFF2-40B4-BE49-F238E27FC236}">
              <a16:creationId xmlns:a16="http://schemas.microsoft.com/office/drawing/2014/main" id="{00000000-0008-0000-0300-000041030000}"/>
            </a:ext>
          </a:extLst>
        </xdr:cNvPr>
        <xdr:cNvSpPr txBox="1"/>
      </xdr:nvSpPr>
      <xdr:spPr>
        <a:xfrm>
          <a:off x="0" y="174040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94</xdr:row>
      <xdr:rowOff>152400</xdr:rowOff>
    </xdr:from>
    <xdr:ext cx="65" cy="344453"/>
    <xdr:sp macro="" textlink="">
      <xdr:nvSpPr>
        <xdr:cNvPr id="834" name="TextBox 833">
          <a:extLst>
            <a:ext uri="{FF2B5EF4-FFF2-40B4-BE49-F238E27FC236}">
              <a16:creationId xmlns:a16="http://schemas.microsoft.com/office/drawing/2014/main" id="{00000000-0008-0000-0300-000042030000}"/>
            </a:ext>
          </a:extLst>
        </xdr:cNvPr>
        <xdr:cNvSpPr txBox="1"/>
      </xdr:nvSpPr>
      <xdr:spPr>
        <a:xfrm>
          <a:off x="0" y="174040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94</xdr:row>
      <xdr:rowOff>152400</xdr:rowOff>
    </xdr:from>
    <xdr:ext cx="65" cy="344453"/>
    <xdr:sp macro="" textlink="">
      <xdr:nvSpPr>
        <xdr:cNvPr id="835" name="TextBox 834">
          <a:extLst>
            <a:ext uri="{FF2B5EF4-FFF2-40B4-BE49-F238E27FC236}">
              <a16:creationId xmlns:a16="http://schemas.microsoft.com/office/drawing/2014/main" id="{00000000-0008-0000-0300-000043030000}"/>
            </a:ext>
          </a:extLst>
        </xdr:cNvPr>
        <xdr:cNvSpPr txBox="1"/>
      </xdr:nvSpPr>
      <xdr:spPr>
        <a:xfrm>
          <a:off x="0" y="174040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94</xdr:row>
      <xdr:rowOff>152400</xdr:rowOff>
    </xdr:from>
    <xdr:ext cx="65" cy="344453"/>
    <xdr:sp macro="" textlink="">
      <xdr:nvSpPr>
        <xdr:cNvPr id="836" name="TextBox 835">
          <a:extLst>
            <a:ext uri="{FF2B5EF4-FFF2-40B4-BE49-F238E27FC236}">
              <a16:creationId xmlns:a16="http://schemas.microsoft.com/office/drawing/2014/main" id="{00000000-0008-0000-0300-000044030000}"/>
            </a:ext>
          </a:extLst>
        </xdr:cNvPr>
        <xdr:cNvSpPr txBox="1"/>
      </xdr:nvSpPr>
      <xdr:spPr>
        <a:xfrm>
          <a:off x="0" y="174040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94</xdr:row>
      <xdr:rowOff>152400</xdr:rowOff>
    </xdr:from>
    <xdr:ext cx="65" cy="344453"/>
    <xdr:sp macro="" textlink="">
      <xdr:nvSpPr>
        <xdr:cNvPr id="837" name="TextBox 836">
          <a:extLst>
            <a:ext uri="{FF2B5EF4-FFF2-40B4-BE49-F238E27FC236}">
              <a16:creationId xmlns:a16="http://schemas.microsoft.com/office/drawing/2014/main" id="{00000000-0008-0000-0300-000045030000}"/>
            </a:ext>
          </a:extLst>
        </xdr:cNvPr>
        <xdr:cNvSpPr txBox="1"/>
      </xdr:nvSpPr>
      <xdr:spPr>
        <a:xfrm>
          <a:off x="0" y="174040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94</xdr:row>
      <xdr:rowOff>152400</xdr:rowOff>
    </xdr:from>
    <xdr:ext cx="65" cy="344453"/>
    <xdr:sp macro="" textlink="">
      <xdr:nvSpPr>
        <xdr:cNvPr id="838" name="TextBox 837">
          <a:extLst>
            <a:ext uri="{FF2B5EF4-FFF2-40B4-BE49-F238E27FC236}">
              <a16:creationId xmlns:a16="http://schemas.microsoft.com/office/drawing/2014/main" id="{00000000-0008-0000-0300-000046030000}"/>
            </a:ext>
          </a:extLst>
        </xdr:cNvPr>
        <xdr:cNvSpPr txBox="1"/>
      </xdr:nvSpPr>
      <xdr:spPr>
        <a:xfrm>
          <a:off x="0" y="174040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94</xdr:row>
      <xdr:rowOff>152400</xdr:rowOff>
    </xdr:from>
    <xdr:ext cx="65" cy="344453"/>
    <xdr:sp macro="" textlink="">
      <xdr:nvSpPr>
        <xdr:cNvPr id="839" name="TextBox 838">
          <a:extLst>
            <a:ext uri="{FF2B5EF4-FFF2-40B4-BE49-F238E27FC236}">
              <a16:creationId xmlns:a16="http://schemas.microsoft.com/office/drawing/2014/main" id="{00000000-0008-0000-0300-000047030000}"/>
            </a:ext>
          </a:extLst>
        </xdr:cNvPr>
        <xdr:cNvSpPr txBox="1"/>
      </xdr:nvSpPr>
      <xdr:spPr>
        <a:xfrm>
          <a:off x="0" y="174040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94</xdr:row>
      <xdr:rowOff>152400</xdr:rowOff>
    </xdr:from>
    <xdr:ext cx="65" cy="344453"/>
    <xdr:sp macro="" textlink="">
      <xdr:nvSpPr>
        <xdr:cNvPr id="840" name="TextBox 839">
          <a:extLst>
            <a:ext uri="{FF2B5EF4-FFF2-40B4-BE49-F238E27FC236}">
              <a16:creationId xmlns:a16="http://schemas.microsoft.com/office/drawing/2014/main" id="{00000000-0008-0000-0300-000048030000}"/>
            </a:ext>
          </a:extLst>
        </xdr:cNvPr>
        <xdr:cNvSpPr txBox="1"/>
      </xdr:nvSpPr>
      <xdr:spPr>
        <a:xfrm>
          <a:off x="0" y="174040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94</xdr:row>
      <xdr:rowOff>152400</xdr:rowOff>
    </xdr:from>
    <xdr:ext cx="65" cy="344453"/>
    <xdr:sp macro="" textlink="">
      <xdr:nvSpPr>
        <xdr:cNvPr id="841" name="TextBox 840">
          <a:extLst>
            <a:ext uri="{FF2B5EF4-FFF2-40B4-BE49-F238E27FC236}">
              <a16:creationId xmlns:a16="http://schemas.microsoft.com/office/drawing/2014/main" id="{00000000-0008-0000-0300-000049030000}"/>
            </a:ext>
          </a:extLst>
        </xdr:cNvPr>
        <xdr:cNvSpPr txBox="1"/>
      </xdr:nvSpPr>
      <xdr:spPr>
        <a:xfrm>
          <a:off x="0" y="174040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94</xdr:row>
      <xdr:rowOff>152400</xdr:rowOff>
    </xdr:from>
    <xdr:ext cx="65" cy="344453"/>
    <xdr:sp macro="" textlink="">
      <xdr:nvSpPr>
        <xdr:cNvPr id="842" name="TextBox 841">
          <a:extLst>
            <a:ext uri="{FF2B5EF4-FFF2-40B4-BE49-F238E27FC236}">
              <a16:creationId xmlns:a16="http://schemas.microsoft.com/office/drawing/2014/main" id="{00000000-0008-0000-0300-00004A030000}"/>
            </a:ext>
          </a:extLst>
        </xdr:cNvPr>
        <xdr:cNvSpPr txBox="1"/>
      </xdr:nvSpPr>
      <xdr:spPr>
        <a:xfrm>
          <a:off x="0" y="174040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94</xdr:row>
      <xdr:rowOff>152400</xdr:rowOff>
    </xdr:from>
    <xdr:ext cx="65" cy="344453"/>
    <xdr:sp macro="" textlink="">
      <xdr:nvSpPr>
        <xdr:cNvPr id="843" name="TextBox 842">
          <a:extLst>
            <a:ext uri="{FF2B5EF4-FFF2-40B4-BE49-F238E27FC236}">
              <a16:creationId xmlns:a16="http://schemas.microsoft.com/office/drawing/2014/main" id="{00000000-0008-0000-0300-00004B030000}"/>
            </a:ext>
          </a:extLst>
        </xdr:cNvPr>
        <xdr:cNvSpPr txBox="1"/>
      </xdr:nvSpPr>
      <xdr:spPr>
        <a:xfrm>
          <a:off x="0" y="174040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94</xdr:row>
      <xdr:rowOff>152400</xdr:rowOff>
    </xdr:from>
    <xdr:ext cx="65" cy="344453"/>
    <xdr:sp macro="" textlink="">
      <xdr:nvSpPr>
        <xdr:cNvPr id="844" name="TextBox 843">
          <a:extLst>
            <a:ext uri="{FF2B5EF4-FFF2-40B4-BE49-F238E27FC236}">
              <a16:creationId xmlns:a16="http://schemas.microsoft.com/office/drawing/2014/main" id="{00000000-0008-0000-0300-00004C030000}"/>
            </a:ext>
          </a:extLst>
        </xdr:cNvPr>
        <xdr:cNvSpPr txBox="1"/>
      </xdr:nvSpPr>
      <xdr:spPr>
        <a:xfrm>
          <a:off x="0" y="174040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94</xdr:row>
      <xdr:rowOff>152400</xdr:rowOff>
    </xdr:from>
    <xdr:ext cx="65" cy="344453"/>
    <xdr:sp macro="" textlink="">
      <xdr:nvSpPr>
        <xdr:cNvPr id="845" name="TextBox 844">
          <a:extLst>
            <a:ext uri="{FF2B5EF4-FFF2-40B4-BE49-F238E27FC236}">
              <a16:creationId xmlns:a16="http://schemas.microsoft.com/office/drawing/2014/main" id="{00000000-0008-0000-0300-00004D030000}"/>
            </a:ext>
          </a:extLst>
        </xdr:cNvPr>
        <xdr:cNvSpPr txBox="1"/>
      </xdr:nvSpPr>
      <xdr:spPr>
        <a:xfrm>
          <a:off x="0" y="174040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94</xdr:row>
      <xdr:rowOff>152400</xdr:rowOff>
    </xdr:from>
    <xdr:ext cx="65" cy="344453"/>
    <xdr:sp macro="" textlink="">
      <xdr:nvSpPr>
        <xdr:cNvPr id="846" name="TextBox 845">
          <a:extLst>
            <a:ext uri="{FF2B5EF4-FFF2-40B4-BE49-F238E27FC236}">
              <a16:creationId xmlns:a16="http://schemas.microsoft.com/office/drawing/2014/main" id="{00000000-0008-0000-0300-00004E030000}"/>
            </a:ext>
          </a:extLst>
        </xdr:cNvPr>
        <xdr:cNvSpPr txBox="1"/>
      </xdr:nvSpPr>
      <xdr:spPr>
        <a:xfrm>
          <a:off x="0" y="174040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94</xdr:row>
      <xdr:rowOff>152400</xdr:rowOff>
    </xdr:from>
    <xdr:ext cx="65" cy="344453"/>
    <xdr:sp macro="" textlink="">
      <xdr:nvSpPr>
        <xdr:cNvPr id="847" name="TextBox 846">
          <a:extLst>
            <a:ext uri="{FF2B5EF4-FFF2-40B4-BE49-F238E27FC236}">
              <a16:creationId xmlns:a16="http://schemas.microsoft.com/office/drawing/2014/main" id="{00000000-0008-0000-0300-00004F030000}"/>
            </a:ext>
          </a:extLst>
        </xdr:cNvPr>
        <xdr:cNvSpPr txBox="1"/>
      </xdr:nvSpPr>
      <xdr:spPr>
        <a:xfrm>
          <a:off x="0" y="174040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94</xdr:row>
      <xdr:rowOff>152400</xdr:rowOff>
    </xdr:from>
    <xdr:ext cx="65" cy="344453"/>
    <xdr:sp macro="" textlink="">
      <xdr:nvSpPr>
        <xdr:cNvPr id="848" name="TextBox 847">
          <a:extLst>
            <a:ext uri="{FF2B5EF4-FFF2-40B4-BE49-F238E27FC236}">
              <a16:creationId xmlns:a16="http://schemas.microsoft.com/office/drawing/2014/main" id="{00000000-0008-0000-0300-000050030000}"/>
            </a:ext>
          </a:extLst>
        </xdr:cNvPr>
        <xdr:cNvSpPr txBox="1"/>
      </xdr:nvSpPr>
      <xdr:spPr>
        <a:xfrm>
          <a:off x="0" y="174040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114</xdr:row>
      <xdr:rowOff>152400</xdr:rowOff>
    </xdr:from>
    <xdr:ext cx="65" cy="344453"/>
    <xdr:sp macro="" textlink="">
      <xdr:nvSpPr>
        <xdr:cNvPr id="849" name="TextBox 848">
          <a:extLst>
            <a:ext uri="{FF2B5EF4-FFF2-40B4-BE49-F238E27FC236}">
              <a16:creationId xmlns:a16="http://schemas.microsoft.com/office/drawing/2014/main" id="{00000000-0008-0000-0300-000051030000}"/>
            </a:ext>
          </a:extLst>
        </xdr:cNvPr>
        <xdr:cNvSpPr txBox="1"/>
      </xdr:nvSpPr>
      <xdr:spPr>
        <a:xfrm>
          <a:off x="0" y="20947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114</xdr:row>
      <xdr:rowOff>152400</xdr:rowOff>
    </xdr:from>
    <xdr:ext cx="65" cy="344453"/>
    <xdr:sp macro="" textlink="">
      <xdr:nvSpPr>
        <xdr:cNvPr id="850" name="TextBox 849">
          <a:extLst>
            <a:ext uri="{FF2B5EF4-FFF2-40B4-BE49-F238E27FC236}">
              <a16:creationId xmlns:a16="http://schemas.microsoft.com/office/drawing/2014/main" id="{00000000-0008-0000-0300-000052030000}"/>
            </a:ext>
          </a:extLst>
        </xdr:cNvPr>
        <xdr:cNvSpPr txBox="1"/>
      </xdr:nvSpPr>
      <xdr:spPr>
        <a:xfrm>
          <a:off x="0" y="20947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114</xdr:row>
      <xdr:rowOff>152400</xdr:rowOff>
    </xdr:from>
    <xdr:ext cx="65" cy="344453"/>
    <xdr:sp macro="" textlink="">
      <xdr:nvSpPr>
        <xdr:cNvPr id="851" name="TextBox 850">
          <a:extLst>
            <a:ext uri="{FF2B5EF4-FFF2-40B4-BE49-F238E27FC236}">
              <a16:creationId xmlns:a16="http://schemas.microsoft.com/office/drawing/2014/main" id="{00000000-0008-0000-0300-000053030000}"/>
            </a:ext>
          </a:extLst>
        </xdr:cNvPr>
        <xdr:cNvSpPr txBox="1"/>
      </xdr:nvSpPr>
      <xdr:spPr>
        <a:xfrm>
          <a:off x="0" y="20947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114</xdr:row>
      <xdr:rowOff>152400</xdr:rowOff>
    </xdr:from>
    <xdr:ext cx="65" cy="344453"/>
    <xdr:sp macro="" textlink="">
      <xdr:nvSpPr>
        <xdr:cNvPr id="852" name="TextBox 851">
          <a:extLst>
            <a:ext uri="{FF2B5EF4-FFF2-40B4-BE49-F238E27FC236}">
              <a16:creationId xmlns:a16="http://schemas.microsoft.com/office/drawing/2014/main" id="{00000000-0008-0000-0300-000054030000}"/>
            </a:ext>
          </a:extLst>
        </xdr:cNvPr>
        <xdr:cNvSpPr txBox="1"/>
      </xdr:nvSpPr>
      <xdr:spPr>
        <a:xfrm>
          <a:off x="0" y="20947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114</xdr:row>
      <xdr:rowOff>152400</xdr:rowOff>
    </xdr:from>
    <xdr:ext cx="65" cy="344453"/>
    <xdr:sp macro="" textlink="">
      <xdr:nvSpPr>
        <xdr:cNvPr id="853" name="TextBox 852">
          <a:extLst>
            <a:ext uri="{FF2B5EF4-FFF2-40B4-BE49-F238E27FC236}">
              <a16:creationId xmlns:a16="http://schemas.microsoft.com/office/drawing/2014/main" id="{00000000-0008-0000-0300-000055030000}"/>
            </a:ext>
          </a:extLst>
        </xdr:cNvPr>
        <xdr:cNvSpPr txBox="1"/>
      </xdr:nvSpPr>
      <xdr:spPr>
        <a:xfrm>
          <a:off x="0" y="20947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114</xdr:row>
      <xdr:rowOff>152400</xdr:rowOff>
    </xdr:from>
    <xdr:ext cx="65" cy="344453"/>
    <xdr:sp macro="" textlink="">
      <xdr:nvSpPr>
        <xdr:cNvPr id="854" name="TextBox 853">
          <a:extLst>
            <a:ext uri="{FF2B5EF4-FFF2-40B4-BE49-F238E27FC236}">
              <a16:creationId xmlns:a16="http://schemas.microsoft.com/office/drawing/2014/main" id="{00000000-0008-0000-0300-000056030000}"/>
            </a:ext>
          </a:extLst>
        </xdr:cNvPr>
        <xdr:cNvSpPr txBox="1"/>
      </xdr:nvSpPr>
      <xdr:spPr>
        <a:xfrm>
          <a:off x="0" y="20947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114</xdr:row>
      <xdr:rowOff>152400</xdr:rowOff>
    </xdr:from>
    <xdr:ext cx="65" cy="344453"/>
    <xdr:sp macro="" textlink="">
      <xdr:nvSpPr>
        <xdr:cNvPr id="855" name="TextBox 854">
          <a:extLst>
            <a:ext uri="{FF2B5EF4-FFF2-40B4-BE49-F238E27FC236}">
              <a16:creationId xmlns:a16="http://schemas.microsoft.com/office/drawing/2014/main" id="{00000000-0008-0000-0300-000057030000}"/>
            </a:ext>
          </a:extLst>
        </xdr:cNvPr>
        <xdr:cNvSpPr txBox="1"/>
      </xdr:nvSpPr>
      <xdr:spPr>
        <a:xfrm>
          <a:off x="0" y="20947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114</xdr:row>
      <xdr:rowOff>152400</xdr:rowOff>
    </xdr:from>
    <xdr:ext cx="65" cy="344453"/>
    <xdr:sp macro="" textlink="">
      <xdr:nvSpPr>
        <xdr:cNvPr id="856" name="TextBox 855">
          <a:extLst>
            <a:ext uri="{FF2B5EF4-FFF2-40B4-BE49-F238E27FC236}">
              <a16:creationId xmlns:a16="http://schemas.microsoft.com/office/drawing/2014/main" id="{00000000-0008-0000-0300-000058030000}"/>
            </a:ext>
          </a:extLst>
        </xdr:cNvPr>
        <xdr:cNvSpPr txBox="1"/>
      </xdr:nvSpPr>
      <xdr:spPr>
        <a:xfrm>
          <a:off x="0" y="20947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114</xdr:row>
      <xdr:rowOff>152400</xdr:rowOff>
    </xdr:from>
    <xdr:ext cx="65" cy="344453"/>
    <xdr:sp macro="" textlink="">
      <xdr:nvSpPr>
        <xdr:cNvPr id="857" name="TextBox 856">
          <a:extLst>
            <a:ext uri="{FF2B5EF4-FFF2-40B4-BE49-F238E27FC236}">
              <a16:creationId xmlns:a16="http://schemas.microsoft.com/office/drawing/2014/main" id="{00000000-0008-0000-0300-000059030000}"/>
            </a:ext>
          </a:extLst>
        </xdr:cNvPr>
        <xdr:cNvSpPr txBox="1"/>
      </xdr:nvSpPr>
      <xdr:spPr>
        <a:xfrm>
          <a:off x="0" y="20947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114</xdr:row>
      <xdr:rowOff>152400</xdr:rowOff>
    </xdr:from>
    <xdr:ext cx="65" cy="344453"/>
    <xdr:sp macro="" textlink="">
      <xdr:nvSpPr>
        <xdr:cNvPr id="858" name="TextBox 857">
          <a:extLst>
            <a:ext uri="{FF2B5EF4-FFF2-40B4-BE49-F238E27FC236}">
              <a16:creationId xmlns:a16="http://schemas.microsoft.com/office/drawing/2014/main" id="{00000000-0008-0000-0300-00005A030000}"/>
            </a:ext>
          </a:extLst>
        </xdr:cNvPr>
        <xdr:cNvSpPr txBox="1"/>
      </xdr:nvSpPr>
      <xdr:spPr>
        <a:xfrm>
          <a:off x="0" y="20947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114</xdr:row>
      <xdr:rowOff>152400</xdr:rowOff>
    </xdr:from>
    <xdr:ext cx="65" cy="344453"/>
    <xdr:sp macro="" textlink="">
      <xdr:nvSpPr>
        <xdr:cNvPr id="859" name="TextBox 858">
          <a:extLst>
            <a:ext uri="{FF2B5EF4-FFF2-40B4-BE49-F238E27FC236}">
              <a16:creationId xmlns:a16="http://schemas.microsoft.com/office/drawing/2014/main" id="{00000000-0008-0000-0300-00005B030000}"/>
            </a:ext>
          </a:extLst>
        </xdr:cNvPr>
        <xdr:cNvSpPr txBox="1"/>
      </xdr:nvSpPr>
      <xdr:spPr>
        <a:xfrm>
          <a:off x="0" y="20947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114</xdr:row>
      <xdr:rowOff>152400</xdr:rowOff>
    </xdr:from>
    <xdr:ext cx="65" cy="344453"/>
    <xdr:sp macro="" textlink="">
      <xdr:nvSpPr>
        <xdr:cNvPr id="860" name="TextBox 859">
          <a:extLst>
            <a:ext uri="{FF2B5EF4-FFF2-40B4-BE49-F238E27FC236}">
              <a16:creationId xmlns:a16="http://schemas.microsoft.com/office/drawing/2014/main" id="{00000000-0008-0000-0300-00005C030000}"/>
            </a:ext>
          </a:extLst>
        </xdr:cNvPr>
        <xdr:cNvSpPr txBox="1"/>
      </xdr:nvSpPr>
      <xdr:spPr>
        <a:xfrm>
          <a:off x="0" y="20947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114</xdr:row>
      <xdr:rowOff>152400</xdr:rowOff>
    </xdr:from>
    <xdr:ext cx="65" cy="344453"/>
    <xdr:sp macro="" textlink="">
      <xdr:nvSpPr>
        <xdr:cNvPr id="861" name="TextBox 860">
          <a:extLst>
            <a:ext uri="{FF2B5EF4-FFF2-40B4-BE49-F238E27FC236}">
              <a16:creationId xmlns:a16="http://schemas.microsoft.com/office/drawing/2014/main" id="{00000000-0008-0000-0300-00005D030000}"/>
            </a:ext>
          </a:extLst>
        </xdr:cNvPr>
        <xdr:cNvSpPr txBox="1"/>
      </xdr:nvSpPr>
      <xdr:spPr>
        <a:xfrm>
          <a:off x="0" y="20947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114</xdr:row>
      <xdr:rowOff>152400</xdr:rowOff>
    </xdr:from>
    <xdr:ext cx="65" cy="344453"/>
    <xdr:sp macro="" textlink="">
      <xdr:nvSpPr>
        <xdr:cNvPr id="862" name="TextBox 861">
          <a:extLst>
            <a:ext uri="{FF2B5EF4-FFF2-40B4-BE49-F238E27FC236}">
              <a16:creationId xmlns:a16="http://schemas.microsoft.com/office/drawing/2014/main" id="{00000000-0008-0000-0300-00005E030000}"/>
            </a:ext>
          </a:extLst>
        </xdr:cNvPr>
        <xdr:cNvSpPr txBox="1"/>
      </xdr:nvSpPr>
      <xdr:spPr>
        <a:xfrm>
          <a:off x="0" y="20947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114</xdr:row>
      <xdr:rowOff>152400</xdr:rowOff>
    </xdr:from>
    <xdr:ext cx="65" cy="344453"/>
    <xdr:sp macro="" textlink="">
      <xdr:nvSpPr>
        <xdr:cNvPr id="863" name="TextBox 862">
          <a:extLst>
            <a:ext uri="{FF2B5EF4-FFF2-40B4-BE49-F238E27FC236}">
              <a16:creationId xmlns:a16="http://schemas.microsoft.com/office/drawing/2014/main" id="{00000000-0008-0000-0300-00005F030000}"/>
            </a:ext>
          </a:extLst>
        </xdr:cNvPr>
        <xdr:cNvSpPr txBox="1"/>
      </xdr:nvSpPr>
      <xdr:spPr>
        <a:xfrm>
          <a:off x="0" y="20947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114</xdr:row>
      <xdr:rowOff>152400</xdr:rowOff>
    </xdr:from>
    <xdr:ext cx="65" cy="344453"/>
    <xdr:sp macro="" textlink="">
      <xdr:nvSpPr>
        <xdr:cNvPr id="864" name="TextBox 863">
          <a:extLst>
            <a:ext uri="{FF2B5EF4-FFF2-40B4-BE49-F238E27FC236}">
              <a16:creationId xmlns:a16="http://schemas.microsoft.com/office/drawing/2014/main" id="{00000000-0008-0000-0300-000060030000}"/>
            </a:ext>
          </a:extLst>
        </xdr:cNvPr>
        <xdr:cNvSpPr txBox="1"/>
      </xdr:nvSpPr>
      <xdr:spPr>
        <a:xfrm>
          <a:off x="0" y="20947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114</xdr:row>
      <xdr:rowOff>152400</xdr:rowOff>
    </xdr:from>
    <xdr:ext cx="65" cy="344453"/>
    <xdr:sp macro="" textlink="">
      <xdr:nvSpPr>
        <xdr:cNvPr id="865" name="TextBox 864">
          <a:extLst>
            <a:ext uri="{FF2B5EF4-FFF2-40B4-BE49-F238E27FC236}">
              <a16:creationId xmlns:a16="http://schemas.microsoft.com/office/drawing/2014/main" id="{00000000-0008-0000-0300-000061030000}"/>
            </a:ext>
          </a:extLst>
        </xdr:cNvPr>
        <xdr:cNvSpPr txBox="1"/>
      </xdr:nvSpPr>
      <xdr:spPr>
        <a:xfrm>
          <a:off x="0" y="20947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114</xdr:row>
      <xdr:rowOff>152400</xdr:rowOff>
    </xdr:from>
    <xdr:ext cx="65" cy="344453"/>
    <xdr:sp macro="" textlink="">
      <xdr:nvSpPr>
        <xdr:cNvPr id="866" name="TextBox 865">
          <a:extLst>
            <a:ext uri="{FF2B5EF4-FFF2-40B4-BE49-F238E27FC236}">
              <a16:creationId xmlns:a16="http://schemas.microsoft.com/office/drawing/2014/main" id="{00000000-0008-0000-0300-000062030000}"/>
            </a:ext>
          </a:extLst>
        </xdr:cNvPr>
        <xdr:cNvSpPr txBox="1"/>
      </xdr:nvSpPr>
      <xdr:spPr>
        <a:xfrm>
          <a:off x="0" y="20947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114</xdr:row>
      <xdr:rowOff>152400</xdr:rowOff>
    </xdr:from>
    <xdr:ext cx="65" cy="344453"/>
    <xdr:sp macro="" textlink="">
      <xdr:nvSpPr>
        <xdr:cNvPr id="867" name="TextBox 866">
          <a:extLst>
            <a:ext uri="{FF2B5EF4-FFF2-40B4-BE49-F238E27FC236}">
              <a16:creationId xmlns:a16="http://schemas.microsoft.com/office/drawing/2014/main" id="{00000000-0008-0000-0300-000063030000}"/>
            </a:ext>
          </a:extLst>
        </xdr:cNvPr>
        <xdr:cNvSpPr txBox="1"/>
      </xdr:nvSpPr>
      <xdr:spPr>
        <a:xfrm>
          <a:off x="0" y="20947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114</xdr:row>
      <xdr:rowOff>152400</xdr:rowOff>
    </xdr:from>
    <xdr:ext cx="65" cy="344453"/>
    <xdr:sp macro="" textlink="">
      <xdr:nvSpPr>
        <xdr:cNvPr id="868" name="TextBox 867">
          <a:extLst>
            <a:ext uri="{FF2B5EF4-FFF2-40B4-BE49-F238E27FC236}">
              <a16:creationId xmlns:a16="http://schemas.microsoft.com/office/drawing/2014/main" id="{00000000-0008-0000-0300-000064030000}"/>
            </a:ext>
          </a:extLst>
        </xdr:cNvPr>
        <xdr:cNvSpPr txBox="1"/>
      </xdr:nvSpPr>
      <xdr:spPr>
        <a:xfrm>
          <a:off x="0" y="20947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114</xdr:row>
      <xdr:rowOff>152400</xdr:rowOff>
    </xdr:from>
    <xdr:ext cx="65" cy="344453"/>
    <xdr:sp macro="" textlink="">
      <xdr:nvSpPr>
        <xdr:cNvPr id="869" name="TextBox 868">
          <a:extLst>
            <a:ext uri="{FF2B5EF4-FFF2-40B4-BE49-F238E27FC236}">
              <a16:creationId xmlns:a16="http://schemas.microsoft.com/office/drawing/2014/main" id="{00000000-0008-0000-0300-000065030000}"/>
            </a:ext>
          </a:extLst>
        </xdr:cNvPr>
        <xdr:cNvSpPr txBox="1"/>
      </xdr:nvSpPr>
      <xdr:spPr>
        <a:xfrm>
          <a:off x="0" y="20947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114</xdr:row>
      <xdr:rowOff>152400</xdr:rowOff>
    </xdr:from>
    <xdr:ext cx="65" cy="344453"/>
    <xdr:sp macro="" textlink="">
      <xdr:nvSpPr>
        <xdr:cNvPr id="870" name="TextBox 869">
          <a:extLst>
            <a:ext uri="{FF2B5EF4-FFF2-40B4-BE49-F238E27FC236}">
              <a16:creationId xmlns:a16="http://schemas.microsoft.com/office/drawing/2014/main" id="{00000000-0008-0000-0300-000066030000}"/>
            </a:ext>
          </a:extLst>
        </xdr:cNvPr>
        <xdr:cNvSpPr txBox="1"/>
      </xdr:nvSpPr>
      <xdr:spPr>
        <a:xfrm>
          <a:off x="0" y="20947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114</xdr:row>
      <xdr:rowOff>152400</xdr:rowOff>
    </xdr:from>
    <xdr:ext cx="65" cy="344453"/>
    <xdr:sp macro="" textlink="">
      <xdr:nvSpPr>
        <xdr:cNvPr id="871" name="TextBox 870">
          <a:extLst>
            <a:ext uri="{FF2B5EF4-FFF2-40B4-BE49-F238E27FC236}">
              <a16:creationId xmlns:a16="http://schemas.microsoft.com/office/drawing/2014/main" id="{00000000-0008-0000-0300-000067030000}"/>
            </a:ext>
          </a:extLst>
        </xdr:cNvPr>
        <xdr:cNvSpPr txBox="1"/>
      </xdr:nvSpPr>
      <xdr:spPr>
        <a:xfrm>
          <a:off x="0" y="20947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114</xdr:row>
      <xdr:rowOff>152400</xdr:rowOff>
    </xdr:from>
    <xdr:ext cx="65" cy="344453"/>
    <xdr:sp macro="" textlink="">
      <xdr:nvSpPr>
        <xdr:cNvPr id="872" name="TextBox 871">
          <a:extLst>
            <a:ext uri="{FF2B5EF4-FFF2-40B4-BE49-F238E27FC236}">
              <a16:creationId xmlns:a16="http://schemas.microsoft.com/office/drawing/2014/main" id="{00000000-0008-0000-0300-000068030000}"/>
            </a:ext>
          </a:extLst>
        </xdr:cNvPr>
        <xdr:cNvSpPr txBox="1"/>
      </xdr:nvSpPr>
      <xdr:spPr>
        <a:xfrm>
          <a:off x="0" y="20947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114</xdr:row>
      <xdr:rowOff>152400</xdr:rowOff>
    </xdr:from>
    <xdr:ext cx="65" cy="344453"/>
    <xdr:sp macro="" textlink="">
      <xdr:nvSpPr>
        <xdr:cNvPr id="873" name="TextBox 872">
          <a:extLst>
            <a:ext uri="{FF2B5EF4-FFF2-40B4-BE49-F238E27FC236}">
              <a16:creationId xmlns:a16="http://schemas.microsoft.com/office/drawing/2014/main" id="{00000000-0008-0000-0300-000069030000}"/>
            </a:ext>
          </a:extLst>
        </xdr:cNvPr>
        <xdr:cNvSpPr txBox="1"/>
      </xdr:nvSpPr>
      <xdr:spPr>
        <a:xfrm>
          <a:off x="0" y="20947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114</xdr:row>
      <xdr:rowOff>152400</xdr:rowOff>
    </xdr:from>
    <xdr:ext cx="65" cy="344453"/>
    <xdr:sp macro="" textlink="">
      <xdr:nvSpPr>
        <xdr:cNvPr id="874" name="TextBox 873">
          <a:extLst>
            <a:ext uri="{FF2B5EF4-FFF2-40B4-BE49-F238E27FC236}">
              <a16:creationId xmlns:a16="http://schemas.microsoft.com/office/drawing/2014/main" id="{00000000-0008-0000-0300-00006A030000}"/>
            </a:ext>
          </a:extLst>
        </xdr:cNvPr>
        <xdr:cNvSpPr txBox="1"/>
      </xdr:nvSpPr>
      <xdr:spPr>
        <a:xfrm>
          <a:off x="0" y="20947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114</xdr:row>
      <xdr:rowOff>152400</xdr:rowOff>
    </xdr:from>
    <xdr:ext cx="65" cy="344453"/>
    <xdr:sp macro="" textlink="">
      <xdr:nvSpPr>
        <xdr:cNvPr id="875" name="TextBox 874">
          <a:extLst>
            <a:ext uri="{FF2B5EF4-FFF2-40B4-BE49-F238E27FC236}">
              <a16:creationId xmlns:a16="http://schemas.microsoft.com/office/drawing/2014/main" id="{00000000-0008-0000-0300-00006B030000}"/>
            </a:ext>
          </a:extLst>
        </xdr:cNvPr>
        <xdr:cNvSpPr txBox="1"/>
      </xdr:nvSpPr>
      <xdr:spPr>
        <a:xfrm>
          <a:off x="0" y="20947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114</xdr:row>
      <xdr:rowOff>152400</xdr:rowOff>
    </xdr:from>
    <xdr:ext cx="65" cy="344453"/>
    <xdr:sp macro="" textlink="">
      <xdr:nvSpPr>
        <xdr:cNvPr id="876" name="TextBox 875">
          <a:extLst>
            <a:ext uri="{FF2B5EF4-FFF2-40B4-BE49-F238E27FC236}">
              <a16:creationId xmlns:a16="http://schemas.microsoft.com/office/drawing/2014/main" id="{00000000-0008-0000-0300-00006C030000}"/>
            </a:ext>
          </a:extLst>
        </xdr:cNvPr>
        <xdr:cNvSpPr txBox="1"/>
      </xdr:nvSpPr>
      <xdr:spPr>
        <a:xfrm>
          <a:off x="0" y="20947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114</xdr:row>
      <xdr:rowOff>152400</xdr:rowOff>
    </xdr:from>
    <xdr:ext cx="65" cy="344453"/>
    <xdr:sp macro="" textlink="">
      <xdr:nvSpPr>
        <xdr:cNvPr id="877" name="TextBox 876">
          <a:extLst>
            <a:ext uri="{FF2B5EF4-FFF2-40B4-BE49-F238E27FC236}">
              <a16:creationId xmlns:a16="http://schemas.microsoft.com/office/drawing/2014/main" id="{00000000-0008-0000-0300-00006D030000}"/>
            </a:ext>
          </a:extLst>
        </xdr:cNvPr>
        <xdr:cNvSpPr txBox="1"/>
      </xdr:nvSpPr>
      <xdr:spPr>
        <a:xfrm>
          <a:off x="0" y="20947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114</xdr:row>
      <xdr:rowOff>152400</xdr:rowOff>
    </xdr:from>
    <xdr:ext cx="65" cy="344453"/>
    <xdr:sp macro="" textlink="">
      <xdr:nvSpPr>
        <xdr:cNvPr id="878" name="TextBox 877">
          <a:extLst>
            <a:ext uri="{FF2B5EF4-FFF2-40B4-BE49-F238E27FC236}">
              <a16:creationId xmlns:a16="http://schemas.microsoft.com/office/drawing/2014/main" id="{00000000-0008-0000-0300-00006E030000}"/>
            </a:ext>
          </a:extLst>
        </xdr:cNvPr>
        <xdr:cNvSpPr txBox="1"/>
      </xdr:nvSpPr>
      <xdr:spPr>
        <a:xfrm>
          <a:off x="0" y="20947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114</xdr:row>
      <xdr:rowOff>152400</xdr:rowOff>
    </xdr:from>
    <xdr:ext cx="65" cy="344453"/>
    <xdr:sp macro="" textlink="">
      <xdr:nvSpPr>
        <xdr:cNvPr id="879" name="TextBox 878">
          <a:extLst>
            <a:ext uri="{FF2B5EF4-FFF2-40B4-BE49-F238E27FC236}">
              <a16:creationId xmlns:a16="http://schemas.microsoft.com/office/drawing/2014/main" id="{00000000-0008-0000-0300-00006F030000}"/>
            </a:ext>
          </a:extLst>
        </xdr:cNvPr>
        <xdr:cNvSpPr txBox="1"/>
      </xdr:nvSpPr>
      <xdr:spPr>
        <a:xfrm>
          <a:off x="0" y="20947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134</xdr:row>
      <xdr:rowOff>152400</xdr:rowOff>
    </xdr:from>
    <xdr:ext cx="65" cy="344453"/>
    <xdr:sp macro="" textlink="">
      <xdr:nvSpPr>
        <xdr:cNvPr id="880" name="TextBox 879">
          <a:extLst>
            <a:ext uri="{FF2B5EF4-FFF2-40B4-BE49-F238E27FC236}">
              <a16:creationId xmlns:a16="http://schemas.microsoft.com/office/drawing/2014/main" id="{00000000-0008-0000-0300-000070030000}"/>
            </a:ext>
          </a:extLst>
        </xdr:cNvPr>
        <xdr:cNvSpPr txBox="1"/>
      </xdr:nvSpPr>
      <xdr:spPr>
        <a:xfrm>
          <a:off x="0" y="27393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134</xdr:row>
      <xdr:rowOff>152400</xdr:rowOff>
    </xdr:from>
    <xdr:ext cx="65" cy="344453"/>
    <xdr:sp macro="" textlink="">
      <xdr:nvSpPr>
        <xdr:cNvPr id="881" name="TextBox 880">
          <a:extLst>
            <a:ext uri="{FF2B5EF4-FFF2-40B4-BE49-F238E27FC236}">
              <a16:creationId xmlns:a16="http://schemas.microsoft.com/office/drawing/2014/main" id="{00000000-0008-0000-0300-000071030000}"/>
            </a:ext>
          </a:extLst>
        </xdr:cNvPr>
        <xdr:cNvSpPr txBox="1"/>
      </xdr:nvSpPr>
      <xdr:spPr>
        <a:xfrm>
          <a:off x="0" y="27393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134</xdr:row>
      <xdr:rowOff>152400</xdr:rowOff>
    </xdr:from>
    <xdr:ext cx="65" cy="344453"/>
    <xdr:sp macro="" textlink="">
      <xdr:nvSpPr>
        <xdr:cNvPr id="882" name="TextBox 881">
          <a:extLst>
            <a:ext uri="{FF2B5EF4-FFF2-40B4-BE49-F238E27FC236}">
              <a16:creationId xmlns:a16="http://schemas.microsoft.com/office/drawing/2014/main" id="{00000000-0008-0000-0300-000072030000}"/>
            </a:ext>
          </a:extLst>
        </xdr:cNvPr>
        <xdr:cNvSpPr txBox="1"/>
      </xdr:nvSpPr>
      <xdr:spPr>
        <a:xfrm>
          <a:off x="0" y="27393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134</xdr:row>
      <xdr:rowOff>152400</xdr:rowOff>
    </xdr:from>
    <xdr:ext cx="65" cy="344453"/>
    <xdr:sp macro="" textlink="">
      <xdr:nvSpPr>
        <xdr:cNvPr id="883" name="TextBox 882">
          <a:extLst>
            <a:ext uri="{FF2B5EF4-FFF2-40B4-BE49-F238E27FC236}">
              <a16:creationId xmlns:a16="http://schemas.microsoft.com/office/drawing/2014/main" id="{00000000-0008-0000-0300-000073030000}"/>
            </a:ext>
          </a:extLst>
        </xdr:cNvPr>
        <xdr:cNvSpPr txBox="1"/>
      </xdr:nvSpPr>
      <xdr:spPr>
        <a:xfrm>
          <a:off x="0" y="27393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134</xdr:row>
      <xdr:rowOff>152400</xdr:rowOff>
    </xdr:from>
    <xdr:ext cx="65" cy="344453"/>
    <xdr:sp macro="" textlink="">
      <xdr:nvSpPr>
        <xdr:cNvPr id="884" name="TextBox 883">
          <a:extLst>
            <a:ext uri="{FF2B5EF4-FFF2-40B4-BE49-F238E27FC236}">
              <a16:creationId xmlns:a16="http://schemas.microsoft.com/office/drawing/2014/main" id="{00000000-0008-0000-0300-000074030000}"/>
            </a:ext>
          </a:extLst>
        </xdr:cNvPr>
        <xdr:cNvSpPr txBox="1"/>
      </xdr:nvSpPr>
      <xdr:spPr>
        <a:xfrm>
          <a:off x="0" y="27393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134</xdr:row>
      <xdr:rowOff>152400</xdr:rowOff>
    </xdr:from>
    <xdr:ext cx="65" cy="344453"/>
    <xdr:sp macro="" textlink="">
      <xdr:nvSpPr>
        <xdr:cNvPr id="885" name="TextBox 884">
          <a:extLst>
            <a:ext uri="{FF2B5EF4-FFF2-40B4-BE49-F238E27FC236}">
              <a16:creationId xmlns:a16="http://schemas.microsoft.com/office/drawing/2014/main" id="{00000000-0008-0000-0300-000075030000}"/>
            </a:ext>
          </a:extLst>
        </xdr:cNvPr>
        <xdr:cNvSpPr txBox="1"/>
      </xdr:nvSpPr>
      <xdr:spPr>
        <a:xfrm>
          <a:off x="0" y="27393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134</xdr:row>
      <xdr:rowOff>152400</xdr:rowOff>
    </xdr:from>
    <xdr:ext cx="65" cy="344453"/>
    <xdr:sp macro="" textlink="">
      <xdr:nvSpPr>
        <xdr:cNvPr id="886" name="TextBox 885">
          <a:extLst>
            <a:ext uri="{FF2B5EF4-FFF2-40B4-BE49-F238E27FC236}">
              <a16:creationId xmlns:a16="http://schemas.microsoft.com/office/drawing/2014/main" id="{00000000-0008-0000-0300-000076030000}"/>
            </a:ext>
          </a:extLst>
        </xdr:cNvPr>
        <xdr:cNvSpPr txBox="1"/>
      </xdr:nvSpPr>
      <xdr:spPr>
        <a:xfrm>
          <a:off x="0" y="27393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134</xdr:row>
      <xdr:rowOff>152400</xdr:rowOff>
    </xdr:from>
    <xdr:ext cx="65" cy="344453"/>
    <xdr:sp macro="" textlink="">
      <xdr:nvSpPr>
        <xdr:cNvPr id="887" name="TextBox 886">
          <a:extLst>
            <a:ext uri="{FF2B5EF4-FFF2-40B4-BE49-F238E27FC236}">
              <a16:creationId xmlns:a16="http://schemas.microsoft.com/office/drawing/2014/main" id="{00000000-0008-0000-0300-000077030000}"/>
            </a:ext>
          </a:extLst>
        </xdr:cNvPr>
        <xdr:cNvSpPr txBox="1"/>
      </xdr:nvSpPr>
      <xdr:spPr>
        <a:xfrm>
          <a:off x="0" y="27393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134</xdr:row>
      <xdr:rowOff>152400</xdr:rowOff>
    </xdr:from>
    <xdr:ext cx="65" cy="344453"/>
    <xdr:sp macro="" textlink="">
      <xdr:nvSpPr>
        <xdr:cNvPr id="888" name="TextBox 887">
          <a:extLst>
            <a:ext uri="{FF2B5EF4-FFF2-40B4-BE49-F238E27FC236}">
              <a16:creationId xmlns:a16="http://schemas.microsoft.com/office/drawing/2014/main" id="{00000000-0008-0000-0300-000078030000}"/>
            </a:ext>
          </a:extLst>
        </xdr:cNvPr>
        <xdr:cNvSpPr txBox="1"/>
      </xdr:nvSpPr>
      <xdr:spPr>
        <a:xfrm>
          <a:off x="0" y="27393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134</xdr:row>
      <xdr:rowOff>152400</xdr:rowOff>
    </xdr:from>
    <xdr:ext cx="65" cy="344453"/>
    <xdr:sp macro="" textlink="">
      <xdr:nvSpPr>
        <xdr:cNvPr id="889" name="TextBox 888">
          <a:extLst>
            <a:ext uri="{FF2B5EF4-FFF2-40B4-BE49-F238E27FC236}">
              <a16:creationId xmlns:a16="http://schemas.microsoft.com/office/drawing/2014/main" id="{00000000-0008-0000-0300-000079030000}"/>
            </a:ext>
          </a:extLst>
        </xdr:cNvPr>
        <xdr:cNvSpPr txBox="1"/>
      </xdr:nvSpPr>
      <xdr:spPr>
        <a:xfrm>
          <a:off x="0" y="27393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134</xdr:row>
      <xdr:rowOff>152400</xdr:rowOff>
    </xdr:from>
    <xdr:ext cx="65" cy="344453"/>
    <xdr:sp macro="" textlink="">
      <xdr:nvSpPr>
        <xdr:cNvPr id="890" name="TextBox 889">
          <a:extLst>
            <a:ext uri="{FF2B5EF4-FFF2-40B4-BE49-F238E27FC236}">
              <a16:creationId xmlns:a16="http://schemas.microsoft.com/office/drawing/2014/main" id="{00000000-0008-0000-0300-00007A030000}"/>
            </a:ext>
          </a:extLst>
        </xdr:cNvPr>
        <xdr:cNvSpPr txBox="1"/>
      </xdr:nvSpPr>
      <xdr:spPr>
        <a:xfrm>
          <a:off x="0" y="27393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134</xdr:row>
      <xdr:rowOff>152400</xdr:rowOff>
    </xdr:from>
    <xdr:ext cx="65" cy="344453"/>
    <xdr:sp macro="" textlink="">
      <xdr:nvSpPr>
        <xdr:cNvPr id="891" name="TextBox 890">
          <a:extLst>
            <a:ext uri="{FF2B5EF4-FFF2-40B4-BE49-F238E27FC236}">
              <a16:creationId xmlns:a16="http://schemas.microsoft.com/office/drawing/2014/main" id="{00000000-0008-0000-0300-00007B030000}"/>
            </a:ext>
          </a:extLst>
        </xdr:cNvPr>
        <xdr:cNvSpPr txBox="1"/>
      </xdr:nvSpPr>
      <xdr:spPr>
        <a:xfrm>
          <a:off x="0" y="27393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134</xdr:row>
      <xdr:rowOff>152400</xdr:rowOff>
    </xdr:from>
    <xdr:ext cx="65" cy="344453"/>
    <xdr:sp macro="" textlink="">
      <xdr:nvSpPr>
        <xdr:cNvPr id="892" name="TextBox 891">
          <a:extLst>
            <a:ext uri="{FF2B5EF4-FFF2-40B4-BE49-F238E27FC236}">
              <a16:creationId xmlns:a16="http://schemas.microsoft.com/office/drawing/2014/main" id="{00000000-0008-0000-0300-00007C030000}"/>
            </a:ext>
          </a:extLst>
        </xdr:cNvPr>
        <xdr:cNvSpPr txBox="1"/>
      </xdr:nvSpPr>
      <xdr:spPr>
        <a:xfrm>
          <a:off x="0" y="27393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134</xdr:row>
      <xdr:rowOff>152400</xdr:rowOff>
    </xdr:from>
    <xdr:ext cx="65" cy="344453"/>
    <xdr:sp macro="" textlink="">
      <xdr:nvSpPr>
        <xdr:cNvPr id="893" name="TextBox 892">
          <a:extLst>
            <a:ext uri="{FF2B5EF4-FFF2-40B4-BE49-F238E27FC236}">
              <a16:creationId xmlns:a16="http://schemas.microsoft.com/office/drawing/2014/main" id="{00000000-0008-0000-0300-00007D030000}"/>
            </a:ext>
          </a:extLst>
        </xdr:cNvPr>
        <xdr:cNvSpPr txBox="1"/>
      </xdr:nvSpPr>
      <xdr:spPr>
        <a:xfrm>
          <a:off x="0" y="27393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134</xdr:row>
      <xdr:rowOff>152400</xdr:rowOff>
    </xdr:from>
    <xdr:ext cx="65" cy="344453"/>
    <xdr:sp macro="" textlink="">
      <xdr:nvSpPr>
        <xdr:cNvPr id="894" name="TextBox 893">
          <a:extLst>
            <a:ext uri="{FF2B5EF4-FFF2-40B4-BE49-F238E27FC236}">
              <a16:creationId xmlns:a16="http://schemas.microsoft.com/office/drawing/2014/main" id="{00000000-0008-0000-0300-00007E030000}"/>
            </a:ext>
          </a:extLst>
        </xdr:cNvPr>
        <xdr:cNvSpPr txBox="1"/>
      </xdr:nvSpPr>
      <xdr:spPr>
        <a:xfrm>
          <a:off x="0" y="27393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134</xdr:row>
      <xdr:rowOff>152400</xdr:rowOff>
    </xdr:from>
    <xdr:ext cx="65" cy="344453"/>
    <xdr:sp macro="" textlink="">
      <xdr:nvSpPr>
        <xdr:cNvPr id="895" name="TextBox 894">
          <a:extLst>
            <a:ext uri="{FF2B5EF4-FFF2-40B4-BE49-F238E27FC236}">
              <a16:creationId xmlns:a16="http://schemas.microsoft.com/office/drawing/2014/main" id="{00000000-0008-0000-0300-00007F030000}"/>
            </a:ext>
          </a:extLst>
        </xdr:cNvPr>
        <xdr:cNvSpPr txBox="1"/>
      </xdr:nvSpPr>
      <xdr:spPr>
        <a:xfrm>
          <a:off x="0" y="27393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134</xdr:row>
      <xdr:rowOff>152400</xdr:rowOff>
    </xdr:from>
    <xdr:ext cx="65" cy="344453"/>
    <xdr:sp macro="" textlink="">
      <xdr:nvSpPr>
        <xdr:cNvPr id="896" name="TextBox 895">
          <a:extLst>
            <a:ext uri="{FF2B5EF4-FFF2-40B4-BE49-F238E27FC236}">
              <a16:creationId xmlns:a16="http://schemas.microsoft.com/office/drawing/2014/main" id="{00000000-0008-0000-0300-000080030000}"/>
            </a:ext>
          </a:extLst>
        </xdr:cNvPr>
        <xdr:cNvSpPr txBox="1"/>
      </xdr:nvSpPr>
      <xdr:spPr>
        <a:xfrm>
          <a:off x="0" y="27393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134</xdr:row>
      <xdr:rowOff>152400</xdr:rowOff>
    </xdr:from>
    <xdr:ext cx="65" cy="344453"/>
    <xdr:sp macro="" textlink="">
      <xdr:nvSpPr>
        <xdr:cNvPr id="897" name="TextBox 896">
          <a:extLst>
            <a:ext uri="{FF2B5EF4-FFF2-40B4-BE49-F238E27FC236}">
              <a16:creationId xmlns:a16="http://schemas.microsoft.com/office/drawing/2014/main" id="{00000000-0008-0000-0300-000081030000}"/>
            </a:ext>
          </a:extLst>
        </xdr:cNvPr>
        <xdr:cNvSpPr txBox="1"/>
      </xdr:nvSpPr>
      <xdr:spPr>
        <a:xfrm>
          <a:off x="0" y="27393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134</xdr:row>
      <xdr:rowOff>152400</xdr:rowOff>
    </xdr:from>
    <xdr:ext cx="65" cy="344453"/>
    <xdr:sp macro="" textlink="">
      <xdr:nvSpPr>
        <xdr:cNvPr id="898" name="TextBox 897">
          <a:extLst>
            <a:ext uri="{FF2B5EF4-FFF2-40B4-BE49-F238E27FC236}">
              <a16:creationId xmlns:a16="http://schemas.microsoft.com/office/drawing/2014/main" id="{00000000-0008-0000-0300-000082030000}"/>
            </a:ext>
          </a:extLst>
        </xdr:cNvPr>
        <xdr:cNvSpPr txBox="1"/>
      </xdr:nvSpPr>
      <xdr:spPr>
        <a:xfrm>
          <a:off x="0" y="27393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134</xdr:row>
      <xdr:rowOff>152400</xdr:rowOff>
    </xdr:from>
    <xdr:ext cx="65" cy="344453"/>
    <xdr:sp macro="" textlink="">
      <xdr:nvSpPr>
        <xdr:cNvPr id="899" name="TextBox 898">
          <a:extLst>
            <a:ext uri="{FF2B5EF4-FFF2-40B4-BE49-F238E27FC236}">
              <a16:creationId xmlns:a16="http://schemas.microsoft.com/office/drawing/2014/main" id="{00000000-0008-0000-0300-000083030000}"/>
            </a:ext>
          </a:extLst>
        </xdr:cNvPr>
        <xdr:cNvSpPr txBox="1"/>
      </xdr:nvSpPr>
      <xdr:spPr>
        <a:xfrm>
          <a:off x="0" y="27393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134</xdr:row>
      <xdr:rowOff>152400</xdr:rowOff>
    </xdr:from>
    <xdr:ext cx="65" cy="344453"/>
    <xdr:sp macro="" textlink="">
      <xdr:nvSpPr>
        <xdr:cNvPr id="900" name="TextBox 899">
          <a:extLst>
            <a:ext uri="{FF2B5EF4-FFF2-40B4-BE49-F238E27FC236}">
              <a16:creationId xmlns:a16="http://schemas.microsoft.com/office/drawing/2014/main" id="{00000000-0008-0000-0300-000084030000}"/>
            </a:ext>
          </a:extLst>
        </xdr:cNvPr>
        <xdr:cNvSpPr txBox="1"/>
      </xdr:nvSpPr>
      <xdr:spPr>
        <a:xfrm>
          <a:off x="0" y="27393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134</xdr:row>
      <xdr:rowOff>152400</xdr:rowOff>
    </xdr:from>
    <xdr:ext cx="65" cy="344453"/>
    <xdr:sp macro="" textlink="">
      <xdr:nvSpPr>
        <xdr:cNvPr id="901" name="TextBox 900">
          <a:extLst>
            <a:ext uri="{FF2B5EF4-FFF2-40B4-BE49-F238E27FC236}">
              <a16:creationId xmlns:a16="http://schemas.microsoft.com/office/drawing/2014/main" id="{00000000-0008-0000-0300-000085030000}"/>
            </a:ext>
          </a:extLst>
        </xdr:cNvPr>
        <xdr:cNvSpPr txBox="1"/>
      </xdr:nvSpPr>
      <xdr:spPr>
        <a:xfrm>
          <a:off x="0" y="27393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134</xdr:row>
      <xdr:rowOff>152400</xdr:rowOff>
    </xdr:from>
    <xdr:ext cx="65" cy="344453"/>
    <xdr:sp macro="" textlink="">
      <xdr:nvSpPr>
        <xdr:cNvPr id="902" name="TextBox 901">
          <a:extLst>
            <a:ext uri="{FF2B5EF4-FFF2-40B4-BE49-F238E27FC236}">
              <a16:creationId xmlns:a16="http://schemas.microsoft.com/office/drawing/2014/main" id="{00000000-0008-0000-0300-000086030000}"/>
            </a:ext>
          </a:extLst>
        </xdr:cNvPr>
        <xdr:cNvSpPr txBox="1"/>
      </xdr:nvSpPr>
      <xdr:spPr>
        <a:xfrm>
          <a:off x="0" y="27393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134</xdr:row>
      <xdr:rowOff>152400</xdr:rowOff>
    </xdr:from>
    <xdr:ext cx="65" cy="344453"/>
    <xdr:sp macro="" textlink="">
      <xdr:nvSpPr>
        <xdr:cNvPr id="903" name="TextBox 902">
          <a:extLst>
            <a:ext uri="{FF2B5EF4-FFF2-40B4-BE49-F238E27FC236}">
              <a16:creationId xmlns:a16="http://schemas.microsoft.com/office/drawing/2014/main" id="{00000000-0008-0000-0300-000087030000}"/>
            </a:ext>
          </a:extLst>
        </xdr:cNvPr>
        <xdr:cNvSpPr txBox="1"/>
      </xdr:nvSpPr>
      <xdr:spPr>
        <a:xfrm>
          <a:off x="0" y="27393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134</xdr:row>
      <xdr:rowOff>152400</xdr:rowOff>
    </xdr:from>
    <xdr:ext cx="65" cy="344453"/>
    <xdr:sp macro="" textlink="">
      <xdr:nvSpPr>
        <xdr:cNvPr id="904" name="TextBox 903">
          <a:extLst>
            <a:ext uri="{FF2B5EF4-FFF2-40B4-BE49-F238E27FC236}">
              <a16:creationId xmlns:a16="http://schemas.microsoft.com/office/drawing/2014/main" id="{00000000-0008-0000-0300-000088030000}"/>
            </a:ext>
          </a:extLst>
        </xdr:cNvPr>
        <xdr:cNvSpPr txBox="1"/>
      </xdr:nvSpPr>
      <xdr:spPr>
        <a:xfrm>
          <a:off x="0" y="27393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134</xdr:row>
      <xdr:rowOff>152400</xdr:rowOff>
    </xdr:from>
    <xdr:ext cx="65" cy="344453"/>
    <xdr:sp macro="" textlink="">
      <xdr:nvSpPr>
        <xdr:cNvPr id="905" name="TextBox 904">
          <a:extLst>
            <a:ext uri="{FF2B5EF4-FFF2-40B4-BE49-F238E27FC236}">
              <a16:creationId xmlns:a16="http://schemas.microsoft.com/office/drawing/2014/main" id="{00000000-0008-0000-0300-000089030000}"/>
            </a:ext>
          </a:extLst>
        </xdr:cNvPr>
        <xdr:cNvSpPr txBox="1"/>
      </xdr:nvSpPr>
      <xdr:spPr>
        <a:xfrm>
          <a:off x="0" y="27393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134</xdr:row>
      <xdr:rowOff>152400</xdr:rowOff>
    </xdr:from>
    <xdr:ext cx="65" cy="344453"/>
    <xdr:sp macro="" textlink="">
      <xdr:nvSpPr>
        <xdr:cNvPr id="906" name="TextBox 905">
          <a:extLst>
            <a:ext uri="{FF2B5EF4-FFF2-40B4-BE49-F238E27FC236}">
              <a16:creationId xmlns:a16="http://schemas.microsoft.com/office/drawing/2014/main" id="{00000000-0008-0000-0300-00008A030000}"/>
            </a:ext>
          </a:extLst>
        </xdr:cNvPr>
        <xdr:cNvSpPr txBox="1"/>
      </xdr:nvSpPr>
      <xdr:spPr>
        <a:xfrm>
          <a:off x="0" y="27393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134</xdr:row>
      <xdr:rowOff>152400</xdr:rowOff>
    </xdr:from>
    <xdr:ext cx="65" cy="344453"/>
    <xdr:sp macro="" textlink="">
      <xdr:nvSpPr>
        <xdr:cNvPr id="907" name="TextBox 906">
          <a:extLst>
            <a:ext uri="{FF2B5EF4-FFF2-40B4-BE49-F238E27FC236}">
              <a16:creationId xmlns:a16="http://schemas.microsoft.com/office/drawing/2014/main" id="{00000000-0008-0000-0300-00008B030000}"/>
            </a:ext>
          </a:extLst>
        </xdr:cNvPr>
        <xdr:cNvSpPr txBox="1"/>
      </xdr:nvSpPr>
      <xdr:spPr>
        <a:xfrm>
          <a:off x="0" y="27393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134</xdr:row>
      <xdr:rowOff>152400</xdr:rowOff>
    </xdr:from>
    <xdr:ext cx="65" cy="344453"/>
    <xdr:sp macro="" textlink="">
      <xdr:nvSpPr>
        <xdr:cNvPr id="908" name="TextBox 907">
          <a:extLst>
            <a:ext uri="{FF2B5EF4-FFF2-40B4-BE49-F238E27FC236}">
              <a16:creationId xmlns:a16="http://schemas.microsoft.com/office/drawing/2014/main" id="{00000000-0008-0000-0300-00008C030000}"/>
            </a:ext>
          </a:extLst>
        </xdr:cNvPr>
        <xdr:cNvSpPr txBox="1"/>
      </xdr:nvSpPr>
      <xdr:spPr>
        <a:xfrm>
          <a:off x="0" y="27393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134</xdr:row>
      <xdr:rowOff>152400</xdr:rowOff>
    </xdr:from>
    <xdr:ext cx="65" cy="344453"/>
    <xdr:sp macro="" textlink="">
      <xdr:nvSpPr>
        <xdr:cNvPr id="909" name="TextBox 908">
          <a:extLst>
            <a:ext uri="{FF2B5EF4-FFF2-40B4-BE49-F238E27FC236}">
              <a16:creationId xmlns:a16="http://schemas.microsoft.com/office/drawing/2014/main" id="{00000000-0008-0000-0300-00008D030000}"/>
            </a:ext>
          </a:extLst>
        </xdr:cNvPr>
        <xdr:cNvSpPr txBox="1"/>
      </xdr:nvSpPr>
      <xdr:spPr>
        <a:xfrm>
          <a:off x="0" y="27393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134</xdr:row>
      <xdr:rowOff>152400</xdr:rowOff>
    </xdr:from>
    <xdr:ext cx="65" cy="344453"/>
    <xdr:sp macro="" textlink="">
      <xdr:nvSpPr>
        <xdr:cNvPr id="910" name="TextBox 909">
          <a:extLst>
            <a:ext uri="{FF2B5EF4-FFF2-40B4-BE49-F238E27FC236}">
              <a16:creationId xmlns:a16="http://schemas.microsoft.com/office/drawing/2014/main" id="{00000000-0008-0000-0300-00008E030000}"/>
            </a:ext>
          </a:extLst>
        </xdr:cNvPr>
        <xdr:cNvSpPr txBox="1"/>
      </xdr:nvSpPr>
      <xdr:spPr>
        <a:xfrm>
          <a:off x="0" y="27393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134</xdr:row>
      <xdr:rowOff>152400</xdr:rowOff>
    </xdr:from>
    <xdr:ext cx="65" cy="344453"/>
    <xdr:sp macro="" textlink="">
      <xdr:nvSpPr>
        <xdr:cNvPr id="911" name="TextBox 910">
          <a:extLst>
            <a:ext uri="{FF2B5EF4-FFF2-40B4-BE49-F238E27FC236}">
              <a16:creationId xmlns:a16="http://schemas.microsoft.com/office/drawing/2014/main" id="{00000000-0008-0000-0300-00008F030000}"/>
            </a:ext>
          </a:extLst>
        </xdr:cNvPr>
        <xdr:cNvSpPr txBox="1"/>
      </xdr:nvSpPr>
      <xdr:spPr>
        <a:xfrm>
          <a:off x="0" y="27393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134</xdr:row>
      <xdr:rowOff>152400</xdr:rowOff>
    </xdr:from>
    <xdr:ext cx="65" cy="344453"/>
    <xdr:sp macro="" textlink="">
      <xdr:nvSpPr>
        <xdr:cNvPr id="912" name="TextBox 911">
          <a:extLst>
            <a:ext uri="{FF2B5EF4-FFF2-40B4-BE49-F238E27FC236}">
              <a16:creationId xmlns:a16="http://schemas.microsoft.com/office/drawing/2014/main" id="{00000000-0008-0000-0300-000090030000}"/>
            </a:ext>
          </a:extLst>
        </xdr:cNvPr>
        <xdr:cNvSpPr txBox="1"/>
      </xdr:nvSpPr>
      <xdr:spPr>
        <a:xfrm>
          <a:off x="0" y="27393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134</xdr:row>
      <xdr:rowOff>152400</xdr:rowOff>
    </xdr:from>
    <xdr:ext cx="65" cy="344453"/>
    <xdr:sp macro="" textlink="">
      <xdr:nvSpPr>
        <xdr:cNvPr id="913" name="TextBox 912">
          <a:extLst>
            <a:ext uri="{FF2B5EF4-FFF2-40B4-BE49-F238E27FC236}">
              <a16:creationId xmlns:a16="http://schemas.microsoft.com/office/drawing/2014/main" id="{00000000-0008-0000-0300-000091030000}"/>
            </a:ext>
          </a:extLst>
        </xdr:cNvPr>
        <xdr:cNvSpPr txBox="1"/>
      </xdr:nvSpPr>
      <xdr:spPr>
        <a:xfrm>
          <a:off x="0" y="27393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134</xdr:row>
      <xdr:rowOff>152400</xdr:rowOff>
    </xdr:from>
    <xdr:ext cx="65" cy="344453"/>
    <xdr:sp macro="" textlink="">
      <xdr:nvSpPr>
        <xdr:cNvPr id="914" name="TextBox 913">
          <a:extLst>
            <a:ext uri="{FF2B5EF4-FFF2-40B4-BE49-F238E27FC236}">
              <a16:creationId xmlns:a16="http://schemas.microsoft.com/office/drawing/2014/main" id="{00000000-0008-0000-0300-000092030000}"/>
            </a:ext>
          </a:extLst>
        </xdr:cNvPr>
        <xdr:cNvSpPr txBox="1"/>
      </xdr:nvSpPr>
      <xdr:spPr>
        <a:xfrm>
          <a:off x="0" y="27393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134</xdr:row>
      <xdr:rowOff>152400</xdr:rowOff>
    </xdr:from>
    <xdr:ext cx="65" cy="344453"/>
    <xdr:sp macro="" textlink="">
      <xdr:nvSpPr>
        <xdr:cNvPr id="915" name="TextBox 914">
          <a:extLst>
            <a:ext uri="{FF2B5EF4-FFF2-40B4-BE49-F238E27FC236}">
              <a16:creationId xmlns:a16="http://schemas.microsoft.com/office/drawing/2014/main" id="{00000000-0008-0000-0300-000093030000}"/>
            </a:ext>
          </a:extLst>
        </xdr:cNvPr>
        <xdr:cNvSpPr txBox="1"/>
      </xdr:nvSpPr>
      <xdr:spPr>
        <a:xfrm>
          <a:off x="0" y="27393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134</xdr:row>
      <xdr:rowOff>152400</xdr:rowOff>
    </xdr:from>
    <xdr:ext cx="65" cy="344453"/>
    <xdr:sp macro="" textlink="">
      <xdr:nvSpPr>
        <xdr:cNvPr id="916" name="TextBox 915">
          <a:extLst>
            <a:ext uri="{FF2B5EF4-FFF2-40B4-BE49-F238E27FC236}">
              <a16:creationId xmlns:a16="http://schemas.microsoft.com/office/drawing/2014/main" id="{00000000-0008-0000-0300-000094030000}"/>
            </a:ext>
          </a:extLst>
        </xdr:cNvPr>
        <xdr:cNvSpPr txBox="1"/>
      </xdr:nvSpPr>
      <xdr:spPr>
        <a:xfrm>
          <a:off x="0" y="27393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134</xdr:row>
      <xdr:rowOff>152400</xdr:rowOff>
    </xdr:from>
    <xdr:ext cx="65" cy="344453"/>
    <xdr:sp macro="" textlink="">
      <xdr:nvSpPr>
        <xdr:cNvPr id="917" name="TextBox 916">
          <a:extLst>
            <a:ext uri="{FF2B5EF4-FFF2-40B4-BE49-F238E27FC236}">
              <a16:creationId xmlns:a16="http://schemas.microsoft.com/office/drawing/2014/main" id="{00000000-0008-0000-0300-000095030000}"/>
            </a:ext>
          </a:extLst>
        </xdr:cNvPr>
        <xdr:cNvSpPr txBox="1"/>
      </xdr:nvSpPr>
      <xdr:spPr>
        <a:xfrm>
          <a:off x="0" y="27393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134</xdr:row>
      <xdr:rowOff>152400</xdr:rowOff>
    </xdr:from>
    <xdr:ext cx="65" cy="344453"/>
    <xdr:sp macro="" textlink="">
      <xdr:nvSpPr>
        <xdr:cNvPr id="918" name="TextBox 917">
          <a:extLst>
            <a:ext uri="{FF2B5EF4-FFF2-40B4-BE49-F238E27FC236}">
              <a16:creationId xmlns:a16="http://schemas.microsoft.com/office/drawing/2014/main" id="{00000000-0008-0000-0300-000096030000}"/>
            </a:ext>
          </a:extLst>
        </xdr:cNvPr>
        <xdr:cNvSpPr txBox="1"/>
      </xdr:nvSpPr>
      <xdr:spPr>
        <a:xfrm>
          <a:off x="0" y="27393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134</xdr:row>
      <xdr:rowOff>152400</xdr:rowOff>
    </xdr:from>
    <xdr:ext cx="65" cy="344453"/>
    <xdr:sp macro="" textlink="">
      <xdr:nvSpPr>
        <xdr:cNvPr id="919" name="TextBox 918">
          <a:extLst>
            <a:ext uri="{FF2B5EF4-FFF2-40B4-BE49-F238E27FC236}">
              <a16:creationId xmlns:a16="http://schemas.microsoft.com/office/drawing/2014/main" id="{00000000-0008-0000-0300-000097030000}"/>
            </a:ext>
          </a:extLst>
        </xdr:cNvPr>
        <xdr:cNvSpPr txBox="1"/>
      </xdr:nvSpPr>
      <xdr:spPr>
        <a:xfrm>
          <a:off x="0" y="27393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134</xdr:row>
      <xdr:rowOff>152400</xdr:rowOff>
    </xdr:from>
    <xdr:ext cx="65" cy="344453"/>
    <xdr:sp macro="" textlink="">
      <xdr:nvSpPr>
        <xdr:cNvPr id="920" name="TextBox 919">
          <a:extLst>
            <a:ext uri="{FF2B5EF4-FFF2-40B4-BE49-F238E27FC236}">
              <a16:creationId xmlns:a16="http://schemas.microsoft.com/office/drawing/2014/main" id="{00000000-0008-0000-0300-000098030000}"/>
            </a:ext>
          </a:extLst>
        </xdr:cNvPr>
        <xdr:cNvSpPr txBox="1"/>
      </xdr:nvSpPr>
      <xdr:spPr>
        <a:xfrm>
          <a:off x="0" y="27393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134</xdr:row>
      <xdr:rowOff>152400</xdr:rowOff>
    </xdr:from>
    <xdr:ext cx="65" cy="344453"/>
    <xdr:sp macro="" textlink="">
      <xdr:nvSpPr>
        <xdr:cNvPr id="921" name="TextBox 920">
          <a:extLst>
            <a:ext uri="{FF2B5EF4-FFF2-40B4-BE49-F238E27FC236}">
              <a16:creationId xmlns:a16="http://schemas.microsoft.com/office/drawing/2014/main" id="{00000000-0008-0000-0300-000099030000}"/>
            </a:ext>
          </a:extLst>
        </xdr:cNvPr>
        <xdr:cNvSpPr txBox="1"/>
      </xdr:nvSpPr>
      <xdr:spPr>
        <a:xfrm>
          <a:off x="0" y="27393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134</xdr:row>
      <xdr:rowOff>152400</xdr:rowOff>
    </xdr:from>
    <xdr:ext cx="65" cy="344453"/>
    <xdr:sp macro="" textlink="">
      <xdr:nvSpPr>
        <xdr:cNvPr id="922" name="TextBox 921">
          <a:extLst>
            <a:ext uri="{FF2B5EF4-FFF2-40B4-BE49-F238E27FC236}">
              <a16:creationId xmlns:a16="http://schemas.microsoft.com/office/drawing/2014/main" id="{00000000-0008-0000-0300-00009A030000}"/>
            </a:ext>
          </a:extLst>
        </xdr:cNvPr>
        <xdr:cNvSpPr txBox="1"/>
      </xdr:nvSpPr>
      <xdr:spPr>
        <a:xfrm>
          <a:off x="0" y="27393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134</xdr:row>
      <xdr:rowOff>152400</xdr:rowOff>
    </xdr:from>
    <xdr:ext cx="65" cy="344453"/>
    <xdr:sp macro="" textlink="">
      <xdr:nvSpPr>
        <xdr:cNvPr id="923" name="TextBox 922">
          <a:extLst>
            <a:ext uri="{FF2B5EF4-FFF2-40B4-BE49-F238E27FC236}">
              <a16:creationId xmlns:a16="http://schemas.microsoft.com/office/drawing/2014/main" id="{00000000-0008-0000-0300-00009B030000}"/>
            </a:ext>
          </a:extLst>
        </xdr:cNvPr>
        <xdr:cNvSpPr txBox="1"/>
      </xdr:nvSpPr>
      <xdr:spPr>
        <a:xfrm>
          <a:off x="0" y="27393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134</xdr:row>
      <xdr:rowOff>152400</xdr:rowOff>
    </xdr:from>
    <xdr:ext cx="65" cy="344453"/>
    <xdr:sp macro="" textlink="">
      <xdr:nvSpPr>
        <xdr:cNvPr id="924" name="TextBox 923">
          <a:extLst>
            <a:ext uri="{FF2B5EF4-FFF2-40B4-BE49-F238E27FC236}">
              <a16:creationId xmlns:a16="http://schemas.microsoft.com/office/drawing/2014/main" id="{00000000-0008-0000-0300-00009C030000}"/>
            </a:ext>
          </a:extLst>
        </xdr:cNvPr>
        <xdr:cNvSpPr txBox="1"/>
      </xdr:nvSpPr>
      <xdr:spPr>
        <a:xfrm>
          <a:off x="0" y="27393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134</xdr:row>
      <xdr:rowOff>152400</xdr:rowOff>
    </xdr:from>
    <xdr:ext cx="65" cy="344453"/>
    <xdr:sp macro="" textlink="">
      <xdr:nvSpPr>
        <xdr:cNvPr id="925" name="TextBox 924">
          <a:extLst>
            <a:ext uri="{FF2B5EF4-FFF2-40B4-BE49-F238E27FC236}">
              <a16:creationId xmlns:a16="http://schemas.microsoft.com/office/drawing/2014/main" id="{00000000-0008-0000-0300-00009D030000}"/>
            </a:ext>
          </a:extLst>
        </xdr:cNvPr>
        <xdr:cNvSpPr txBox="1"/>
      </xdr:nvSpPr>
      <xdr:spPr>
        <a:xfrm>
          <a:off x="0" y="27393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134</xdr:row>
      <xdr:rowOff>152400</xdr:rowOff>
    </xdr:from>
    <xdr:ext cx="65" cy="344453"/>
    <xdr:sp macro="" textlink="">
      <xdr:nvSpPr>
        <xdr:cNvPr id="926" name="TextBox 925">
          <a:extLst>
            <a:ext uri="{FF2B5EF4-FFF2-40B4-BE49-F238E27FC236}">
              <a16:creationId xmlns:a16="http://schemas.microsoft.com/office/drawing/2014/main" id="{00000000-0008-0000-0300-00009E030000}"/>
            </a:ext>
          </a:extLst>
        </xdr:cNvPr>
        <xdr:cNvSpPr txBox="1"/>
      </xdr:nvSpPr>
      <xdr:spPr>
        <a:xfrm>
          <a:off x="0" y="27393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134</xdr:row>
      <xdr:rowOff>152400</xdr:rowOff>
    </xdr:from>
    <xdr:ext cx="65" cy="344453"/>
    <xdr:sp macro="" textlink="">
      <xdr:nvSpPr>
        <xdr:cNvPr id="927" name="TextBox 926">
          <a:extLst>
            <a:ext uri="{FF2B5EF4-FFF2-40B4-BE49-F238E27FC236}">
              <a16:creationId xmlns:a16="http://schemas.microsoft.com/office/drawing/2014/main" id="{00000000-0008-0000-0300-00009F030000}"/>
            </a:ext>
          </a:extLst>
        </xdr:cNvPr>
        <xdr:cNvSpPr txBox="1"/>
      </xdr:nvSpPr>
      <xdr:spPr>
        <a:xfrm>
          <a:off x="0" y="27393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148</xdr:row>
      <xdr:rowOff>152400</xdr:rowOff>
    </xdr:from>
    <xdr:ext cx="65" cy="344453"/>
    <xdr:sp macro="" textlink="">
      <xdr:nvSpPr>
        <xdr:cNvPr id="928" name="TextBox 927">
          <a:extLst>
            <a:ext uri="{FF2B5EF4-FFF2-40B4-BE49-F238E27FC236}">
              <a16:creationId xmlns:a16="http://schemas.microsoft.com/office/drawing/2014/main" id="{00000000-0008-0000-0300-0000A003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148</xdr:row>
      <xdr:rowOff>152400</xdr:rowOff>
    </xdr:from>
    <xdr:ext cx="65" cy="344453"/>
    <xdr:sp macro="" textlink="">
      <xdr:nvSpPr>
        <xdr:cNvPr id="929" name="TextBox 928">
          <a:extLst>
            <a:ext uri="{FF2B5EF4-FFF2-40B4-BE49-F238E27FC236}">
              <a16:creationId xmlns:a16="http://schemas.microsoft.com/office/drawing/2014/main" id="{00000000-0008-0000-0300-0000A103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148</xdr:row>
      <xdr:rowOff>152400</xdr:rowOff>
    </xdr:from>
    <xdr:ext cx="65" cy="344453"/>
    <xdr:sp macro="" textlink="">
      <xdr:nvSpPr>
        <xdr:cNvPr id="930" name="TextBox 929">
          <a:extLst>
            <a:ext uri="{FF2B5EF4-FFF2-40B4-BE49-F238E27FC236}">
              <a16:creationId xmlns:a16="http://schemas.microsoft.com/office/drawing/2014/main" id="{00000000-0008-0000-0300-0000A203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148</xdr:row>
      <xdr:rowOff>152400</xdr:rowOff>
    </xdr:from>
    <xdr:ext cx="65" cy="344453"/>
    <xdr:sp macro="" textlink="">
      <xdr:nvSpPr>
        <xdr:cNvPr id="931" name="TextBox 930">
          <a:extLst>
            <a:ext uri="{FF2B5EF4-FFF2-40B4-BE49-F238E27FC236}">
              <a16:creationId xmlns:a16="http://schemas.microsoft.com/office/drawing/2014/main" id="{00000000-0008-0000-0300-0000A303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148</xdr:row>
      <xdr:rowOff>152400</xdr:rowOff>
    </xdr:from>
    <xdr:ext cx="65" cy="344453"/>
    <xdr:sp macro="" textlink="">
      <xdr:nvSpPr>
        <xdr:cNvPr id="932" name="TextBox 931">
          <a:extLst>
            <a:ext uri="{FF2B5EF4-FFF2-40B4-BE49-F238E27FC236}">
              <a16:creationId xmlns:a16="http://schemas.microsoft.com/office/drawing/2014/main" id="{00000000-0008-0000-0300-0000A403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148</xdr:row>
      <xdr:rowOff>152400</xdr:rowOff>
    </xdr:from>
    <xdr:ext cx="65" cy="344453"/>
    <xdr:sp macro="" textlink="">
      <xdr:nvSpPr>
        <xdr:cNvPr id="933" name="TextBox 932">
          <a:extLst>
            <a:ext uri="{FF2B5EF4-FFF2-40B4-BE49-F238E27FC236}">
              <a16:creationId xmlns:a16="http://schemas.microsoft.com/office/drawing/2014/main" id="{00000000-0008-0000-0300-0000A503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148</xdr:row>
      <xdr:rowOff>152400</xdr:rowOff>
    </xdr:from>
    <xdr:ext cx="65" cy="344453"/>
    <xdr:sp macro="" textlink="">
      <xdr:nvSpPr>
        <xdr:cNvPr id="934" name="TextBox 933">
          <a:extLst>
            <a:ext uri="{FF2B5EF4-FFF2-40B4-BE49-F238E27FC236}">
              <a16:creationId xmlns:a16="http://schemas.microsoft.com/office/drawing/2014/main" id="{00000000-0008-0000-0300-0000A603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148</xdr:row>
      <xdr:rowOff>152400</xdr:rowOff>
    </xdr:from>
    <xdr:ext cx="65" cy="344453"/>
    <xdr:sp macro="" textlink="">
      <xdr:nvSpPr>
        <xdr:cNvPr id="935" name="TextBox 934">
          <a:extLst>
            <a:ext uri="{FF2B5EF4-FFF2-40B4-BE49-F238E27FC236}">
              <a16:creationId xmlns:a16="http://schemas.microsoft.com/office/drawing/2014/main" id="{00000000-0008-0000-0300-0000A703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148</xdr:row>
      <xdr:rowOff>152400</xdr:rowOff>
    </xdr:from>
    <xdr:ext cx="65" cy="344453"/>
    <xdr:sp macro="" textlink="">
      <xdr:nvSpPr>
        <xdr:cNvPr id="936" name="TextBox 935">
          <a:extLst>
            <a:ext uri="{FF2B5EF4-FFF2-40B4-BE49-F238E27FC236}">
              <a16:creationId xmlns:a16="http://schemas.microsoft.com/office/drawing/2014/main" id="{00000000-0008-0000-0300-0000A803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148</xdr:row>
      <xdr:rowOff>152400</xdr:rowOff>
    </xdr:from>
    <xdr:ext cx="65" cy="344453"/>
    <xdr:sp macro="" textlink="">
      <xdr:nvSpPr>
        <xdr:cNvPr id="937" name="TextBox 936">
          <a:extLst>
            <a:ext uri="{FF2B5EF4-FFF2-40B4-BE49-F238E27FC236}">
              <a16:creationId xmlns:a16="http://schemas.microsoft.com/office/drawing/2014/main" id="{00000000-0008-0000-0300-0000A903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148</xdr:row>
      <xdr:rowOff>152400</xdr:rowOff>
    </xdr:from>
    <xdr:ext cx="65" cy="344453"/>
    <xdr:sp macro="" textlink="">
      <xdr:nvSpPr>
        <xdr:cNvPr id="938" name="TextBox 937">
          <a:extLst>
            <a:ext uri="{FF2B5EF4-FFF2-40B4-BE49-F238E27FC236}">
              <a16:creationId xmlns:a16="http://schemas.microsoft.com/office/drawing/2014/main" id="{00000000-0008-0000-0300-0000AA03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148</xdr:row>
      <xdr:rowOff>152400</xdr:rowOff>
    </xdr:from>
    <xdr:ext cx="65" cy="344453"/>
    <xdr:sp macro="" textlink="">
      <xdr:nvSpPr>
        <xdr:cNvPr id="939" name="TextBox 938">
          <a:extLst>
            <a:ext uri="{FF2B5EF4-FFF2-40B4-BE49-F238E27FC236}">
              <a16:creationId xmlns:a16="http://schemas.microsoft.com/office/drawing/2014/main" id="{00000000-0008-0000-0300-0000AB03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148</xdr:row>
      <xdr:rowOff>152400</xdr:rowOff>
    </xdr:from>
    <xdr:ext cx="65" cy="344453"/>
    <xdr:sp macro="" textlink="">
      <xdr:nvSpPr>
        <xdr:cNvPr id="940" name="TextBox 939">
          <a:extLst>
            <a:ext uri="{FF2B5EF4-FFF2-40B4-BE49-F238E27FC236}">
              <a16:creationId xmlns:a16="http://schemas.microsoft.com/office/drawing/2014/main" id="{00000000-0008-0000-0300-0000AC03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148</xdr:row>
      <xdr:rowOff>152400</xdr:rowOff>
    </xdr:from>
    <xdr:ext cx="65" cy="344453"/>
    <xdr:sp macro="" textlink="">
      <xdr:nvSpPr>
        <xdr:cNvPr id="941" name="TextBox 940">
          <a:extLst>
            <a:ext uri="{FF2B5EF4-FFF2-40B4-BE49-F238E27FC236}">
              <a16:creationId xmlns:a16="http://schemas.microsoft.com/office/drawing/2014/main" id="{00000000-0008-0000-0300-0000AD03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148</xdr:row>
      <xdr:rowOff>152400</xdr:rowOff>
    </xdr:from>
    <xdr:ext cx="65" cy="344453"/>
    <xdr:sp macro="" textlink="">
      <xdr:nvSpPr>
        <xdr:cNvPr id="942" name="TextBox 941">
          <a:extLst>
            <a:ext uri="{FF2B5EF4-FFF2-40B4-BE49-F238E27FC236}">
              <a16:creationId xmlns:a16="http://schemas.microsoft.com/office/drawing/2014/main" id="{00000000-0008-0000-0300-0000AE03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148</xdr:row>
      <xdr:rowOff>152400</xdr:rowOff>
    </xdr:from>
    <xdr:ext cx="65" cy="344453"/>
    <xdr:sp macro="" textlink="">
      <xdr:nvSpPr>
        <xdr:cNvPr id="943" name="TextBox 942">
          <a:extLst>
            <a:ext uri="{FF2B5EF4-FFF2-40B4-BE49-F238E27FC236}">
              <a16:creationId xmlns:a16="http://schemas.microsoft.com/office/drawing/2014/main" id="{00000000-0008-0000-0300-0000AF03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148</xdr:row>
      <xdr:rowOff>152400</xdr:rowOff>
    </xdr:from>
    <xdr:ext cx="65" cy="344453"/>
    <xdr:sp macro="" textlink="">
      <xdr:nvSpPr>
        <xdr:cNvPr id="944" name="TextBox 943">
          <a:extLst>
            <a:ext uri="{FF2B5EF4-FFF2-40B4-BE49-F238E27FC236}">
              <a16:creationId xmlns:a16="http://schemas.microsoft.com/office/drawing/2014/main" id="{00000000-0008-0000-0300-0000B003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148</xdr:row>
      <xdr:rowOff>152400</xdr:rowOff>
    </xdr:from>
    <xdr:ext cx="65" cy="344453"/>
    <xdr:sp macro="" textlink="">
      <xdr:nvSpPr>
        <xdr:cNvPr id="945" name="TextBox 944">
          <a:extLst>
            <a:ext uri="{FF2B5EF4-FFF2-40B4-BE49-F238E27FC236}">
              <a16:creationId xmlns:a16="http://schemas.microsoft.com/office/drawing/2014/main" id="{00000000-0008-0000-0300-0000B103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148</xdr:row>
      <xdr:rowOff>152400</xdr:rowOff>
    </xdr:from>
    <xdr:ext cx="65" cy="344453"/>
    <xdr:sp macro="" textlink="">
      <xdr:nvSpPr>
        <xdr:cNvPr id="946" name="TextBox 945">
          <a:extLst>
            <a:ext uri="{FF2B5EF4-FFF2-40B4-BE49-F238E27FC236}">
              <a16:creationId xmlns:a16="http://schemas.microsoft.com/office/drawing/2014/main" id="{00000000-0008-0000-0300-0000B203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148</xdr:row>
      <xdr:rowOff>152400</xdr:rowOff>
    </xdr:from>
    <xdr:ext cx="65" cy="344453"/>
    <xdr:sp macro="" textlink="">
      <xdr:nvSpPr>
        <xdr:cNvPr id="947" name="TextBox 946">
          <a:extLst>
            <a:ext uri="{FF2B5EF4-FFF2-40B4-BE49-F238E27FC236}">
              <a16:creationId xmlns:a16="http://schemas.microsoft.com/office/drawing/2014/main" id="{00000000-0008-0000-0300-0000B303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148</xdr:row>
      <xdr:rowOff>152400</xdr:rowOff>
    </xdr:from>
    <xdr:ext cx="65" cy="344453"/>
    <xdr:sp macro="" textlink="">
      <xdr:nvSpPr>
        <xdr:cNvPr id="948" name="TextBox 947">
          <a:extLst>
            <a:ext uri="{FF2B5EF4-FFF2-40B4-BE49-F238E27FC236}">
              <a16:creationId xmlns:a16="http://schemas.microsoft.com/office/drawing/2014/main" id="{00000000-0008-0000-0300-0000B403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148</xdr:row>
      <xdr:rowOff>152400</xdr:rowOff>
    </xdr:from>
    <xdr:ext cx="65" cy="344453"/>
    <xdr:sp macro="" textlink="">
      <xdr:nvSpPr>
        <xdr:cNvPr id="949" name="TextBox 948">
          <a:extLst>
            <a:ext uri="{FF2B5EF4-FFF2-40B4-BE49-F238E27FC236}">
              <a16:creationId xmlns:a16="http://schemas.microsoft.com/office/drawing/2014/main" id="{00000000-0008-0000-0300-0000B503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148</xdr:row>
      <xdr:rowOff>152400</xdr:rowOff>
    </xdr:from>
    <xdr:ext cx="65" cy="344453"/>
    <xdr:sp macro="" textlink="">
      <xdr:nvSpPr>
        <xdr:cNvPr id="950" name="TextBox 949">
          <a:extLst>
            <a:ext uri="{FF2B5EF4-FFF2-40B4-BE49-F238E27FC236}">
              <a16:creationId xmlns:a16="http://schemas.microsoft.com/office/drawing/2014/main" id="{00000000-0008-0000-0300-0000B603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148</xdr:row>
      <xdr:rowOff>152400</xdr:rowOff>
    </xdr:from>
    <xdr:ext cx="65" cy="344453"/>
    <xdr:sp macro="" textlink="">
      <xdr:nvSpPr>
        <xdr:cNvPr id="951" name="TextBox 950">
          <a:extLst>
            <a:ext uri="{FF2B5EF4-FFF2-40B4-BE49-F238E27FC236}">
              <a16:creationId xmlns:a16="http://schemas.microsoft.com/office/drawing/2014/main" id="{00000000-0008-0000-0300-0000B703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148</xdr:row>
      <xdr:rowOff>152400</xdr:rowOff>
    </xdr:from>
    <xdr:ext cx="65" cy="344453"/>
    <xdr:sp macro="" textlink="">
      <xdr:nvSpPr>
        <xdr:cNvPr id="952" name="TextBox 951">
          <a:extLst>
            <a:ext uri="{FF2B5EF4-FFF2-40B4-BE49-F238E27FC236}">
              <a16:creationId xmlns:a16="http://schemas.microsoft.com/office/drawing/2014/main" id="{00000000-0008-0000-0300-0000B803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148</xdr:row>
      <xdr:rowOff>152400</xdr:rowOff>
    </xdr:from>
    <xdr:ext cx="65" cy="344453"/>
    <xdr:sp macro="" textlink="">
      <xdr:nvSpPr>
        <xdr:cNvPr id="953" name="TextBox 952">
          <a:extLst>
            <a:ext uri="{FF2B5EF4-FFF2-40B4-BE49-F238E27FC236}">
              <a16:creationId xmlns:a16="http://schemas.microsoft.com/office/drawing/2014/main" id="{00000000-0008-0000-0300-0000B903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148</xdr:row>
      <xdr:rowOff>152400</xdr:rowOff>
    </xdr:from>
    <xdr:ext cx="65" cy="344453"/>
    <xdr:sp macro="" textlink="">
      <xdr:nvSpPr>
        <xdr:cNvPr id="954" name="TextBox 953">
          <a:extLst>
            <a:ext uri="{FF2B5EF4-FFF2-40B4-BE49-F238E27FC236}">
              <a16:creationId xmlns:a16="http://schemas.microsoft.com/office/drawing/2014/main" id="{00000000-0008-0000-0300-0000BA03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148</xdr:row>
      <xdr:rowOff>152400</xdr:rowOff>
    </xdr:from>
    <xdr:ext cx="65" cy="344453"/>
    <xdr:sp macro="" textlink="">
      <xdr:nvSpPr>
        <xdr:cNvPr id="955" name="TextBox 954">
          <a:extLst>
            <a:ext uri="{FF2B5EF4-FFF2-40B4-BE49-F238E27FC236}">
              <a16:creationId xmlns:a16="http://schemas.microsoft.com/office/drawing/2014/main" id="{00000000-0008-0000-0300-0000BB03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148</xdr:row>
      <xdr:rowOff>152400</xdr:rowOff>
    </xdr:from>
    <xdr:ext cx="65" cy="344453"/>
    <xdr:sp macro="" textlink="">
      <xdr:nvSpPr>
        <xdr:cNvPr id="956" name="TextBox 955">
          <a:extLst>
            <a:ext uri="{FF2B5EF4-FFF2-40B4-BE49-F238E27FC236}">
              <a16:creationId xmlns:a16="http://schemas.microsoft.com/office/drawing/2014/main" id="{00000000-0008-0000-0300-0000BC03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148</xdr:row>
      <xdr:rowOff>152400</xdr:rowOff>
    </xdr:from>
    <xdr:ext cx="65" cy="344453"/>
    <xdr:sp macro="" textlink="">
      <xdr:nvSpPr>
        <xdr:cNvPr id="957" name="TextBox 956">
          <a:extLst>
            <a:ext uri="{FF2B5EF4-FFF2-40B4-BE49-F238E27FC236}">
              <a16:creationId xmlns:a16="http://schemas.microsoft.com/office/drawing/2014/main" id="{00000000-0008-0000-0300-0000BD03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148</xdr:row>
      <xdr:rowOff>152400</xdr:rowOff>
    </xdr:from>
    <xdr:ext cx="65" cy="344453"/>
    <xdr:sp macro="" textlink="">
      <xdr:nvSpPr>
        <xdr:cNvPr id="958" name="TextBox 957">
          <a:extLst>
            <a:ext uri="{FF2B5EF4-FFF2-40B4-BE49-F238E27FC236}">
              <a16:creationId xmlns:a16="http://schemas.microsoft.com/office/drawing/2014/main" id="{00000000-0008-0000-0300-0000BE03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148</xdr:row>
      <xdr:rowOff>152400</xdr:rowOff>
    </xdr:from>
    <xdr:ext cx="65" cy="344453"/>
    <xdr:sp macro="" textlink="">
      <xdr:nvSpPr>
        <xdr:cNvPr id="959" name="TextBox 958">
          <a:extLst>
            <a:ext uri="{FF2B5EF4-FFF2-40B4-BE49-F238E27FC236}">
              <a16:creationId xmlns:a16="http://schemas.microsoft.com/office/drawing/2014/main" id="{00000000-0008-0000-0300-0000BF03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148</xdr:row>
      <xdr:rowOff>152400</xdr:rowOff>
    </xdr:from>
    <xdr:ext cx="65" cy="344453"/>
    <xdr:sp macro="" textlink="">
      <xdr:nvSpPr>
        <xdr:cNvPr id="960" name="TextBox 959">
          <a:extLst>
            <a:ext uri="{FF2B5EF4-FFF2-40B4-BE49-F238E27FC236}">
              <a16:creationId xmlns:a16="http://schemas.microsoft.com/office/drawing/2014/main" id="{00000000-0008-0000-0300-0000C003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148</xdr:row>
      <xdr:rowOff>152400</xdr:rowOff>
    </xdr:from>
    <xdr:ext cx="65" cy="344453"/>
    <xdr:sp macro="" textlink="">
      <xdr:nvSpPr>
        <xdr:cNvPr id="961" name="TextBox 960">
          <a:extLst>
            <a:ext uri="{FF2B5EF4-FFF2-40B4-BE49-F238E27FC236}">
              <a16:creationId xmlns:a16="http://schemas.microsoft.com/office/drawing/2014/main" id="{00000000-0008-0000-0300-0000C103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148</xdr:row>
      <xdr:rowOff>152400</xdr:rowOff>
    </xdr:from>
    <xdr:ext cx="65" cy="344453"/>
    <xdr:sp macro="" textlink="">
      <xdr:nvSpPr>
        <xdr:cNvPr id="962" name="TextBox 961">
          <a:extLst>
            <a:ext uri="{FF2B5EF4-FFF2-40B4-BE49-F238E27FC236}">
              <a16:creationId xmlns:a16="http://schemas.microsoft.com/office/drawing/2014/main" id="{00000000-0008-0000-0300-0000C203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148</xdr:row>
      <xdr:rowOff>152400</xdr:rowOff>
    </xdr:from>
    <xdr:ext cx="65" cy="344453"/>
    <xdr:sp macro="" textlink="">
      <xdr:nvSpPr>
        <xdr:cNvPr id="963" name="TextBox 962">
          <a:extLst>
            <a:ext uri="{FF2B5EF4-FFF2-40B4-BE49-F238E27FC236}">
              <a16:creationId xmlns:a16="http://schemas.microsoft.com/office/drawing/2014/main" id="{00000000-0008-0000-0300-0000C303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148</xdr:row>
      <xdr:rowOff>152400</xdr:rowOff>
    </xdr:from>
    <xdr:ext cx="65" cy="344453"/>
    <xdr:sp macro="" textlink="">
      <xdr:nvSpPr>
        <xdr:cNvPr id="964" name="TextBox 963">
          <a:extLst>
            <a:ext uri="{FF2B5EF4-FFF2-40B4-BE49-F238E27FC236}">
              <a16:creationId xmlns:a16="http://schemas.microsoft.com/office/drawing/2014/main" id="{00000000-0008-0000-0300-0000C403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148</xdr:row>
      <xdr:rowOff>152400</xdr:rowOff>
    </xdr:from>
    <xdr:ext cx="65" cy="344453"/>
    <xdr:sp macro="" textlink="">
      <xdr:nvSpPr>
        <xdr:cNvPr id="965" name="TextBox 964">
          <a:extLst>
            <a:ext uri="{FF2B5EF4-FFF2-40B4-BE49-F238E27FC236}">
              <a16:creationId xmlns:a16="http://schemas.microsoft.com/office/drawing/2014/main" id="{00000000-0008-0000-0300-0000C503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148</xdr:row>
      <xdr:rowOff>152400</xdr:rowOff>
    </xdr:from>
    <xdr:ext cx="65" cy="344453"/>
    <xdr:sp macro="" textlink="">
      <xdr:nvSpPr>
        <xdr:cNvPr id="966" name="TextBox 965">
          <a:extLst>
            <a:ext uri="{FF2B5EF4-FFF2-40B4-BE49-F238E27FC236}">
              <a16:creationId xmlns:a16="http://schemas.microsoft.com/office/drawing/2014/main" id="{00000000-0008-0000-0300-0000C603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148</xdr:row>
      <xdr:rowOff>152400</xdr:rowOff>
    </xdr:from>
    <xdr:ext cx="65" cy="344453"/>
    <xdr:sp macro="" textlink="">
      <xdr:nvSpPr>
        <xdr:cNvPr id="967" name="TextBox 966">
          <a:extLst>
            <a:ext uri="{FF2B5EF4-FFF2-40B4-BE49-F238E27FC236}">
              <a16:creationId xmlns:a16="http://schemas.microsoft.com/office/drawing/2014/main" id="{00000000-0008-0000-0300-0000C703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148</xdr:row>
      <xdr:rowOff>152400</xdr:rowOff>
    </xdr:from>
    <xdr:ext cx="65" cy="344453"/>
    <xdr:sp macro="" textlink="">
      <xdr:nvSpPr>
        <xdr:cNvPr id="968" name="TextBox 967">
          <a:extLst>
            <a:ext uri="{FF2B5EF4-FFF2-40B4-BE49-F238E27FC236}">
              <a16:creationId xmlns:a16="http://schemas.microsoft.com/office/drawing/2014/main" id="{00000000-0008-0000-0300-0000C803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148</xdr:row>
      <xdr:rowOff>152400</xdr:rowOff>
    </xdr:from>
    <xdr:ext cx="65" cy="344453"/>
    <xdr:sp macro="" textlink="">
      <xdr:nvSpPr>
        <xdr:cNvPr id="969" name="TextBox 968">
          <a:extLst>
            <a:ext uri="{FF2B5EF4-FFF2-40B4-BE49-F238E27FC236}">
              <a16:creationId xmlns:a16="http://schemas.microsoft.com/office/drawing/2014/main" id="{00000000-0008-0000-0300-0000C903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148</xdr:row>
      <xdr:rowOff>152400</xdr:rowOff>
    </xdr:from>
    <xdr:ext cx="65" cy="344453"/>
    <xdr:sp macro="" textlink="">
      <xdr:nvSpPr>
        <xdr:cNvPr id="970" name="TextBox 969">
          <a:extLst>
            <a:ext uri="{FF2B5EF4-FFF2-40B4-BE49-F238E27FC236}">
              <a16:creationId xmlns:a16="http://schemas.microsoft.com/office/drawing/2014/main" id="{00000000-0008-0000-0300-0000CA03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148</xdr:row>
      <xdr:rowOff>152400</xdr:rowOff>
    </xdr:from>
    <xdr:ext cx="65" cy="344453"/>
    <xdr:sp macro="" textlink="">
      <xdr:nvSpPr>
        <xdr:cNvPr id="971" name="TextBox 970">
          <a:extLst>
            <a:ext uri="{FF2B5EF4-FFF2-40B4-BE49-F238E27FC236}">
              <a16:creationId xmlns:a16="http://schemas.microsoft.com/office/drawing/2014/main" id="{00000000-0008-0000-0300-0000CB03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148</xdr:row>
      <xdr:rowOff>152400</xdr:rowOff>
    </xdr:from>
    <xdr:ext cx="65" cy="344453"/>
    <xdr:sp macro="" textlink="">
      <xdr:nvSpPr>
        <xdr:cNvPr id="972" name="TextBox 971">
          <a:extLst>
            <a:ext uri="{FF2B5EF4-FFF2-40B4-BE49-F238E27FC236}">
              <a16:creationId xmlns:a16="http://schemas.microsoft.com/office/drawing/2014/main" id="{00000000-0008-0000-0300-0000CC03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148</xdr:row>
      <xdr:rowOff>152400</xdr:rowOff>
    </xdr:from>
    <xdr:ext cx="65" cy="344453"/>
    <xdr:sp macro="" textlink="">
      <xdr:nvSpPr>
        <xdr:cNvPr id="973" name="TextBox 972">
          <a:extLst>
            <a:ext uri="{FF2B5EF4-FFF2-40B4-BE49-F238E27FC236}">
              <a16:creationId xmlns:a16="http://schemas.microsoft.com/office/drawing/2014/main" id="{00000000-0008-0000-0300-0000CD03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148</xdr:row>
      <xdr:rowOff>152400</xdr:rowOff>
    </xdr:from>
    <xdr:ext cx="65" cy="344453"/>
    <xdr:sp macro="" textlink="">
      <xdr:nvSpPr>
        <xdr:cNvPr id="974" name="TextBox 973">
          <a:extLst>
            <a:ext uri="{FF2B5EF4-FFF2-40B4-BE49-F238E27FC236}">
              <a16:creationId xmlns:a16="http://schemas.microsoft.com/office/drawing/2014/main" id="{00000000-0008-0000-0300-0000CE03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148</xdr:row>
      <xdr:rowOff>152400</xdr:rowOff>
    </xdr:from>
    <xdr:ext cx="65" cy="344453"/>
    <xdr:sp macro="" textlink="">
      <xdr:nvSpPr>
        <xdr:cNvPr id="975" name="TextBox 974">
          <a:extLst>
            <a:ext uri="{FF2B5EF4-FFF2-40B4-BE49-F238E27FC236}">
              <a16:creationId xmlns:a16="http://schemas.microsoft.com/office/drawing/2014/main" id="{00000000-0008-0000-0300-0000CF03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148</xdr:row>
      <xdr:rowOff>152400</xdr:rowOff>
    </xdr:from>
    <xdr:ext cx="65" cy="344453"/>
    <xdr:sp macro="" textlink="">
      <xdr:nvSpPr>
        <xdr:cNvPr id="976" name="TextBox 975">
          <a:extLst>
            <a:ext uri="{FF2B5EF4-FFF2-40B4-BE49-F238E27FC236}">
              <a16:creationId xmlns:a16="http://schemas.microsoft.com/office/drawing/2014/main" id="{00000000-0008-0000-0300-0000D003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148</xdr:row>
      <xdr:rowOff>152400</xdr:rowOff>
    </xdr:from>
    <xdr:ext cx="65" cy="344453"/>
    <xdr:sp macro="" textlink="">
      <xdr:nvSpPr>
        <xdr:cNvPr id="977" name="TextBox 976">
          <a:extLst>
            <a:ext uri="{FF2B5EF4-FFF2-40B4-BE49-F238E27FC236}">
              <a16:creationId xmlns:a16="http://schemas.microsoft.com/office/drawing/2014/main" id="{00000000-0008-0000-0300-0000D103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148</xdr:row>
      <xdr:rowOff>152400</xdr:rowOff>
    </xdr:from>
    <xdr:ext cx="65" cy="344453"/>
    <xdr:sp macro="" textlink="">
      <xdr:nvSpPr>
        <xdr:cNvPr id="978" name="TextBox 977">
          <a:extLst>
            <a:ext uri="{FF2B5EF4-FFF2-40B4-BE49-F238E27FC236}">
              <a16:creationId xmlns:a16="http://schemas.microsoft.com/office/drawing/2014/main" id="{00000000-0008-0000-0300-0000D203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148</xdr:row>
      <xdr:rowOff>152400</xdr:rowOff>
    </xdr:from>
    <xdr:ext cx="65" cy="344453"/>
    <xdr:sp macro="" textlink="">
      <xdr:nvSpPr>
        <xdr:cNvPr id="979" name="TextBox 978">
          <a:extLst>
            <a:ext uri="{FF2B5EF4-FFF2-40B4-BE49-F238E27FC236}">
              <a16:creationId xmlns:a16="http://schemas.microsoft.com/office/drawing/2014/main" id="{00000000-0008-0000-0300-0000D303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148</xdr:row>
      <xdr:rowOff>152400</xdr:rowOff>
    </xdr:from>
    <xdr:ext cx="65" cy="344453"/>
    <xdr:sp macro="" textlink="">
      <xdr:nvSpPr>
        <xdr:cNvPr id="980" name="TextBox 979">
          <a:extLst>
            <a:ext uri="{FF2B5EF4-FFF2-40B4-BE49-F238E27FC236}">
              <a16:creationId xmlns:a16="http://schemas.microsoft.com/office/drawing/2014/main" id="{00000000-0008-0000-0300-0000D403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148</xdr:row>
      <xdr:rowOff>152400</xdr:rowOff>
    </xdr:from>
    <xdr:ext cx="65" cy="344453"/>
    <xdr:sp macro="" textlink="">
      <xdr:nvSpPr>
        <xdr:cNvPr id="981" name="TextBox 980">
          <a:extLst>
            <a:ext uri="{FF2B5EF4-FFF2-40B4-BE49-F238E27FC236}">
              <a16:creationId xmlns:a16="http://schemas.microsoft.com/office/drawing/2014/main" id="{00000000-0008-0000-0300-0000D503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148</xdr:row>
      <xdr:rowOff>152400</xdr:rowOff>
    </xdr:from>
    <xdr:ext cx="65" cy="344453"/>
    <xdr:sp macro="" textlink="">
      <xdr:nvSpPr>
        <xdr:cNvPr id="982" name="TextBox 981">
          <a:extLst>
            <a:ext uri="{FF2B5EF4-FFF2-40B4-BE49-F238E27FC236}">
              <a16:creationId xmlns:a16="http://schemas.microsoft.com/office/drawing/2014/main" id="{00000000-0008-0000-0300-0000D603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148</xdr:row>
      <xdr:rowOff>152400</xdr:rowOff>
    </xdr:from>
    <xdr:ext cx="65" cy="344453"/>
    <xdr:sp macro="" textlink="">
      <xdr:nvSpPr>
        <xdr:cNvPr id="983" name="TextBox 982">
          <a:extLst>
            <a:ext uri="{FF2B5EF4-FFF2-40B4-BE49-F238E27FC236}">
              <a16:creationId xmlns:a16="http://schemas.microsoft.com/office/drawing/2014/main" id="{00000000-0008-0000-0300-0000D703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148</xdr:row>
      <xdr:rowOff>152400</xdr:rowOff>
    </xdr:from>
    <xdr:ext cx="65" cy="344453"/>
    <xdr:sp macro="" textlink="">
      <xdr:nvSpPr>
        <xdr:cNvPr id="984" name="TextBox 983">
          <a:extLst>
            <a:ext uri="{FF2B5EF4-FFF2-40B4-BE49-F238E27FC236}">
              <a16:creationId xmlns:a16="http://schemas.microsoft.com/office/drawing/2014/main" id="{00000000-0008-0000-0300-0000D803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148</xdr:row>
      <xdr:rowOff>152400</xdr:rowOff>
    </xdr:from>
    <xdr:ext cx="65" cy="344453"/>
    <xdr:sp macro="" textlink="">
      <xdr:nvSpPr>
        <xdr:cNvPr id="985" name="TextBox 984">
          <a:extLst>
            <a:ext uri="{FF2B5EF4-FFF2-40B4-BE49-F238E27FC236}">
              <a16:creationId xmlns:a16="http://schemas.microsoft.com/office/drawing/2014/main" id="{00000000-0008-0000-0300-0000D903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148</xdr:row>
      <xdr:rowOff>152400</xdr:rowOff>
    </xdr:from>
    <xdr:ext cx="65" cy="344453"/>
    <xdr:sp macro="" textlink="">
      <xdr:nvSpPr>
        <xdr:cNvPr id="986" name="TextBox 985">
          <a:extLst>
            <a:ext uri="{FF2B5EF4-FFF2-40B4-BE49-F238E27FC236}">
              <a16:creationId xmlns:a16="http://schemas.microsoft.com/office/drawing/2014/main" id="{00000000-0008-0000-0300-0000DA03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148</xdr:row>
      <xdr:rowOff>152400</xdr:rowOff>
    </xdr:from>
    <xdr:ext cx="65" cy="344453"/>
    <xdr:sp macro="" textlink="">
      <xdr:nvSpPr>
        <xdr:cNvPr id="987" name="TextBox 986">
          <a:extLst>
            <a:ext uri="{FF2B5EF4-FFF2-40B4-BE49-F238E27FC236}">
              <a16:creationId xmlns:a16="http://schemas.microsoft.com/office/drawing/2014/main" id="{00000000-0008-0000-0300-0000DB03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148</xdr:row>
      <xdr:rowOff>152400</xdr:rowOff>
    </xdr:from>
    <xdr:ext cx="65" cy="344453"/>
    <xdr:sp macro="" textlink="">
      <xdr:nvSpPr>
        <xdr:cNvPr id="988" name="TextBox 987">
          <a:extLst>
            <a:ext uri="{FF2B5EF4-FFF2-40B4-BE49-F238E27FC236}">
              <a16:creationId xmlns:a16="http://schemas.microsoft.com/office/drawing/2014/main" id="{00000000-0008-0000-0300-0000DC03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148</xdr:row>
      <xdr:rowOff>152400</xdr:rowOff>
    </xdr:from>
    <xdr:ext cx="65" cy="344453"/>
    <xdr:sp macro="" textlink="">
      <xdr:nvSpPr>
        <xdr:cNvPr id="989" name="TextBox 988">
          <a:extLst>
            <a:ext uri="{FF2B5EF4-FFF2-40B4-BE49-F238E27FC236}">
              <a16:creationId xmlns:a16="http://schemas.microsoft.com/office/drawing/2014/main" id="{00000000-0008-0000-0300-0000DD03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148</xdr:row>
      <xdr:rowOff>152400</xdr:rowOff>
    </xdr:from>
    <xdr:ext cx="65" cy="344453"/>
    <xdr:sp macro="" textlink="">
      <xdr:nvSpPr>
        <xdr:cNvPr id="990" name="TextBox 989">
          <a:extLst>
            <a:ext uri="{FF2B5EF4-FFF2-40B4-BE49-F238E27FC236}">
              <a16:creationId xmlns:a16="http://schemas.microsoft.com/office/drawing/2014/main" id="{00000000-0008-0000-0300-0000DE03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148</xdr:row>
      <xdr:rowOff>152400</xdr:rowOff>
    </xdr:from>
    <xdr:ext cx="65" cy="344453"/>
    <xdr:sp macro="" textlink="">
      <xdr:nvSpPr>
        <xdr:cNvPr id="991" name="TextBox 990">
          <a:extLst>
            <a:ext uri="{FF2B5EF4-FFF2-40B4-BE49-F238E27FC236}">
              <a16:creationId xmlns:a16="http://schemas.microsoft.com/office/drawing/2014/main" id="{00000000-0008-0000-0300-0000DF03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148</xdr:row>
      <xdr:rowOff>152400</xdr:rowOff>
    </xdr:from>
    <xdr:ext cx="65" cy="344453"/>
    <xdr:sp macro="" textlink="">
      <xdr:nvSpPr>
        <xdr:cNvPr id="992" name="TextBox 991">
          <a:extLst>
            <a:ext uri="{FF2B5EF4-FFF2-40B4-BE49-F238E27FC236}">
              <a16:creationId xmlns:a16="http://schemas.microsoft.com/office/drawing/2014/main" id="{00000000-0008-0000-0300-0000E003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148</xdr:row>
      <xdr:rowOff>152400</xdr:rowOff>
    </xdr:from>
    <xdr:ext cx="65" cy="344453"/>
    <xdr:sp macro="" textlink="">
      <xdr:nvSpPr>
        <xdr:cNvPr id="993" name="TextBox 992">
          <a:extLst>
            <a:ext uri="{FF2B5EF4-FFF2-40B4-BE49-F238E27FC236}">
              <a16:creationId xmlns:a16="http://schemas.microsoft.com/office/drawing/2014/main" id="{00000000-0008-0000-0300-0000E103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148</xdr:row>
      <xdr:rowOff>152400</xdr:rowOff>
    </xdr:from>
    <xdr:ext cx="65" cy="344453"/>
    <xdr:sp macro="" textlink="">
      <xdr:nvSpPr>
        <xdr:cNvPr id="994" name="TextBox 993">
          <a:extLst>
            <a:ext uri="{FF2B5EF4-FFF2-40B4-BE49-F238E27FC236}">
              <a16:creationId xmlns:a16="http://schemas.microsoft.com/office/drawing/2014/main" id="{00000000-0008-0000-0300-0000E203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148</xdr:row>
      <xdr:rowOff>152400</xdr:rowOff>
    </xdr:from>
    <xdr:ext cx="65" cy="344453"/>
    <xdr:sp macro="" textlink="">
      <xdr:nvSpPr>
        <xdr:cNvPr id="995" name="TextBox 994">
          <a:extLst>
            <a:ext uri="{FF2B5EF4-FFF2-40B4-BE49-F238E27FC236}">
              <a16:creationId xmlns:a16="http://schemas.microsoft.com/office/drawing/2014/main" id="{00000000-0008-0000-0300-0000E303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148</xdr:row>
      <xdr:rowOff>152400</xdr:rowOff>
    </xdr:from>
    <xdr:ext cx="65" cy="344453"/>
    <xdr:sp macro="" textlink="">
      <xdr:nvSpPr>
        <xdr:cNvPr id="996" name="TextBox 995">
          <a:extLst>
            <a:ext uri="{FF2B5EF4-FFF2-40B4-BE49-F238E27FC236}">
              <a16:creationId xmlns:a16="http://schemas.microsoft.com/office/drawing/2014/main" id="{00000000-0008-0000-0300-0000E403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148</xdr:row>
      <xdr:rowOff>152400</xdr:rowOff>
    </xdr:from>
    <xdr:ext cx="65" cy="344453"/>
    <xdr:sp macro="" textlink="">
      <xdr:nvSpPr>
        <xdr:cNvPr id="997" name="TextBox 996">
          <a:extLst>
            <a:ext uri="{FF2B5EF4-FFF2-40B4-BE49-F238E27FC236}">
              <a16:creationId xmlns:a16="http://schemas.microsoft.com/office/drawing/2014/main" id="{00000000-0008-0000-0300-0000E503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148</xdr:row>
      <xdr:rowOff>152400</xdr:rowOff>
    </xdr:from>
    <xdr:ext cx="65" cy="344453"/>
    <xdr:sp macro="" textlink="">
      <xdr:nvSpPr>
        <xdr:cNvPr id="998" name="TextBox 997">
          <a:extLst>
            <a:ext uri="{FF2B5EF4-FFF2-40B4-BE49-F238E27FC236}">
              <a16:creationId xmlns:a16="http://schemas.microsoft.com/office/drawing/2014/main" id="{00000000-0008-0000-0300-0000E603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148</xdr:row>
      <xdr:rowOff>152400</xdr:rowOff>
    </xdr:from>
    <xdr:ext cx="65" cy="344453"/>
    <xdr:sp macro="" textlink="">
      <xdr:nvSpPr>
        <xdr:cNvPr id="999" name="TextBox 998">
          <a:extLst>
            <a:ext uri="{FF2B5EF4-FFF2-40B4-BE49-F238E27FC236}">
              <a16:creationId xmlns:a16="http://schemas.microsoft.com/office/drawing/2014/main" id="{00000000-0008-0000-0300-0000E703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1000" name="TextBox 999">
          <a:extLst>
            <a:ext uri="{FF2B5EF4-FFF2-40B4-BE49-F238E27FC236}">
              <a16:creationId xmlns:a16="http://schemas.microsoft.com/office/drawing/2014/main" id="{00000000-0008-0000-0300-0000E803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1001" name="TextBox 1000">
          <a:extLst>
            <a:ext uri="{FF2B5EF4-FFF2-40B4-BE49-F238E27FC236}">
              <a16:creationId xmlns:a16="http://schemas.microsoft.com/office/drawing/2014/main" id="{00000000-0008-0000-0300-0000E903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1002" name="TextBox 1001">
          <a:extLst>
            <a:ext uri="{FF2B5EF4-FFF2-40B4-BE49-F238E27FC236}">
              <a16:creationId xmlns:a16="http://schemas.microsoft.com/office/drawing/2014/main" id="{00000000-0008-0000-0300-0000EA03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1003" name="TextBox 1002">
          <a:extLst>
            <a:ext uri="{FF2B5EF4-FFF2-40B4-BE49-F238E27FC236}">
              <a16:creationId xmlns:a16="http://schemas.microsoft.com/office/drawing/2014/main" id="{00000000-0008-0000-0300-0000EB03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1004" name="TextBox 1003">
          <a:extLst>
            <a:ext uri="{FF2B5EF4-FFF2-40B4-BE49-F238E27FC236}">
              <a16:creationId xmlns:a16="http://schemas.microsoft.com/office/drawing/2014/main" id="{00000000-0008-0000-0300-0000EC03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1005" name="TextBox 1004">
          <a:extLst>
            <a:ext uri="{FF2B5EF4-FFF2-40B4-BE49-F238E27FC236}">
              <a16:creationId xmlns:a16="http://schemas.microsoft.com/office/drawing/2014/main" id="{00000000-0008-0000-0300-0000ED03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1006" name="TextBox 1005">
          <a:extLst>
            <a:ext uri="{FF2B5EF4-FFF2-40B4-BE49-F238E27FC236}">
              <a16:creationId xmlns:a16="http://schemas.microsoft.com/office/drawing/2014/main" id="{00000000-0008-0000-0300-0000EE03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1007" name="TextBox 1006">
          <a:extLst>
            <a:ext uri="{FF2B5EF4-FFF2-40B4-BE49-F238E27FC236}">
              <a16:creationId xmlns:a16="http://schemas.microsoft.com/office/drawing/2014/main" id="{00000000-0008-0000-0300-0000EF03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1008" name="TextBox 1007">
          <a:extLst>
            <a:ext uri="{FF2B5EF4-FFF2-40B4-BE49-F238E27FC236}">
              <a16:creationId xmlns:a16="http://schemas.microsoft.com/office/drawing/2014/main" id="{00000000-0008-0000-0300-0000F003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1009" name="TextBox 1008">
          <a:extLst>
            <a:ext uri="{FF2B5EF4-FFF2-40B4-BE49-F238E27FC236}">
              <a16:creationId xmlns:a16="http://schemas.microsoft.com/office/drawing/2014/main" id="{00000000-0008-0000-0300-0000F103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1010" name="TextBox 1009">
          <a:extLst>
            <a:ext uri="{FF2B5EF4-FFF2-40B4-BE49-F238E27FC236}">
              <a16:creationId xmlns:a16="http://schemas.microsoft.com/office/drawing/2014/main" id="{00000000-0008-0000-0300-0000F203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1011" name="TextBox 1010">
          <a:extLst>
            <a:ext uri="{FF2B5EF4-FFF2-40B4-BE49-F238E27FC236}">
              <a16:creationId xmlns:a16="http://schemas.microsoft.com/office/drawing/2014/main" id="{00000000-0008-0000-0300-0000F303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1012" name="TextBox 1011">
          <a:extLst>
            <a:ext uri="{FF2B5EF4-FFF2-40B4-BE49-F238E27FC236}">
              <a16:creationId xmlns:a16="http://schemas.microsoft.com/office/drawing/2014/main" id="{00000000-0008-0000-0300-0000F403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1013" name="TextBox 1012">
          <a:extLst>
            <a:ext uri="{FF2B5EF4-FFF2-40B4-BE49-F238E27FC236}">
              <a16:creationId xmlns:a16="http://schemas.microsoft.com/office/drawing/2014/main" id="{00000000-0008-0000-0300-0000F503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1014" name="TextBox 1013">
          <a:extLst>
            <a:ext uri="{FF2B5EF4-FFF2-40B4-BE49-F238E27FC236}">
              <a16:creationId xmlns:a16="http://schemas.microsoft.com/office/drawing/2014/main" id="{00000000-0008-0000-0300-0000F603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1015" name="TextBox 1014">
          <a:extLst>
            <a:ext uri="{FF2B5EF4-FFF2-40B4-BE49-F238E27FC236}">
              <a16:creationId xmlns:a16="http://schemas.microsoft.com/office/drawing/2014/main" id="{00000000-0008-0000-0300-0000F703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1016" name="TextBox 1015">
          <a:extLst>
            <a:ext uri="{FF2B5EF4-FFF2-40B4-BE49-F238E27FC236}">
              <a16:creationId xmlns:a16="http://schemas.microsoft.com/office/drawing/2014/main" id="{00000000-0008-0000-0300-0000F803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1017" name="TextBox 1016">
          <a:extLst>
            <a:ext uri="{FF2B5EF4-FFF2-40B4-BE49-F238E27FC236}">
              <a16:creationId xmlns:a16="http://schemas.microsoft.com/office/drawing/2014/main" id="{00000000-0008-0000-0300-0000F903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1018" name="TextBox 1017">
          <a:extLst>
            <a:ext uri="{FF2B5EF4-FFF2-40B4-BE49-F238E27FC236}">
              <a16:creationId xmlns:a16="http://schemas.microsoft.com/office/drawing/2014/main" id="{00000000-0008-0000-0300-0000FA03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1019" name="TextBox 1018">
          <a:extLst>
            <a:ext uri="{FF2B5EF4-FFF2-40B4-BE49-F238E27FC236}">
              <a16:creationId xmlns:a16="http://schemas.microsoft.com/office/drawing/2014/main" id="{00000000-0008-0000-0300-0000FB03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1020" name="TextBox 1019">
          <a:extLst>
            <a:ext uri="{FF2B5EF4-FFF2-40B4-BE49-F238E27FC236}">
              <a16:creationId xmlns:a16="http://schemas.microsoft.com/office/drawing/2014/main" id="{00000000-0008-0000-0300-0000FC03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1021" name="TextBox 1020">
          <a:extLst>
            <a:ext uri="{FF2B5EF4-FFF2-40B4-BE49-F238E27FC236}">
              <a16:creationId xmlns:a16="http://schemas.microsoft.com/office/drawing/2014/main" id="{00000000-0008-0000-0300-0000FD03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1022" name="TextBox 1021">
          <a:extLst>
            <a:ext uri="{FF2B5EF4-FFF2-40B4-BE49-F238E27FC236}">
              <a16:creationId xmlns:a16="http://schemas.microsoft.com/office/drawing/2014/main" id="{00000000-0008-0000-0300-0000FE03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1023" name="TextBox 1022">
          <a:extLst>
            <a:ext uri="{FF2B5EF4-FFF2-40B4-BE49-F238E27FC236}">
              <a16:creationId xmlns:a16="http://schemas.microsoft.com/office/drawing/2014/main" id="{00000000-0008-0000-0300-0000FF03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1024" name="TextBox 1023">
          <a:extLst>
            <a:ext uri="{FF2B5EF4-FFF2-40B4-BE49-F238E27FC236}">
              <a16:creationId xmlns:a16="http://schemas.microsoft.com/office/drawing/2014/main" id="{00000000-0008-0000-0300-00000004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1025" name="TextBox 1024">
          <a:extLst>
            <a:ext uri="{FF2B5EF4-FFF2-40B4-BE49-F238E27FC236}">
              <a16:creationId xmlns:a16="http://schemas.microsoft.com/office/drawing/2014/main" id="{00000000-0008-0000-0300-00000104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1026" name="TextBox 1025">
          <a:extLst>
            <a:ext uri="{FF2B5EF4-FFF2-40B4-BE49-F238E27FC236}">
              <a16:creationId xmlns:a16="http://schemas.microsoft.com/office/drawing/2014/main" id="{00000000-0008-0000-0300-00000204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1027" name="TextBox 1026">
          <a:extLst>
            <a:ext uri="{FF2B5EF4-FFF2-40B4-BE49-F238E27FC236}">
              <a16:creationId xmlns:a16="http://schemas.microsoft.com/office/drawing/2014/main" id="{00000000-0008-0000-0300-00000304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1028" name="TextBox 1027">
          <a:extLst>
            <a:ext uri="{FF2B5EF4-FFF2-40B4-BE49-F238E27FC236}">
              <a16:creationId xmlns:a16="http://schemas.microsoft.com/office/drawing/2014/main" id="{00000000-0008-0000-0300-00000404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1029" name="TextBox 1028">
          <a:extLst>
            <a:ext uri="{FF2B5EF4-FFF2-40B4-BE49-F238E27FC236}">
              <a16:creationId xmlns:a16="http://schemas.microsoft.com/office/drawing/2014/main" id="{00000000-0008-0000-0300-00000504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1030" name="TextBox 1029">
          <a:extLst>
            <a:ext uri="{FF2B5EF4-FFF2-40B4-BE49-F238E27FC236}">
              <a16:creationId xmlns:a16="http://schemas.microsoft.com/office/drawing/2014/main" id="{00000000-0008-0000-0300-00000604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1031" name="TextBox 1030">
          <a:extLst>
            <a:ext uri="{FF2B5EF4-FFF2-40B4-BE49-F238E27FC236}">
              <a16:creationId xmlns:a16="http://schemas.microsoft.com/office/drawing/2014/main" id="{00000000-0008-0000-0300-00000704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1032" name="TextBox 1031">
          <a:extLst>
            <a:ext uri="{FF2B5EF4-FFF2-40B4-BE49-F238E27FC236}">
              <a16:creationId xmlns:a16="http://schemas.microsoft.com/office/drawing/2014/main" id="{00000000-0008-0000-0300-00000804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1033" name="TextBox 1032">
          <a:extLst>
            <a:ext uri="{FF2B5EF4-FFF2-40B4-BE49-F238E27FC236}">
              <a16:creationId xmlns:a16="http://schemas.microsoft.com/office/drawing/2014/main" id="{00000000-0008-0000-0300-00000904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1034" name="TextBox 1033">
          <a:extLst>
            <a:ext uri="{FF2B5EF4-FFF2-40B4-BE49-F238E27FC236}">
              <a16:creationId xmlns:a16="http://schemas.microsoft.com/office/drawing/2014/main" id="{00000000-0008-0000-0300-00000A04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1035" name="TextBox 1034">
          <a:extLst>
            <a:ext uri="{FF2B5EF4-FFF2-40B4-BE49-F238E27FC236}">
              <a16:creationId xmlns:a16="http://schemas.microsoft.com/office/drawing/2014/main" id="{00000000-0008-0000-0300-00000B04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1036" name="TextBox 1035">
          <a:extLst>
            <a:ext uri="{FF2B5EF4-FFF2-40B4-BE49-F238E27FC236}">
              <a16:creationId xmlns:a16="http://schemas.microsoft.com/office/drawing/2014/main" id="{00000000-0008-0000-0300-00000C04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1037" name="TextBox 1036">
          <a:extLst>
            <a:ext uri="{FF2B5EF4-FFF2-40B4-BE49-F238E27FC236}">
              <a16:creationId xmlns:a16="http://schemas.microsoft.com/office/drawing/2014/main" id="{00000000-0008-0000-0300-00000D04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1038" name="TextBox 1037">
          <a:extLst>
            <a:ext uri="{FF2B5EF4-FFF2-40B4-BE49-F238E27FC236}">
              <a16:creationId xmlns:a16="http://schemas.microsoft.com/office/drawing/2014/main" id="{00000000-0008-0000-0300-00000E04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1039" name="TextBox 1038">
          <a:extLst>
            <a:ext uri="{FF2B5EF4-FFF2-40B4-BE49-F238E27FC236}">
              <a16:creationId xmlns:a16="http://schemas.microsoft.com/office/drawing/2014/main" id="{00000000-0008-0000-0300-00000F04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1040" name="TextBox 1039">
          <a:extLst>
            <a:ext uri="{FF2B5EF4-FFF2-40B4-BE49-F238E27FC236}">
              <a16:creationId xmlns:a16="http://schemas.microsoft.com/office/drawing/2014/main" id="{00000000-0008-0000-0300-00001004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1041" name="TextBox 1040">
          <a:extLst>
            <a:ext uri="{FF2B5EF4-FFF2-40B4-BE49-F238E27FC236}">
              <a16:creationId xmlns:a16="http://schemas.microsoft.com/office/drawing/2014/main" id="{00000000-0008-0000-0300-00001104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1042" name="TextBox 1041">
          <a:extLst>
            <a:ext uri="{FF2B5EF4-FFF2-40B4-BE49-F238E27FC236}">
              <a16:creationId xmlns:a16="http://schemas.microsoft.com/office/drawing/2014/main" id="{00000000-0008-0000-0300-00001204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1043" name="TextBox 1042">
          <a:extLst>
            <a:ext uri="{FF2B5EF4-FFF2-40B4-BE49-F238E27FC236}">
              <a16:creationId xmlns:a16="http://schemas.microsoft.com/office/drawing/2014/main" id="{00000000-0008-0000-0300-00001304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1044" name="TextBox 1043">
          <a:extLst>
            <a:ext uri="{FF2B5EF4-FFF2-40B4-BE49-F238E27FC236}">
              <a16:creationId xmlns:a16="http://schemas.microsoft.com/office/drawing/2014/main" id="{00000000-0008-0000-0300-00001404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1045" name="TextBox 1044">
          <a:extLst>
            <a:ext uri="{FF2B5EF4-FFF2-40B4-BE49-F238E27FC236}">
              <a16:creationId xmlns:a16="http://schemas.microsoft.com/office/drawing/2014/main" id="{00000000-0008-0000-0300-00001504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1046" name="TextBox 1045">
          <a:extLst>
            <a:ext uri="{FF2B5EF4-FFF2-40B4-BE49-F238E27FC236}">
              <a16:creationId xmlns:a16="http://schemas.microsoft.com/office/drawing/2014/main" id="{00000000-0008-0000-0300-00001604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1047" name="TextBox 1046">
          <a:extLst>
            <a:ext uri="{FF2B5EF4-FFF2-40B4-BE49-F238E27FC236}">
              <a16:creationId xmlns:a16="http://schemas.microsoft.com/office/drawing/2014/main" id="{00000000-0008-0000-0300-00001704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1048" name="TextBox 1047">
          <a:extLst>
            <a:ext uri="{FF2B5EF4-FFF2-40B4-BE49-F238E27FC236}">
              <a16:creationId xmlns:a16="http://schemas.microsoft.com/office/drawing/2014/main" id="{00000000-0008-0000-0300-00001804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1049" name="TextBox 1048">
          <a:extLst>
            <a:ext uri="{FF2B5EF4-FFF2-40B4-BE49-F238E27FC236}">
              <a16:creationId xmlns:a16="http://schemas.microsoft.com/office/drawing/2014/main" id="{00000000-0008-0000-0300-00001904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1050" name="TextBox 1049">
          <a:extLst>
            <a:ext uri="{FF2B5EF4-FFF2-40B4-BE49-F238E27FC236}">
              <a16:creationId xmlns:a16="http://schemas.microsoft.com/office/drawing/2014/main" id="{00000000-0008-0000-0300-00001A04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1051" name="TextBox 1050">
          <a:extLst>
            <a:ext uri="{FF2B5EF4-FFF2-40B4-BE49-F238E27FC236}">
              <a16:creationId xmlns:a16="http://schemas.microsoft.com/office/drawing/2014/main" id="{00000000-0008-0000-0300-00001B04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1052" name="TextBox 1051">
          <a:extLst>
            <a:ext uri="{FF2B5EF4-FFF2-40B4-BE49-F238E27FC236}">
              <a16:creationId xmlns:a16="http://schemas.microsoft.com/office/drawing/2014/main" id="{00000000-0008-0000-0300-00001C04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1053" name="TextBox 1052">
          <a:extLst>
            <a:ext uri="{FF2B5EF4-FFF2-40B4-BE49-F238E27FC236}">
              <a16:creationId xmlns:a16="http://schemas.microsoft.com/office/drawing/2014/main" id="{00000000-0008-0000-0300-00001D04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1054" name="TextBox 1053">
          <a:extLst>
            <a:ext uri="{FF2B5EF4-FFF2-40B4-BE49-F238E27FC236}">
              <a16:creationId xmlns:a16="http://schemas.microsoft.com/office/drawing/2014/main" id="{00000000-0008-0000-0300-00001E04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1055" name="TextBox 1054">
          <a:extLst>
            <a:ext uri="{FF2B5EF4-FFF2-40B4-BE49-F238E27FC236}">
              <a16:creationId xmlns:a16="http://schemas.microsoft.com/office/drawing/2014/main" id="{00000000-0008-0000-0300-00001F04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1056" name="TextBox 1055">
          <a:extLst>
            <a:ext uri="{FF2B5EF4-FFF2-40B4-BE49-F238E27FC236}">
              <a16:creationId xmlns:a16="http://schemas.microsoft.com/office/drawing/2014/main" id="{00000000-0008-0000-0300-00002004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1057" name="TextBox 1056">
          <a:extLst>
            <a:ext uri="{FF2B5EF4-FFF2-40B4-BE49-F238E27FC236}">
              <a16:creationId xmlns:a16="http://schemas.microsoft.com/office/drawing/2014/main" id="{00000000-0008-0000-0300-00002104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1058" name="TextBox 1057">
          <a:extLst>
            <a:ext uri="{FF2B5EF4-FFF2-40B4-BE49-F238E27FC236}">
              <a16:creationId xmlns:a16="http://schemas.microsoft.com/office/drawing/2014/main" id="{00000000-0008-0000-0300-00002204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1059" name="TextBox 1058">
          <a:extLst>
            <a:ext uri="{FF2B5EF4-FFF2-40B4-BE49-F238E27FC236}">
              <a16:creationId xmlns:a16="http://schemas.microsoft.com/office/drawing/2014/main" id="{00000000-0008-0000-0300-00002304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1060" name="TextBox 1059">
          <a:extLst>
            <a:ext uri="{FF2B5EF4-FFF2-40B4-BE49-F238E27FC236}">
              <a16:creationId xmlns:a16="http://schemas.microsoft.com/office/drawing/2014/main" id="{00000000-0008-0000-0300-00002404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1061" name="TextBox 1060">
          <a:extLst>
            <a:ext uri="{FF2B5EF4-FFF2-40B4-BE49-F238E27FC236}">
              <a16:creationId xmlns:a16="http://schemas.microsoft.com/office/drawing/2014/main" id="{00000000-0008-0000-0300-00002504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1062" name="TextBox 1061">
          <a:extLst>
            <a:ext uri="{FF2B5EF4-FFF2-40B4-BE49-F238E27FC236}">
              <a16:creationId xmlns:a16="http://schemas.microsoft.com/office/drawing/2014/main" id="{00000000-0008-0000-0300-00002604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1063" name="TextBox 1062">
          <a:extLst>
            <a:ext uri="{FF2B5EF4-FFF2-40B4-BE49-F238E27FC236}">
              <a16:creationId xmlns:a16="http://schemas.microsoft.com/office/drawing/2014/main" id="{00000000-0008-0000-0300-00002704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1064" name="TextBox 1063">
          <a:extLst>
            <a:ext uri="{FF2B5EF4-FFF2-40B4-BE49-F238E27FC236}">
              <a16:creationId xmlns:a16="http://schemas.microsoft.com/office/drawing/2014/main" id="{00000000-0008-0000-0300-00002804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1065" name="TextBox 1064">
          <a:extLst>
            <a:ext uri="{FF2B5EF4-FFF2-40B4-BE49-F238E27FC236}">
              <a16:creationId xmlns:a16="http://schemas.microsoft.com/office/drawing/2014/main" id="{00000000-0008-0000-0300-00002904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1066" name="TextBox 1065">
          <a:extLst>
            <a:ext uri="{FF2B5EF4-FFF2-40B4-BE49-F238E27FC236}">
              <a16:creationId xmlns:a16="http://schemas.microsoft.com/office/drawing/2014/main" id="{00000000-0008-0000-0300-00002A04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1067" name="TextBox 1066">
          <a:extLst>
            <a:ext uri="{FF2B5EF4-FFF2-40B4-BE49-F238E27FC236}">
              <a16:creationId xmlns:a16="http://schemas.microsoft.com/office/drawing/2014/main" id="{00000000-0008-0000-0300-00002B04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1068" name="TextBox 1067">
          <a:extLst>
            <a:ext uri="{FF2B5EF4-FFF2-40B4-BE49-F238E27FC236}">
              <a16:creationId xmlns:a16="http://schemas.microsoft.com/office/drawing/2014/main" id="{00000000-0008-0000-0300-00002C04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1069" name="TextBox 1068">
          <a:extLst>
            <a:ext uri="{FF2B5EF4-FFF2-40B4-BE49-F238E27FC236}">
              <a16:creationId xmlns:a16="http://schemas.microsoft.com/office/drawing/2014/main" id="{00000000-0008-0000-0300-00002D04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1070" name="TextBox 1069">
          <a:extLst>
            <a:ext uri="{FF2B5EF4-FFF2-40B4-BE49-F238E27FC236}">
              <a16:creationId xmlns:a16="http://schemas.microsoft.com/office/drawing/2014/main" id="{00000000-0008-0000-0300-00002E04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1071" name="TextBox 1070">
          <a:extLst>
            <a:ext uri="{FF2B5EF4-FFF2-40B4-BE49-F238E27FC236}">
              <a16:creationId xmlns:a16="http://schemas.microsoft.com/office/drawing/2014/main" id="{00000000-0008-0000-0300-00002F04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1072" name="TextBox 1071">
          <a:extLst>
            <a:ext uri="{FF2B5EF4-FFF2-40B4-BE49-F238E27FC236}">
              <a16:creationId xmlns:a16="http://schemas.microsoft.com/office/drawing/2014/main" id="{00000000-0008-0000-0300-00003004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1073" name="TextBox 1072">
          <a:extLst>
            <a:ext uri="{FF2B5EF4-FFF2-40B4-BE49-F238E27FC236}">
              <a16:creationId xmlns:a16="http://schemas.microsoft.com/office/drawing/2014/main" id="{00000000-0008-0000-0300-00003104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1074" name="TextBox 1073">
          <a:extLst>
            <a:ext uri="{FF2B5EF4-FFF2-40B4-BE49-F238E27FC236}">
              <a16:creationId xmlns:a16="http://schemas.microsoft.com/office/drawing/2014/main" id="{00000000-0008-0000-0300-00003204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1075" name="TextBox 1074">
          <a:extLst>
            <a:ext uri="{FF2B5EF4-FFF2-40B4-BE49-F238E27FC236}">
              <a16:creationId xmlns:a16="http://schemas.microsoft.com/office/drawing/2014/main" id="{00000000-0008-0000-0300-00003304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1076" name="TextBox 1075">
          <a:extLst>
            <a:ext uri="{FF2B5EF4-FFF2-40B4-BE49-F238E27FC236}">
              <a16:creationId xmlns:a16="http://schemas.microsoft.com/office/drawing/2014/main" id="{00000000-0008-0000-0300-00003404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1077" name="TextBox 1076">
          <a:extLst>
            <a:ext uri="{FF2B5EF4-FFF2-40B4-BE49-F238E27FC236}">
              <a16:creationId xmlns:a16="http://schemas.microsoft.com/office/drawing/2014/main" id="{00000000-0008-0000-0300-00003504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1078" name="TextBox 1077">
          <a:extLst>
            <a:ext uri="{FF2B5EF4-FFF2-40B4-BE49-F238E27FC236}">
              <a16:creationId xmlns:a16="http://schemas.microsoft.com/office/drawing/2014/main" id="{00000000-0008-0000-0300-00003604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1079" name="TextBox 1078">
          <a:extLst>
            <a:ext uri="{FF2B5EF4-FFF2-40B4-BE49-F238E27FC236}">
              <a16:creationId xmlns:a16="http://schemas.microsoft.com/office/drawing/2014/main" id="{00000000-0008-0000-0300-00003704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1080" name="TextBox 1079">
          <a:extLst>
            <a:ext uri="{FF2B5EF4-FFF2-40B4-BE49-F238E27FC236}">
              <a16:creationId xmlns:a16="http://schemas.microsoft.com/office/drawing/2014/main" id="{00000000-0008-0000-0300-00003804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1081" name="TextBox 1080">
          <a:extLst>
            <a:ext uri="{FF2B5EF4-FFF2-40B4-BE49-F238E27FC236}">
              <a16:creationId xmlns:a16="http://schemas.microsoft.com/office/drawing/2014/main" id="{00000000-0008-0000-0300-00003904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1082" name="TextBox 1081">
          <a:extLst>
            <a:ext uri="{FF2B5EF4-FFF2-40B4-BE49-F238E27FC236}">
              <a16:creationId xmlns:a16="http://schemas.microsoft.com/office/drawing/2014/main" id="{00000000-0008-0000-0300-00003A04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1083" name="TextBox 1082">
          <a:extLst>
            <a:ext uri="{FF2B5EF4-FFF2-40B4-BE49-F238E27FC236}">
              <a16:creationId xmlns:a16="http://schemas.microsoft.com/office/drawing/2014/main" id="{00000000-0008-0000-0300-00003B04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1084" name="TextBox 1083">
          <a:extLst>
            <a:ext uri="{FF2B5EF4-FFF2-40B4-BE49-F238E27FC236}">
              <a16:creationId xmlns:a16="http://schemas.microsoft.com/office/drawing/2014/main" id="{00000000-0008-0000-0300-00003C04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1085" name="TextBox 1084">
          <a:extLst>
            <a:ext uri="{FF2B5EF4-FFF2-40B4-BE49-F238E27FC236}">
              <a16:creationId xmlns:a16="http://schemas.microsoft.com/office/drawing/2014/main" id="{00000000-0008-0000-0300-00003D04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1086" name="TextBox 1085">
          <a:extLst>
            <a:ext uri="{FF2B5EF4-FFF2-40B4-BE49-F238E27FC236}">
              <a16:creationId xmlns:a16="http://schemas.microsoft.com/office/drawing/2014/main" id="{00000000-0008-0000-0300-00003E04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1087" name="TextBox 1086">
          <a:extLst>
            <a:ext uri="{FF2B5EF4-FFF2-40B4-BE49-F238E27FC236}">
              <a16:creationId xmlns:a16="http://schemas.microsoft.com/office/drawing/2014/main" id="{00000000-0008-0000-0300-00003F04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1088" name="TextBox 1087">
          <a:extLst>
            <a:ext uri="{FF2B5EF4-FFF2-40B4-BE49-F238E27FC236}">
              <a16:creationId xmlns:a16="http://schemas.microsoft.com/office/drawing/2014/main" id="{00000000-0008-0000-0300-00004004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1089" name="TextBox 1088">
          <a:extLst>
            <a:ext uri="{FF2B5EF4-FFF2-40B4-BE49-F238E27FC236}">
              <a16:creationId xmlns:a16="http://schemas.microsoft.com/office/drawing/2014/main" id="{00000000-0008-0000-0300-00004104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1090" name="TextBox 1089">
          <a:extLst>
            <a:ext uri="{FF2B5EF4-FFF2-40B4-BE49-F238E27FC236}">
              <a16:creationId xmlns:a16="http://schemas.microsoft.com/office/drawing/2014/main" id="{00000000-0008-0000-0300-00004204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1091" name="TextBox 1090">
          <a:extLst>
            <a:ext uri="{FF2B5EF4-FFF2-40B4-BE49-F238E27FC236}">
              <a16:creationId xmlns:a16="http://schemas.microsoft.com/office/drawing/2014/main" id="{00000000-0008-0000-0300-00004304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1092" name="TextBox 1091">
          <a:extLst>
            <a:ext uri="{FF2B5EF4-FFF2-40B4-BE49-F238E27FC236}">
              <a16:creationId xmlns:a16="http://schemas.microsoft.com/office/drawing/2014/main" id="{00000000-0008-0000-0300-00004404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1093" name="TextBox 1092">
          <a:extLst>
            <a:ext uri="{FF2B5EF4-FFF2-40B4-BE49-F238E27FC236}">
              <a16:creationId xmlns:a16="http://schemas.microsoft.com/office/drawing/2014/main" id="{00000000-0008-0000-0300-00004504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1094" name="TextBox 1093">
          <a:extLst>
            <a:ext uri="{FF2B5EF4-FFF2-40B4-BE49-F238E27FC236}">
              <a16:creationId xmlns:a16="http://schemas.microsoft.com/office/drawing/2014/main" id="{00000000-0008-0000-0300-00004604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1095" name="TextBox 1094">
          <a:extLst>
            <a:ext uri="{FF2B5EF4-FFF2-40B4-BE49-F238E27FC236}">
              <a16:creationId xmlns:a16="http://schemas.microsoft.com/office/drawing/2014/main" id="{00000000-0008-0000-0300-00004704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1096" name="TextBox 1095">
          <a:extLst>
            <a:ext uri="{FF2B5EF4-FFF2-40B4-BE49-F238E27FC236}">
              <a16:creationId xmlns:a16="http://schemas.microsoft.com/office/drawing/2014/main" id="{00000000-0008-0000-0300-00004804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167</xdr:row>
      <xdr:rowOff>152400</xdr:rowOff>
    </xdr:from>
    <xdr:ext cx="65" cy="344453"/>
    <xdr:sp macro="" textlink="">
      <xdr:nvSpPr>
        <xdr:cNvPr id="1097" name="TextBox 1096">
          <a:extLst>
            <a:ext uri="{FF2B5EF4-FFF2-40B4-BE49-F238E27FC236}">
              <a16:creationId xmlns:a16="http://schemas.microsoft.com/office/drawing/2014/main" id="{00000000-0008-0000-0300-000049040000}"/>
            </a:ext>
          </a:extLst>
        </xdr:cNvPr>
        <xdr:cNvSpPr txBox="1"/>
      </xdr:nvSpPr>
      <xdr:spPr>
        <a:xfrm>
          <a:off x="0" y="337718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098" name="TextBox 1097">
          <a:extLst>
            <a:ext uri="{FF2B5EF4-FFF2-40B4-BE49-F238E27FC236}">
              <a16:creationId xmlns:a16="http://schemas.microsoft.com/office/drawing/2014/main" id="{00000000-0008-0000-0300-00004A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099" name="TextBox 1098">
          <a:extLst>
            <a:ext uri="{FF2B5EF4-FFF2-40B4-BE49-F238E27FC236}">
              <a16:creationId xmlns:a16="http://schemas.microsoft.com/office/drawing/2014/main" id="{00000000-0008-0000-0300-00004B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100" name="TextBox 1099">
          <a:extLst>
            <a:ext uri="{FF2B5EF4-FFF2-40B4-BE49-F238E27FC236}">
              <a16:creationId xmlns:a16="http://schemas.microsoft.com/office/drawing/2014/main" id="{00000000-0008-0000-0300-00004C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101" name="TextBox 1100">
          <a:extLst>
            <a:ext uri="{FF2B5EF4-FFF2-40B4-BE49-F238E27FC236}">
              <a16:creationId xmlns:a16="http://schemas.microsoft.com/office/drawing/2014/main" id="{00000000-0008-0000-0300-00004D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102" name="TextBox 1101">
          <a:extLst>
            <a:ext uri="{FF2B5EF4-FFF2-40B4-BE49-F238E27FC236}">
              <a16:creationId xmlns:a16="http://schemas.microsoft.com/office/drawing/2014/main" id="{00000000-0008-0000-0300-00004E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103" name="TextBox 1102">
          <a:extLst>
            <a:ext uri="{FF2B5EF4-FFF2-40B4-BE49-F238E27FC236}">
              <a16:creationId xmlns:a16="http://schemas.microsoft.com/office/drawing/2014/main" id="{00000000-0008-0000-0300-00004F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104" name="TextBox 1103">
          <a:extLst>
            <a:ext uri="{FF2B5EF4-FFF2-40B4-BE49-F238E27FC236}">
              <a16:creationId xmlns:a16="http://schemas.microsoft.com/office/drawing/2014/main" id="{00000000-0008-0000-0300-000050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105" name="TextBox 1104">
          <a:extLst>
            <a:ext uri="{FF2B5EF4-FFF2-40B4-BE49-F238E27FC236}">
              <a16:creationId xmlns:a16="http://schemas.microsoft.com/office/drawing/2014/main" id="{00000000-0008-0000-0300-000051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106" name="TextBox 1105">
          <a:extLst>
            <a:ext uri="{FF2B5EF4-FFF2-40B4-BE49-F238E27FC236}">
              <a16:creationId xmlns:a16="http://schemas.microsoft.com/office/drawing/2014/main" id="{00000000-0008-0000-0300-000052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107" name="TextBox 1106">
          <a:extLst>
            <a:ext uri="{FF2B5EF4-FFF2-40B4-BE49-F238E27FC236}">
              <a16:creationId xmlns:a16="http://schemas.microsoft.com/office/drawing/2014/main" id="{00000000-0008-0000-0300-000053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108" name="TextBox 1107">
          <a:extLst>
            <a:ext uri="{FF2B5EF4-FFF2-40B4-BE49-F238E27FC236}">
              <a16:creationId xmlns:a16="http://schemas.microsoft.com/office/drawing/2014/main" id="{00000000-0008-0000-0300-000054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109" name="TextBox 1108">
          <a:extLst>
            <a:ext uri="{FF2B5EF4-FFF2-40B4-BE49-F238E27FC236}">
              <a16:creationId xmlns:a16="http://schemas.microsoft.com/office/drawing/2014/main" id="{00000000-0008-0000-0300-000055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110" name="TextBox 1109">
          <a:extLst>
            <a:ext uri="{FF2B5EF4-FFF2-40B4-BE49-F238E27FC236}">
              <a16:creationId xmlns:a16="http://schemas.microsoft.com/office/drawing/2014/main" id="{00000000-0008-0000-0300-000056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111" name="TextBox 1110">
          <a:extLst>
            <a:ext uri="{FF2B5EF4-FFF2-40B4-BE49-F238E27FC236}">
              <a16:creationId xmlns:a16="http://schemas.microsoft.com/office/drawing/2014/main" id="{00000000-0008-0000-0300-000057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112" name="TextBox 1111">
          <a:extLst>
            <a:ext uri="{FF2B5EF4-FFF2-40B4-BE49-F238E27FC236}">
              <a16:creationId xmlns:a16="http://schemas.microsoft.com/office/drawing/2014/main" id="{00000000-0008-0000-0300-000058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113" name="TextBox 1112">
          <a:extLst>
            <a:ext uri="{FF2B5EF4-FFF2-40B4-BE49-F238E27FC236}">
              <a16:creationId xmlns:a16="http://schemas.microsoft.com/office/drawing/2014/main" id="{00000000-0008-0000-0300-000059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114" name="TextBox 1113">
          <a:extLst>
            <a:ext uri="{FF2B5EF4-FFF2-40B4-BE49-F238E27FC236}">
              <a16:creationId xmlns:a16="http://schemas.microsoft.com/office/drawing/2014/main" id="{00000000-0008-0000-0300-00005A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115" name="TextBox 1114">
          <a:extLst>
            <a:ext uri="{FF2B5EF4-FFF2-40B4-BE49-F238E27FC236}">
              <a16:creationId xmlns:a16="http://schemas.microsoft.com/office/drawing/2014/main" id="{00000000-0008-0000-0300-00005B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116" name="TextBox 1115">
          <a:extLst>
            <a:ext uri="{FF2B5EF4-FFF2-40B4-BE49-F238E27FC236}">
              <a16:creationId xmlns:a16="http://schemas.microsoft.com/office/drawing/2014/main" id="{00000000-0008-0000-0300-00005C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117" name="TextBox 1116">
          <a:extLst>
            <a:ext uri="{FF2B5EF4-FFF2-40B4-BE49-F238E27FC236}">
              <a16:creationId xmlns:a16="http://schemas.microsoft.com/office/drawing/2014/main" id="{00000000-0008-0000-0300-00005D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118" name="TextBox 1117">
          <a:extLst>
            <a:ext uri="{FF2B5EF4-FFF2-40B4-BE49-F238E27FC236}">
              <a16:creationId xmlns:a16="http://schemas.microsoft.com/office/drawing/2014/main" id="{00000000-0008-0000-0300-00005E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119" name="TextBox 1118">
          <a:extLst>
            <a:ext uri="{FF2B5EF4-FFF2-40B4-BE49-F238E27FC236}">
              <a16:creationId xmlns:a16="http://schemas.microsoft.com/office/drawing/2014/main" id="{00000000-0008-0000-0300-00005F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120" name="TextBox 1119">
          <a:extLst>
            <a:ext uri="{FF2B5EF4-FFF2-40B4-BE49-F238E27FC236}">
              <a16:creationId xmlns:a16="http://schemas.microsoft.com/office/drawing/2014/main" id="{00000000-0008-0000-0300-000060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121" name="TextBox 1120">
          <a:extLst>
            <a:ext uri="{FF2B5EF4-FFF2-40B4-BE49-F238E27FC236}">
              <a16:creationId xmlns:a16="http://schemas.microsoft.com/office/drawing/2014/main" id="{00000000-0008-0000-0300-000061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122" name="TextBox 1121">
          <a:extLst>
            <a:ext uri="{FF2B5EF4-FFF2-40B4-BE49-F238E27FC236}">
              <a16:creationId xmlns:a16="http://schemas.microsoft.com/office/drawing/2014/main" id="{00000000-0008-0000-0300-000062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123" name="TextBox 1122">
          <a:extLst>
            <a:ext uri="{FF2B5EF4-FFF2-40B4-BE49-F238E27FC236}">
              <a16:creationId xmlns:a16="http://schemas.microsoft.com/office/drawing/2014/main" id="{00000000-0008-0000-0300-000063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124" name="TextBox 1123">
          <a:extLst>
            <a:ext uri="{FF2B5EF4-FFF2-40B4-BE49-F238E27FC236}">
              <a16:creationId xmlns:a16="http://schemas.microsoft.com/office/drawing/2014/main" id="{00000000-0008-0000-0300-000064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125" name="TextBox 1124">
          <a:extLst>
            <a:ext uri="{FF2B5EF4-FFF2-40B4-BE49-F238E27FC236}">
              <a16:creationId xmlns:a16="http://schemas.microsoft.com/office/drawing/2014/main" id="{00000000-0008-0000-0300-000065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126" name="TextBox 1125">
          <a:extLst>
            <a:ext uri="{FF2B5EF4-FFF2-40B4-BE49-F238E27FC236}">
              <a16:creationId xmlns:a16="http://schemas.microsoft.com/office/drawing/2014/main" id="{00000000-0008-0000-0300-000066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127" name="TextBox 1126">
          <a:extLst>
            <a:ext uri="{FF2B5EF4-FFF2-40B4-BE49-F238E27FC236}">
              <a16:creationId xmlns:a16="http://schemas.microsoft.com/office/drawing/2014/main" id="{00000000-0008-0000-0300-000067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128" name="TextBox 1127">
          <a:extLst>
            <a:ext uri="{FF2B5EF4-FFF2-40B4-BE49-F238E27FC236}">
              <a16:creationId xmlns:a16="http://schemas.microsoft.com/office/drawing/2014/main" id="{00000000-0008-0000-0300-000068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129" name="TextBox 1128">
          <a:extLst>
            <a:ext uri="{FF2B5EF4-FFF2-40B4-BE49-F238E27FC236}">
              <a16:creationId xmlns:a16="http://schemas.microsoft.com/office/drawing/2014/main" id="{00000000-0008-0000-0300-000069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130" name="TextBox 1129">
          <a:extLst>
            <a:ext uri="{FF2B5EF4-FFF2-40B4-BE49-F238E27FC236}">
              <a16:creationId xmlns:a16="http://schemas.microsoft.com/office/drawing/2014/main" id="{00000000-0008-0000-0300-00006A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131" name="TextBox 1130">
          <a:extLst>
            <a:ext uri="{FF2B5EF4-FFF2-40B4-BE49-F238E27FC236}">
              <a16:creationId xmlns:a16="http://schemas.microsoft.com/office/drawing/2014/main" id="{00000000-0008-0000-0300-00006B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132" name="TextBox 1131">
          <a:extLst>
            <a:ext uri="{FF2B5EF4-FFF2-40B4-BE49-F238E27FC236}">
              <a16:creationId xmlns:a16="http://schemas.microsoft.com/office/drawing/2014/main" id="{00000000-0008-0000-0300-00006C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133" name="TextBox 1132">
          <a:extLst>
            <a:ext uri="{FF2B5EF4-FFF2-40B4-BE49-F238E27FC236}">
              <a16:creationId xmlns:a16="http://schemas.microsoft.com/office/drawing/2014/main" id="{00000000-0008-0000-0300-00006D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134" name="TextBox 1133">
          <a:extLst>
            <a:ext uri="{FF2B5EF4-FFF2-40B4-BE49-F238E27FC236}">
              <a16:creationId xmlns:a16="http://schemas.microsoft.com/office/drawing/2014/main" id="{00000000-0008-0000-0300-00006E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135" name="TextBox 1134">
          <a:extLst>
            <a:ext uri="{FF2B5EF4-FFF2-40B4-BE49-F238E27FC236}">
              <a16:creationId xmlns:a16="http://schemas.microsoft.com/office/drawing/2014/main" id="{00000000-0008-0000-0300-00006F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136" name="TextBox 1135">
          <a:extLst>
            <a:ext uri="{FF2B5EF4-FFF2-40B4-BE49-F238E27FC236}">
              <a16:creationId xmlns:a16="http://schemas.microsoft.com/office/drawing/2014/main" id="{00000000-0008-0000-0300-000070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137" name="TextBox 1136">
          <a:extLst>
            <a:ext uri="{FF2B5EF4-FFF2-40B4-BE49-F238E27FC236}">
              <a16:creationId xmlns:a16="http://schemas.microsoft.com/office/drawing/2014/main" id="{00000000-0008-0000-0300-000071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138" name="TextBox 1137">
          <a:extLst>
            <a:ext uri="{FF2B5EF4-FFF2-40B4-BE49-F238E27FC236}">
              <a16:creationId xmlns:a16="http://schemas.microsoft.com/office/drawing/2014/main" id="{00000000-0008-0000-0300-000072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139" name="TextBox 1138">
          <a:extLst>
            <a:ext uri="{FF2B5EF4-FFF2-40B4-BE49-F238E27FC236}">
              <a16:creationId xmlns:a16="http://schemas.microsoft.com/office/drawing/2014/main" id="{00000000-0008-0000-0300-000073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140" name="TextBox 1139">
          <a:extLst>
            <a:ext uri="{FF2B5EF4-FFF2-40B4-BE49-F238E27FC236}">
              <a16:creationId xmlns:a16="http://schemas.microsoft.com/office/drawing/2014/main" id="{00000000-0008-0000-0300-000074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141" name="TextBox 1140">
          <a:extLst>
            <a:ext uri="{FF2B5EF4-FFF2-40B4-BE49-F238E27FC236}">
              <a16:creationId xmlns:a16="http://schemas.microsoft.com/office/drawing/2014/main" id="{00000000-0008-0000-0300-000075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142" name="TextBox 1141">
          <a:extLst>
            <a:ext uri="{FF2B5EF4-FFF2-40B4-BE49-F238E27FC236}">
              <a16:creationId xmlns:a16="http://schemas.microsoft.com/office/drawing/2014/main" id="{00000000-0008-0000-0300-000076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143" name="TextBox 1142">
          <a:extLst>
            <a:ext uri="{FF2B5EF4-FFF2-40B4-BE49-F238E27FC236}">
              <a16:creationId xmlns:a16="http://schemas.microsoft.com/office/drawing/2014/main" id="{00000000-0008-0000-0300-000077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144" name="TextBox 1143">
          <a:extLst>
            <a:ext uri="{FF2B5EF4-FFF2-40B4-BE49-F238E27FC236}">
              <a16:creationId xmlns:a16="http://schemas.microsoft.com/office/drawing/2014/main" id="{00000000-0008-0000-0300-000078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145" name="TextBox 1144">
          <a:extLst>
            <a:ext uri="{FF2B5EF4-FFF2-40B4-BE49-F238E27FC236}">
              <a16:creationId xmlns:a16="http://schemas.microsoft.com/office/drawing/2014/main" id="{00000000-0008-0000-0300-000079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146" name="TextBox 1145">
          <a:extLst>
            <a:ext uri="{FF2B5EF4-FFF2-40B4-BE49-F238E27FC236}">
              <a16:creationId xmlns:a16="http://schemas.microsoft.com/office/drawing/2014/main" id="{00000000-0008-0000-0300-00007A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147" name="TextBox 1146">
          <a:extLst>
            <a:ext uri="{FF2B5EF4-FFF2-40B4-BE49-F238E27FC236}">
              <a16:creationId xmlns:a16="http://schemas.microsoft.com/office/drawing/2014/main" id="{00000000-0008-0000-0300-00007B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148" name="TextBox 1147">
          <a:extLst>
            <a:ext uri="{FF2B5EF4-FFF2-40B4-BE49-F238E27FC236}">
              <a16:creationId xmlns:a16="http://schemas.microsoft.com/office/drawing/2014/main" id="{00000000-0008-0000-0300-00007C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149" name="TextBox 1148">
          <a:extLst>
            <a:ext uri="{FF2B5EF4-FFF2-40B4-BE49-F238E27FC236}">
              <a16:creationId xmlns:a16="http://schemas.microsoft.com/office/drawing/2014/main" id="{00000000-0008-0000-0300-00007D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150" name="TextBox 1149">
          <a:extLst>
            <a:ext uri="{FF2B5EF4-FFF2-40B4-BE49-F238E27FC236}">
              <a16:creationId xmlns:a16="http://schemas.microsoft.com/office/drawing/2014/main" id="{00000000-0008-0000-0300-00007E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151" name="TextBox 1150">
          <a:extLst>
            <a:ext uri="{FF2B5EF4-FFF2-40B4-BE49-F238E27FC236}">
              <a16:creationId xmlns:a16="http://schemas.microsoft.com/office/drawing/2014/main" id="{00000000-0008-0000-0300-00007F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152" name="TextBox 1151">
          <a:extLst>
            <a:ext uri="{FF2B5EF4-FFF2-40B4-BE49-F238E27FC236}">
              <a16:creationId xmlns:a16="http://schemas.microsoft.com/office/drawing/2014/main" id="{00000000-0008-0000-0300-000080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153" name="TextBox 1152">
          <a:extLst>
            <a:ext uri="{FF2B5EF4-FFF2-40B4-BE49-F238E27FC236}">
              <a16:creationId xmlns:a16="http://schemas.microsoft.com/office/drawing/2014/main" id="{00000000-0008-0000-0300-000081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154" name="TextBox 1153">
          <a:extLst>
            <a:ext uri="{FF2B5EF4-FFF2-40B4-BE49-F238E27FC236}">
              <a16:creationId xmlns:a16="http://schemas.microsoft.com/office/drawing/2014/main" id="{00000000-0008-0000-0300-000082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155" name="TextBox 1154">
          <a:extLst>
            <a:ext uri="{FF2B5EF4-FFF2-40B4-BE49-F238E27FC236}">
              <a16:creationId xmlns:a16="http://schemas.microsoft.com/office/drawing/2014/main" id="{00000000-0008-0000-0300-000083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156" name="TextBox 1155">
          <a:extLst>
            <a:ext uri="{FF2B5EF4-FFF2-40B4-BE49-F238E27FC236}">
              <a16:creationId xmlns:a16="http://schemas.microsoft.com/office/drawing/2014/main" id="{00000000-0008-0000-0300-000084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157" name="TextBox 1156">
          <a:extLst>
            <a:ext uri="{FF2B5EF4-FFF2-40B4-BE49-F238E27FC236}">
              <a16:creationId xmlns:a16="http://schemas.microsoft.com/office/drawing/2014/main" id="{00000000-0008-0000-0300-000085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158" name="TextBox 1157">
          <a:extLst>
            <a:ext uri="{FF2B5EF4-FFF2-40B4-BE49-F238E27FC236}">
              <a16:creationId xmlns:a16="http://schemas.microsoft.com/office/drawing/2014/main" id="{00000000-0008-0000-0300-000086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159" name="TextBox 1158">
          <a:extLst>
            <a:ext uri="{FF2B5EF4-FFF2-40B4-BE49-F238E27FC236}">
              <a16:creationId xmlns:a16="http://schemas.microsoft.com/office/drawing/2014/main" id="{00000000-0008-0000-0300-000087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160" name="TextBox 1159">
          <a:extLst>
            <a:ext uri="{FF2B5EF4-FFF2-40B4-BE49-F238E27FC236}">
              <a16:creationId xmlns:a16="http://schemas.microsoft.com/office/drawing/2014/main" id="{00000000-0008-0000-0300-000088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161" name="TextBox 1160">
          <a:extLst>
            <a:ext uri="{FF2B5EF4-FFF2-40B4-BE49-F238E27FC236}">
              <a16:creationId xmlns:a16="http://schemas.microsoft.com/office/drawing/2014/main" id="{00000000-0008-0000-0300-000089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162" name="TextBox 1161">
          <a:extLst>
            <a:ext uri="{FF2B5EF4-FFF2-40B4-BE49-F238E27FC236}">
              <a16:creationId xmlns:a16="http://schemas.microsoft.com/office/drawing/2014/main" id="{00000000-0008-0000-0300-00008A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163" name="TextBox 1162">
          <a:extLst>
            <a:ext uri="{FF2B5EF4-FFF2-40B4-BE49-F238E27FC236}">
              <a16:creationId xmlns:a16="http://schemas.microsoft.com/office/drawing/2014/main" id="{00000000-0008-0000-0300-00008B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164" name="TextBox 1163">
          <a:extLst>
            <a:ext uri="{FF2B5EF4-FFF2-40B4-BE49-F238E27FC236}">
              <a16:creationId xmlns:a16="http://schemas.microsoft.com/office/drawing/2014/main" id="{00000000-0008-0000-0300-00008C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165" name="TextBox 1164">
          <a:extLst>
            <a:ext uri="{FF2B5EF4-FFF2-40B4-BE49-F238E27FC236}">
              <a16:creationId xmlns:a16="http://schemas.microsoft.com/office/drawing/2014/main" id="{00000000-0008-0000-0300-00008D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166" name="TextBox 1165">
          <a:extLst>
            <a:ext uri="{FF2B5EF4-FFF2-40B4-BE49-F238E27FC236}">
              <a16:creationId xmlns:a16="http://schemas.microsoft.com/office/drawing/2014/main" id="{00000000-0008-0000-0300-00008E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167" name="TextBox 1166">
          <a:extLst>
            <a:ext uri="{FF2B5EF4-FFF2-40B4-BE49-F238E27FC236}">
              <a16:creationId xmlns:a16="http://schemas.microsoft.com/office/drawing/2014/main" id="{00000000-0008-0000-0300-00008F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168" name="TextBox 1167">
          <a:extLst>
            <a:ext uri="{FF2B5EF4-FFF2-40B4-BE49-F238E27FC236}">
              <a16:creationId xmlns:a16="http://schemas.microsoft.com/office/drawing/2014/main" id="{00000000-0008-0000-0300-000090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169" name="TextBox 1168">
          <a:extLst>
            <a:ext uri="{FF2B5EF4-FFF2-40B4-BE49-F238E27FC236}">
              <a16:creationId xmlns:a16="http://schemas.microsoft.com/office/drawing/2014/main" id="{00000000-0008-0000-0300-000091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170" name="TextBox 1169">
          <a:extLst>
            <a:ext uri="{FF2B5EF4-FFF2-40B4-BE49-F238E27FC236}">
              <a16:creationId xmlns:a16="http://schemas.microsoft.com/office/drawing/2014/main" id="{00000000-0008-0000-0300-000092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171" name="TextBox 1170">
          <a:extLst>
            <a:ext uri="{FF2B5EF4-FFF2-40B4-BE49-F238E27FC236}">
              <a16:creationId xmlns:a16="http://schemas.microsoft.com/office/drawing/2014/main" id="{00000000-0008-0000-0300-000093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172" name="TextBox 1171">
          <a:extLst>
            <a:ext uri="{FF2B5EF4-FFF2-40B4-BE49-F238E27FC236}">
              <a16:creationId xmlns:a16="http://schemas.microsoft.com/office/drawing/2014/main" id="{00000000-0008-0000-0300-000094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173" name="TextBox 1172">
          <a:extLst>
            <a:ext uri="{FF2B5EF4-FFF2-40B4-BE49-F238E27FC236}">
              <a16:creationId xmlns:a16="http://schemas.microsoft.com/office/drawing/2014/main" id="{00000000-0008-0000-0300-000095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174" name="TextBox 1173">
          <a:extLst>
            <a:ext uri="{FF2B5EF4-FFF2-40B4-BE49-F238E27FC236}">
              <a16:creationId xmlns:a16="http://schemas.microsoft.com/office/drawing/2014/main" id="{00000000-0008-0000-0300-000096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175" name="TextBox 1174">
          <a:extLst>
            <a:ext uri="{FF2B5EF4-FFF2-40B4-BE49-F238E27FC236}">
              <a16:creationId xmlns:a16="http://schemas.microsoft.com/office/drawing/2014/main" id="{00000000-0008-0000-0300-000097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176" name="TextBox 1175">
          <a:extLst>
            <a:ext uri="{FF2B5EF4-FFF2-40B4-BE49-F238E27FC236}">
              <a16:creationId xmlns:a16="http://schemas.microsoft.com/office/drawing/2014/main" id="{00000000-0008-0000-0300-000098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177" name="TextBox 1176">
          <a:extLst>
            <a:ext uri="{FF2B5EF4-FFF2-40B4-BE49-F238E27FC236}">
              <a16:creationId xmlns:a16="http://schemas.microsoft.com/office/drawing/2014/main" id="{00000000-0008-0000-0300-000099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178" name="TextBox 1177">
          <a:extLst>
            <a:ext uri="{FF2B5EF4-FFF2-40B4-BE49-F238E27FC236}">
              <a16:creationId xmlns:a16="http://schemas.microsoft.com/office/drawing/2014/main" id="{00000000-0008-0000-0300-00009A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179" name="TextBox 1178">
          <a:extLst>
            <a:ext uri="{FF2B5EF4-FFF2-40B4-BE49-F238E27FC236}">
              <a16:creationId xmlns:a16="http://schemas.microsoft.com/office/drawing/2014/main" id="{00000000-0008-0000-0300-00009B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180" name="TextBox 1179">
          <a:extLst>
            <a:ext uri="{FF2B5EF4-FFF2-40B4-BE49-F238E27FC236}">
              <a16:creationId xmlns:a16="http://schemas.microsoft.com/office/drawing/2014/main" id="{00000000-0008-0000-0300-00009C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181" name="TextBox 1180">
          <a:extLst>
            <a:ext uri="{FF2B5EF4-FFF2-40B4-BE49-F238E27FC236}">
              <a16:creationId xmlns:a16="http://schemas.microsoft.com/office/drawing/2014/main" id="{00000000-0008-0000-0300-00009D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182" name="TextBox 1181">
          <a:extLst>
            <a:ext uri="{FF2B5EF4-FFF2-40B4-BE49-F238E27FC236}">
              <a16:creationId xmlns:a16="http://schemas.microsoft.com/office/drawing/2014/main" id="{00000000-0008-0000-0300-00009E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183" name="TextBox 1182">
          <a:extLst>
            <a:ext uri="{FF2B5EF4-FFF2-40B4-BE49-F238E27FC236}">
              <a16:creationId xmlns:a16="http://schemas.microsoft.com/office/drawing/2014/main" id="{00000000-0008-0000-0300-00009F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184" name="TextBox 1183">
          <a:extLst>
            <a:ext uri="{FF2B5EF4-FFF2-40B4-BE49-F238E27FC236}">
              <a16:creationId xmlns:a16="http://schemas.microsoft.com/office/drawing/2014/main" id="{00000000-0008-0000-0300-0000A0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185" name="TextBox 1184">
          <a:extLst>
            <a:ext uri="{FF2B5EF4-FFF2-40B4-BE49-F238E27FC236}">
              <a16:creationId xmlns:a16="http://schemas.microsoft.com/office/drawing/2014/main" id="{00000000-0008-0000-0300-0000A1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186" name="TextBox 1185">
          <a:extLst>
            <a:ext uri="{FF2B5EF4-FFF2-40B4-BE49-F238E27FC236}">
              <a16:creationId xmlns:a16="http://schemas.microsoft.com/office/drawing/2014/main" id="{00000000-0008-0000-0300-0000A2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187" name="TextBox 1186">
          <a:extLst>
            <a:ext uri="{FF2B5EF4-FFF2-40B4-BE49-F238E27FC236}">
              <a16:creationId xmlns:a16="http://schemas.microsoft.com/office/drawing/2014/main" id="{00000000-0008-0000-0300-0000A3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188" name="TextBox 1187">
          <a:extLst>
            <a:ext uri="{FF2B5EF4-FFF2-40B4-BE49-F238E27FC236}">
              <a16:creationId xmlns:a16="http://schemas.microsoft.com/office/drawing/2014/main" id="{00000000-0008-0000-0300-0000A4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189" name="TextBox 1188">
          <a:extLst>
            <a:ext uri="{FF2B5EF4-FFF2-40B4-BE49-F238E27FC236}">
              <a16:creationId xmlns:a16="http://schemas.microsoft.com/office/drawing/2014/main" id="{00000000-0008-0000-0300-0000A5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190" name="TextBox 1189">
          <a:extLst>
            <a:ext uri="{FF2B5EF4-FFF2-40B4-BE49-F238E27FC236}">
              <a16:creationId xmlns:a16="http://schemas.microsoft.com/office/drawing/2014/main" id="{00000000-0008-0000-0300-0000A6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191" name="TextBox 1190">
          <a:extLst>
            <a:ext uri="{FF2B5EF4-FFF2-40B4-BE49-F238E27FC236}">
              <a16:creationId xmlns:a16="http://schemas.microsoft.com/office/drawing/2014/main" id="{00000000-0008-0000-0300-0000A7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192" name="TextBox 1191">
          <a:extLst>
            <a:ext uri="{FF2B5EF4-FFF2-40B4-BE49-F238E27FC236}">
              <a16:creationId xmlns:a16="http://schemas.microsoft.com/office/drawing/2014/main" id="{00000000-0008-0000-0300-0000A8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193" name="TextBox 1192">
          <a:extLst>
            <a:ext uri="{FF2B5EF4-FFF2-40B4-BE49-F238E27FC236}">
              <a16:creationId xmlns:a16="http://schemas.microsoft.com/office/drawing/2014/main" id="{00000000-0008-0000-0300-0000A9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194" name="TextBox 1193">
          <a:extLst>
            <a:ext uri="{FF2B5EF4-FFF2-40B4-BE49-F238E27FC236}">
              <a16:creationId xmlns:a16="http://schemas.microsoft.com/office/drawing/2014/main" id="{00000000-0008-0000-0300-0000AA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195" name="TextBox 1194">
          <a:extLst>
            <a:ext uri="{FF2B5EF4-FFF2-40B4-BE49-F238E27FC236}">
              <a16:creationId xmlns:a16="http://schemas.microsoft.com/office/drawing/2014/main" id="{00000000-0008-0000-0300-0000AB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196" name="TextBox 1195">
          <a:extLst>
            <a:ext uri="{FF2B5EF4-FFF2-40B4-BE49-F238E27FC236}">
              <a16:creationId xmlns:a16="http://schemas.microsoft.com/office/drawing/2014/main" id="{00000000-0008-0000-0300-0000AC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197" name="TextBox 1196">
          <a:extLst>
            <a:ext uri="{FF2B5EF4-FFF2-40B4-BE49-F238E27FC236}">
              <a16:creationId xmlns:a16="http://schemas.microsoft.com/office/drawing/2014/main" id="{00000000-0008-0000-0300-0000AD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198" name="TextBox 1197">
          <a:extLst>
            <a:ext uri="{FF2B5EF4-FFF2-40B4-BE49-F238E27FC236}">
              <a16:creationId xmlns:a16="http://schemas.microsoft.com/office/drawing/2014/main" id="{00000000-0008-0000-0300-0000AE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199" name="TextBox 1198">
          <a:extLst>
            <a:ext uri="{FF2B5EF4-FFF2-40B4-BE49-F238E27FC236}">
              <a16:creationId xmlns:a16="http://schemas.microsoft.com/office/drawing/2014/main" id="{00000000-0008-0000-0300-0000AF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200" name="TextBox 1199">
          <a:extLst>
            <a:ext uri="{FF2B5EF4-FFF2-40B4-BE49-F238E27FC236}">
              <a16:creationId xmlns:a16="http://schemas.microsoft.com/office/drawing/2014/main" id="{00000000-0008-0000-0300-0000B0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201" name="TextBox 1200">
          <a:extLst>
            <a:ext uri="{FF2B5EF4-FFF2-40B4-BE49-F238E27FC236}">
              <a16:creationId xmlns:a16="http://schemas.microsoft.com/office/drawing/2014/main" id="{00000000-0008-0000-0300-0000B1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202" name="TextBox 1201">
          <a:extLst>
            <a:ext uri="{FF2B5EF4-FFF2-40B4-BE49-F238E27FC236}">
              <a16:creationId xmlns:a16="http://schemas.microsoft.com/office/drawing/2014/main" id="{00000000-0008-0000-0300-0000B2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203" name="TextBox 1202">
          <a:extLst>
            <a:ext uri="{FF2B5EF4-FFF2-40B4-BE49-F238E27FC236}">
              <a16:creationId xmlns:a16="http://schemas.microsoft.com/office/drawing/2014/main" id="{00000000-0008-0000-0300-0000B3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204" name="TextBox 1203">
          <a:extLst>
            <a:ext uri="{FF2B5EF4-FFF2-40B4-BE49-F238E27FC236}">
              <a16:creationId xmlns:a16="http://schemas.microsoft.com/office/drawing/2014/main" id="{00000000-0008-0000-0300-0000B4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205" name="TextBox 1204">
          <a:extLst>
            <a:ext uri="{FF2B5EF4-FFF2-40B4-BE49-F238E27FC236}">
              <a16:creationId xmlns:a16="http://schemas.microsoft.com/office/drawing/2014/main" id="{00000000-0008-0000-0300-0000B5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206" name="TextBox 1205">
          <a:extLst>
            <a:ext uri="{FF2B5EF4-FFF2-40B4-BE49-F238E27FC236}">
              <a16:creationId xmlns:a16="http://schemas.microsoft.com/office/drawing/2014/main" id="{00000000-0008-0000-0300-0000B6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207" name="TextBox 1206">
          <a:extLst>
            <a:ext uri="{FF2B5EF4-FFF2-40B4-BE49-F238E27FC236}">
              <a16:creationId xmlns:a16="http://schemas.microsoft.com/office/drawing/2014/main" id="{00000000-0008-0000-0300-0000B7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208" name="TextBox 1207">
          <a:extLst>
            <a:ext uri="{FF2B5EF4-FFF2-40B4-BE49-F238E27FC236}">
              <a16:creationId xmlns:a16="http://schemas.microsoft.com/office/drawing/2014/main" id="{00000000-0008-0000-0300-0000B8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209" name="TextBox 1208">
          <a:extLst>
            <a:ext uri="{FF2B5EF4-FFF2-40B4-BE49-F238E27FC236}">
              <a16:creationId xmlns:a16="http://schemas.microsoft.com/office/drawing/2014/main" id="{00000000-0008-0000-0300-0000B9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210" name="TextBox 1209">
          <a:extLst>
            <a:ext uri="{FF2B5EF4-FFF2-40B4-BE49-F238E27FC236}">
              <a16:creationId xmlns:a16="http://schemas.microsoft.com/office/drawing/2014/main" id="{00000000-0008-0000-0300-0000BA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211" name="TextBox 1210">
          <a:extLst>
            <a:ext uri="{FF2B5EF4-FFF2-40B4-BE49-F238E27FC236}">
              <a16:creationId xmlns:a16="http://schemas.microsoft.com/office/drawing/2014/main" id="{00000000-0008-0000-0300-0000BB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212" name="TextBox 1211">
          <a:extLst>
            <a:ext uri="{FF2B5EF4-FFF2-40B4-BE49-F238E27FC236}">
              <a16:creationId xmlns:a16="http://schemas.microsoft.com/office/drawing/2014/main" id="{00000000-0008-0000-0300-0000BC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213" name="TextBox 1212">
          <a:extLst>
            <a:ext uri="{FF2B5EF4-FFF2-40B4-BE49-F238E27FC236}">
              <a16:creationId xmlns:a16="http://schemas.microsoft.com/office/drawing/2014/main" id="{00000000-0008-0000-0300-0000BD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214" name="TextBox 1213">
          <a:extLst>
            <a:ext uri="{FF2B5EF4-FFF2-40B4-BE49-F238E27FC236}">
              <a16:creationId xmlns:a16="http://schemas.microsoft.com/office/drawing/2014/main" id="{00000000-0008-0000-0300-0000BE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215" name="TextBox 1214">
          <a:extLst>
            <a:ext uri="{FF2B5EF4-FFF2-40B4-BE49-F238E27FC236}">
              <a16:creationId xmlns:a16="http://schemas.microsoft.com/office/drawing/2014/main" id="{00000000-0008-0000-0300-0000BF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216" name="TextBox 1215">
          <a:extLst>
            <a:ext uri="{FF2B5EF4-FFF2-40B4-BE49-F238E27FC236}">
              <a16:creationId xmlns:a16="http://schemas.microsoft.com/office/drawing/2014/main" id="{00000000-0008-0000-0300-0000C0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217" name="TextBox 1216">
          <a:extLst>
            <a:ext uri="{FF2B5EF4-FFF2-40B4-BE49-F238E27FC236}">
              <a16:creationId xmlns:a16="http://schemas.microsoft.com/office/drawing/2014/main" id="{00000000-0008-0000-0300-0000C1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218" name="TextBox 1217">
          <a:extLst>
            <a:ext uri="{FF2B5EF4-FFF2-40B4-BE49-F238E27FC236}">
              <a16:creationId xmlns:a16="http://schemas.microsoft.com/office/drawing/2014/main" id="{00000000-0008-0000-0300-0000C2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219" name="TextBox 1218">
          <a:extLst>
            <a:ext uri="{FF2B5EF4-FFF2-40B4-BE49-F238E27FC236}">
              <a16:creationId xmlns:a16="http://schemas.microsoft.com/office/drawing/2014/main" id="{00000000-0008-0000-0300-0000C3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220" name="TextBox 1219">
          <a:extLst>
            <a:ext uri="{FF2B5EF4-FFF2-40B4-BE49-F238E27FC236}">
              <a16:creationId xmlns:a16="http://schemas.microsoft.com/office/drawing/2014/main" id="{00000000-0008-0000-0300-0000C4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221" name="TextBox 1220">
          <a:extLst>
            <a:ext uri="{FF2B5EF4-FFF2-40B4-BE49-F238E27FC236}">
              <a16:creationId xmlns:a16="http://schemas.microsoft.com/office/drawing/2014/main" id="{00000000-0008-0000-0300-0000C5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222" name="TextBox 1221">
          <a:extLst>
            <a:ext uri="{FF2B5EF4-FFF2-40B4-BE49-F238E27FC236}">
              <a16:creationId xmlns:a16="http://schemas.microsoft.com/office/drawing/2014/main" id="{00000000-0008-0000-0300-0000C6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152400</xdr:rowOff>
    </xdr:from>
    <xdr:ext cx="65" cy="344453"/>
    <xdr:sp macro="" textlink="">
      <xdr:nvSpPr>
        <xdr:cNvPr id="1223" name="TextBox 1222">
          <a:extLst>
            <a:ext uri="{FF2B5EF4-FFF2-40B4-BE49-F238E27FC236}">
              <a16:creationId xmlns:a16="http://schemas.microsoft.com/office/drawing/2014/main" id="{00000000-0008-0000-0300-0000C7040000}"/>
            </a:ext>
          </a:extLst>
        </xdr:cNvPr>
        <xdr:cNvSpPr txBox="1"/>
      </xdr:nvSpPr>
      <xdr:spPr>
        <a:xfrm>
          <a:off x="0" y="36621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224" name="TextBox 1223">
          <a:extLst>
            <a:ext uri="{FF2B5EF4-FFF2-40B4-BE49-F238E27FC236}">
              <a16:creationId xmlns:a16="http://schemas.microsoft.com/office/drawing/2014/main" id="{00000000-0008-0000-0300-0000C804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225" name="TextBox 1224">
          <a:extLst>
            <a:ext uri="{FF2B5EF4-FFF2-40B4-BE49-F238E27FC236}">
              <a16:creationId xmlns:a16="http://schemas.microsoft.com/office/drawing/2014/main" id="{00000000-0008-0000-0300-0000C904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226" name="TextBox 1225">
          <a:extLst>
            <a:ext uri="{FF2B5EF4-FFF2-40B4-BE49-F238E27FC236}">
              <a16:creationId xmlns:a16="http://schemas.microsoft.com/office/drawing/2014/main" id="{00000000-0008-0000-0300-0000CA04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227" name="TextBox 1226">
          <a:extLst>
            <a:ext uri="{FF2B5EF4-FFF2-40B4-BE49-F238E27FC236}">
              <a16:creationId xmlns:a16="http://schemas.microsoft.com/office/drawing/2014/main" id="{00000000-0008-0000-0300-0000CB04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228" name="TextBox 1227">
          <a:extLst>
            <a:ext uri="{FF2B5EF4-FFF2-40B4-BE49-F238E27FC236}">
              <a16:creationId xmlns:a16="http://schemas.microsoft.com/office/drawing/2014/main" id="{00000000-0008-0000-0300-0000CC04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229" name="TextBox 1228">
          <a:extLst>
            <a:ext uri="{FF2B5EF4-FFF2-40B4-BE49-F238E27FC236}">
              <a16:creationId xmlns:a16="http://schemas.microsoft.com/office/drawing/2014/main" id="{00000000-0008-0000-0300-0000CD04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230" name="TextBox 1229">
          <a:extLst>
            <a:ext uri="{FF2B5EF4-FFF2-40B4-BE49-F238E27FC236}">
              <a16:creationId xmlns:a16="http://schemas.microsoft.com/office/drawing/2014/main" id="{00000000-0008-0000-0300-0000CE04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231" name="TextBox 1230">
          <a:extLst>
            <a:ext uri="{FF2B5EF4-FFF2-40B4-BE49-F238E27FC236}">
              <a16:creationId xmlns:a16="http://schemas.microsoft.com/office/drawing/2014/main" id="{00000000-0008-0000-0300-0000CF04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232" name="TextBox 1231">
          <a:extLst>
            <a:ext uri="{FF2B5EF4-FFF2-40B4-BE49-F238E27FC236}">
              <a16:creationId xmlns:a16="http://schemas.microsoft.com/office/drawing/2014/main" id="{00000000-0008-0000-0300-0000D004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233" name="TextBox 1232">
          <a:extLst>
            <a:ext uri="{FF2B5EF4-FFF2-40B4-BE49-F238E27FC236}">
              <a16:creationId xmlns:a16="http://schemas.microsoft.com/office/drawing/2014/main" id="{00000000-0008-0000-0300-0000D104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234" name="TextBox 1233">
          <a:extLst>
            <a:ext uri="{FF2B5EF4-FFF2-40B4-BE49-F238E27FC236}">
              <a16:creationId xmlns:a16="http://schemas.microsoft.com/office/drawing/2014/main" id="{00000000-0008-0000-0300-0000D204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235" name="TextBox 1234">
          <a:extLst>
            <a:ext uri="{FF2B5EF4-FFF2-40B4-BE49-F238E27FC236}">
              <a16:creationId xmlns:a16="http://schemas.microsoft.com/office/drawing/2014/main" id="{00000000-0008-0000-0300-0000D304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236" name="TextBox 1235">
          <a:extLst>
            <a:ext uri="{FF2B5EF4-FFF2-40B4-BE49-F238E27FC236}">
              <a16:creationId xmlns:a16="http://schemas.microsoft.com/office/drawing/2014/main" id="{00000000-0008-0000-0300-0000D404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237" name="TextBox 1236">
          <a:extLst>
            <a:ext uri="{FF2B5EF4-FFF2-40B4-BE49-F238E27FC236}">
              <a16:creationId xmlns:a16="http://schemas.microsoft.com/office/drawing/2014/main" id="{00000000-0008-0000-0300-0000D504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238" name="TextBox 1237">
          <a:extLst>
            <a:ext uri="{FF2B5EF4-FFF2-40B4-BE49-F238E27FC236}">
              <a16:creationId xmlns:a16="http://schemas.microsoft.com/office/drawing/2014/main" id="{00000000-0008-0000-0300-0000D604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239" name="TextBox 1238">
          <a:extLst>
            <a:ext uri="{FF2B5EF4-FFF2-40B4-BE49-F238E27FC236}">
              <a16:creationId xmlns:a16="http://schemas.microsoft.com/office/drawing/2014/main" id="{00000000-0008-0000-0300-0000D704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240" name="TextBox 1239">
          <a:extLst>
            <a:ext uri="{FF2B5EF4-FFF2-40B4-BE49-F238E27FC236}">
              <a16:creationId xmlns:a16="http://schemas.microsoft.com/office/drawing/2014/main" id="{00000000-0008-0000-0300-0000D804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241" name="TextBox 1240">
          <a:extLst>
            <a:ext uri="{FF2B5EF4-FFF2-40B4-BE49-F238E27FC236}">
              <a16:creationId xmlns:a16="http://schemas.microsoft.com/office/drawing/2014/main" id="{00000000-0008-0000-0300-0000D904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242" name="TextBox 1241">
          <a:extLst>
            <a:ext uri="{FF2B5EF4-FFF2-40B4-BE49-F238E27FC236}">
              <a16:creationId xmlns:a16="http://schemas.microsoft.com/office/drawing/2014/main" id="{00000000-0008-0000-0300-0000DA04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243" name="TextBox 1242">
          <a:extLst>
            <a:ext uri="{FF2B5EF4-FFF2-40B4-BE49-F238E27FC236}">
              <a16:creationId xmlns:a16="http://schemas.microsoft.com/office/drawing/2014/main" id="{00000000-0008-0000-0300-0000DB04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244" name="TextBox 1243">
          <a:extLst>
            <a:ext uri="{FF2B5EF4-FFF2-40B4-BE49-F238E27FC236}">
              <a16:creationId xmlns:a16="http://schemas.microsoft.com/office/drawing/2014/main" id="{00000000-0008-0000-0300-0000DC04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245" name="TextBox 1244">
          <a:extLst>
            <a:ext uri="{FF2B5EF4-FFF2-40B4-BE49-F238E27FC236}">
              <a16:creationId xmlns:a16="http://schemas.microsoft.com/office/drawing/2014/main" id="{00000000-0008-0000-0300-0000DD04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246" name="TextBox 1245">
          <a:extLst>
            <a:ext uri="{FF2B5EF4-FFF2-40B4-BE49-F238E27FC236}">
              <a16:creationId xmlns:a16="http://schemas.microsoft.com/office/drawing/2014/main" id="{00000000-0008-0000-0300-0000DE04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247" name="TextBox 1246">
          <a:extLst>
            <a:ext uri="{FF2B5EF4-FFF2-40B4-BE49-F238E27FC236}">
              <a16:creationId xmlns:a16="http://schemas.microsoft.com/office/drawing/2014/main" id="{00000000-0008-0000-0300-0000DF04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248" name="TextBox 1247">
          <a:extLst>
            <a:ext uri="{FF2B5EF4-FFF2-40B4-BE49-F238E27FC236}">
              <a16:creationId xmlns:a16="http://schemas.microsoft.com/office/drawing/2014/main" id="{00000000-0008-0000-0300-0000E004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249" name="TextBox 1248">
          <a:extLst>
            <a:ext uri="{FF2B5EF4-FFF2-40B4-BE49-F238E27FC236}">
              <a16:creationId xmlns:a16="http://schemas.microsoft.com/office/drawing/2014/main" id="{00000000-0008-0000-0300-0000E104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250" name="TextBox 1249">
          <a:extLst>
            <a:ext uri="{FF2B5EF4-FFF2-40B4-BE49-F238E27FC236}">
              <a16:creationId xmlns:a16="http://schemas.microsoft.com/office/drawing/2014/main" id="{00000000-0008-0000-0300-0000E204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251" name="TextBox 1250">
          <a:extLst>
            <a:ext uri="{FF2B5EF4-FFF2-40B4-BE49-F238E27FC236}">
              <a16:creationId xmlns:a16="http://schemas.microsoft.com/office/drawing/2014/main" id="{00000000-0008-0000-0300-0000E304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252" name="TextBox 1251">
          <a:extLst>
            <a:ext uri="{FF2B5EF4-FFF2-40B4-BE49-F238E27FC236}">
              <a16:creationId xmlns:a16="http://schemas.microsoft.com/office/drawing/2014/main" id="{00000000-0008-0000-0300-0000E404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253" name="TextBox 1252">
          <a:extLst>
            <a:ext uri="{FF2B5EF4-FFF2-40B4-BE49-F238E27FC236}">
              <a16:creationId xmlns:a16="http://schemas.microsoft.com/office/drawing/2014/main" id="{00000000-0008-0000-0300-0000E504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254" name="TextBox 1253">
          <a:extLst>
            <a:ext uri="{FF2B5EF4-FFF2-40B4-BE49-F238E27FC236}">
              <a16:creationId xmlns:a16="http://schemas.microsoft.com/office/drawing/2014/main" id="{00000000-0008-0000-0300-0000E604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255" name="TextBox 1254">
          <a:extLst>
            <a:ext uri="{FF2B5EF4-FFF2-40B4-BE49-F238E27FC236}">
              <a16:creationId xmlns:a16="http://schemas.microsoft.com/office/drawing/2014/main" id="{00000000-0008-0000-0300-0000E704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256" name="TextBox 1255">
          <a:extLst>
            <a:ext uri="{FF2B5EF4-FFF2-40B4-BE49-F238E27FC236}">
              <a16:creationId xmlns:a16="http://schemas.microsoft.com/office/drawing/2014/main" id="{00000000-0008-0000-0300-0000E804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257" name="TextBox 1256">
          <a:extLst>
            <a:ext uri="{FF2B5EF4-FFF2-40B4-BE49-F238E27FC236}">
              <a16:creationId xmlns:a16="http://schemas.microsoft.com/office/drawing/2014/main" id="{00000000-0008-0000-0300-0000E904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258" name="TextBox 1257">
          <a:extLst>
            <a:ext uri="{FF2B5EF4-FFF2-40B4-BE49-F238E27FC236}">
              <a16:creationId xmlns:a16="http://schemas.microsoft.com/office/drawing/2014/main" id="{00000000-0008-0000-0300-0000EA04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259" name="TextBox 1258">
          <a:extLst>
            <a:ext uri="{FF2B5EF4-FFF2-40B4-BE49-F238E27FC236}">
              <a16:creationId xmlns:a16="http://schemas.microsoft.com/office/drawing/2014/main" id="{00000000-0008-0000-0300-0000EB04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260" name="TextBox 1259">
          <a:extLst>
            <a:ext uri="{FF2B5EF4-FFF2-40B4-BE49-F238E27FC236}">
              <a16:creationId xmlns:a16="http://schemas.microsoft.com/office/drawing/2014/main" id="{00000000-0008-0000-0300-0000EC04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261" name="TextBox 1260">
          <a:extLst>
            <a:ext uri="{FF2B5EF4-FFF2-40B4-BE49-F238E27FC236}">
              <a16:creationId xmlns:a16="http://schemas.microsoft.com/office/drawing/2014/main" id="{00000000-0008-0000-0300-0000ED04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262" name="TextBox 1261">
          <a:extLst>
            <a:ext uri="{FF2B5EF4-FFF2-40B4-BE49-F238E27FC236}">
              <a16:creationId xmlns:a16="http://schemas.microsoft.com/office/drawing/2014/main" id="{00000000-0008-0000-0300-0000EE04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263" name="TextBox 1262">
          <a:extLst>
            <a:ext uri="{FF2B5EF4-FFF2-40B4-BE49-F238E27FC236}">
              <a16:creationId xmlns:a16="http://schemas.microsoft.com/office/drawing/2014/main" id="{00000000-0008-0000-0300-0000EF04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264" name="TextBox 1263">
          <a:extLst>
            <a:ext uri="{FF2B5EF4-FFF2-40B4-BE49-F238E27FC236}">
              <a16:creationId xmlns:a16="http://schemas.microsoft.com/office/drawing/2014/main" id="{00000000-0008-0000-0300-0000F004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265" name="TextBox 1264">
          <a:extLst>
            <a:ext uri="{FF2B5EF4-FFF2-40B4-BE49-F238E27FC236}">
              <a16:creationId xmlns:a16="http://schemas.microsoft.com/office/drawing/2014/main" id="{00000000-0008-0000-0300-0000F104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266" name="TextBox 1265">
          <a:extLst>
            <a:ext uri="{FF2B5EF4-FFF2-40B4-BE49-F238E27FC236}">
              <a16:creationId xmlns:a16="http://schemas.microsoft.com/office/drawing/2014/main" id="{00000000-0008-0000-0300-0000F204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267" name="TextBox 1266">
          <a:extLst>
            <a:ext uri="{FF2B5EF4-FFF2-40B4-BE49-F238E27FC236}">
              <a16:creationId xmlns:a16="http://schemas.microsoft.com/office/drawing/2014/main" id="{00000000-0008-0000-0300-0000F304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268" name="TextBox 1267">
          <a:extLst>
            <a:ext uri="{FF2B5EF4-FFF2-40B4-BE49-F238E27FC236}">
              <a16:creationId xmlns:a16="http://schemas.microsoft.com/office/drawing/2014/main" id="{00000000-0008-0000-0300-0000F404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269" name="TextBox 1268">
          <a:extLst>
            <a:ext uri="{FF2B5EF4-FFF2-40B4-BE49-F238E27FC236}">
              <a16:creationId xmlns:a16="http://schemas.microsoft.com/office/drawing/2014/main" id="{00000000-0008-0000-0300-0000F504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270" name="TextBox 1269">
          <a:extLst>
            <a:ext uri="{FF2B5EF4-FFF2-40B4-BE49-F238E27FC236}">
              <a16:creationId xmlns:a16="http://schemas.microsoft.com/office/drawing/2014/main" id="{00000000-0008-0000-0300-0000F604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271" name="TextBox 1270">
          <a:extLst>
            <a:ext uri="{FF2B5EF4-FFF2-40B4-BE49-F238E27FC236}">
              <a16:creationId xmlns:a16="http://schemas.microsoft.com/office/drawing/2014/main" id="{00000000-0008-0000-0300-0000F704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272" name="TextBox 1271">
          <a:extLst>
            <a:ext uri="{FF2B5EF4-FFF2-40B4-BE49-F238E27FC236}">
              <a16:creationId xmlns:a16="http://schemas.microsoft.com/office/drawing/2014/main" id="{00000000-0008-0000-0300-0000F804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273" name="TextBox 1272">
          <a:extLst>
            <a:ext uri="{FF2B5EF4-FFF2-40B4-BE49-F238E27FC236}">
              <a16:creationId xmlns:a16="http://schemas.microsoft.com/office/drawing/2014/main" id="{00000000-0008-0000-0300-0000F904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274" name="TextBox 1273">
          <a:extLst>
            <a:ext uri="{FF2B5EF4-FFF2-40B4-BE49-F238E27FC236}">
              <a16:creationId xmlns:a16="http://schemas.microsoft.com/office/drawing/2014/main" id="{00000000-0008-0000-0300-0000FA04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275" name="TextBox 1274">
          <a:extLst>
            <a:ext uri="{FF2B5EF4-FFF2-40B4-BE49-F238E27FC236}">
              <a16:creationId xmlns:a16="http://schemas.microsoft.com/office/drawing/2014/main" id="{00000000-0008-0000-0300-0000FB04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276" name="TextBox 1275">
          <a:extLst>
            <a:ext uri="{FF2B5EF4-FFF2-40B4-BE49-F238E27FC236}">
              <a16:creationId xmlns:a16="http://schemas.microsoft.com/office/drawing/2014/main" id="{00000000-0008-0000-0300-0000FC04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277" name="TextBox 1276">
          <a:extLst>
            <a:ext uri="{FF2B5EF4-FFF2-40B4-BE49-F238E27FC236}">
              <a16:creationId xmlns:a16="http://schemas.microsoft.com/office/drawing/2014/main" id="{00000000-0008-0000-0300-0000FD04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278" name="TextBox 1277">
          <a:extLst>
            <a:ext uri="{FF2B5EF4-FFF2-40B4-BE49-F238E27FC236}">
              <a16:creationId xmlns:a16="http://schemas.microsoft.com/office/drawing/2014/main" id="{00000000-0008-0000-0300-0000FE04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279" name="TextBox 1278">
          <a:extLst>
            <a:ext uri="{FF2B5EF4-FFF2-40B4-BE49-F238E27FC236}">
              <a16:creationId xmlns:a16="http://schemas.microsoft.com/office/drawing/2014/main" id="{00000000-0008-0000-0300-0000FF04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280" name="TextBox 1279">
          <a:extLst>
            <a:ext uri="{FF2B5EF4-FFF2-40B4-BE49-F238E27FC236}">
              <a16:creationId xmlns:a16="http://schemas.microsoft.com/office/drawing/2014/main" id="{00000000-0008-0000-0300-00000005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281" name="TextBox 1280">
          <a:extLst>
            <a:ext uri="{FF2B5EF4-FFF2-40B4-BE49-F238E27FC236}">
              <a16:creationId xmlns:a16="http://schemas.microsoft.com/office/drawing/2014/main" id="{00000000-0008-0000-0300-00000105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282" name="TextBox 1281">
          <a:extLst>
            <a:ext uri="{FF2B5EF4-FFF2-40B4-BE49-F238E27FC236}">
              <a16:creationId xmlns:a16="http://schemas.microsoft.com/office/drawing/2014/main" id="{00000000-0008-0000-0300-00000205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283" name="TextBox 1282">
          <a:extLst>
            <a:ext uri="{FF2B5EF4-FFF2-40B4-BE49-F238E27FC236}">
              <a16:creationId xmlns:a16="http://schemas.microsoft.com/office/drawing/2014/main" id="{00000000-0008-0000-0300-00000305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284" name="TextBox 1283">
          <a:extLst>
            <a:ext uri="{FF2B5EF4-FFF2-40B4-BE49-F238E27FC236}">
              <a16:creationId xmlns:a16="http://schemas.microsoft.com/office/drawing/2014/main" id="{00000000-0008-0000-0300-00000405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285" name="TextBox 1284">
          <a:extLst>
            <a:ext uri="{FF2B5EF4-FFF2-40B4-BE49-F238E27FC236}">
              <a16:creationId xmlns:a16="http://schemas.microsoft.com/office/drawing/2014/main" id="{00000000-0008-0000-0300-00000505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286" name="TextBox 1285">
          <a:extLst>
            <a:ext uri="{FF2B5EF4-FFF2-40B4-BE49-F238E27FC236}">
              <a16:creationId xmlns:a16="http://schemas.microsoft.com/office/drawing/2014/main" id="{00000000-0008-0000-0300-00000605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287" name="TextBox 1286">
          <a:extLst>
            <a:ext uri="{FF2B5EF4-FFF2-40B4-BE49-F238E27FC236}">
              <a16:creationId xmlns:a16="http://schemas.microsoft.com/office/drawing/2014/main" id="{00000000-0008-0000-0300-00000705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288" name="TextBox 1287">
          <a:extLst>
            <a:ext uri="{FF2B5EF4-FFF2-40B4-BE49-F238E27FC236}">
              <a16:creationId xmlns:a16="http://schemas.microsoft.com/office/drawing/2014/main" id="{00000000-0008-0000-0300-00000805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289" name="TextBox 1288">
          <a:extLst>
            <a:ext uri="{FF2B5EF4-FFF2-40B4-BE49-F238E27FC236}">
              <a16:creationId xmlns:a16="http://schemas.microsoft.com/office/drawing/2014/main" id="{00000000-0008-0000-0300-00000905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290" name="TextBox 1289">
          <a:extLst>
            <a:ext uri="{FF2B5EF4-FFF2-40B4-BE49-F238E27FC236}">
              <a16:creationId xmlns:a16="http://schemas.microsoft.com/office/drawing/2014/main" id="{00000000-0008-0000-0300-00000A05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291" name="TextBox 1290">
          <a:extLst>
            <a:ext uri="{FF2B5EF4-FFF2-40B4-BE49-F238E27FC236}">
              <a16:creationId xmlns:a16="http://schemas.microsoft.com/office/drawing/2014/main" id="{00000000-0008-0000-0300-00000B05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292" name="TextBox 1291">
          <a:extLst>
            <a:ext uri="{FF2B5EF4-FFF2-40B4-BE49-F238E27FC236}">
              <a16:creationId xmlns:a16="http://schemas.microsoft.com/office/drawing/2014/main" id="{00000000-0008-0000-0300-00000C05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293" name="TextBox 1292">
          <a:extLst>
            <a:ext uri="{FF2B5EF4-FFF2-40B4-BE49-F238E27FC236}">
              <a16:creationId xmlns:a16="http://schemas.microsoft.com/office/drawing/2014/main" id="{00000000-0008-0000-0300-00000D05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294" name="TextBox 1293">
          <a:extLst>
            <a:ext uri="{FF2B5EF4-FFF2-40B4-BE49-F238E27FC236}">
              <a16:creationId xmlns:a16="http://schemas.microsoft.com/office/drawing/2014/main" id="{00000000-0008-0000-0300-00000E05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295" name="TextBox 1294">
          <a:extLst>
            <a:ext uri="{FF2B5EF4-FFF2-40B4-BE49-F238E27FC236}">
              <a16:creationId xmlns:a16="http://schemas.microsoft.com/office/drawing/2014/main" id="{00000000-0008-0000-0300-00000F05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296" name="TextBox 1295">
          <a:extLst>
            <a:ext uri="{FF2B5EF4-FFF2-40B4-BE49-F238E27FC236}">
              <a16:creationId xmlns:a16="http://schemas.microsoft.com/office/drawing/2014/main" id="{00000000-0008-0000-0300-00001005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297" name="TextBox 1296">
          <a:extLst>
            <a:ext uri="{FF2B5EF4-FFF2-40B4-BE49-F238E27FC236}">
              <a16:creationId xmlns:a16="http://schemas.microsoft.com/office/drawing/2014/main" id="{00000000-0008-0000-0300-00001105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298" name="TextBox 1297">
          <a:extLst>
            <a:ext uri="{FF2B5EF4-FFF2-40B4-BE49-F238E27FC236}">
              <a16:creationId xmlns:a16="http://schemas.microsoft.com/office/drawing/2014/main" id="{00000000-0008-0000-0300-00001205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299" name="TextBox 1298">
          <a:extLst>
            <a:ext uri="{FF2B5EF4-FFF2-40B4-BE49-F238E27FC236}">
              <a16:creationId xmlns:a16="http://schemas.microsoft.com/office/drawing/2014/main" id="{00000000-0008-0000-0300-00001305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300" name="TextBox 1299">
          <a:extLst>
            <a:ext uri="{FF2B5EF4-FFF2-40B4-BE49-F238E27FC236}">
              <a16:creationId xmlns:a16="http://schemas.microsoft.com/office/drawing/2014/main" id="{00000000-0008-0000-0300-00001405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301" name="TextBox 1300">
          <a:extLst>
            <a:ext uri="{FF2B5EF4-FFF2-40B4-BE49-F238E27FC236}">
              <a16:creationId xmlns:a16="http://schemas.microsoft.com/office/drawing/2014/main" id="{00000000-0008-0000-0300-00001505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302" name="TextBox 1301">
          <a:extLst>
            <a:ext uri="{FF2B5EF4-FFF2-40B4-BE49-F238E27FC236}">
              <a16:creationId xmlns:a16="http://schemas.microsoft.com/office/drawing/2014/main" id="{00000000-0008-0000-0300-00001605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303" name="TextBox 1302">
          <a:extLst>
            <a:ext uri="{FF2B5EF4-FFF2-40B4-BE49-F238E27FC236}">
              <a16:creationId xmlns:a16="http://schemas.microsoft.com/office/drawing/2014/main" id="{00000000-0008-0000-0300-00001705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304" name="TextBox 1303">
          <a:extLst>
            <a:ext uri="{FF2B5EF4-FFF2-40B4-BE49-F238E27FC236}">
              <a16:creationId xmlns:a16="http://schemas.microsoft.com/office/drawing/2014/main" id="{00000000-0008-0000-0300-00001805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305" name="TextBox 1304">
          <a:extLst>
            <a:ext uri="{FF2B5EF4-FFF2-40B4-BE49-F238E27FC236}">
              <a16:creationId xmlns:a16="http://schemas.microsoft.com/office/drawing/2014/main" id="{00000000-0008-0000-0300-00001905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306" name="TextBox 1305">
          <a:extLst>
            <a:ext uri="{FF2B5EF4-FFF2-40B4-BE49-F238E27FC236}">
              <a16:creationId xmlns:a16="http://schemas.microsoft.com/office/drawing/2014/main" id="{00000000-0008-0000-0300-00001A05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307" name="TextBox 1306">
          <a:extLst>
            <a:ext uri="{FF2B5EF4-FFF2-40B4-BE49-F238E27FC236}">
              <a16:creationId xmlns:a16="http://schemas.microsoft.com/office/drawing/2014/main" id="{00000000-0008-0000-0300-00001B05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308" name="TextBox 1307">
          <a:extLst>
            <a:ext uri="{FF2B5EF4-FFF2-40B4-BE49-F238E27FC236}">
              <a16:creationId xmlns:a16="http://schemas.microsoft.com/office/drawing/2014/main" id="{00000000-0008-0000-0300-00001C05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309" name="TextBox 1308">
          <a:extLst>
            <a:ext uri="{FF2B5EF4-FFF2-40B4-BE49-F238E27FC236}">
              <a16:creationId xmlns:a16="http://schemas.microsoft.com/office/drawing/2014/main" id="{00000000-0008-0000-0300-00001D05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310" name="TextBox 1309">
          <a:extLst>
            <a:ext uri="{FF2B5EF4-FFF2-40B4-BE49-F238E27FC236}">
              <a16:creationId xmlns:a16="http://schemas.microsoft.com/office/drawing/2014/main" id="{00000000-0008-0000-0300-00001E05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311" name="TextBox 1310">
          <a:extLst>
            <a:ext uri="{FF2B5EF4-FFF2-40B4-BE49-F238E27FC236}">
              <a16:creationId xmlns:a16="http://schemas.microsoft.com/office/drawing/2014/main" id="{00000000-0008-0000-0300-00001F05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312" name="TextBox 1311">
          <a:extLst>
            <a:ext uri="{FF2B5EF4-FFF2-40B4-BE49-F238E27FC236}">
              <a16:creationId xmlns:a16="http://schemas.microsoft.com/office/drawing/2014/main" id="{00000000-0008-0000-0300-00002005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313" name="TextBox 1312">
          <a:extLst>
            <a:ext uri="{FF2B5EF4-FFF2-40B4-BE49-F238E27FC236}">
              <a16:creationId xmlns:a16="http://schemas.microsoft.com/office/drawing/2014/main" id="{00000000-0008-0000-0300-00002105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314" name="TextBox 1313">
          <a:extLst>
            <a:ext uri="{FF2B5EF4-FFF2-40B4-BE49-F238E27FC236}">
              <a16:creationId xmlns:a16="http://schemas.microsoft.com/office/drawing/2014/main" id="{00000000-0008-0000-0300-00002205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315" name="TextBox 1314">
          <a:extLst>
            <a:ext uri="{FF2B5EF4-FFF2-40B4-BE49-F238E27FC236}">
              <a16:creationId xmlns:a16="http://schemas.microsoft.com/office/drawing/2014/main" id="{00000000-0008-0000-0300-00002305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316" name="TextBox 1315">
          <a:extLst>
            <a:ext uri="{FF2B5EF4-FFF2-40B4-BE49-F238E27FC236}">
              <a16:creationId xmlns:a16="http://schemas.microsoft.com/office/drawing/2014/main" id="{00000000-0008-0000-0300-00002405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317" name="TextBox 1316">
          <a:extLst>
            <a:ext uri="{FF2B5EF4-FFF2-40B4-BE49-F238E27FC236}">
              <a16:creationId xmlns:a16="http://schemas.microsoft.com/office/drawing/2014/main" id="{00000000-0008-0000-0300-00002505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318" name="TextBox 1317">
          <a:extLst>
            <a:ext uri="{FF2B5EF4-FFF2-40B4-BE49-F238E27FC236}">
              <a16:creationId xmlns:a16="http://schemas.microsoft.com/office/drawing/2014/main" id="{00000000-0008-0000-0300-00002605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319" name="TextBox 1318">
          <a:extLst>
            <a:ext uri="{FF2B5EF4-FFF2-40B4-BE49-F238E27FC236}">
              <a16:creationId xmlns:a16="http://schemas.microsoft.com/office/drawing/2014/main" id="{00000000-0008-0000-0300-00002705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320" name="TextBox 1319">
          <a:extLst>
            <a:ext uri="{FF2B5EF4-FFF2-40B4-BE49-F238E27FC236}">
              <a16:creationId xmlns:a16="http://schemas.microsoft.com/office/drawing/2014/main" id="{00000000-0008-0000-0300-00002805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321" name="TextBox 1320">
          <a:extLst>
            <a:ext uri="{FF2B5EF4-FFF2-40B4-BE49-F238E27FC236}">
              <a16:creationId xmlns:a16="http://schemas.microsoft.com/office/drawing/2014/main" id="{00000000-0008-0000-0300-00002905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322" name="TextBox 1321">
          <a:extLst>
            <a:ext uri="{FF2B5EF4-FFF2-40B4-BE49-F238E27FC236}">
              <a16:creationId xmlns:a16="http://schemas.microsoft.com/office/drawing/2014/main" id="{00000000-0008-0000-0300-00002A05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323" name="TextBox 1322">
          <a:extLst>
            <a:ext uri="{FF2B5EF4-FFF2-40B4-BE49-F238E27FC236}">
              <a16:creationId xmlns:a16="http://schemas.microsoft.com/office/drawing/2014/main" id="{00000000-0008-0000-0300-00002B05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324" name="TextBox 1323">
          <a:extLst>
            <a:ext uri="{FF2B5EF4-FFF2-40B4-BE49-F238E27FC236}">
              <a16:creationId xmlns:a16="http://schemas.microsoft.com/office/drawing/2014/main" id="{00000000-0008-0000-0300-00002C05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325" name="TextBox 1324">
          <a:extLst>
            <a:ext uri="{FF2B5EF4-FFF2-40B4-BE49-F238E27FC236}">
              <a16:creationId xmlns:a16="http://schemas.microsoft.com/office/drawing/2014/main" id="{00000000-0008-0000-0300-00002D05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326" name="TextBox 1325">
          <a:extLst>
            <a:ext uri="{FF2B5EF4-FFF2-40B4-BE49-F238E27FC236}">
              <a16:creationId xmlns:a16="http://schemas.microsoft.com/office/drawing/2014/main" id="{00000000-0008-0000-0300-00002E05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327" name="TextBox 1326">
          <a:extLst>
            <a:ext uri="{FF2B5EF4-FFF2-40B4-BE49-F238E27FC236}">
              <a16:creationId xmlns:a16="http://schemas.microsoft.com/office/drawing/2014/main" id="{00000000-0008-0000-0300-00002F05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328" name="TextBox 1327">
          <a:extLst>
            <a:ext uri="{FF2B5EF4-FFF2-40B4-BE49-F238E27FC236}">
              <a16:creationId xmlns:a16="http://schemas.microsoft.com/office/drawing/2014/main" id="{00000000-0008-0000-0300-00003005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329" name="TextBox 1328">
          <a:extLst>
            <a:ext uri="{FF2B5EF4-FFF2-40B4-BE49-F238E27FC236}">
              <a16:creationId xmlns:a16="http://schemas.microsoft.com/office/drawing/2014/main" id="{00000000-0008-0000-0300-00003105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330" name="TextBox 1329">
          <a:extLst>
            <a:ext uri="{FF2B5EF4-FFF2-40B4-BE49-F238E27FC236}">
              <a16:creationId xmlns:a16="http://schemas.microsoft.com/office/drawing/2014/main" id="{00000000-0008-0000-0300-00003205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331" name="TextBox 1330">
          <a:extLst>
            <a:ext uri="{FF2B5EF4-FFF2-40B4-BE49-F238E27FC236}">
              <a16:creationId xmlns:a16="http://schemas.microsoft.com/office/drawing/2014/main" id="{00000000-0008-0000-0300-00003305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332" name="TextBox 1331">
          <a:extLst>
            <a:ext uri="{FF2B5EF4-FFF2-40B4-BE49-F238E27FC236}">
              <a16:creationId xmlns:a16="http://schemas.microsoft.com/office/drawing/2014/main" id="{00000000-0008-0000-0300-00003405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333" name="TextBox 1332">
          <a:extLst>
            <a:ext uri="{FF2B5EF4-FFF2-40B4-BE49-F238E27FC236}">
              <a16:creationId xmlns:a16="http://schemas.microsoft.com/office/drawing/2014/main" id="{00000000-0008-0000-0300-00003505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334" name="TextBox 1333">
          <a:extLst>
            <a:ext uri="{FF2B5EF4-FFF2-40B4-BE49-F238E27FC236}">
              <a16:creationId xmlns:a16="http://schemas.microsoft.com/office/drawing/2014/main" id="{00000000-0008-0000-0300-00003605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335" name="TextBox 1334">
          <a:extLst>
            <a:ext uri="{FF2B5EF4-FFF2-40B4-BE49-F238E27FC236}">
              <a16:creationId xmlns:a16="http://schemas.microsoft.com/office/drawing/2014/main" id="{00000000-0008-0000-0300-00003705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336" name="TextBox 1335">
          <a:extLst>
            <a:ext uri="{FF2B5EF4-FFF2-40B4-BE49-F238E27FC236}">
              <a16:creationId xmlns:a16="http://schemas.microsoft.com/office/drawing/2014/main" id="{00000000-0008-0000-0300-00003805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337" name="TextBox 1336">
          <a:extLst>
            <a:ext uri="{FF2B5EF4-FFF2-40B4-BE49-F238E27FC236}">
              <a16:creationId xmlns:a16="http://schemas.microsoft.com/office/drawing/2014/main" id="{00000000-0008-0000-0300-00003905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338" name="TextBox 1337">
          <a:extLst>
            <a:ext uri="{FF2B5EF4-FFF2-40B4-BE49-F238E27FC236}">
              <a16:creationId xmlns:a16="http://schemas.microsoft.com/office/drawing/2014/main" id="{00000000-0008-0000-0300-00003A05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339" name="TextBox 1338">
          <a:extLst>
            <a:ext uri="{FF2B5EF4-FFF2-40B4-BE49-F238E27FC236}">
              <a16:creationId xmlns:a16="http://schemas.microsoft.com/office/drawing/2014/main" id="{00000000-0008-0000-0300-00003B05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340" name="TextBox 1339">
          <a:extLst>
            <a:ext uri="{FF2B5EF4-FFF2-40B4-BE49-F238E27FC236}">
              <a16:creationId xmlns:a16="http://schemas.microsoft.com/office/drawing/2014/main" id="{00000000-0008-0000-0300-00003C05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341" name="TextBox 1340">
          <a:extLst>
            <a:ext uri="{FF2B5EF4-FFF2-40B4-BE49-F238E27FC236}">
              <a16:creationId xmlns:a16="http://schemas.microsoft.com/office/drawing/2014/main" id="{00000000-0008-0000-0300-00003D05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342" name="TextBox 1341">
          <a:extLst>
            <a:ext uri="{FF2B5EF4-FFF2-40B4-BE49-F238E27FC236}">
              <a16:creationId xmlns:a16="http://schemas.microsoft.com/office/drawing/2014/main" id="{00000000-0008-0000-0300-00003E05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343" name="TextBox 1342">
          <a:extLst>
            <a:ext uri="{FF2B5EF4-FFF2-40B4-BE49-F238E27FC236}">
              <a16:creationId xmlns:a16="http://schemas.microsoft.com/office/drawing/2014/main" id="{00000000-0008-0000-0300-00003F05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344" name="TextBox 1343">
          <a:extLst>
            <a:ext uri="{FF2B5EF4-FFF2-40B4-BE49-F238E27FC236}">
              <a16:creationId xmlns:a16="http://schemas.microsoft.com/office/drawing/2014/main" id="{00000000-0008-0000-0300-00004005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345" name="TextBox 1344">
          <a:extLst>
            <a:ext uri="{FF2B5EF4-FFF2-40B4-BE49-F238E27FC236}">
              <a16:creationId xmlns:a16="http://schemas.microsoft.com/office/drawing/2014/main" id="{00000000-0008-0000-0300-00004105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346" name="TextBox 1345">
          <a:extLst>
            <a:ext uri="{FF2B5EF4-FFF2-40B4-BE49-F238E27FC236}">
              <a16:creationId xmlns:a16="http://schemas.microsoft.com/office/drawing/2014/main" id="{00000000-0008-0000-0300-00004205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347" name="TextBox 1346">
          <a:extLst>
            <a:ext uri="{FF2B5EF4-FFF2-40B4-BE49-F238E27FC236}">
              <a16:creationId xmlns:a16="http://schemas.microsoft.com/office/drawing/2014/main" id="{00000000-0008-0000-0300-00004305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348" name="TextBox 1347">
          <a:extLst>
            <a:ext uri="{FF2B5EF4-FFF2-40B4-BE49-F238E27FC236}">
              <a16:creationId xmlns:a16="http://schemas.microsoft.com/office/drawing/2014/main" id="{00000000-0008-0000-0300-00004405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349" name="TextBox 1348">
          <a:extLst>
            <a:ext uri="{FF2B5EF4-FFF2-40B4-BE49-F238E27FC236}">
              <a16:creationId xmlns:a16="http://schemas.microsoft.com/office/drawing/2014/main" id="{00000000-0008-0000-0300-00004505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350" name="TextBox 1349">
          <a:extLst>
            <a:ext uri="{FF2B5EF4-FFF2-40B4-BE49-F238E27FC236}">
              <a16:creationId xmlns:a16="http://schemas.microsoft.com/office/drawing/2014/main" id="{00000000-0008-0000-0300-00004605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351" name="TextBox 1350">
          <a:extLst>
            <a:ext uri="{FF2B5EF4-FFF2-40B4-BE49-F238E27FC236}">
              <a16:creationId xmlns:a16="http://schemas.microsoft.com/office/drawing/2014/main" id="{00000000-0008-0000-0300-00004705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352" name="TextBox 1351">
          <a:extLst>
            <a:ext uri="{FF2B5EF4-FFF2-40B4-BE49-F238E27FC236}">
              <a16:creationId xmlns:a16="http://schemas.microsoft.com/office/drawing/2014/main" id="{00000000-0008-0000-0300-00004805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353" name="TextBox 1352">
          <a:extLst>
            <a:ext uri="{FF2B5EF4-FFF2-40B4-BE49-F238E27FC236}">
              <a16:creationId xmlns:a16="http://schemas.microsoft.com/office/drawing/2014/main" id="{00000000-0008-0000-0300-00004905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354" name="TextBox 1353">
          <a:extLst>
            <a:ext uri="{FF2B5EF4-FFF2-40B4-BE49-F238E27FC236}">
              <a16:creationId xmlns:a16="http://schemas.microsoft.com/office/drawing/2014/main" id="{00000000-0008-0000-0300-00004A05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355" name="TextBox 1354">
          <a:extLst>
            <a:ext uri="{FF2B5EF4-FFF2-40B4-BE49-F238E27FC236}">
              <a16:creationId xmlns:a16="http://schemas.microsoft.com/office/drawing/2014/main" id="{00000000-0008-0000-0300-00004B05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356" name="TextBox 1355">
          <a:extLst>
            <a:ext uri="{FF2B5EF4-FFF2-40B4-BE49-F238E27FC236}">
              <a16:creationId xmlns:a16="http://schemas.microsoft.com/office/drawing/2014/main" id="{00000000-0008-0000-0300-00004C05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357" name="TextBox 1356">
          <a:extLst>
            <a:ext uri="{FF2B5EF4-FFF2-40B4-BE49-F238E27FC236}">
              <a16:creationId xmlns:a16="http://schemas.microsoft.com/office/drawing/2014/main" id="{00000000-0008-0000-0300-00004D05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358" name="TextBox 1357">
          <a:extLst>
            <a:ext uri="{FF2B5EF4-FFF2-40B4-BE49-F238E27FC236}">
              <a16:creationId xmlns:a16="http://schemas.microsoft.com/office/drawing/2014/main" id="{00000000-0008-0000-0300-00004E05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359" name="TextBox 1358">
          <a:extLst>
            <a:ext uri="{FF2B5EF4-FFF2-40B4-BE49-F238E27FC236}">
              <a16:creationId xmlns:a16="http://schemas.microsoft.com/office/drawing/2014/main" id="{00000000-0008-0000-0300-00004F05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360" name="TextBox 1359">
          <a:extLst>
            <a:ext uri="{FF2B5EF4-FFF2-40B4-BE49-F238E27FC236}">
              <a16:creationId xmlns:a16="http://schemas.microsoft.com/office/drawing/2014/main" id="{00000000-0008-0000-0300-00005005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361" name="TextBox 1360">
          <a:extLst>
            <a:ext uri="{FF2B5EF4-FFF2-40B4-BE49-F238E27FC236}">
              <a16:creationId xmlns:a16="http://schemas.microsoft.com/office/drawing/2014/main" id="{00000000-0008-0000-0300-00005105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362" name="TextBox 1361">
          <a:extLst>
            <a:ext uri="{FF2B5EF4-FFF2-40B4-BE49-F238E27FC236}">
              <a16:creationId xmlns:a16="http://schemas.microsoft.com/office/drawing/2014/main" id="{00000000-0008-0000-0300-00005205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363" name="TextBox 1362">
          <a:extLst>
            <a:ext uri="{FF2B5EF4-FFF2-40B4-BE49-F238E27FC236}">
              <a16:creationId xmlns:a16="http://schemas.microsoft.com/office/drawing/2014/main" id="{00000000-0008-0000-0300-00005305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364" name="TextBox 1363">
          <a:extLst>
            <a:ext uri="{FF2B5EF4-FFF2-40B4-BE49-F238E27FC236}">
              <a16:creationId xmlns:a16="http://schemas.microsoft.com/office/drawing/2014/main" id="{00000000-0008-0000-0300-00005405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365" name="TextBox 1364">
          <a:extLst>
            <a:ext uri="{FF2B5EF4-FFF2-40B4-BE49-F238E27FC236}">
              <a16:creationId xmlns:a16="http://schemas.microsoft.com/office/drawing/2014/main" id="{00000000-0008-0000-0300-00005505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366" name="TextBox 1365">
          <a:extLst>
            <a:ext uri="{FF2B5EF4-FFF2-40B4-BE49-F238E27FC236}">
              <a16:creationId xmlns:a16="http://schemas.microsoft.com/office/drawing/2014/main" id="{00000000-0008-0000-0300-00005605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367" name="TextBox 1366">
          <a:extLst>
            <a:ext uri="{FF2B5EF4-FFF2-40B4-BE49-F238E27FC236}">
              <a16:creationId xmlns:a16="http://schemas.microsoft.com/office/drawing/2014/main" id="{00000000-0008-0000-0300-00005705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368" name="TextBox 1367">
          <a:extLst>
            <a:ext uri="{FF2B5EF4-FFF2-40B4-BE49-F238E27FC236}">
              <a16:creationId xmlns:a16="http://schemas.microsoft.com/office/drawing/2014/main" id="{00000000-0008-0000-0300-00005805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369" name="TextBox 1368">
          <a:extLst>
            <a:ext uri="{FF2B5EF4-FFF2-40B4-BE49-F238E27FC236}">
              <a16:creationId xmlns:a16="http://schemas.microsoft.com/office/drawing/2014/main" id="{00000000-0008-0000-0300-00005905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370" name="TextBox 1369">
          <a:extLst>
            <a:ext uri="{FF2B5EF4-FFF2-40B4-BE49-F238E27FC236}">
              <a16:creationId xmlns:a16="http://schemas.microsoft.com/office/drawing/2014/main" id="{00000000-0008-0000-0300-00005A05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371" name="TextBox 1370">
          <a:extLst>
            <a:ext uri="{FF2B5EF4-FFF2-40B4-BE49-F238E27FC236}">
              <a16:creationId xmlns:a16="http://schemas.microsoft.com/office/drawing/2014/main" id="{00000000-0008-0000-0300-00005B05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372" name="TextBox 1371">
          <a:extLst>
            <a:ext uri="{FF2B5EF4-FFF2-40B4-BE49-F238E27FC236}">
              <a16:creationId xmlns:a16="http://schemas.microsoft.com/office/drawing/2014/main" id="{00000000-0008-0000-0300-00005C05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373" name="TextBox 1372">
          <a:extLst>
            <a:ext uri="{FF2B5EF4-FFF2-40B4-BE49-F238E27FC236}">
              <a16:creationId xmlns:a16="http://schemas.microsoft.com/office/drawing/2014/main" id="{00000000-0008-0000-0300-00005D05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374" name="TextBox 1373">
          <a:extLst>
            <a:ext uri="{FF2B5EF4-FFF2-40B4-BE49-F238E27FC236}">
              <a16:creationId xmlns:a16="http://schemas.microsoft.com/office/drawing/2014/main" id="{00000000-0008-0000-0300-00005E05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375" name="TextBox 1374">
          <a:extLst>
            <a:ext uri="{FF2B5EF4-FFF2-40B4-BE49-F238E27FC236}">
              <a16:creationId xmlns:a16="http://schemas.microsoft.com/office/drawing/2014/main" id="{00000000-0008-0000-0300-00005F05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376" name="TextBox 1375">
          <a:extLst>
            <a:ext uri="{FF2B5EF4-FFF2-40B4-BE49-F238E27FC236}">
              <a16:creationId xmlns:a16="http://schemas.microsoft.com/office/drawing/2014/main" id="{00000000-0008-0000-0300-00006005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377" name="TextBox 1376">
          <a:extLst>
            <a:ext uri="{FF2B5EF4-FFF2-40B4-BE49-F238E27FC236}">
              <a16:creationId xmlns:a16="http://schemas.microsoft.com/office/drawing/2014/main" id="{00000000-0008-0000-0300-00006105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378" name="TextBox 1377">
          <a:extLst>
            <a:ext uri="{FF2B5EF4-FFF2-40B4-BE49-F238E27FC236}">
              <a16:creationId xmlns:a16="http://schemas.microsoft.com/office/drawing/2014/main" id="{00000000-0008-0000-0300-00006205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201</xdr:row>
      <xdr:rowOff>152400</xdr:rowOff>
    </xdr:from>
    <xdr:ext cx="65" cy="344453"/>
    <xdr:sp macro="" textlink="">
      <xdr:nvSpPr>
        <xdr:cNvPr id="1379" name="TextBox 1378">
          <a:extLst>
            <a:ext uri="{FF2B5EF4-FFF2-40B4-BE49-F238E27FC236}">
              <a16:creationId xmlns:a16="http://schemas.microsoft.com/office/drawing/2014/main" id="{00000000-0008-0000-0300-000063050000}"/>
            </a:ext>
          </a:extLst>
        </xdr:cNvPr>
        <xdr:cNvSpPr txBox="1"/>
      </xdr:nvSpPr>
      <xdr:spPr>
        <a:xfrm>
          <a:off x="0" y="40401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380" name="TextBox 1379">
          <a:extLst>
            <a:ext uri="{FF2B5EF4-FFF2-40B4-BE49-F238E27FC236}">
              <a16:creationId xmlns:a16="http://schemas.microsoft.com/office/drawing/2014/main" id="{00000000-0008-0000-0300-000064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381" name="TextBox 1380">
          <a:extLst>
            <a:ext uri="{FF2B5EF4-FFF2-40B4-BE49-F238E27FC236}">
              <a16:creationId xmlns:a16="http://schemas.microsoft.com/office/drawing/2014/main" id="{00000000-0008-0000-0300-000065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382" name="TextBox 1381">
          <a:extLst>
            <a:ext uri="{FF2B5EF4-FFF2-40B4-BE49-F238E27FC236}">
              <a16:creationId xmlns:a16="http://schemas.microsoft.com/office/drawing/2014/main" id="{00000000-0008-0000-0300-000066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383" name="TextBox 1382">
          <a:extLst>
            <a:ext uri="{FF2B5EF4-FFF2-40B4-BE49-F238E27FC236}">
              <a16:creationId xmlns:a16="http://schemas.microsoft.com/office/drawing/2014/main" id="{00000000-0008-0000-0300-000067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384" name="TextBox 1383">
          <a:extLst>
            <a:ext uri="{FF2B5EF4-FFF2-40B4-BE49-F238E27FC236}">
              <a16:creationId xmlns:a16="http://schemas.microsoft.com/office/drawing/2014/main" id="{00000000-0008-0000-0300-000068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385" name="TextBox 1384">
          <a:extLst>
            <a:ext uri="{FF2B5EF4-FFF2-40B4-BE49-F238E27FC236}">
              <a16:creationId xmlns:a16="http://schemas.microsoft.com/office/drawing/2014/main" id="{00000000-0008-0000-0300-000069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386" name="TextBox 1385">
          <a:extLst>
            <a:ext uri="{FF2B5EF4-FFF2-40B4-BE49-F238E27FC236}">
              <a16:creationId xmlns:a16="http://schemas.microsoft.com/office/drawing/2014/main" id="{00000000-0008-0000-0300-00006A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387" name="TextBox 1386">
          <a:extLst>
            <a:ext uri="{FF2B5EF4-FFF2-40B4-BE49-F238E27FC236}">
              <a16:creationId xmlns:a16="http://schemas.microsoft.com/office/drawing/2014/main" id="{00000000-0008-0000-0300-00006B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388" name="TextBox 1387">
          <a:extLst>
            <a:ext uri="{FF2B5EF4-FFF2-40B4-BE49-F238E27FC236}">
              <a16:creationId xmlns:a16="http://schemas.microsoft.com/office/drawing/2014/main" id="{00000000-0008-0000-0300-00006C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389" name="TextBox 1388">
          <a:extLst>
            <a:ext uri="{FF2B5EF4-FFF2-40B4-BE49-F238E27FC236}">
              <a16:creationId xmlns:a16="http://schemas.microsoft.com/office/drawing/2014/main" id="{00000000-0008-0000-0300-00006D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390" name="TextBox 1389">
          <a:extLst>
            <a:ext uri="{FF2B5EF4-FFF2-40B4-BE49-F238E27FC236}">
              <a16:creationId xmlns:a16="http://schemas.microsoft.com/office/drawing/2014/main" id="{00000000-0008-0000-0300-00006E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391" name="TextBox 1390">
          <a:extLst>
            <a:ext uri="{FF2B5EF4-FFF2-40B4-BE49-F238E27FC236}">
              <a16:creationId xmlns:a16="http://schemas.microsoft.com/office/drawing/2014/main" id="{00000000-0008-0000-0300-00006F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392" name="TextBox 1391">
          <a:extLst>
            <a:ext uri="{FF2B5EF4-FFF2-40B4-BE49-F238E27FC236}">
              <a16:creationId xmlns:a16="http://schemas.microsoft.com/office/drawing/2014/main" id="{00000000-0008-0000-0300-000070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393" name="TextBox 1392">
          <a:extLst>
            <a:ext uri="{FF2B5EF4-FFF2-40B4-BE49-F238E27FC236}">
              <a16:creationId xmlns:a16="http://schemas.microsoft.com/office/drawing/2014/main" id="{00000000-0008-0000-0300-000071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394" name="TextBox 1393">
          <a:extLst>
            <a:ext uri="{FF2B5EF4-FFF2-40B4-BE49-F238E27FC236}">
              <a16:creationId xmlns:a16="http://schemas.microsoft.com/office/drawing/2014/main" id="{00000000-0008-0000-0300-000072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395" name="TextBox 1394">
          <a:extLst>
            <a:ext uri="{FF2B5EF4-FFF2-40B4-BE49-F238E27FC236}">
              <a16:creationId xmlns:a16="http://schemas.microsoft.com/office/drawing/2014/main" id="{00000000-0008-0000-0300-000073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396" name="TextBox 1395">
          <a:extLst>
            <a:ext uri="{FF2B5EF4-FFF2-40B4-BE49-F238E27FC236}">
              <a16:creationId xmlns:a16="http://schemas.microsoft.com/office/drawing/2014/main" id="{00000000-0008-0000-0300-000074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397" name="TextBox 1396">
          <a:extLst>
            <a:ext uri="{FF2B5EF4-FFF2-40B4-BE49-F238E27FC236}">
              <a16:creationId xmlns:a16="http://schemas.microsoft.com/office/drawing/2014/main" id="{00000000-0008-0000-0300-000075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398" name="TextBox 1397">
          <a:extLst>
            <a:ext uri="{FF2B5EF4-FFF2-40B4-BE49-F238E27FC236}">
              <a16:creationId xmlns:a16="http://schemas.microsoft.com/office/drawing/2014/main" id="{00000000-0008-0000-0300-000076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399" name="TextBox 1398">
          <a:extLst>
            <a:ext uri="{FF2B5EF4-FFF2-40B4-BE49-F238E27FC236}">
              <a16:creationId xmlns:a16="http://schemas.microsoft.com/office/drawing/2014/main" id="{00000000-0008-0000-0300-000077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400" name="TextBox 1399">
          <a:extLst>
            <a:ext uri="{FF2B5EF4-FFF2-40B4-BE49-F238E27FC236}">
              <a16:creationId xmlns:a16="http://schemas.microsoft.com/office/drawing/2014/main" id="{00000000-0008-0000-0300-000078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401" name="TextBox 1400">
          <a:extLst>
            <a:ext uri="{FF2B5EF4-FFF2-40B4-BE49-F238E27FC236}">
              <a16:creationId xmlns:a16="http://schemas.microsoft.com/office/drawing/2014/main" id="{00000000-0008-0000-0300-000079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402" name="TextBox 1401">
          <a:extLst>
            <a:ext uri="{FF2B5EF4-FFF2-40B4-BE49-F238E27FC236}">
              <a16:creationId xmlns:a16="http://schemas.microsoft.com/office/drawing/2014/main" id="{00000000-0008-0000-0300-00007A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403" name="TextBox 1402">
          <a:extLst>
            <a:ext uri="{FF2B5EF4-FFF2-40B4-BE49-F238E27FC236}">
              <a16:creationId xmlns:a16="http://schemas.microsoft.com/office/drawing/2014/main" id="{00000000-0008-0000-0300-00007B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404" name="TextBox 1403">
          <a:extLst>
            <a:ext uri="{FF2B5EF4-FFF2-40B4-BE49-F238E27FC236}">
              <a16:creationId xmlns:a16="http://schemas.microsoft.com/office/drawing/2014/main" id="{00000000-0008-0000-0300-00007C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405" name="TextBox 1404">
          <a:extLst>
            <a:ext uri="{FF2B5EF4-FFF2-40B4-BE49-F238E27FC236}">
              <a16:creationId xmlns:a16="http://schemas.microsoft.com/office/drawing/2014/main" id="{00000000-0008-0000-0300-00007D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406" name="TextBox 1405">
          <a:extLst>
            <a:ext uri="{FF2B5EF4-FFF2-40B4-BE49-F238E27FC236}">
              <a16:creationId xmlns:a16="http://schemas.microsoft.com/office/drawing/2014/main" id="{00000000-0008-0000-0300-00007E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407" name="TextBox 1406">
          <a:extLst>
            <a:ext uri="{FF2B5EF4-FFF2-40B4-BE49-F238E27FC236}">
              <a16:creationId xmlns:a16="http://schemas.microsoft.com/office/drawing/2014/main" id="{00000000-0008-0000-0300-00007F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408" name="TextBox 1407">
          <a:extLst>
            <a:ext uri="{FF2B5EF4-FFF2-40B4-BE49-F238E27FC236}">
              <a16:creationId xmlns:a16="http://schemas.microsoft.com/office/drawing/2014/main" id="{00000000-0008-0000-0300-000080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409" name="TextBox 1408">
          <a:extLst>
            <a:ext uri="{FF2B5EF4-FFF2-40B4-BE49-F238E27FC236}">
              <a16:creationId xmlns:a16="http://schemas.microsoft.com/office/drawing/2014/main" id="{00000000-0008-0000-0300-000081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410" name="TextBox 1409">
          <a:extLst>
            <a:ext uri="{FF2B5EF4-FFF2-40B4-BE49-F238E27FC236}">
              <a16:creationId xmlns:a16="http://schemas.microsoft.com/office/drawing/2014/main" id="{00000000-0008-0000-0300-000082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411" name="TextBox 1410">
          <a:extLst>
            <a:ext uri="{FF2B5EF4-FFF2-40B4-BE49-F238E27FC236}">
              <a16:creationId xmlns:a16="http://schemas.microsoft.com/office/drawing/2014/main" id="{00000000-0008-0000-0300-000083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412" name="TextBox 1411">
          <a:extLst>
            <a:ext uri="{FF2B5EF4-FFF2-40B4-BE49-F238E27FC236}">
              <a16:creationId xmlns:a16="http://schemas.microsoft.com/office/drawing/2014/main" id="{00000000-0008-0000-0300-000084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413" name="TextBox 1412">
          <a:extLst>
            <a:ext uri="{FF2B5EF4-FFF2-40B4-BE49-F238E27FC236}">
              <a16:creationId xmlns:a16="http://schemas.microsoft.com/office/drawing/2014/main" id="{00000000-0008-0000-0300-000085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414" name="TextBox 1413">
          <a:extLst>
            <a:ext uri="{FF2B5EF4-FFF2-40B4-BE49-F238E27FC236}">
              <a16:creationId xmlns:a16="http://schemas.microsoft.com/office/drawing/2014/main" id="{00000000-0008-0000-0300-000086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415" name="TextBox 1414">
          <a:extLst>
            <a:ext uri="{FF2B5EF4-FFF2-40B4-BE49-F238E27FC236}">
              <a16:creationId xmlns:a16="http://schemas.microsoft.com/office/drawing/2014/main" id="{00000000-0008-0000-0300-000087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416" name="TextBox 1415">
          <a:extLst>
            <a:ext uri="{FF2B5EF4-FFF2-40B4-BE49-F238E27FC236}">
              <a16:creationId xmlns:a16="http://schemas.microsoft.com/office/drawing/2014/main" id="{00000000-0008-0000-0300-000088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417" name="TextBox 1416">
          <a:extLst>
            <a:ext uri="{FF2B5EF4-FFF2-40B4-BE49-F238E27FC236}">
              <a16:creationId xmlns:a16="http://schemas.microsoft.com/office/drawing/2014/main" id="{00000000-0008-0000-0300-000089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418" name="TextBox 1417">
          <a:extLst>
            <a:ext uri="{FF2B5EF4-FFF2-40B4-BE49-F238E27FC236}">
              <a16:creationId xmlns:a16="http://schemas.microsoft.com/office/drawing/2014/main" id="{00000000-0008-0000-0300-00008A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419" name="TextBox 1418">
          <a:extLst>
            <a:ext uri="{FF2B5EF4-FFF2-40B4-BE49-F238E27FC236}">
              <a16:creationId xmlns:a16="http://schemas.microsoft.com/office/drawing/2014/main" id="{00000000-0008-0000-0300-00008B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420" name="TextBox 1419">
          <a:extLst>
            <a:ext uri="{FF2B5EF4-FFF2-40B4-BE49-F238E27FC236}">
              <a16:creationId xmlns:a16="http://schemas.microsoft.com/office/drawing/2014/main" id="{00000000-0008-0000-0300-00008C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421" name="TextBox 1420">
          <a:extLst>
            <a:ext uri="{FF2B5EF4-FFF2-40B4-BE49-F238E27FC236}">
              <a16:creationId xmlns:a16="http://schemas.microsoft.com/office/drawing/2014/main" id="{00000000-0008-0000-0300-00008D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422" name="TextBox 1421">
          <a:extLst>
            <a:ext uri="{FF2B5EF4-FFF2-40B4-BE49-F238E27FC236}">
              <a16:creationId xmlns:a16="http://schemas.microsoft.com/office/drawing/2014/main" id="{00000000-0008-0000-0300-00008E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423" name="TextBox 1422">
          <a:extLst>
            <a:ext uri="{FF2B5EF4-FFF2-40B4-BE49-F238E27FC236}">
              <a16:creationId xmlns:a16="http://schemas.microsoft.com/office/drawing/2014/main" id="{00000000-0008-0000-0300-00008F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424" name="TextBox 1423">
          <a:extLst>
            <a:ext uri="{FF2B5EF4-FFF2-40B4-BE49-F238E27FC236}">
              <a16:creationId xmlns:a16="http://schemas.microsoft.com/office/drawing/2014/main" id="{00000000-0008-0000-0300-000090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425" name="TextBox 1424">
          <a:extLst>
            <a:ext uri="{FF2B5EF4-FFF2-40B4-BE49-F238E27FC236}">
              <a16:creationId xmlns:a16="http://schemas.microsoft.com/office/drawing/2014/main" id="{00000000-0008-0000-0300-000091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426" name="TextBox 1425">
          <a:extLst>
            <a:ext uri="{FF2B5EF4-FFF2-40B4-BE49-F238E27FC236}">
              <a16:creationId xmlns:a16="http://schemas.microsoft.com/office/drawing/2014/main" id="{00000000-0008-0000-0300-000092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427" name="TextBox 1426">
          <a:extLst>
            <a:ext uri="{FF2B5EF4-FFF2-40B4-BE49-F238E27FC236}">
              <a16:creationId xmlns:a16="http://schemas.microsoft.com/office/drawing/2014/main" id="{00000000-0008-0000-0300-000093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428" name="TextBox 1427">
          <a:extLst>
            <a:ext uri="{FF2B5EF4-FFF2-40B4-BE49-F238E27FC236}">
              <a16:creationId xmlns:a16="http://schemas.microsoft.com/office/drawing/2014/main" id="{00000000-0008-0000-0300-000094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429" name="TextBox 1428">
          <a:extLst>
            <a:ext uri="{FF2B5EF4-FFF2-40B4-BE49-F238E27FC236}">
              <a16:creationId xmlns:a16="http://schemas.microsoft.com/office/drawing/2014/main" id="{00000000-0008-0000-0300-000095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430" name="TextBox 1429">
          <a:extLst>
            <a:ext uri="{FF2B5EF4-FFF2-40B4-BE49-F238E27FC236}">
              <a16:creationId xmlns:a16="http://schemas.microsoft.com/office/drawing/2014/main" id="{00000000-0008-0000-0300-000096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431" name="TextBox 1430">
          <a:extLst>
            <a:ext uri="{FF2B5EF4-FFF2-40B4-BE49-F238E27FC236}">
              <a16:creationId xmlns:a16="http://schemas.microsoft.com/office/drawing/2014/main" id="{00000000-0008-0000-0300-000097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432" name="TextBox 1431">
          <a:extLst>
            <a:ext uri="{FF2B5EF4-FFF2-40B4-BE49-F238E27FC236}">
              <a16:creationId xmlns:a16="http://schemas.microsoft.com/office/drawing/2014/main" id="{00000000-0008-0000-0300-000098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433" name="TextBox 1432">
          <a:extLst>
            <a:ext uri="{FF2B5EF4-FFF2-40B4-BE49-F238E27FC236}">
              <a16:creationId xmlns:a16="http://schemas.microsoft.com/office/drawing/2014/main" id="{00000000-0008-0000-0300-000099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434" name="TextBox 1433">
          <a:extLst>
            <a:ext uri="{FF2B5EF4-FFF2-40B4-BE49-F238E27FC236}">
              <a16:creationId xmlns:a16="http://schemas.microsoft.com/office/drawing/2014/main" id="{00000000-0008-0000-0300-00009A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435" name="TextBox 1434">
          <a:extLst>
            <a:ext uri="{FF2B5EF4-FFF2-40B4-BE49-F238E27FC236}">
              <a16:creationId xmlns:a16="http://schemas.microsoft.com/office/drawing/2014/main" id="{00000000-0008-0000-0300-00009B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436" name="TextBox 1435">
          <a:extLst>
            <a:ext uri="{FF2B5EF4-FFF2-40B4-BE49-F238E27FC236}">
              <a16:creationId xmlns:a16="http://schemas.microsoft.com/office/drawing/2014/main" id="{00000000-0008-0000-0300-00009C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437" name="TextBox 1436">
          <a:extLst>
            <a:ext uri="{FF2B5EF4-FFF2-40B4-BE49-F238E27FC236}">
              <a16:creationId xmlns:a16="http://schemas.microsoft.com/office/drawing/2014/main" id="{00000000-0008-0000-0300-00009D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438" name="TextBox 1437">
          <a:extLst>
            <a:ext uri="{FF2B5EF4-FFF2-40B4-BE49-F238E27FC236}">
              <a16:creationId xmlns:a16="http://schemas.microsoft.com/office/drawing/2014/main" id="{00000000-0008-0000-0300-00009E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439" name="TextBox 1438">
          <a:extLst>
            <a:ext uri="{FF2B5EF4-FFF2-40B4-BE49-F238E27FC236}">
              <a16:creationId xmlns:a16="http://schemas.microsoft.com/office/drawing/2014/main" id="{00000000-0008-0000-0300-00009F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440" name="TextBox 1439">
          <a:extLst>
            <a:ext uri="{FF2B5EF4-FFF2-40B4-BE49-F238E27FC236}">
              <a16:creationId xmlns:a16="http://schemas.microsoft.com/office/drawing/2014/main" id="{00000000-0008-0000-0300-0000A0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441" name="TextBox 1440">
          <a:extLst>
            <a:ext uri="{FF2B5EF4-FFF2-40B4-BE49-F238E27FC236}">
              <a16:creationId xmlns:a16="http://schemas.microsoft.com/office/drawing/2014/main" id="{00000000-0008-0000-0300-0000A1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442" name="TextBox 1441">
          <a:extLst>
            <a:ext uri="{FF2B5EF4-FFF2-40B4-BE49-F238E27FC236}">
              <a16:creationId xmlns:a16="http://schemas.microsoft.com/office/drawing/2014/main" id="{00000000-0008-0000-0300-0000A2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443" name="TextBox 1442">
          <a:extLst>
            <a:ext uri="{FF2B5EF4-FFF2-40B4-BE49-F238E27FC236}">
              <a16:creationId xmlns:a16="http://schemas.microsoft.com/office/drawing/2014/main" id="{00000000-0008-0000-0300-0000A3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444" name="TextBox 1443">
          <a:extLst>
            <a:ext uri="{FF2B5EF4-FFF2-40B4-BE49-F238E27FC236}">
              <a16:creationId xmlns:a16="http://schemas.microsoft.com/office/drawing/2014/main" id="{00000000-0008-0000-0300-0000A4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445" name="TextBox 1444">
          <a:extLst>
            <a:ext uri="{FF2B5EF4-FFF2-40B4-BE49-F238E27FC236}">
              <a16:creationId xmlns:a16="http://schemas.microsoft.com/office/drawing/2014/main" id="{00000000-0008-0000-0300-0000A5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446" name="TextBox 1445">
          <a:extLst>
            <a:ext uri="{FF2B5EF4-FFF2-40B4-BE49-F238E27FC236}">
              <a16:creationId xmlns:a16="http://schemas.microsoft.com/office/drawing/2014/main" id="{00000000-0008-0000-0300-0000A6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447" name="TextBox 1446">
          <a:extLst>
            <a:ext uri="{FF2B5EF4-FFF2-40B4-BE49-F238E27FC236}">
              <a16:creationId xmlns:a16="http://schemas.microsoft.com/office/drawing/2014/main" id="{00000000-0008-0000-0300-0000A7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448" name="TextBox 1447">
          <a:extLst>
            <a:ext uri="{FF2B5EF4-FFF2-40B4-BE49-F238E27FC236}">
              <a16:creationId xmlns:a16="http://schemas.microsoft.com/office/drawing/2014/main" id="{00000000-0008-0000-0300-0000A8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449" name="TextBox 1448">
          <a:extLst>
            <a:ext uri="{FF2B5EF4-FFF2-40B4-BE49-F238E27FC236}">
              <a16:creationId xmlns:a16="http://schemas.microsoft.com/office/drawing/2014/main" id="{00000000-0008-0000-0300-0000A9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450" name="TextBox 1449">
          <a:extLst>
            <a:ext uri="{FF2B5EF4-FFF2-40B4-BE49-F238E27FC236}">
              <a16:creationId xmlns:a16="http://schemas.microsoft.com/office/drawing/2014/main" id="{00000000-0008-0000-0300-0000AA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451" name="TextBox 1450">
          <a:extLst>
            <a:ext uri="{FF2B5EF4-FFF2-40B4-BE49-F238E27FC236}">
              <a16:creationId xmlns:a16="http://schemas.microsoft.com/office/drawing/2014/main" id="{00000000-0008-0000-0300-0000AB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452" name="TextBox 1451">
          <a:extLst>
            <a:ext uri="{FF2B5EF4-FFF2-40B4-BE49-F238E27FC236}">
              <a16:creationId xmlns:a16="http://schemas.microsoft.com/office/drawing/2014/main" id="{00000000-0008-0000-0300-0000AC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453" name="TextBox 1452">
          <a:extLst>
            <a:ext uri="{FF2B5EF4-FFF2-40B4-BE49-F238E27FC236}">
              <a16:creationId xmlns:a16="http://schemas.microsoft.com/office/drawing/2014/main" id="{00000000-0008-0000-0300-0000AD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454" name="TextBox 1453">
          <a:extLst>
            <a:ext uri="{FF2B5EF4-FFF2-40B4-BE49-F238E27FC236}">
              <a16:creationId xmlns:a16="http://schemas.microsoft.com/office/drawing/2014/main" id="{00000000-0008-0000-0300-0000AE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455" name="TextBox 1454">
          <a:extLst>
            <a:ext uri="{FF2B5EF4-FFF2-40B4-BE49-F238E27FC236}">
              <a16:creationId xmlns:a16="http://schemas.microsoft.com/office/drawing/2014/main" id="{00000000-0008-0000-0300-0000AF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456" name="TextBox 1455">
          <a:extLst>
            <a:ext uri="{FF2B5EF4-FFF2-40B4-BE49-F238E27FC236}">
              <a16:creationId xmlns:a16="http://schemas.microsoft.com/office/drawing/2014/main" id="{00000000-0008-0000-0300-0000B0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457" name="TextBox 1456">
          <a:extLst>
            <a:ext uri="{FF2B5EF4-FFF2-40B4-BE49-F238E27FC236}">
              <a16:creationId xmlns:a16="http://schemas.microsoft.com/office/drawing/2014/main" id="{00000000-0008-0000-0300-0000B1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458" name="TextBox 1457">
          <a:extLst>
            <a:ext uri="{FF2B5EF4-FFF2-40B4-BE49-F238E27FC236}">
              <a16:creationId xmlns:a16="http://schemas.microsoft.com/office/drawing/2014/main" id="{00000000-0008-0000-0300-0000B2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459" name="TextBox 1458">
          <a:extLst>
            <a:ext uri="{FF2B5EF4-FFF2-40B4-BE49-F238E27FC236}">
              <a16:creationId xmlns:a16="http://schemas.microsoft.com/office/drawing/2014/main" id="{00000000-0008-0000-0300-0000B3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460" name="TextBox 1459">
          <a:extLst>
            <a:ext uri="{FF2B5EF4-FFF2-40B4-BE49-F238E27FC236}">
              <a16:creationId xmlns:a16="http://schemas.microsoft.com/office/drawing/2014/main" id="{00000000-0008-0000-0300-0000B4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461" name="TextBox 1460">
          <a:extLst>
            <a:ext uri="{FF2B5EF4-FFF2-40B4-BE49-F238E27FC236}">
              <a16:creationId xmlns:a16="http://schemas.microsoft.com/office/drawing/2014/main" id="{00000000-0008-0000-0300-0000B5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462" name="TextBox 1461">
          <a:extLst>
            <a:ext uri="{FF2B5EF4-FFF2-40B4-BE49-F238E27FC236}">
              <a16:creationId xmlns:a16="http://schemas.microsoft.com/office/drawing/2014/main" id="{00000000-0008-0000-0300-0000B6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463" name="TextBox 1462">
          <a:extLst>
            <a:ext uri="{FF2B5EF4-FFF2-40B4-BE49-F238E27FC236}">
              <a16:creationId xmlns:a16="http://schemas.microsoft.com/office/drawing/2014/main" id="{00000000-0008-0000-0300-0000B7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464" name="TextBox 1463">
          <a:extLst>
            <a:ext uri="{FF2B5EF4-FFF2-40B4-BE49-F238E27FC236}">
              <a16:creationId xmlns:a16="http://schemas.microsoft.com/office/drawing/2014/main" id="{00000000-0008-0000-0300-0000B8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465" name="TextBox 1464">
          <a:extLst>
            <a:ext uri="{FF2B5EF4-FFF2-40B4-BE49-F238E27FC236}">
              <a16:creationId xmlns:a16="http://schemas.microsoft.com/office/drawing/2014/main" id="{00000000-0008-0000-0300-0000B9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466" name="TextBox 1465">
          <a:extLst>
            <a:ext uri="{FF2B5EF4-FFF2-40B4-BE49-F238E27FC236}">
              <a16:creationId xmlns:a16="http://schemas.microsoft.com/office/drawing/2014/main" id="{00000000-0008-0000-0300-0000BA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467" name="TextBox 1466">
          <a:extLst>
            <a:ext uri="{FF2B5EF4-FFF2-40B4-BE49-F238E27FC236}">
              <a16:creationId xmlns:a16="http://schemas.microsoft.com/office/drawing/2014/main" id="{00000000-0008-0000-0300-0000BB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468" name="TextBox 1467">
          <a:extLst>
            <a:ext uri="{FF2B5EF4-FFF2-40B4-BE49-F238E27FC236}">
              <a16:creationId xmlns:a16="http://schemas.microsoft.com/office/drawing/2014/main" id="{00000000-0008-0000-0300-0000BC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469" name="TextBox 1468">
          <a:extLst>
            <a:ext uri="{FF2B5EF4-FFF2-40B4-BE49-F238E27FC236}">
              <a16:creationId xmlns:a16="http://schemas.microsoft.com/office/drawing/2014/main" id="{00000000-0008-0000-0300-0000BD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470" name="TextBox 1469">
          <a:extLst>
            <a:ext uri="{FF2B5EF4-FFF2-40B4-BE49-F238E27FC236}">
              <a16:creationId xmlns:a16="http://schemas.microsoft.com/office/drawing/2014/main" id="{00000000-0008-0000-0300-0000BE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471" name="TextBox 1470">
          <a:extLst>
            <a:ext uri="{FF2B5EF4-FFF2-40B4-BE49-F238E27FC236}">
              <a16:creationId xmlns:a16="http://schemas.microsoft.com/office/drawing/2014/main" id="{00000000-0008-0000-0300-0000BF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472" name="TextBox 1471">
          <a:extLst>
            <a:ext uri="{FF2B5EF4-FFF2-40B4-BE49-F238E27FC236}">
              <a16:creationId xmlns:a16="http://schemas.microsoft.com/office/drawing/2014/main" id="{00000000-0008-0000-0300-0000C0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473" name="TextBox 1472">
          <a:extLst>
            <a:ext uri="{FF2B5EF4-FFF2-40B4-BE49-F238E27FC236}">
              <a16:creationId xmlns:a16="http://schemas.microsoft.com/office/drawing/2014/main" id="{00000000-0008-0000-0300-0000C1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474" name="TextBox 1473">
          <a:extLst>
            <a:ext uri="{FF2B5EF4-FFF2-40B4-BE49-F238E27FC236}">
              <a16:creationId xmlns:a16="http://schemas.microsoft.com/office/drawing/2014/main" id="{00000000-0008-0000-0300-0000C2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475" name="TextBox 1474">
          <a:extLst>
            <a:ext uri="{FF2B5EF4-FFF2-40B4-BE49-F238E27FC236}">
              <a16:creationId xmlns:a16="http://schemas.microsoft.com/office/drawing/2014/main" id="{00000000-0008-0000-0300-0000C3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476" name="TextBox 1475">
          <a:extLst>
            <a:ext uri="{FF2B5EF4-FFF2-40B4-BE49-F238E27FC236}">
              <a16:creationId xmlns:a16="http://schemas.microsoft.com/office/drawing/2014/main" id="{00000000-0008-0000-0300-0000C4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477" name="TextBox 1476">
          <a:extLst>
            <a:ext uri="{FF2B5EF4-FFF2-40B4-BE49-F238E27FC236}">
              <a16:creationId xmlns:a16="http://schemas.microsoft.com/office/drawing/2014/main" id="{00000000-0008-0000-0300-0000C5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478" name="TextBox 1477">
          <a:extLst>
            <a:ext uri="{FF2B5EF4-FFF2-40B4-BE49-F238E27FC236}">
              <a16:creationId xmlns:a16="http://schemas.microsoft.com/office/drawing/2014/main" id="{00000000-0008-0000-0300-0000C6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479" name="TextBox 1478">
          <a:extLst>
            <a:ext uri="{FF2B5EF4-FFF2-40B4-BE49-F238E27FC236}">
              <a16:creationId xmlns:a16="http://schemas.microsoft.com/office/drawing/2014/main" id="{00000000-0008-0000-0300-0000C7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480" name="TextBox 1479">
          <a:extLst>
            <a:ext uri="{FF2B5EF4-FFF2-40B4-BE49-F238E27FC236}">
              <a16:creationId xmlns:a16="http://schemas.microsoft.com/office/drawing/2014/main" id="{00000000-0008-0000-0300-0000C8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481" name="TextBox 1480">
          <a:extLst>
            <a:ext uri="{FF2B5EF4-FFF2-40B4-BE49-F238E27FC236}">
              <a16:creationId xmlns:a16="http://schemas.microsoft.com/office/drawing/2014/main" id="{00000000-0008-0000-0300-0000C9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482" name="TextBox 1481">
          <a:extLst>
            <a:ext uri="{FF2B5EF4-FFF2-40B4-BE49-F238E27FC236}">
              <a16:creationId xmlns:a16="http://schemas.microsoft.com/office/drawing/2014/main" id="{00000000-0008-0000-0300-0000CA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483" name="TextBox 1482">
          <a:extLst>
            <a:ext uri="{FF2B5EF4-FFF2-40B4-BE49-F238E27FC236}">
              <a16:creationId xmlns:a16="http://schemas.microsoft.com/office/drawing/2014/main" id="{00000000-0008-0000-0300-0000CB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484" name="TextBox 1483">
          <a:extLst>
            <a:ext uri="{FF2B5EF4-FFF2-40B4-BE49-F238E27FC236}">
              <a16:creationId xmlns:a16="http://schemas.microsoft.com/office/drawing/2014/main" id="{00000000-0008-0000-0300-0000CC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485" name="TextBox 1484">
          <a:extLst>
            <a:ext uri="{FF2B5EF4-FFF2-40B4-BE49-F238E27FC236}">
              <a16:creationId xmlns:a16="http://schemas.microsoft.com/office/drawing/2014/main" id="{00000000-0008-0000-0300-0000CD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486" name="TextBox 1485">
          <a:extLst>
            <a:ext uri="{FF2B5EF4-FFF2-40B4-BE49-F238E27FC236}">
              <a16:creationId xmlns:a16="http://schemas.microsoft.com/office/drawing/2014/main" id="{00000000-0008-0000-0300-0000CE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487" name="TextBox 1486">
          <a:extLst>
            <a:ext uri="{FF2B5EF4-FFF2-40B4-BE49-F238E27FC236}">
              <a16:creationId xmlns:a16="http://schemas.microsoft.com/office/drawing/2014/main" id="{00000000-0008-0000-0300-0000CF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488" name="TextBox 1487">
          <a:extLst>
            <a:ext uri="{FF2B5EF4-FFF2-40B4-BE49-F238E27FC236}">
              <a16:creationId xmlns:a16="http://schemas.microsoft.com/office/drawing/2014/main" id="{00000000-0008-0000-0300-0000D0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489" name="TextBox 1488">
          <a:extLst>
            <a:ext uri="{FF2B5EF4-FFF2-40B4-BE49-F238E27FC236}">
              <a16:creationId xmlns:a16="http://schemas.microsoft.com/office/drawing/2014/main" id="{00000000-0008-0000-0300-0000D1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490" name="TextBox 1489">
          <a:extLst>
            <a:ext uri="{FF2B5EF4-FFF2-40B4-BE49-F238E27FC236}">
              <a16:creationId xmlns:a16="http://schemas.microsoft.com/office/drawing/2014/main" id="{00000000-0008-0000-0300-0000D2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491" name="TextBox 1490">
          <a:extLst>
            <a:ext uri="{FF2B5EF4-FFF2-40B4-BE49-F238E27FC236}">
              <a16:creationId xmlns:a16="http://schemas.microsoft.com/office/drawing/2014/main" id="{00000000-0008-0000-0300-0000D3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492" name="TextBox 1491">
          <a:extLst>
            <a:ext uri="{FF2B5EF4-FFF2-40B4-BE49-F238E27FC236}">
              <a16:creationId xmlns:a16="http://schemas.microsoft.com/office/drawing/2014/main" id="{00000000-0008-0000-0300-0000D4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493" name="TextBox 1492">
          <a:extLst>
            <a:ext uri="{FF2B5EF4-FFF2-40B4-BE49-F238E27FC236}">
              <a16:creationId xmlns:a16="http://schemas.microsoft.com/office/drawing/2014/main" id="{00000000-0008-0000-0300-0000D5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494" name="TextBox 1493">
          <a:extLst>
            <a:ext uri="{FF2B5EF4-FFF2-40B4-BE49-F238E27FC236}">
              <a16:creationId xmlns:a16="http://schemas.microsoft.com/office/drawing/2014/main" id="{00000000-0008-0000-0300-0000D6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495" name="TextBox 1494">
          <a:extLst>
            <a:ext uri="{FF2B5EF4-FFF2-40B4-BE49-F238E27FC236}">
              <a16:creationId xmlns:a16="http://schemas.microsoft.com/office/drawing/2014/main" id="{00000000-0008-0000-0300-0000D7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496" name="TextBox 1495">
          <a:extLst>
            <a:ext uri="{FF2B5EF4-FFF2-40B4-BE49-F238E27FC236}">
              <a16:creationId xmlns:a16="http://schemas.microsoft.com/office/drawing/2014/main" id="{00000000-0008-0000-0300-0000D8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497" name="TextBox 1496">
          <a:extLst>
            <a:ext uri="{FF2B5EF4-FFF2-40B4-BE49-F238E27FC236}">
              <a16:creationId xmlns:a16="http://schemas.microsoft.com/office/drawing/2014/main" id="{00000000-0008-0000-0300-0000D9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498" name="TextBox 1497">
          <a:extLst>
            <a:ext uri="{FF2B5EF4-FFF2-40B4-BE49-F238E27FC236}">
              <a16:creationId xmlns:a16="http://schemas.microsoft.com/office/drawing/2014/main" id="{00000000-0008-0000-0300-0000DA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499" name="TextBox 1498">
          <a:extLst>
            <a:ext uri="{FF2B5EF4-FFF2-40B4-BE49-F238E27FC236}">
              <a16:creationId xmlns:a16="http://schemas.microsoft.com/office/drawing/2014/main" id="{00000000-0008-0000-0300-0000DB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500" name="TextBox 1499">
          <a:extLst>
            <a:ext uri="{FF2B5EF4-FFF2-40B4-BE49-F238E27FC236}">
              <a16:creationId xmlns:a16="http://schemas.microsoft.com/office/drawing/2014/main" id="{00000000-0008-0000-0300-0000DC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501" name="TextBox 1500">
          <a:extLst>
            <a:ext uri="{FF2B5EF4-FFF2-40B4-BE49-F238E27FC236}">
              <a16:creationId xmlns:a16="http://schemas.microsoft.com/office/drawing/2014/main" id="{00000000-0008-0000-0300-0000DD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502" name="TextBox 1501">
          <a:extLst>
            <a:ext uri="{FF2B5EF4-FFF2-40B4-BE49-F238E27FC236}">
              <a16:creationId xmlns:a16="http://schemas.microsoft.com/office/drawing/2014/main" id="{00000000-0008-0000-0300-0000DE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503" name="TextBox 1502">
          <a:extLst>
            <a:ext uri="{FF2B5EF4-FFF2-40B4-BE49-F238E27FC236}">
              <a16:creationId xmlns:a16="http://schemas.microsoft.com/office/drawing/2014/main" id="{00000000-0008-0000-0300-0000DF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504" name="TextBox 1503">
          <a:extLst>
            <a:ext uri="{FF2B5EF4-FFF2-40B4-BE49-F238E27FC236}">
              <a16:creationId xmlns:a16="http://schemas.microsoft.com/office/drawing/2014/main" id="{00000000-0008-0000-0300-0000E0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505" name="TextBox 1504">
          <a:extLst>
            <a:ext uri="{FF2B5EF4-FFF2-40B4-BE49-F238E27FC236}">
              <a16:creationId xmlns:a16="http://schemas.microsoft.com/office/drawing/2014/main" id="{00000000-0008-0000-0300-0000E1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506" name="TextBox 1505">
          <a:extLst>
            <a:ext uri="{FF2B5EF4-FFF2-40B4-BE49-F238E27FC236}">
              <a16:creationId xmlns:a16="http://schemas.microsoft.com/office/drawing/2014/main" id="{00000000-0008-0000-0300-0000E2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507" name="TextBox 1506">
          <a:extLst>
            <a:ext uri="{FF2B5EF4-FFF2-40B4-BE49-F238E27FC236}">
              <a16:creationId xmlns:a16="http://schemas.microsoft.com/office/drawing/2014/main" id="{00000000-0008-0000-0300-0000E3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508" name="TextBox 1507">
          <a:extLst>
            <a:ext uri="{FF2B5EF4-FFF2-40B4-BE49-F238E27FC236}">
              <a16:creationId xmlns:a16="http://schemas.microsoft.com/office/drawing/2014/main" id="{00000000-0008-0000-0300-0000E4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509" name="TextBox 1508">
          <a:extLst>
            <a:ext uri="{FF2B5EF4-FFF2-40B4-BE49-F238E27FC236}">
              <a16:creationId xmlns:a16="http://schemas.microsoft.com/office/drawing/2014/main" id="{00000000-0008-0000-0300-0000E5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510" name="TextBox 1509">
          <a:extLst>
            <a:ext uri="{FF2B5EF4-FFF2-40B4-BE49-F238E27FC236}">
              <a16:creationId xmlns:a16="http://schemas.microsoft.com/office/drawing/2014/main" id="{00000000-0008-0000-0300-0000E6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511" name="TextBox 1510">
          <a:extLst>
            <a:ext uri="{FF2B5EF4-FFF2-40B4-BE49-F238E27FC236}">
              <a16:creationId xmlns:a16="http://schemas.microsoft.com/office/drawing/2014/main" id="{00000000-0008-0000-0300-0000E7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512" name="TextBox 1511">
          <a:extLst>
            <a:ext uri="{FF2B5EF4-FFF2-40B4-BE49-F238E27FC236}">
              <a16:creationId xmlns:a16="http://schemas.microsoft.com/office/drawing/2014/main" id="{00000000-0008-0000-0300-0000E8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513" name="TextBox 1512">
          <a:extLst>
            <a:ext uri="{FF2B5EF4-FFF2-40B4-BE49-F238E27FC236}">
              <a16:creationId xmlns:a16="http://schemas.microsoft.com/office/drawing/2014/main" id="{00000000-0008-0000-0300-0000E9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514" name="TextBox 1513">
          <a:extLst>
            <a:ext uri="{FF2B5EF4-FFF2-40B4-BE49-F238E27FC236}">
              <a16:creationId xmlns:a16="http://schemas.microsoft.com/office/drawing/2014/main" id="{00000000-0008-0000-0300-0000EA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515" name="TextBox 1514">
          <a:extLst>
            <a:ext uri="{FF2B5EF4-FFF2-40B4-BE49-F238E27FC236}">
              <a16:creationId xmlns:a16="http://schemas.microsoft.com/office/drawing/2014/main" id="{00000000-0008-0000-0300-0000EB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516" name="TextBox 1515">
          <a:extLst>
            <a:ext uri="{FF2B5EF4-FFF2-40B4-BE49-F238E27FC236}">
              <a16:creationId xmlns:a16="http://schemas.microsoft.com/office/drawing/2014/main" id="{00000000-0008-0000-0300-0000EC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517" name="TextBox 1516">
          <a:extLst>
            <a:ext uri="{FF2B5EF4-FFF2-40B4-BE49-F238E27FC236}">
              <a16:creationId xmlns:a16="http://schemas.microsoft.com/office/drawing/2014/main" id="{00000000-0008-0000-0300-0000ED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518" name="TextBox 1517">
          <a:extLst>
            <a:ext uri="{FF2B5EF4-FFF2-40B4-BE49-F238E27FC236}">
              <a16:creationId xmlns:a16="http://schemas.microsoft.com/office/drawing/2014/main" id="{00000000-0008-0000-0300-0000EE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519" name="TextBox 1518">
          <a:extLst>
            <a:ext uri="{FF2B5EF4-FFF2-40B4-BE49-F238E27FC236}">
              <a16:creationId xmlns:a16="http://schemas.microsoft.com/office/drawing/2014/main" id="{00000000-0008-0000-0300-0000EF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520" name="TextBox 1519">
          <a:extLst>
            <a:ext uri="{FF2B5EF4-FFF2-40B4-BE49-F238E27FC236}">
              <a16:creationId xmlns:a16="http://schemas.microsoft.com/office/drawing/2014/main" id="{00000000-0008-0000-0300-0000F0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521" name="TextBox 1520">
          <a:extLst>
            <a:ext uri="{FF2B5EF4-FFF2-40B4-BE49-F238E27FC236}">
              <a16:creationId xmlns:a16="http://schemas.microsoft.com/office/drawing/2014/main" id="{00000000-0008-0000-0300-0000F1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522" name="TextBox 1521">
          <a:extLst>
            <a:ext uri="{FF2B5EF4-FFF2-40B4-BE49-F238E27FC236}">
              <a16:creationId xmlns:a16="http://schemas.microsoft.com/office/drawing/2014/main" id="{00000000-0008-0000-0300-0000F2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523" name="TextBox 1522">
          <a:extLst>
            <a:ext uri="{FF2B5EF4-FFF2-40B4-BE49-F238E27FC236}">
              <a16:creationId xmlns:a16="http://schemas.microsoft.com/office/drawing/2014/main" id="{00000000-0008-0000-0300-0000F3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524" name="TextBox 1523">
          <a:extLst>
            <a:ext uri="{FF2B5EF4-FFF2-40B4-BE49-F238E27FC236}">
              <a16:creationId xmlns:a16="http://schemas.microsoft.com/office/drawing/2014/main" id="{00000000-0008-0000-0300-0000F4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525" name="TextBox 1524">
          <a:extLst>
            <a:ext uri="{FF2B5EF4-FFF2-40B4-BE49-F238E27FC236}">
              <a16:creationId xmlns:a16="http://schemas.microsoft.com/office/drawing/2014/main" id="{00000000-0008-0000-0300-0000F5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526" name="TextBox 1525">
          <a:extLst>
            <a:ext uri="{FF2B5EF4-FFF2-40B4-BE49-F238E27FC236}">
              <a16:creationId xmlns:a16="http://schemas.microsoft.com/office/drawing/2014/main" id="{00000000-0008-0000-0300-0000F6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527" name="TextBox 1526">
          <a:extLst>
            <a:ext uri="{FF2B5EF4-FFF2-40B4-BE49-F238E27FC236}">
              <a16:creationId xmlns:a16="http://schemas.microsoft.com/office/drawing/2014/main" id="{00000000-0008-0000-0300-0000F7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528" name="TextBox 1527">
          <a:extLst>
            <a:ext uri="{FF2B5EF4-FFF2-40B4-BE49-F238E27FC236}">
              <a16:creationId xmlns:a16="http://schemas.microsoft.com/office/drawing/2014/main" id="{00000000-0008-0000-0300-0000F8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529" name="TextBox 1528">
          <a:extLst>
            <a:ext uri="{FF2B5EF4-FFF2-40B4-BE49-F238E27FC236}">
              <a16:creationId xmlns:a16="http://schemas.microsoft.com/office/drawing/2014/main" id="{00000000-0008-0000-0300-0000F9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530" name="TextBox 1529">
          <a:extLst>
            <a:ext uri="{FF2B5EF4-FFF2-40B4-BE49-F238E27FC236}">
              <a16:creationId xmlns:a16="http://schemas.microsoft.com/office/drawing/2014/main" id="{00000000-0008-0000-0300-0000FA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531" name="TextBox 1530">
          <a:extLst>
            <a:ext uri="{FF2B5EF4-FFF2-40B4-BE49-F238E27FC236}">
              <a16:creationId xmlns:a16="http://schemas.microsoft.com/office/drawing/2014/main" id="{00000000-0008-0000-0300-0000FB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532" name="TextBox 1531">
          <a:extLst>
            <a:ext uri="{FF2B5EF4-FFF2-40B4-BE49-F238E27FC236}">
              <a16:creationId xmlns:a16="http://schemas.microsoft.com/office/drawing/2014/main" id="{00000000-0008-0000-0300-0000FC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533" name="TextBox 1532">
          <a:extLst>
            <a:ext uri="{FF2B5EF4-FFF2-40B4-BE49-F238E27FC236}">
              <a16:creationId xmlns:a16="http://schemas.microsoft.com/office/drawing/2014/main" id="{00000000-0008-0000-0300-0000FD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534" name="TextBox 1533">
          <a:extLst>
            <a:ext uri="{FF2B5EF4-FFF2-40B4-BE49-F238E27FC236}">
              <a16:creationId xmlns:a16="http://schemas.microsoft.com/office/drawing/2014/main" id="{00000000-0008-0000-0300-0000FE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535" name="TextBox 1534">
          <a:extLst>
            <a:ext uri="{FF2B5EF4-FFF2-40B4-BE49-F238E27FC236}">
              <a16:creationId xmlns:a16="http://schemas.microsoft.com/office/drawing/2014/main" id="{00000000-0008-0000-0300-0000FF05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536" name="TextBox 1535">
          <a:extLst>
            <a:ext uri="{FF2B5EF4-FFF2-40B4-BE49-F238E27FC236}">
              <a16:creationId xmlns:a16="http://schemas.microsoft.com/office/drawing/2014/main" id="{00000000-0008-0000-0300-00000006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537" name="TextBox 1536">
          <a:extLst>
            <a:ext uri="{FF2B5EF4-FFF2-40B4-BE49-F238E27FC236}">
              <a16:creationId xmlns:a16="http://schemas.microsoft.com/office/drawing/2014/main" id="{00000000-0008-0000-0300-00000106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538" name="TextBox 1537">
          <a:extLst>
            <a:ext uri="{FF2B5EF4-FFF2-40B4-BE49-F238E27FC236}">
              <a16:creationId xmlns:a16="http://schemas.microsoft.com/office/drawing/2014/main" id="{00000000-0008-0000-0300-00000206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539" name="TextBox 1538">
          <a:extLst>
            <a:ext uri="{FF2B5EF4-FFF2-40B4-BE49-F238E27FC236}">
              <a16:creationId xmlns:a16="http://schemas.microsoft.com/office/drawing/2014/main" id="{00000000-0008-0000-0300-00000306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540" name="TextBox 1539">
          <a:extLst>
            <a:ext uri="{FF2B5EF4-FFF2-40B4-BE49-F238E27FC236}">
              <a16:creationId xmlns:a16="http://schemas.microsoft.com/office/drawing/2014/main" id="{00000000-0008-0000-0300-00000406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541" name="TextBox 1540">
          <a:extLst>
            <a:ext uri="{FF2B5EF4-FFF2-40B4-BE49-F238E27FC236}">
              <a16:creationId xmlns:a16="http://schemas.microsoft.com/office/drawing/2014/main" id="{00000000-0008-0000-0300-00000506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542" name="TextBox 1541">
          <a:extLst>
            <a:ext uri="{FF2B5EF4-FFF2-40B4-BE49-F238E27FC236}">
              <a16:creationId xmlns:a16="http://schemas.microsoft.com/office/drawing/2014/main" id="{00000000-0008-0000-0300-00000606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543" name="TextBox 1542">
          <a:extLst>
            <a:ext uri="{FF2B5EF4-FFF2-40B4-BE49-F238E27FC236}">
              <a16:creationId xmlns:a16="http://schemas.microsoft.com/office/drawing/2014/main" id="{00000000-0008-0000-0300-00000706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544" name="TextBox 1543">
          <a:extLst>
            <a:ext uri="{FF2B5EF4-FFF2-40B4-BE49-F238E27FC236}">
              <a16:creationId xmlns:a16="http://schemas.microsoft.com/office/drawing/2014/main" id="{00000000-0008-0000-0300-00000806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545" name="TextBox 1544">
          <a:extLst>
            <a:ext uri="{FF2B5EF4-FFF2-40B4-BE49-F238E27FC236}">
              <a16:creationId xmlns:a16="http://schemas.microsoft.com/office/drawing/2014/main" id="{00000000-0008-0000-0300-00000906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546" name="TextBox 1545">
          <a:extLst>
            <a:ext uri="{FF2B5EF4-FFF2-40B4-BE49-F238E27FC236}">
              <a16:creationId xmlns:a16="http://schemas.microsoft.com/office/drawing/2014/main" id="{00000000-0008-0000-0300-00000A06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547" name="TextBox 1546">
          <a:extLst>
            <a:ext uri="{FF2B5EF4-FFF2-40B4-BE49-F238E27FC236}">
              <a16:creationId xmlns:a16="http://schemas.microsoft.com/office/drawing/2014/main" id="{00000000-0008-0000-0300-00000B06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548" name="TextBox 1547">
          <a:extLst>
            <a:ext uri="{FF2B5EF4-FFF2-40B4-BE49-F238E27FC236}">
              <a16:creationId xmlns:a16="http://schemas.microsoft.com/office/drawing/2014/main" id="{00000000-0008-0000-0300-00000C06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549" name="TextBox 1548">
          <a:extLst>
            <a:ext uri="{FF2B5EF4-FFF2-40B4-BE49-F238E27FC236}">
              <a16:creationId xmlns:a16="http://schemas.microsoft.com/office/drawing/2014/main" id="{00000000-0008-0000-0300-00000D06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550" name="TextBox 1549">
          <a:extLst>
            <a:ext uri="{FF2B5EF4-FFF2-40B4-BE49-F238E27FC236}">
              <a16:creationId xmlns:a16="http://schemas.microsoft.com/office/drawing/2014/main" id="{00000000-0008-0000-0300-00000E06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551" name="TextBox 1550">
          <a:extLst>
            <a:ext uri="{FF2B5EF4-FFF2-40B4-BE49-F238E27FC236}">
              <a16:creationId xmlns:a16="http://schemas.microsoft.com/office/drawing/2014/main" id="{00000000-0008-0000-0300-00000F06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552" name="TextBox 1551">
          <a:extLst>
            <a:ext uri="{FF2B5EF4-FFF2-40B4-BE49-F238E27FC236}">
              <a16:creationId xmlns:a16="http://schemas.microsoft.com/office/drawing/2014/main" id="{00000000-0008-0000-0300-00001006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553" name="TextBox 1552">
          <a:extLst>
            <a:ext uri="{FF2B5EF4-FFF2-40B4-BE49-F238E27FC236}">
              <a16:creationId xmlns:a16="http://schemas.microsoft.com/office/drawing/2014/main" id="{00000000-0008-0000-0300-00001106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554" name="TextBox 1553">
          <a:extLst>
            <a:ext uri="{FF2B5EF4-FFF2-40B4-BE49-F238E27FC236}">
              <a16:creationId xmlns:a16="http://schemas.microsoft.com/office/drawing/2014/main" id="{00000000-0008-0000-0300-00001206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555" name="TextBox 1554">
          <a:extLst>
            <a:ext uri="{FF2B5EF4-FFF2-40B4-BE49-F238E27FC236}">
              <a16:creationId xmlns:a16="http://schemas.microsoft.com/office/drawing/2014/main" id="{00000000-0008-0000-0300-00001306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556" name="TextBox 1555">
          <a:extLst>
            <a:ext uri="{FF2B5EF4-FFF2-40B4-BE49-F238E27FC236}">
              <a16:creationId xmlns:a16="http://schemas.microsoft.com/office/drawing/2014/main" id="{00000000-0008-0000-0300-00001406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557" name="TextBox 1556">
          <a:extLst>
            <a:ext uri="{FF2B5EF4-FFF2-40B4-BE49-F238E27FC236}">
              <a16:creationId xmlns:a16="http://schemas.microsoft.com/office/drawing/2014/main" id="{00000000-0008-0000-0300-00001506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558" name="TextBox 1557">
          <a:extLst>
            <a:ext uri="{FF2B5EF4-FFF2-40B4-BE49-F238E27FC236}">
              <a16:creationId xmlns:a16="http://schemas.microsoft.com/office/drawing/2014/main" id="{00000000-0008-0000-0300-00001606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559" name="TextBox 1558">
          <a:extLst>
            <a:ext uri="{FF2B5EF4-FFF2-40B4-BE49-F238E27FC236}">
              <a16:creationId xmlns:a16="http://schemas.microsoft.com/office/drawing/2014/main" id="{00000000-0008-0000-0300-00001706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560" name="TextBox 1559">
          <a:extLst>
            <a:ext uri="{FF2B5EF4-FFF2-40B4-BE49-F238E27FC236}">
              <a16:creationId xmlns:a16="http://schemas.microsoft.com/office/drawing/2014/main" id="{00000000-0008-0000-0300-00001806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561" name="TextBox 1560">
          <a:extLst>
            <a:ext uri="{FF2B5EF4-FFF2-40B4-BE49-F238E27FC236}">
              <a16:creationId xmlns:a16="http://schemas.microsoft.com/office/drawing/2014/main" id="{00000000-0008-0000-0300-00001906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562" name="TextBox 1561">
          <a:extLst>
            <a:ext uri="{FF2B5EF4-FFF2-40B4-BE49-F238E27FC236}">
              <a16:creationId xmlns:a16="http://schemas.microsoft.com/office/drawing/2014/main" id="{00000000-0008-0000-0300-00001A06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563" name="TextBox 1562">
          <a:extLst>
            <a:ext uri="{FF2B5EF4-FFF2-40B4-BE49-F238E27FC236}">
              <a16:creationId xmlns:a16="http://schemas.microsoft.com/office/drawing/2014/main" id="{00000000-0008-0000-0300-00001B06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564" name="TextBox 1563">
          <a:extLst>
            <a:ext uri="{FF2B5EF4-FFF2-40B4-BE49-F238E27FC236}">
              <a16:creationId xmlns:a16="http://schemas.microsoft.com/office/drawing/2014/main" id="{00000000-0008-0000-0300-00001C06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565" name="TextBox 1564">
          <a:extLst>
            <a:ext uri="{FF2B5EF4-FFF2-40B4-BE49-F238E27FC236}">
              <a16:creationId xmlns:a16="http://schemas.microsoft.com/office/drawing/2014/main" id="{00000000-0008-0000-0300-00001D06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566" name="TextBox 1565">
          <a:extLst>
            <a:ext uri="{FF2B5EF4-FFF2-40B4-BE49-F238E27FC236}">
              <a16:creationId xmlns:a16="http://schemas.microsoft.com/office/drawing/2014/main" id="{00000000-0008-0000-0300-00001E06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152400</xdr:rowOff>
    </xdr:from>
    <xdr:ext cx="65" cy="344453"/>
    <xdr:sp macro="" textlink="">
      <xdr:nvSpPr>
        <xdr:cNvPr id="1567" name="TextBox 1566">
          <a:extLst>
            <a:ext uri="{FF2B5EF4-FFF2-40B4-BE49-F238E27FC236}">
              <a16:creationId xmlns:a16="http://schemas.microsoft.com/office/drawing/2014/main" id="{00000000-0008-0000-0300-00001F060000}"/>
            </a:ext>
          </a:extLst>
        </xdr:cNvPr>
        <xdr:cNvSpPr txBox="1"/>
      </xdr:nvSpPr>
      <xdr:spPr>
        <a:xfrm>
          <a:off x="0" y="43273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568" name="TextBox 1567">
          <a:extLst>
            <a:ext uri="{FF2B5EF4-FFF2-40B4-BE49-F238E27FC236}">
              <a16:creationId xmlns:a16="http://schemas.microsoft.com/office/drawing/2014/main" id="{00000000-0008-0000-0300-000020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569" name="TextBox 1568">
          <a:extLst>
            <a:ext uri="{FF2B5EF4-FFF2-40B4-BE49-F238E27FC236}">
              <a16:creationId xmlns:a16="http://schemas.microsoft.com/office/drawing/2014/main" id="{00000000-0008-0000-0300-000021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570" name="TextBox 1569">
          <a:extLst>
            <a:ext uri="{FF2B5EF4-FFF2-40B4-BE49-F238E27FC236}">
              <a16:creationId xmlns:a16="http://schemas.microsoft.com/office/drawing/2014/main" id="{00000000-0008-0000-0300-000022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571" name="TextBox 1570">
          <a:extLst>
            <a:ext uri="{FF2B5EF4-FFF2-40B4-BE49-F238E27FC236}">
              <a16:creationId xmlns:a16="http://schemas.microsoft.com/office/drawing/2014/main" id="{00000000-0008-0000-0300-000023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572" name="TextBox 1571">
          <a:extLst>
            <a:ext uri="{FF2B5EF4-FFF2-40B4-BE49-F238E27FC236}">
              <a16:creationId xmlns:a16="http://schemas.microsoft.com/office/drawing/2014/main" id="{00000000-0008-0000-0300-000024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573" name="TextBox 1572">
          <a:extLst>
            <a:ext uri="{FF2B5EF4-FFF2-40B4-BE49-F238E27FC236}">
              <a16:creationId xmlns:a16="http://schemas.microsoft.com/office/drawing/2014/main" id="{00000000-0008-0000-0300-000025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574" name="TextBox 1573">
          <a:extLst>
            <a:ext uri="{FF2B5EF4-FFF2-40B4-BE49-F238E27FC236}">
              <a16:creationId xmlns:a16="http://schemas.microsoft.com/office/drawing/2014/main" id="{00000000-0008-0000-0300-000026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575" name="TextBox 1574">
          <a:extLst>
            <a:ext uri="{FF2B5EF4-FFF2-40B4-BE49-F238E27FC236}">
              <a16:creationId xmlns:a16="http://schemas.microsoft.com/office/drawing/2014/main" id="{00000000-0008-0000-0300-000027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576" name="TextBox 1575">
          <a:extLst>
            <a:ext uri="{FF2B5EF4-FFF2-40B4-BE49-F238E27FC236}">
              <a16:creationId xmlns:a16="http://schemas.microsoft.com/office/drawing/2014/main" id="{00000000-0008-0000-0300-000028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577" name="TextBox 1576">
          <a:extLst>
            <a:ext uri="{FF2B5EF4-FFF2-40B4-BE49-F238E27FC236}">
              <a16:creationId xmlns:a16="http://schemas.microsoft.com/office/drawing/2014/main" id="{00000000-0008-0000-0300-000029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578" name="TextBox 1577">
          <a:extLst>
            <a:ext uri="{FF2B5EF4-FFF2-40B4-BE49-F238E27FC236}">
              <a16:creationId xmlns:a16="http://schemas.microsoft.com/office/drawing/2014/main" id="{00000000-0008-0000-0300-00002A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579" name="TextBox 1578">
          <a:extLst>
            <a:ext uri="{FF2B5EF4-FFF2-40B4-BE49-F238E27FC236}">
              <a16:creationId xmlns:a16="http://schemas.microsoft.com/office/drawing/2014/main" id="{00000000-0008-0000-0300-00002B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580" name="TextBox 1579">
          <a:extLst>
            <a:ext uri="{FF2B5EF4-FFF2-40B4-BE49-F238E27FC236}">
              <a16:creationId xmlns:a16="http://schemas.microsoft.com/office/drawing/2014/main" id="{00000000-0008-0000-0300-00002C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581" name="TextBox 1580">
          <a:extLst>
            <a:ext uri="{FF2B5EF4-FFF2-40B4-BE49-F238E27FC236}">
              <a16:creationId xmlns:a16="http://schemas.microsoft.com/office/drawing/2014/main" id="{00000000-0008-0000-0300-00002D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582" name="TextBox 1581">
          <a:extLst>
            <a:ext uri="{FF2B5EF4-FFF2-40B4-BE49-F238E27FC236}">
              <a16:creationId xmlns:a16="http://schemas.microsoft.com/office/drawing/2014/main" id="{00000000-0008-0000-0300-00002E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583" name="TextBox 1582">
          <a:extLst>
            <a:ext uri="{FF2B5EF4-FFF2-40B4-BE49-F238E27FC236}">
              <a16:creationId xmlns:a16="http://schemas.microsoft.com/office/drawing/2014/main" id="{00000000-0008-0000-0300-00002F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584" name="TextBox 1583">
          <a:extLst>
            <a:ext uri="{FF2B5EF4-FFF2-40B4-BE49-F238E27FC236}">
              <a16:creationId xmlns:a16="http://schemas.microsoft.com/office/drawing/2014/main" id="{00000000-0008-0000-0300-000030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585" name="TextBox 1584">
          <a:extLst>
            <a:ext uri="{FF2B5EF4-FFF2-40B4-BE49-F238E27FC236}">
              <a16:creationId xmlns:a16="http://schemas.microsoft.com/office/drawing/2014/main" id="{00000000-0008-0000-0300-000031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586" name="TextBox 1585">
          <a:extLst>
            <a:ext uri="{FF2B5EF4-FFF2-40B4-BE49-F238E27FC236}">
              <a16:creationId xmlns:a16="http://schemas.microsoft.com/office/drawing/2014/main" id="{00000000-0008-0000-0300-000032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587" name="TextBox 1586">
          <a:extLst>
            <a:ext uri="{FF2B5EF4-FFF2-40B4-BE49-F238E27FC236}">
              <a16:creationId xmlns:a16="http://schemas.microsoft.com/office/drawing/2014/main" id="{00000000-0008-0000-0300-000033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588" name="TextBox 1587">
          <a:extLst>
            <a:ext uri="{FF2B5EF4-FFF2-40B4-BE49-F238E27FC236}">
              <a16:creationId xmlns:a16="http://schemas.microsoft.com/office/drawing/2014/main" id="{00000000-0008-0000-0300-000034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589" name="TextBox 1588">
          <a:extLst>
            <a:ext uri="{FF2B5EF4-FFF2-40B4-BE49-F238E27FC236}">
              <a16:creationId xmlns:a16="http://schemas.microsoft.com/office/drawing/2014/main" id="{00000000-0008-0000-0300-000035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590" name="TextBox 1589">
          <a:extLst>
            <a:ext uri="{FF2B5EF4-FFF2-40B4-BE49-F238E27FC236}">
              <a16:creationId xmlns:a16="http://schemas.microsoft.com/office/drawing/2014/main" id="{00000000-0008-0000-0300-000036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591" name="TextBox 1590">
          <a:extLst>
            <a:ext uri="{FF2B5EF4-FFF2-40B4-BE49-F238E27FC236}">
              <a16:creationId xmlns:a16="http://schemas.microsoft.com/office/drawing/2014/main" id="{00000000-0008-0000-0300-000037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592" name="TextBox 1591">
          <a:extLst>
            <a:ext uri="{FF2B5EF4-FFF2-40B4-BE49-F238E27FC236}">
              <a16:creationId xmlns:a16="http://schemas.microsoft.com/office/drawing/2014/main" id="{00000000-0008-0000-0300-000038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593" name="TextBox 1592">
          <a:extLst>
            <a:ext uri="{FF2B5EF4-FFF2-40B4-BE49-F238E27FC236}">
              <a16:creationId xmlns:a16="http://schemas.microsoft.com/office/drawing/2014/main" id="{00000000-0008-0000-0300-000039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594" name="TextBox 1593">
          <a:extLst>
            <a:ext uri="{FF2B5EF4-FFF2-40B4-BE49-F238E27FC236}">
              <a16:creationId xmlns:a16="http://schemas.microsoft.com/office/drawing/2014/main" id="{00000000-0008-0000-0300-00003A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595" name="TextBox 1594">
          <a:extLst>
            <a:ext uri="{FF2B5EF4-FFF2-40B4-BE49-F238E27FC236}">
              <a16:creationId xmlns:a16="http://schemas.microsoft.com/office/drawing/2014/main" id="{00000000-0008-0000-0300-00003B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596" name="TextBox 1595">
          <a:extLst>
            <a:ext uri="{FF2B5EF4-FFF2-40B4-BE49-F238E27FC236}">
              <a16:creationId xmlns:a16="http://schemas.microsoft.com/office/drawing/2014/main" id="{00000000-0008-0000-0300-00003C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597" name="TextBox 1596">
          <a:extLst>
            <a:ext uri="{FF2B5EF4-FFF2-40B4-BE49-F238E27FC236}">
              <a16:creationId xmlns:a16="http://schemas.microsoft.com/office/drawing/2014/main" id="{00000000-0008-0000-0300-00003D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598" name="TextBox 1597">
          <a:extLst>
            <a:ext uri="{FF2B5EF4-FFF2-40B4-BE49-F238E27FC236}">
              <a16:creationId xmlns:a16="http://schemas.microsoft.com/office/drawing/2014/main" id="{00000000-0008-0000-0300-00003E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599" name="TextBox 1598">
          <a:extLst>
            <a:ext uri="{FF2B5EF4-FFF2-40B4-BE49-F238E27FC236}">
              <a16:creationId xmlns:a16="http://schemas.microsoft.com/office/drawing/2014/main" id="{00000000-0008-0000-0300-00003F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600" name="TextBox 1599">
          <a:extLst>
            <a:ext uri="{FF2B5EF4-FFF2-40B4-BE49-F238E27FC236}">
              <a16:creationId xmlns:a16="http://schemas.microsoft.com/office/drawing/2014/main" id="{00000000-0008-0000-0300-000040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601" name="TextBox 1600">
          <a:extLst>
            <a:ext uri="{FF2B5EF4-FFF2-40B4-BE49-F238E27FC236}">
              <a16:creationId xmlns:a16="http://schemas.microsoft.com/office/drawing/2014/main" id="{00000000-0008-0000-0300-000041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602" name="TextBox 1601">
          <a:extLst>
            <a:ext uri="{FF2B5EF4-FFF2-40B4-BE49-F238E27FC236}">
              <a16:creationId xmlns:a16="http://schemas.microsoft.com/office/drawing/2014/main" id="{00000000-0008-0000-0300-000042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603" name="TextBox 1602">
          <a:extLst>
            <a:ext uri="{FF2B5EF4-FFF2-40B4-BE49-F238E27FC236}">
              <a16:creationId xmlns:a16="http://schemas.microsoft.com/office/drawing/2014/main" id="{00000000-0008-0000-0300-000043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604" name="TextBox 1603">
          <a:extLst>
            <a:ext uri="{FF2B5EF4-FFF2-40B4-BE49-F238E27FC236}">
              <a16:creationId xmlns:a16="http://schemas.microsoft.com/office/drawing/2014/main" id="{00000000-0008-0000-0300-000044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605" name="TextBox 1604">
          <a:extLst>
            <a:ext uri="{FF2B5EF4-FFF2-40B4-BE49-F238E27FC236}">
              <a16:creationId xmlns:a16="http://schemas.microsoft.com/office/drawing/2014/main" id="{00000000-0008-0000-0300-000045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606" name="TextBox 1605">
          <a:extLst>
            <a:ext uri="{FF2B5EF4-FFF2-40B4-BE49-F238E27FC236}">
              <a16:creationId xmlns:a16="http://schemas.microsoft.com/office/drawing/2014/main" id="{00000000-0008-0000-0300-000046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607" name="TextBox 1606">
          <a:extLst>
            <a:ext uri="{FF2B5EF4-FFF2-40B4-BE49-F238E27FC236}">
              <a16:creationId xmlns:a16="http://schemas.microsoft.com/office/drawing/2014/main" id="{00000000-0008-0000-0300-000047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608" name="TextBox 1607">
          <a:extLst>
            <a:ext uri="{FF2B5EF4-FFF2-40B4-BE49-F238E27FC236}">
              <a16:creationId xmlns:a16="http://schemas.microsoft.com/office/drawing/2014/main" id="{00000000-0008-0000-0300-000048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609" name="TextBox 1608">
          <a:extLst>
            <a:ext uri="{FF2B5EF4-FFF2-40B4-BE49-F238E27FC236}">
              <a16:creationId xmlns:a16="http://schemas.microsoft.com/office/drawing/2014/main" id="{00000000-0008-0000-0300-000049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610" name="TextBox 1609">
          <a:extLst>
            <a:ext uri="{FF2B5EF4-FFF2-40B4-BE49-F238E27FC236}">
              <a16:creationId xmlns:a16="http://schemas.microsoft.com/office/drawing/2014/main" id="{00000000-0008-0000-0300-00004A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611" name="TextBox 1610">
          <a:extLst>
            <a:ext uri="{FF2B5EF4-FFF2-40B4-BE49-F238E27FC236}">
              <a16:creationId xmlns:a16="http://schemas.microsoft.com/office/drawing/2014/main" id="{00000000-0008-0000-0300-00004B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612" name="TextBox 1611">
          <a:extLst>
            <a:ext uri="{FF2B5EF4-FFF2-40B4-BE49-F238E27FC236}">
              <a16:creationId xmlns:a16="http://schemas.microsoft.com/office/drawing/2014/main" id="{00000000-0008-0000-0300-00004C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613" name="TextBox 1612">
          <a:extLst>
            <a:ext uri="{FF2B5EF4-FFF2-40B4-BE49-F238E27FC236}">
              <a16:creationId xmlns:a16="http://schemas.microsoft.com/office/drawing/2014/main" id="{00000000-0008-0000-0300-00004D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614" name="TextBox 1613">
          <a:extLst>
            <a:ext uri="{FF2B5EF4-FFF2-40B4-BE49-F238E27FC236}">
              <a16:creationId xmlns:a16="http://schemas.microsoft.com/office/drawing/2014/main" id="{00000000-0008-0000-0300-00004E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615" name="TextBox 1614">
          <a:extLst>
            <a:ext uri="{FF2B5EF4-FFF2-40B4-BE49-F238E27FC236}">
              <a16:creationId xmlns:a16="http://schemas.microsoft.com/office/drawing/2014/main" id="{00000000-0008-0000-0300-00004F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616" name="TextBox 1615">
          <a:extLst>
            <a:ext uri="{FF2B5EF4-FFF2-40B4-BE49-F238E27FC236}">
              <a16:creationId xmlns:a16="http://schemas.microsoft.com/office/drawing/2014/main" id="{00000000-0008-0000-0300-000050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617" name="TextBox 1616">
          <a:extLst>
            <a:ext uri="{FF2B5EF4-FFF2-40B4-BE49-F238E27FC236}">
              <a16:creationId xmlns:a16="http://schemas.microsoft.com/office/drawing/2014/main" id="{00000000-0008-0000-0300-000051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618" name="TextBox 1617">
          <a:extLst>
            <a:ext uri="{FF2B5EF4-FFF2-40B4-BE49-F238E27FC236}">
              <a16:creationId xmlns:a16="http://schemas.microsoft.com/office/drawing/2014/main" id="{00000000-0008-0000-0300-000052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619" name="TextBox 1618">
          <a:extLst>
            <a:ext uri="{FF2B5EF4-FFF2-40B4-BE49-F238E27FC236}">
              <a16:creationId xmlns:a16="http://schemas.microsoft.com/office/drawing/2014/main" id="{00000000-0008-0000-0300-000053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620" name="TextBox 1619">
          <a:extLst>
            <a:ext uri="{FF2B5EF4-FFF2-40B4-BE49-F238E27FC236}">
              <a16:creationId xmlns:a16="http://schemas.microsoft.com/office/drawing/2014/main" id="{00000000-0008-0000-0300-000054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621" name="TextBox 1620">
          <a:extLst>
            <a:ext uri="{FF2B5EF4-FFF2-40B4-BE49-F238E27FC236}">
              <a16:creationId xmlns:a16="http://schemas.microsoft.com/office/drawing/2014/main" id="{00000000-0008-0000-0300-000055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622" name="TextBox 1621">
          <a:extLst>
            <a:ext uri="{FF2B5EF4-FFF2-40B4-BE49-F238E27FC236}">
              <a16:creationId xmlns:a16="http://schemas.microsoft.com/office/drawing/2014/main" id="{00000000-0008-0000-0300-000056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623" name="TextBox 1622">
          <a:extLst>
            <a:ext uri="{FF2B5EF4-FFF2-40B4-BE49-F238E27FC236}">
              <a16:creationId xmlns:a16="http://schemas.microsoft.com/office/drawing/2014/main" id="{00000000-0008-0000-0300-000057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624" name="TextBox 1623">
          <a:extLst>
            <a:ext uri="{FF2B5EF4-FFF2-40B4-BE49-F238E27FC236}">
              <a16:creationId xmlns:a16="http://schemas.microsoft.com/office/drawing/2014/main" id="{00000000-0008-0000-0300-000058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625" name="TextBox 1624">
          <a:extLst>
            <a:ext uri="{FF2B5EF4-FFF2-40B4-BE49-F238E27FC236}">
              <a16:creationId xmlns:a16="http://schemas.microsoft.com/office/drawing/2014/main" id="{00000000-0008-0000-0300-000059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626" name="TextBox 1625">
          <a:extLst>
            <a:ext uri="{FF2B5EF4-FFF2-40B4-BE49-F238E27FC236}">
              <a16:creationId xmlns:a16="http://schemas.microsoft.com/office/drawing/2014/main" id="{00000000-0008-0000-0300-00005A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627" name="TextBox 1626">
          <a:extLst>
            <a:ext uri="{FF2B5EF4-FFF2-40B4-BE49-F238E27FC236}">
              <a16:creationId xmlns:a16="http://schemas.microsoft.com/office/drawing/2014/main" id="{00000000-0008-0000-0300-00005B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628" name="TextBox 1627">
          <a:extLst>
            <a:ext uri="{FF2B5EF4-FFF2-40B4-BE49-F238E27FC236}">
              <a16:creationId xmlns:a16="http://schemas.microsoft.com/office/drawing/2014/main" id="{00000000-0008-0000-0300-00005C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629" name="TextBox 1628">
          <a:extLst>
            <a:ext uri="{FF2B5EF4-FFF2-40B4-BE49-F238E27FC236}">
              <a16:creationId xmlns:a16="http://schemas.microsoft.com/office/drawing/2014/main" id="{00000000-0008-0000-0300-00005D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630" name="TextBox 1629">
          <a:extLst>
            <a:ext uri="{FF2B5EF4-FFF2-40B4-BE49-F238E27FC236}">
              <a16:creationId xmlns:a16="http://schemas.microsoft.com/office/drawing/2014/main" id="{00000000-0008-0000-0300-00005E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631" name="TextBox 1630">
          <a:extLst>
            <a:ext uri="{FF2B5EF4-FFF2-40B4-BE49-F238E27FC236}">
              <a16:creationId xmlns:a16="http://schemas.microsoft.com/office/drawing/2014/main" id="{00000000-0008-0000-0300-00005F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632" name="TextBox 1631">
          <a:extLst>
            <a:ext uri="{FF2B5EF4-FFF2-40B4-BE49-F238E27FC236}">
              <a16:creationId xmlns:a16="http://schemas.microsoft.com/office/drawing/2014/main" id="{00000000-0008-0000-0300-000060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633" name="TextBox 1632">
          <a:extLst>
            <a:ext uri="{FF2B5EF4-FFF2-40B4-BE49-F238E27FC236}">
              <a16:creationId xmlns:a16="http://schemas.microsoft.com/office/drawing/2014/main" id="{00000000-0008-0000-0300-000061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634" name="TextBox 1633">
          <a:extLst>
            <a:ext uri="{FF2B5EF4-FFF2-40B4-BE49-F238E27FC236}">
              <a16:creationId xmlns:a16="http://schemas.microsoft.com/office/drawing/2014/main" id="{00000000-0008-0000-0300-000062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635" name="TextBox 1634">
          <a:extLst>
            <a:ext uri="{FF2B5EF4-FFF2-40B4-BE49-F238E27FC236}">
              <a16:creationId xmlns:a16="http://schemas.microsoft.com/office/drawing/2014/main" id="{00000000-0008-0000-0300-000063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636" name="TextBox 1635">
          <a:extLst>
            <a:ext uri="{FF2B5EF4-FFF2-40B4-BE49-F238E27FC236}">
              <a16:creationId xmlns:a16="http://schemas.microsoft.com/office/drawing/2014/main" id="{00000000-0008-0000-0300-000064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637" name="TextBox 1636">
          <a:extLst>
            <a:ext uri="{FF2B5EF4-FFF2-40B4-BE49-F238E27FC236}">
              <a16:creationId xmlns:a16="http://schemas.microsoft.com/office/drawing/2014/main" id="{00000000-0008-0000-0300-000065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638" name="TextBox 1637">
          <a:extLst>
            <a:ext uri="{FF2B5EF4-FFF2-40B4-BE49-F238E27FC236}">
              <a16:creationId xmlns:a16="http://schemas.microsoft.com/office/drawing/2014/main" id="{00000000-0008-0000-0300-000066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639" name="TextBox 1638">
          <a:extLst>
            <a:ext uri="{FF2B5EF4-FFF2-40B4-BE49-F238E27FC236}">
              <a16:creationId xmlns:a16="http://schemas.microsoft.com/office/drawing/2014/main" id="{00000000-0008-0000-0300-000067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640" name="TextBox 1639">
          <a:extLst>
            <a:ext uri="{FF2B5EF4-FFF2-40B4-BE49-F238E27FC236}">
              <a16:creationId xmlns:a16="http://schemas.microsoft.com/office/drawing/2014/main" id="{00000000-0008-0000-0300-000068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641" name="TextBox 1640">
          <a:extLst>
            <a:ext uri="{FF2B5EF4-FFF2-40B4-BE49-F238E27FC236}">
              <a16:creationId xmlns:a16="http://schemas.microsoft.com/office/drawing/2014/main" id="{00000000-0008-0000-0300-000069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642" name="TextBox 1641">
          <a:extLst>
            <a:ext uri="{FF2B5EF4-FFF2-40B4-BE49-F238E27FC236}">
              <a16:creationId xmlns:a16="http://schemas.microsoft.com/office/drawing/2014/main" id="{00000000-0008-0000-0300-00006A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643" name="TextBox 1642">
          <a:extLst>
            <a:ext uri="{FF2B5EF4-FFF2-40B4-BE49-F238E27FC236}">
              <a16:creationId xmlns:a16="http://schemas.microsoft.com/office/drawing/2014/main" id="{00000000-0008-0000-0300-00006B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644" name="TextBox 1643">
          <a:extLst>
            <a:ext uri="{FF2B5EF4-FFF2-40B4-BE49-F238E27FC236}">
              <a16:creationId xmlns:a16="http://schemas.microsoft.com/office/drawing/2014/main" id="{00000000-0008-0000-0300-00006C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645" name="TextBox 1644">
          <a:extLst>
            <a:ext uri="{FF2B5EF4-FFF2-40B4-BE49-F238E27FC236}">
              <a16:creationId xmlns:a16="http://schemas.microsoft.com/office/drawing/2014/main" id="{00000000-0008-0000-0300-00006D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646" name="TextBox 1645">
          <a:extLst>
            <a:ext uri="{FF2B5EF4-FFF2-40B4-BE49-F238E27FC236}">
              <a16:creationId xmlns:a16="http://schemas.microsoft.com/office/drawing/2014/main" id="{00000000-0008-0000-0300-00006E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647" name="TextBox 1646">
          <a:extLst>
            <a:ext uri="{FF2B5EF4-FFF2-40B4-BE49-F238E27FC236}">
              <a16:creationId xmlns:a16="http://schemas.microsoft.com/office/drawing/2014/main" id="{00000000-0008-0000-0300-00006F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648" name="TextBox 1647">
          <a:extLst>
            <a:ext uri="{FF2B5EF4-FFF2-40B4-BE49-F238E27FC236}">
              <a16:creationId xmlns:a16="http://schemas.microsoft.com/office/drawing/2014/main" id="{00000000-0008-0000-0300-000070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649" name="TextBox 1648">
          <a:extLst>
            <a:ext uri="{FF2B5EF4-FFF2-40B4-BE49-F238E27FC236}">
              <a16:creationId xmlns:a16="http://schemas.microsoft.com/office/drawing/2014/main" id="{00000000-0008-0000-0300-000071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650" name="TextBox 1649">
          <a:extLst>
            <a:ext uri="{FF2B5EF4-FFF2-40B4-BE49-F238E27FC236}">
              <a16:creationId xmlns:a16="http://schemas.microsoft.com/office/drawing/2014/main" id="{00000000-0008-0000-0300-000072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651" name="TextBox 1650">
          <a:extLst>
            <a:ext uri="{FF2B5EF4-FFF2-40B4-BE49-F238E27FC236}">
              <a16:creationId xmlns:a16="http://schemas.microsoft.com/office/drawing/2014/main" id="{00000000-0008-0000-0300-000073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652" name="TextBox 1651">
          <a:extLst>
            <a:ext uri="{FF2B5EF4-FFF2-40B4-BE49-F238E27FC236}">
              <a16:creationId xmlns:a16="http://schemas.microsoft.com/office/drawing/2014/main" id="{00000000-0008-0000-0300-000074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653" name="TextBox 1652">
          <a:extLst>
            <a:ext uri="{FF2B5EF4-FFF2-40B4-BE49-F238E27FC236}">
              <a16:creationId xmlns:a16="http://schemas.microsoft.com/office/drawing/2014/main" id="{00000000-0008-0000-0300-000075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654" name="TextBox 1653">
          <a:extLst>
            <a:ext uri="{FF2B5EF4-FFF2-40B4-BE49-F238E27FC236}">
              <a16:creationId xmlns:a16="http://schemas.microsoft.com/office/drawing/2014/main" id="{00000000-0008-0000-0300-000076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655" name="TextBox 1654">
          <a:extLst>
            <a:ext uri="{FF2B5EF4-FFF2-40B4-BE49-F238E27FC236}">
              <a16:creationId xmlns:a16="http://schemas.microsoft.com/office/drawing/2014/main" id="{00000000-0008-0000-0300-000077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656" name="TextBox 1655">
          <a:extLst>
            <a:ext uri="{FF2B5EF4-FFF2-40B4-BE49-F238E27FC236}">
              <a16:creationId xmlns:a16="http://schemas.microsoft.com/office/drawing/2014/main" id="{00000000-0008-0000-0300-000078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657" name="TextBox 1656">
          <a:extLst>
            <a:ext uri="{FF2B5EF4-FFF2-40B4-BE49-F238E27FC236}">
              <a16:creationId xmlns:a16="http://schemas.microsoft.com/office/drawing/2014/main" id="{00000000-0008-0000-0300-000079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658" name="TextBox 1657">
          <a:extLst>
            <a:ext uri="{FF2B5EF4-FFF2-40B4-BE49-F238E27FC236}">
              <a16:creationId xmlns:a16="http://schemas.microsoft.com/office/drawing/2014/main" id="{00000000-0008-0000-0300-00007A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659" name="TextBox 1658">
          <a:extLst>
            <a:ext uri="{FF2B5EF4-FFF2-40B4-BE49-F238E27FC236}">
              <a16:creationId xmlns:a16="http://schemas.microsoft.com/office/drawing/2014/main" id="{00000000-0008-0000-0300-00007B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660" name="TextBox 1659">
          <a:extLst>
            <a:ext uri="{FF2B5EF4-FFF2-40B4-BE49-F238E27FC236}">
              <a16:creationId xmlns:a16="http://schemas.microsoft.com/office/drawing/2014/main" id="{00000000-0008-0000-0300-00007C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661" name="TextBox 1660">
          <a:extLst>
            <a:ext uri="{FF2B5EF4-FFF2-40B4-BE49-F238E27FC236}">
              <a16:creationId xmlns:a16="http://schemas.microsoft.com/office/drawing/2014/main" id="{00000000-0008-0000-0300-00007D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662" name="TextBox 1661">
          <a:extLst>
            <a:ext uri="{FF2B5EF4-FFF2-40B4-BE49-F238E27FC236}">
              <a16:creationId xmlns:a16="http://schemas.microsoft.com/office/drawing/2014/main" id="{00000000-0008-0000-0300-00007E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663" name="TextBox 1662">
          <a:extLst>
            <a:ext uri="{FF2B5EF4-FFF2-40B4-BE49-F238E27FC236}">
              <a16:creationId xmlns:a16="http://schemas.microsoft.com/office/drawing/2014/main" id="{00000000-0008-0000-0300-00007F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664" name="TextBox 1663">
          <a:extLst>
            <a:ext uri="{FF2B5EF4-FFF2-40B4-BE49-F238E27FC236}">
              <a16:creationId xmlns:a16="http://schemas.microsoft.com/office/drawing/2014/main" id="{00000000-0008-0000-0300-000080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665" name="TextBox 1664">
          <a:extLst>
            <a:ext uri="{FF2B5EF4-FFF2-40B4-BE49-F238E27FC236}">
              <a16:creationId xmlns:a16="http://schemas.microsoft.com/office/drawing/2014/main" id="{00000000-0008-0000-0300-000081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666" name="TextBox 1665">
          <a:extLst>
            <a:ext uri="{FF2B5EF4-FFF2-40B4-BE49-F238E27FC236}">
              <a16:creationId xmlns:a16="http://schemas.microsoft.com/office/drawing/2014/main" id="{00000000-0008-0000-0300-000082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667" name="TextBox 1666">
          <a:extLst>
            <a:ext uri="{FF2B5EF4-FFF2-40B4-BE49-F238E27FC236}">
              <a16:creationId xmlns:a16="http://schemas.microsoft.com/office/drawing/2014/main" id="{00000000-0008-0000-0300-000083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668" name="TextBox 1667">
          <a:extLst>
            <a:ext uri="{FF2B5EF4-FFF2-40B4-BE49-F238E27FC236}">
              <a16:creationId xmlns:a16="http://schemas.microsoft.com/office/drawing/2014/main" id="{00000000-0008-0000-0300-000084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669" name="TextBox 1668">
          <a:extLst>
            <a:ext uri="{FF2B5EF4-FFF2-40B4-BE49-F238E27FC236}">
              <a16:creationId xmlns:a16="http://schemas.microsoft.com/office/drawing/2014/main" id="{00000000-0008-0000-0300-000085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670" name="TextBox 1669">
          <a:extLst>
            <a:ext uri="{FF2B5EF4-FFF2-40B4-BE49-F238E27FC236}">
              <a16:creationId xmlns:a16="http://schemas.microsoft.com/office/drawing/2014/main" id="{00000000-0008-0000-0300-000086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671" name="TextBox 1670">
          <a:extLst>
            <a:ext uri="{FF2B5EF4-FFF2-40B4-BE49-F238E27FC236}">
              <a16:creationId xmlns:a16="http://schemas.microsoft.com/office/drawing/2014/main" id="{00000000-0008-0000-0300-000087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672" name="TextBox 1671">
          <a:extLst>
            <a:ext uri="{FF2B5EF4-FFF2-40B4-BE49-F238E27FC236}">
              <a16:creationId xmlns:a16="http://schemas.microsoft.com/office/drawing/2014/main" id="{00000000-0008-0000-0300-000088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673" name="TextBox 1672">
          <a:extLst>
            <a:ext uri="{FF2B5EF4-FFF2-40B4-BE49-F238E27FC236}">
              <a16:creationId xmlns:a16="http://schemas.microsoft.com/office/drawing/2014/main" id="{00000000-0008-0000-0300-000089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674" name="TextBox 1673">
          <a:extLst>
            <a:ext uri="{FF2B5EF4-FFF2-40B4-BE49-F238E27FC236}">
              <a16:creationId xmlns:a16="http://schemas.microsoft.com/office/drawing/2014/main" id="{00000000-0008-0000-0300-00008A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675" name="TextBox 1674">
          <a:extLst>
            <a:ext uri="{FF2B5EF4-FFF2-40B4-BE49-F238E27FC236}">
              <a16:creationId xmlns:a16="http://schemas.microsoft.com/office/drawing/2014/main" id="{00000000-0008-0000-0300-00008B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676" name="TextBox 1675">
          <a:extLst>
            <a:ext uri="{FF2B5EF4-FFF2-40B4-BE49-F238E27FC236}">
              <a16:creationId xmlns:a16="http://schemas.microsoft.com/office/drawing/2014/main" id="{00000000-0008-0000-0300-00008C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677" name="TextBox 1676">
          <a:extLst>
            <a:ext uri="{FF2B5EF4-FFF2-40B4-BE49-F238E27FC236}">
              <a16:creationId xmlns:a16="http://schemas.microsoft.com/office/drawing/2014/main" id="{00000000-0008-0000-0300-00008D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678" name="TextBox 1677">
          <a:extLst>
            <a:ext uri="{FF2B5EF4-FFF2-40B4-BE49-F238E27FC236}">
              <a16:creationId xmlns:a16="http://schemas.microsoft.com/office/drawing/2014/main" id="{00000000-0008-0000-0300-00008E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679" name="TextBox 1678">
          <a:extLst>
            <a:ext uri="{FF2B5EF4-FFF2-40B4-BE49-F238E27FC236}">
              <a16:creationId xmlns:a16="http://schemas.microsoft.com/office/drawing/2014/main" id="{00000000-0008-0000-0300-00008F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680" name="TextBox 1679">
          <a:extLst>
            <a:ext uri="{FF2B5EF4-FFF2-40B4-BE49-F238E27FC236}">
              <a16:creationId xmlns:a16="http://schemas.microsoft.com/office/drawing/2014/main" id="{00000000-0008-0000-0300-000090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681" name="TextBox 1680">
          <a:extLst>
            <a:ext uri="{FF2B5EF4-FFF2-40B4-BE49-F238E27FC236}">
              <a16:creationId xmlns:a16="http://schemas.microsoft.com/office/drawing/2014/main" id="{00000000-0008-0000-0300-000091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682" name="TextBox 1681">
          <a:extLst>
            <a:ext uri="{FF2B5EF4-FFF2-40B4-BE49-F238E27FC236}">
              <a16:creationId xmlns:a16="http://schemas.microsoft.com/office/drawing/2014/main" id="{00000000-0008-0000-0300-000092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683" name="TextBox 1682">
          <a:extLst>
            <a:ext uri="{FF2B5EF4-FFF2-40B4-BE49-F238E27FC236}">
              <a16:creationId xmlns:a16="http://schemas.microsoft.com/office/drawing/2014/main" id="{00000000-0008-0000-0300-000093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684" name="TextBox 1683">
          <a:extLst>
            <a:ext uri="{FF2B5EF4-FFF2-40B4-BE49-F238E27FC236}">
              <a16:creationId xmlns:a16="http://schemas.microsoft.com/office/drawing/2014/main" id="{00000000-0008-0000-0300-000094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685" name="TextBox 1684">
          <a:extLst>
            <a:ext uri="{FF2B5EF4-FFF2-40B4-BE49-F238E27FC236}">
              <a16:creationId xmlns:a16="http://schemas.microsoft.com/office/drawing/2014/main" id="{00000000-0008-0000-0300-000095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686" name="TextBox 1685">
          <a:extLst>
            <a:ext uri="{FF2B5EF4-FFF2-40B4-BE49-F238E27FC236}">
              <a16:creationId xmlns:a16="http://schemas.microsoft.com/office/drawing/2014/main" id="{00000000-0008-0000-0300-000096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687" name="TextBox 1686">
          <a:extLst>
            <a:ext uri="{FF2B5EF4-FFF2-40B4-BE49-F238E27FC236}">
              <a16:creationId xmlns:a16="http://schemas.microsoft.com/office/drawing/2014/main" id="{00000000-0008-0000-0300-000097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688" name="TextBox 1687">
          <a:extLst>
            <a:ext uri="{FF2B5EF4-FFF2-40B4-BE49-F238E27FC236}">
              <a16:creationId xmlns:a16="http://schemas.microsoft.com/office/drawing/2014/main" id="{00000000-0008-0000-0300-000098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689" name="TextBox 1688">
          <a:extLst>
            <a:ext uri="{FF2B5EF4-FFF2-40B4-BE49-F238E27FC236}">
              <a16:creationId xmlns:a16="http://schemas.microsoft.com/office/drawing/2014/main" id="{00000000-0008-0000-0300-000099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690" name="TextBox 1689">
          <a:extLst>
            <a:ext uri="{FF2B5EF4-FFF2-40B4-BE49-F238E27FC236}">
              <a16:creationId xmlns:a16="http://schemas.microsoft.com/office/drawing/2014/main" id="{00000000-0008-0000-0300-00009A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691" name="TextBox 1690">
          <a:extLst>
            <a:ext uri="{FF2B5EF4-FFF2-40B4-BE49-F238E27FC236}">
              <a16:creationId xmlns:a16="http://schemas.microsoft.com/office/drawing/2014/main" id="{00000000-0008-0000-0300-00009B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692" name="TextBox 1691">
          <a:extLst>
            <a:ext uri="{FF2B5EF4-FFF2-40B4-BE49-F238E27FC236}">
              <a16:creationId xmlns:a16="http://schemas.microsoft.com/office/drawing/2014/main" id="{00000000-0008-0000-0300-00009C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693" name="TextBox 1692">
          <a:extLst>
            <a:ext uri="{FF2B5EF4-FFF2-40B4-BE49-F238E27FC236}">
              <a16:creationId xmlns:a16="http://schemas.microsoft.com/office/drawing/2014/main" id="{00000000-0008-0000-0300-00009D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694" name="TextBox 1693">
          <a:extLst>
            <a:ext uri="{FF2B5EF4-FFF2-40B4-BE49-F238E27FC236}">
              <a16:creationId xmlns:a16="http://schemas.microsoft.com/office/drawing/2014/main" id="{00000000-0008-0000-0300-00009E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695" name="TextBox 1694">
          <a:extLst>
            <a:ext uri="{FF2B5EF4-FFF2-40B4-BE49-F238E27FC236}">
              <a16:creationId xmlns:a16="http://schemas.microsoft.com/office/drawing/2014/main" id="{00000000-0008-0000-0300-00009F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696" name="TextBox 1695">
          <a:extLst>
            <a:ext uri="{FF2B5EF4-FFF2-40B4-BE49-F238E27FC236}">
              <a16:creationId xmlns:a16="http://schemas.microsoft.com/office/drawing/2014/main" id="{00000000-0008-0000-0300-0000A0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697" name="TextBox 1696">
          <a:extLst>
            <a:ext uri="{FF2B5EF4-FFF2-40B4-BE49-F238E27FC236}">
              <a16:creationId xmlns:a16="http://schemas.microsoft.com/office/drawing/2014/main" id="{00000000-0008-0000-0300-0000A1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698" name="TextBox 1697">
          <a:extLst>
            <a:ext uri="{FF2B5EF4-FFF2-40B4-BE49-F238E27FC236}">
              <a16:creationId xmlns:a16="http://schemas.microsoft.com/office/drawing/2014/main" id="{00000000-0008-0000-0300-0000A2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699" name="TextBox 1698">
          <a:extLst>
            <a:ext uri="{FF2B5EF4-FFF2-40B4-BE49-F238E27FC236}">
              <a16:creationId xmlns:a16="http://schemas.microsoft.com/office/drawing/2014/main" id="{00000000-0008-0000-0300-0000A3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700" name="TextBox 1699">
          <a:extLst>
            <a:ext uri="{FF2B5EF4-FFF2-40B4-BE49-F238E27FC236}">
              <a16:creationId xmlns:a16="http://schemas.microsoft.com/office/drawing/2014/main" id="{00000000-0008-0000-0300-0000A4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701" name="TextBox 1700">
          <a:extLst>
            <a:ext uri="{FF2B5EF4-FFF2-40B4-BE49-F238E27FC236}">
              <a16:creationId xmlns:a16="http://schemas.microsoft.com/office/drawing/2014/main" id="{00000000-0008-0000-0300-0000A5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702" name="TextBox 1701">
          <a:extLst>
            <a:ext uri="{FF2B5EF4-FFF2-40B4-BE49-F238E27FC236}">
              <a16:creationId xmlns:a16="http://schemas.microsoft.com/office/drawing/2014/main" id="{00000000-0008-0000-0300-0000A6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703" name="TextBox 1702">
          <a:extLst>
            <a:ext uri="{FF2B5EF4-FFF2-40B4-BE49-F238E27FC236}">
              <a16:creationId xmlns:a16="http://schemas.microsoft.com/office/drawing/2014/main" id="{00000000-0008-0000-0300-0000A7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704" name="TextBox 1703">
          <a:extLst>
            <a:ext uri="{FF2B5EF4-FFF2-40B4-BE49-F238E27FC236}">
              <a16:creationId xmlns:a16="http://schemas.microsoft.com/office/drawing/2014/main" id="{00000000-0008-0000-0300-0000A8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705" name="TextBox 1704">
          <a:extLst>
            <a:ext uri="{FF2B5EF4-FFF2-40B4-BE49-F238E27FC236}">
              <a16:creationId xmlns:a16="http://schemas.microsoft.com/office/drawing/2014/main" id="{00000000-0008-0000-0300-0000A9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706" name="TextBox 1705">
          <a:extLst>
            <a:ext uri="{FF2B5EF4-FFF2-40B4-BE49-F238E27FC236}">
              <a16:creationId xmlns:a16="http://schemas.microsoft.com/office/drawing/2014/main" id="{00000000-0008-0000-0300-0000AA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707" name="TextBox 1706">
          <a:extLst>
            <a:ext uri="{FF2B5EF4-FFF2-40B4-BE49-F238E27FC236}">
              <a16:creationId xmlns:a16="http://schemas.microsoft.com/office/drawing/2014/main" id="{00000000-0008-0000-0300-0000AB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708" name="TextBox 1707">
          <a:extLst>
            <a:ext uri="{FF2B5EF4-FFF2-40B4-BE49-F238E27FC236}">
              <a16:creationId xmlns:a16="http://schemas.microsoft.com/office/drawing/2014/main" id="{00000000-0008-0000-0300-0000AC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709" name="TextBox 1708">
          <a:extLst>
            <a:ext uri="{FF2B5EF4-FFF2-40B4-BE49-F238E27FC236}">
              <a16:creationId xmlns:a16="http://schemas.microsoft.com/office/drawing/2014/main" id="{00000000-0008-0000-0300-0000AD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710" name="TextBox 1709">
          <a:extLst>
            <a:ext uri="{FF2B5EF4-FFF2-40B4-BE49-F238E27FC236}">
              <a16:creationId xmlns:a16="http://schemas.microsoft.com/office/drawing/2014/main" id="{00000000-0008-0000-0300-0000AE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711" name="TextBox 1710">
          <a:extLst>
            <a:ext uri="{FF2B5EF4-FFF2-40B4-BE49-F238E27FC236}">
              <a16:creationId xmlns:a16="http://schemas.microsoft.com/office/drawing/2014/main" id="{00000000-0008-0000-0300-0000AF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712" name="TextBox 1711">
          <a:extLst>
            <a:ext uri="{FF2B5EF4-FFF2-40B4-BE49-F238E27FC236}">
              <a16:creationId xmlns:a16="http://schemas.microsoft.com/office/drawing/2014/main" id="{00000000-0008-0000-0300-0000B0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713" name="TextBox 1712">
          <a:extLst>
            <a:ext uri="{FF2B5EF4-FFF2-40B4-BE49-F238E27FC236}">
              <a16:creationId xmlns:a16="http://schemas.microsoft.com/office/drawing/2014/main" id="{00000000-0008-0000-0300-0000B1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714" name="TextBox 1713">
          <a:extLst>
            <a:ext uri="{FF2B5EF4-FFF2-40B4-BE49-F238E27FC236}">
              <a16:creationId xmlns:a16="http://schemas.microsoft.com/office/drawing/2014/main" id="{00000000-0008-0000-0300-0000B2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715" name="TextBox 1714">
          <a:extLst>
            <a:ext uri="{FF2B5EF4-FFF2-40B4-BE49-F238E27FC236}">
              <a16:creationId xmlns:a16="http://schemas.microsoft.com/office/drawing/2014/main" id="{00000000-0008-0000-0300-0000B3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716" name="TextBox 1715">
          <a:extLst>
            <a:ext uri="{FF2B5EF4-FFF2-40B4-BE49-F238E27FC236}">
              <a16:creationId xmlns:a16="http://schemas.microsoft.com/office/drawing/2014/main" id="{00000000-0008-0000-0300-0000B4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717" name="TextBox 1716">
          <a:extLst>
            <a:ext uri="{FF2B5EF4-FFF2-40B4-BE49-F238E27FC236}">
              <a16:creationId xmlns:a16="http://schemas.microsoft.com/office/drawing/2014/main" id="{00000000-0008-0000-0300-0000B5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718" name="TextBox 1717">
          <a:extLst>
            <a:ext uri="{FF2B5EF4-FFF2-40B4-BE49-F238E27FC236}">
              <a16:creationId xmlns:a16="http://schemas.microsoft.com/office/drawing/2014/main" id="{00000000-0008-0000-0300-0000B6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719" name="TextBox 1718">
          <a:extLst>
            <a:ext uri="{FF2B5EF4-FFF2-40B4-BE49-F238E27FC236}">
              <a16:creationId xmlns:a16="http://schemas.microsoft.com/office/drawing/2014/main" id="{00000000-0008-0000-0300-0000B7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720" name="TextBox 1719">
          <a:extLst>
            <a:ext uri="{FF2B5EF4-FFF2-40B4-BE49-F238E27FC236}">
              <a16:creationId xmlns:a16="http://schemas.microsoft.com/office/drawing/2014/main" id="{00000000-0008-0000-0300-0000B8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721" name="TextBox 1720">
          <a:extLst>
            <a:ext uri="{FF2B5EF4-FFF2-40B4-BE49-F238E27FC236}">
              <a16:creationId xmlns:a16="http://schemas.microsoft.com/office/drawing/2014/main" id="{00000000-0008-0000-0300-0000B9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722" name="TextBox 1721">
          <a:extLst>
            <a:ext uri="{FF2B5EF4-FFF2-40B4-BE49-F238E27FC236}">
              <a16:creationId xmlns:a16="http://schemas.microsoft.com/office/drawing/2014/main" id="{00000000-0008-0000-0300-0000BA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723" name="TextBox 1722">
          <a:extLst>
            <a:ext uri="{FF2B5EF4-FFF2-40B4-BE49-F238E27FC236}">
              <a16:creationId xmlns:a16="http://schemas.microsoft.com/office/drawing/2014/main" id="{00000000-0008-0000-0300-0000BB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724" name="TextBox 1723">
          <a:extLst>
            <a:ext uri="{FF2B5EF4-FFF2-40B4-BE49-F238E27FC236}">
              <a16:creationId xmlns:a16="http://schemas.microsoft.com/office/drawing/2014/main" id="{00000000-0008-0000-0300-0000BC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725" name="TextBox 1724">
          <a:extLst>
            <a:ext uri="{FF2B5EF4-FFF2-40B4-BE49-F238E27FC236}">
              <a16:creationId xmlns:a16="http://schemas.microsoft.com/office/drawing/2014/main" id="{00000000-0008-0000-0300-0000BD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726" name="TextBox 1725">
          <a:extLst>
            <a:ext uri="{FF2B5EF4-FFF2-40B4-BE49-F238E27FC236}">
              <a16:creationId xmlns:a16="http://schemas.microsoft.com/office/drawing/2014/main" id="{00000000-0008-0000-0300-0000BE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727" name="TextBox 1726">
          <a:extLst>
            <a:ext uri="{FF2B5EF4-FFF2-40B4-BE49-F238E27FC236}">
              <a16:creationId xmlns:a16="http://schemas.microsoft.com/office/drawing/2014/main" id="{00000000-0008-0000-0300-0000BF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728" name="TextBox 1727">
          <a:extLst>
            <a:ext uri="{FF2B5EF4-FFF2-40B4-BE49-F238E27FC236}">
              <a16:creationId xmlns:a16="http://schemas.microsoft.com/office/drawing/2014/main" id="{00000000-0008-0000-0300-0000C0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729" name="TextBox 1728">
          <a:extLst>
            <a:ext uri="{FF2B5EF4-FFF2-40B4-BE49-F238E27FC236}">
              <a16:creationId xmlns:a16="http://schemas.microsoft.com/office/drawing/2014/main" id="{00000000-0008-0000-0300-0000C1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730" name="TextBox 1729">
          <a:extLst>
            <a:ext uri="{FF2B5EF4-FFF2-40B4-BE49-F238E27FC236}">
              <a16:creationId xmlns:a16="http://schemas.microsoft.com/office/drawing/2014/main" id="{00000000-0008-0000-0300-0000C2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731" name="TextBox 1730">
          <a:extLst>
            <a:ext uri="{FF2B5EF4-FFF2-40B4-BE49-F238E27FC236}">
              <a16:creationId xmlns:a16="http://schemas.microsoft.com/office/drawing/2014/main" id="{00000000-0008-0000-0300-0000C3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732" name="TextBox 1731">
          <a:extLst>
            <a:ext uri="{FF2B5EF4-FFF2-40B4-BE49-F238E27FC236}">
              <a16:creationId xmlns:a16="http://schemas.microsoft.com/office/drawing/2014/main" id="{00000000-0008-0000-0300-0000C4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733" name="TextBox 1732">
          <a:extLst>
            <a:ext uri="{FF2B5EF4-FFF2-40B4-BE49-F238E27FC236}">
              <a16:creationId xmlns:a16="http://schemas.microsoft.com/office/drawing/2014/main" id="{00000000-0008-0000-0300-0000C5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734" name="TextBox 1733">
          <a:extLst>
            <a:ext uri="{FF2B5EF4-FFF2-40B4-BE49-F238E27FC236}">
              <a16:creationId xmlns:a16="http://schemas.microsoft.com/office/drawing/2014/main" id="{00000000-0008-0000-0300-0000C6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735" name="TextBox 1734">
          <a:extLst>
            <a:ext uri="{FF2B5EF4-FFF2-40B4-BE49-F238E27FC236}">
              <a16:creationId xmlns:a16="http://schemas.microsoft.com/office/drawing/2014/main" id="{00000000-0008-0000-0300-0000C7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736" name="TextBox 1735">
          <a:extLst>
            <a:ext uri="{FF2B5EF4-FFF2-40B4-BE49-F238E27FC236}">
              <a16:creationId xmlns:a16="http://schemas.microsoft.com/office/drawing/2014/main" id="{00000000-0008-0000-0300-0000C8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737" name="TextBox 1736">
          <a:extLst>
            <a:ext uri="{FF2B5EF4-FFF2-40B4-BE49-F238E27FC236}">
              <a16:creationId xmlns:a16="http://schemas.microsoft.com/office/drawing/2014/main" id="{00000000-0008-0000-0300-0000C9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738" name="TextBox 1737">
          <a:extLst>
            <a:ext uri="{FF2B5EF4-FFF2-40B4-BE49-F238E27FC236}">
              <a16:creationId xmlns:a16="http://schemas.microsoft.com/office/drawing/2014/main" id="{00000000-0008-0000-0300-0000CA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739" name="TextBox 1738">
          <a:extLst>
            <a:ext uri="{FF2B5EF4-FFF2-40B4-BE49-F238E27FC236}">
              <a16:creationId xmlns:a16="http://schemas.microsoft.com/office/drawing/2014/main" id="{00000000-0008-0000-0300-0000CB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740" name="TextBox 1739">
          <a:extLst>
            <a:ext uri="{FF2B5EF4-FFF2-40B4-BE49-F238E27FC236}">
              <a16:creationId xmlns:a16="http://schemas.microsoft.com/office/drawing/2014/main" id="{00000000-0008-0000-0300-0000CC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741" name="TextBox 1740">
          <a:extLst>
            <a:ext uri="{FF2B5EF4-FFF2-40B4-BE49-F238E27FC236}">
              <a16:creationId xmlns:a16="http://schemas.microsoft.com/office/drawing/2014/main" id="{00000000-0008-0000-0300-0000CD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742" name="TextBox 1741">
          <a:extLst>
            <a:ext uri="{FF2B5EF4-FFF2-40B4-BE49-F238E27FC236}">
              <a16:creationId xmlns:a16="http://schemas.microsoft.com/office/drawing/2014/main" id="{00000000-0008-0000-0300-0000CE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743" name="TextBox 1742">
          <a:extLst>
            <a:ext uri="{FF2B5EF4-FFF2-40B4-BE49-F238E27FC236}">
              <a16:creationId xmlns:a16="http://schemas.microsoft.com/office/drawing/2014/main" id="{00000000-0008-0000-0300-0000CF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744" name="TextBox 1743">
          <a:extLst>
            <a:ext uri="{FF2B5EF4-FFF2-40B4-BE49-F238E27FC236}">
              <a16:creationId xmlns:a16="http://schemas.microsoft.com/office/drawing/2014/main" id="{00000000-0008-0000-0300-0000D0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745" name="TextBox 1744">
          <a:extLst>
            <a:ext uri="{FF2B5EF4-FFF2-40B4-BE49-F238E27FC236}">
              <a16:creationId xmlns:a16="http://schemas.microsoft.com/office/drawing/2014/main" id="{00000000-0008-0000-0300-0000D1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746" name="TextBox 1745">
          <a:extLst>
            <a:ext uri="{FF2B5EF4-FFF2-40B4-BE49-F238E27FC236}">
              <a16:creationId xmlns:a16="http://schemas.microsoft.com/office/drawing/2014/main" id="{00000000-0008-0000-0300-0000D2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747" name="TextBox 1746">
          <a:extLst>
            <a:ext uri="{FF2B5EF4-FFF2-40B4-BE49-F238E27FC236}">
              <a16:creationId xmlns:a16="http://schemas.microsoft.com/office/drawing/2014/main" id="{00000000-0008-0000-0300-0000D3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748" name="TextBox 1747">
          <a:extLst>
            <a:ext uri="{FF2B5EF4-FFF2-40B4-BE49-F238E27FC236}">
              <a16:creationId xmlns:a16="http://schemas.microsoft.com/office/drawing/2014/main" id="{00000000-0008-0000-0300-0000D4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749" name="TextBox 1748">
          <a:extLst>
            <a:ext uri="{FF2B5EF4-FFF2-40B4-BE49-F238E27FC236}">
              <a16:creationId xmlns:a16="http://schemas.microsoft.com/office/drawing/2014/main" id="{00000000-0008-0000-0300-0000D5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750" name="TextBox 1749">
          <a:extLst>
            <a:ext uri="{FF2B5EF4-FFF2-40B4-BE49-F238E27FC236}">
              <a16:creationId xmlns:a16="http://schemas.microsoft.com/office/drawing/2014/main" id="{00000000-0008-0000-0300-0000D6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751" name="TextBox 1750">
          <a:extLst>
            <a:ext uri="{FF2B5EF4-FFF2-40B4-BE49-F238E27FC236}">
              <a16:creationId xmlns:a16="http://schemas.microsoft.com/office/drawing/2014/main" id="{00000000-0008-0000-0300-0000D7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752" name="TextBox 1751">
          <a:extLst>
            <a:ext uri="{FF2B5EF4-FFF2-40B4-BE49-F238E27FC236}">
              <a16:creationId xmlns:a16="http://schemas.microsoft.com/office/drawing/2014/main" id="{00000000-0008-0000-0300-0000D8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753" name="TextBox 1752">
          <a:extLst>
            <a:ext uri="{FF2B5EF4-FFF2-40B4-BE49-F238E27FC236}">
              <a16:creationId xmlns:a16="http://schemas.microsoft.com/office/drawing/2014/main" id="{00000000-0008-0000-0300-0000D9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754" name="TextBox 1753">
          <a:extLst>
            <a:ext uri="{FF2B5EF4-FFF2-40B4-BE49-F238E27FC236}">
              <a16:creationId xmlns:a16="http://schemas.microsoft.com/office/drawing/2014/main" id="{00000000-0008-0000-0300-0000DA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755" name="TextBox 1754">
          <a:extLst>
            <a:ext uri="{FF2B5EF4-FFF2-40B4-BE49-F238E27FC236}">
              <a16:creationId xmlns:a16="http://schemas.microsoft.com/office/drawing/2014/main" id="{00000000-0008-0000-0300-0000DB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756" name="TextBox 1755">
          <a:extLst>
            <a:ext uri="{FF2B5EF4-FFF2-40B4-BE49-F238E27FC236}">
              <a16:creationId xmlns:a16="http://schemas.microsoft.com/office/drawing/2014/main" id="{00000000-0008-0000-0300-0000DC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757" name="TextBox 1756">
          <a:extLst>
            <a:ext uri="{FF2B5EF4-FFF2-40B4-BE49-F238E27FC236}">
              <a16:creationId xmlns:a16="http://schemas.microsoft.com/office/drawing/2014/main" id="{00000000-0008-0000-0300-0000DD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758" name="TextBox 1757">
          <a:extLst>
            <a:ext uri="{FF2B5EF4-FFF2-40B4-BE49-F238E27FC236}">
              <a16:creationId xmlns:a16="http://schemas.microsoft.com/office/drawing/2014/main" id="{00000000-0008-0000-0300-0000DE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759" name="TextBox 1758">
          <a:extLst>
            <a:ext uri="{FF2B5EF4-FFF2-40B4-BE49-F238E27FC236}">
              <a16:creationId xmlns:a16="http://schemas.microsoft.com/office/drawing/2014/main" id="{00000000-0008-0000-0300-0000DF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760" name="TextBox 1759">
          <a:extLst>
            <a:ext uri="{FF2B5EF4-FFF2-40B4-BE49-F238E27FC236}">
              <a16:creationId xmlns:a16="http://schemas.microsoft.com/office/drawing/2014/main" id="{00000000-0008-0000-0300-0000E0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761" name="TextBox 1760">
          <a:extLst>
            <a:ext uri="{FF2B5EF4-FFF2-40B4-BE49-F238E27FC236}">
              <a16:creationId xmlns:a16="http://schemas.microsoft.com/office/drawing/2014/main" id="{00000000-0008-0000-0300-0000E1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762" name="TextBox 1761">
          <a:extLst>
            <a:ext uri="{FF2B5EF4-FFF2-40B4-BE49-F238E27FC236}">
              <a16:creationId xmlns:a16="http://schemas.microsoft.com/office/drawing/2014/main" id="{00000000-0008-0000-0300-0000E2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763" name="TextBox 1762">
          <a:extLst>
            <a:ext uri="{FF2B5EF4-FFF2-40B4-BE49-F238E27FC236}">
              <a16:creationId xmlns:a16="http://schemas.microsoft.com/office/drawing/2014/main" id="{00000000-0008-0000-0300-0000E3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764" name="TextBox 1763">
          <a:extLst>
            <a:ext uri="{FF2B5EF4-FFF2-40B4-BE49-F238E27FC236}">
              <a16:creationId xmlns:a16="http://schemas.microsoft.com/office/drawing/2014/main" id="{00000000-0008-0000-0300-0000E4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765" name="TextBox 1764">
          <a:extLst>
            <a:ext uri="{FF2B5EF4-FFF2-40B4-BE49-F238E27FC236}">
              <a16:creationId xmlns:a16="http://schemas.microsoft.com/office/drawing/2014/main" id="{00000000-0008-0000-0300-0000E5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766" name="TextBox 1765">
          <a:extLst>
            <a:ext uri="{FF2B5EF4-FFF2-40B4-BE49-F238E27FC236}">
              <a16:creationId xmlns:a16="http://schemas.microsoft.com/office/drawing/2014/main" id="{00000000-0008-0000-0300-0000E6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767" name="TextBox 1766">
          <a:extLst>
            <a:ext uri="{FF2B5EF4-FFF2-40B4-BE49-F238E27FC236}">
              <a16:creationId xmlns:a16="http://schemas.microsoft.com/office/drawing/2014/main" id="{00000000-0008-0000-0300-0000E7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768" name="TextBox 1767">
          <a:extLst>
            <a:ext uri="{FF2B5EF4-FFF2-40B4-BE49-F238E27FC236}">
              <a16:creationId xmlns:a16="http://schemas.microsoft.com/office/drawing/2014/main" id="{00000000-0008-0000-0300-0000E8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769" name="TextBox 1768">
          <a:extLst>
            <a:ext uri="{FF2B5EF4-FFF2-40B4-BE49-F238E27FC236}">
              <a16:creationId xmlns:a16="http://schemas.microsoft.com/office/drawing/2014/main" id="{00000000-0008-0000-0300-0000E9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770" name="TextBox 1769">
          <a:extLst>
            <a:ext uri="{FF2B5EF4-FFF2-40B4-BE49-F238E27FC236}">
              <a16:creationId xmlns:a16="http://schemas.microsoft.com/office/drawing/2014/main" id="{00000000-0008-0000-0300-0000EA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771" name="TextBox 1770">
          <a:extLst>
            <a:ext uri="{FF2B5EF4-FFF2-40B4-BE49-F238E27FC236}">
              <a16:creationId xmlns:a16="http://schemas.microsoft.com/office/drawing/2014/main" id="{00000000-0008-0000-0300-0000EB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772" name="TextBox 1771">
          <a:extLst>
            <a:ext uri="{FF2B5EF4-FFF2-40B4-BE49-F238E27FC236}">
              <a16:creationId xmlns:a16="http://schemas.microsoft.com/office/drawing/2014/main" id="{00000000-0008-0000-0300-0000EC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773" name="TextBox 1772">
          <a:extLst>
            <a:ext uri="{FF2B5EF4-FFF2-40B4-BE49-F238E27FC236}">
              <a16:creationId xmlns:a16="http://schemas.microsoft.com/office/drawing/2014/main" id="{00000000-0008-0000-0300-0000ED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774" name="TextBox 1773">
          <a:extLst>
            <a:ext uri="{FF2B5EF4-FFF2-40B4-BE49-F238E27FC236}">
              <a16:creationId xmlns:a16="http://schemas.microsoft.com/office/drawing/2014/main" id="{00000000-0008-0000-0300-0000EE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775" name="TextBox 1774">
          <a:extLst>
            <a:ext uri="{FF2B5EF4-FFF2-40B4-BE49-F238E27FC236}">
              <a16:creationId xmlns:a16="http://schemas.microsoft.com/office/drawing/2014/main" id="{00000000-0008-0000-0300-0000EF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776" name="TextBox 1775">
          <a:extLst>
            <a:ext uri="{FF2B5EF4-FFF2-40B4-BE49-F238E27FC236}">
              <a16:creationId xmlns:a16="http://schemas.microsoft.com/office/drawing/2014/main" id="{00000000-0008-0000-0300-0000F0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777" name="TextBox 1776">
          <a:extLst>
            <a:ext uri="{FF2B5EF4-FFF2-40B4-BE49-F238E27FC236}">
              <a16:creationId xmlns:a16="http://schemas.microsoft.com/office/drawing/2014/main" id="{00000000-0008-0000-0300-0000F1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778" name="TextBox 1777">
          <a:extLst>
            <a:ext uri="{FF2B5EF4-FFF2-40B4-BE49-F238E27FC236}">
              <a16:creationId xmlns:a16="http://schemas.microsoft.com/office/drawing/2014/main" id="{00000000-0008-0000-0300-0000F2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779" name="TextBox 1778">
          <a:extLst>
            <a:ext uri="{FF2B5EF4-FFF2-40B4-BE49-F238E27FC236}">
              <a16:creationId xmlns:a16="http://schemas.microsoft.com/office/drawing/2014/main" id="{00000000-0008-0000-0300-0000F3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780" name="TextBox 1779">
          <a:extLst>
            <a:ext uri="{FF2B5EF4-FFF2-40B4-BE49-F238E27FC236}">
              <a16:creationId xmlns:a16="http://schemas.microsoft.com/office/drawing/2014/main" id="{00000000-0008-0000-0300-0000F4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781" name="TextBox 1780">
          <a:extLst>
            <a:ext uri="{FF2B5EF4-FFF2-40B4-BE49-F238E27FC236}">
              <a16:creationId xmlns:a16="http://schemas.microsoft.com/office/drawing/2014/main" id="{00000000-0008-0000-0300-0000F5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782" name="TextBox 1781">
          <a:extLst>
            <a:ext uri="{FF2B5EF4-FFF2-40B4-BE49-F238E27FC236}">
              <a16:creationId xmlns:a16="http://schemas.microsoft.com/office/drawing/2014/main" id="{00000000-0008-0000-0300-0000F6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783" name="TextBox 1782">
          <a:extLst>
            <a:ext uri="{FF2B5EF4-FFF2-40B4-BE49-F238E27FC236}">
              <a16:creationId xmlns:a16="http://schemas.microsoft.com/office/drawing/2014/main" id="{00000000-0008-0000-0300-0000F7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784" name="TextBox 1783">
          <a:extLst>
            <a:ext uri="{FF2B5EF4-FFF2-40B4-BE49-F238E27FC236}">
              <a16:creationId xmlns:a16="http://schemas.microsoft.com/office/drawing/2014/main" id="{00000000-0008-0000-0300-0000F8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785" name="TextBox 1784">
          <a:extLst>
            <a:ext uri="{FF2B5EF4-FFF2-40B4-BE49-F238E27FC236}">
              <a16:creationId xmlns:a16="http://schemas.microsoft.com/office/drawing/2014/main" id="{00000000-0008-0000-0300-0000F9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786" name="TextBox 1785">
          <a:extLst>
            <a:ext uri="{FF2B5EF4-FFF2-40B4-BE49-F238E27FC236}">
              <a16:creationId xmlns:a16="http://schemas.microsoft.com/office/drawing/2014/main" id="{00000000-0008-0000-0300-0000FA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787" name="TextBox 1786">
          <a:extLst>
            <a:ext uri="{FF2B5EF4-FFF2-40B4-BE49-F238E27FC236}">
              <a16:creationId xmlns:a16="http://schemas.microsoft.com/office/drawing/2014/main" id="{00000000-0008-0000-0300-0000FB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788" name="TextBox 1787">
          <a:extLst>
            <a:ext uri="{FF2B5EF4-FFF2-40B4-BE49-F238E27FC236}">
              <a16:creationId xmlns:a16="http://schemas.microsoft.com/office/drawing/2014/main" id="{00000000-0008-0000-0300-0000FC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234</xdr:row>
      <xdr:rowOff>152400</xdr:rowOff>
    </xdr:from>
    <xdr:ext cx="65" cy="344453"/>
    <xdr:sp macro="" textlink="">
      <xdr:nvSpPr>
        <xdr:cNvPr id="1789" name="TextBox 1788">
          <a:extLst>
            <a:ext uri="{FF2B5EF4-FFF2-40B4-BE49-F238E27FC236}">
              <a16:creationId xmlns:a16="http://schemas.microsoft.com/office/drawing/2014/main" id="{00000000-0008-0000-0300-0000FD060000}"/>
            </a:ext>
          </a:extLst>
        </xdr:cNvPr>
        <xdr:cNvSpPr txBox="1"/>
      </xdr:nvSpPr>
      <xdr:spPr>
        <a:xfrm>
          <a:off x="0" y="46855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790" name="TextBox 1789">
          <a:extLst>
            <a:ext uri="{FF2B5EF4-FFF2-40B4-BE49-F238E27FC236}">
              <a16:creationId xmlns:a16="http://schemas.microsoft.com/office/drawing/2014/main" id="{00000000-0008-0000-0300-0000FE06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791" name="TextBox 1790">
          <a:extLst>
            <a:ext uri="{FF2B5EF4-FFF2-40B4-BE49-F238E27FC236}">
              <a16:creationId xmlns:a16="http://schemas.microsoft.com/office/drawing/2014/main" id="{00000000-0008-0000-0300-0000FF06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792" name="TextBox 1791">
          <a:extLst>
            <a:ext uri="{FF2B5EF4-FFF2-40B4-BE49-F238E27FC236}">
              <a16:creationId xmlns:a16="http://schemas.microsoft.com/office/drawing/2014/main" id="{00000000-0008-0000-0300-000000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793" name="TextBox 1792">
          <a:extLst>
            <a:ext uri="{FF2B5EF4-FFF2-40B4-BE49-F238E27FC236}">
              <a16:creationId xmlns:a16="http://schemas.microsoft.com/office/drawing/2014/main" id="{00000000-0008-0000-0300-000001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794" name="TextBox 1793">
          <a:extLst>
            <a:ext uri="{FF2B5EF4-FFF2-40B4-BE49-F238E27FC236}">
              <a16:creationId xmlns:a16="http://schemas.microsoft.com/office/drawing/2014/main" id="{00000000-0008-0000-0300-000002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795" name="TextBox 1794">
          <a:extLst>
            <a:ext uri="{FF2B5EF4-FFF2-40B4-BE49-F238E27FC236}">
              <a16:creationId xmlns:a16="http://schemas.microsoft.com/office/drawing/2014/main" id="{00000000-0008-0000-0300-000003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796" name="TextBox 1795">
          <a:extLst>
            <a:ext uri="{FF2B5EF4-FFF2-40B4-BE49-F238E27FC236}">
              <a16:creationId xmlns:a16="http://schemas.microsoft.com/office/drawing/2014/main" id="{00000000-0008-0000-0300-000004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797" name="TextBox 1796">
          <a:extLst>
            <a:ext uri="{FF2B5EF4-FFF2-40B4-BE49-F238E27FC236}">
              <a16:creationId xmlns:a16="http://schemas.microsoft.com/office/drawing/2014/main" id="{00000000-0008-0000-0300-000005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798" name="TextBox 1797">
          <a:extLst>
            <a:ext uri="{FF2B5EF4-FFF2-40B4-BE49-F238E27FC236}">
              <a16:creationId xmlns:a16="http://schemas.microsoft.com/office/drawing/2014/main" id="{00000000-0008-0000-0300-000006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799" name="TextBox 1798">
          <a:extLst>
            <a:ext uri="{FF2B5EF4-FFF2-40B4-BE49-F238E27FC236}">
              <a16:creationId xmlns:a16="http://schemas.microsoft.com/office/drawing/2014/main" id="{00000000-0008-0000-0300-000007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800" name="TextBox 1799">
          <a:extLst>
            <a:ext uri="{FF2B5EF4-FFF2-40B4-BE49-F238E27FC236}">
              <a16:creationId xmlns:a16="http://schemas.microsoft.com/office/drawing/2014/main" id="{00000000-0008-0000-0300-000008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801" name="TextBox 1800">
          <a:extLst>
            <a:ext uri="{FF2B5EF4-FFF2-40B4-BE49-F238E27FC236}">
              <a16:creationId xmlns:a16="http://schemas.microsoft.com/office/drawing/2014/main" id="{00000000-0008-0000-0300-000009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802" name="TextBox 1801">
          <a:extLst>
            <a:ext uri="{FF2B5EF4-FFF2-40B4-BE49-F238E27FC236}">
              <a16:creationId xmlns:a16="http://schemas.microsoft.com/office/drawing/2014/main" id="{00000000-0008-0000-0300-00000A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803" name="TextBox 1802">
          <a:extLst>
            <a:ext uri="{FF2B5EF4-FFF2-40B4-BE49-F238E27FC236}">
              <a16:creationId xmlns:a16="http://schemas.microsoft.com/office/drawing/2014/main" id="{00000000-0008-0000-0300-00000B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804" name="TextBox 1803">
          <a:extLst>
            <a:ext uri="{FF2B5EF4-FFF2-40B4-BE49-F238E27FC236}">
              <a16:creationId xmlns:a16="http://schemas.microsoft.com/office/drawing/2014/main" id="{00000000-0008-0000-0300-00000C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805" name="TextBox 1804">
          <a:extLst>
            <a:ext uri="{FF2B5EF4-FFF2-40B4-BE49-F238E27FC236}">
              <a16:creationId xmlns:a16="http://schemas.microsoft.com/office/drawing/2014/main" id="{00000000-0008-0000-0300-00000D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806" name="TextBox 1805">
          <a:extLst>
            <a:ext uri="{FF2B5EF4-FFF2-40B4-BE49-F238E27FC236}">
              <a16:creationId xmlns:a16="http://schemas.microsoft.com/office/drawing/2014/main" id="{00000000-0008-0000-0300-00000E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807" name="TextBox 1806">
          <a:extLst>
            <a:ext uri="{FF2B5EF4-FFF2-40B4-BE49-F238E27FC236}">
              <a16:creationId xmlns:a16="http://schemas.microsoft.com/office/drawing/2014/main" id="{00000000-0008-0000-0300-00000F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808" name="TextBox 1807">
          <a:extLst>
            <a:ext uri="{FF2B5EF4-FFF2-40B4-BE49-F238E27FC236}">
              <a16:creationId xmlns:a16="http://schemas.microsoft.com/office/drawing/2014/main" id="{00000000-0008-0000-0300-000010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809" name="TextBox 1808">
          <a:extLst>
            <a:ext uri="{FF2B5EF4-FFF2-40B4-BE49-F238E27FC236}">
              <a16:creationId xmlns:a16="http://schemas.microsoft.com/office/drawing/2014/main" id="{00000000-0008-0000-0300-000011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810" name="TextBox 1809">
          <a:extLst>
            <a:ext uri="{FF2B5EF4-FFF2-40B4-BE49-F238E27FC236}">
              <a16:creationId xmlns:a16="http://schemas.microsoft.com/office/drawing/2014/main" id="{00000000-0008-0000-0300-000012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811" name="TextBox 1810">
          <a:extLst>
            <a:ext uri="{FF2B5EF4-FFF2-40B4-BE49-F238E27FC236}">
              <a16:creationId xmlns:a16="http://schemas.microsoft.com/office/drawing/2014/main" id="{00000000-0008-0000-0300-000013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812" name="TextBox 1811">
          <a:extLst>
            <a:ext uri="{FF2B5EF4-FFF2-40B4-BE49-F238E27FC236}">
              <a16:creationId xmlns:a16="http://schemas.microsoft.com/office/drawing/2014/main" id="{00000000-0008-0000-0300-000014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813" name="TextBox 1812">
          <a:extLst>
            <a:ext uri="{FF2B5EF4-FFF2-40B4-BE49-F238E27FC236}">
              <a16:creationId xmlns:a16="http://schemas.microsoft.com/office/drawing/2014/main" id="{00000000-0008-0000-0300-000015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814" name="TextBox 1813">
          <a:extLst>
            <a:ext uri="{FF2B5EF4-FFF2-40B4-BE49-F238E27FC236}">
              <a16:creationId xmlns:a16="http://schemas.microsoft.com/office/drawing/2014/main" id="{00000000-0008-0000-0300-000016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815" name="TextBox 1814">
          <a:extLst>
            <a:ext uri="{FF2B5EF4-FFF2-40B4-BE49-F238E27FC236}">
              <a16:creationId xmlns:a16="http://schemas.microsoft.com/office/drawing/2014/main" id="{00000000-0008-0000-0300-000017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816" name="TextBox 1815">
          <a:extLst>
            <a:ext uri="{FF2B5EF4-FFF2-40B4-BE49-F238E27FC236}">
              <a16:creationId xmlns:a16="http://schemas.microsoft.com/office/drawing/2014/main" id="{00000000-0008-0000-0300-000018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817" name="TextBox 1816">
          <a:extLst>
            <a:ext uri="{FF2B5EF4-FFF2-40B4-BE49-F238E27FC236}">
              <a16:creationId xmlns:a16="http://schemas.microsoft.com/office/drawing/2014/main" id="{00000000-0008-0000-0300-000019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818" name="TextBox 1817">
          <a:extLst>
            <a:ext uri="{FF2B5EF4-FFF2-40B4-BE49-F238E27FC236}">
              <a16:creationId xmlns:a16="http://schemas.microsoft.com/office/drawing/2014/main" id="{00000000-0008-0000-0300-00001A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819" name="TextBox 1818">
          <a:extLst>
            <a:ext uri="{FF2B5EF4-FFF2-40B4-BE49-F238E27FC236}">
              <a16:creationId xmlns:a16="http://schemas.microsoft.com/office/drawing/2014/main" id="{00000000-0008-0000-0300-00001B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820" name="TextBox 1819">
          <a:extLst>
            <a:ext uri="{FF2B5EF4-FFF2-40B4-BE49-F238E27FC236}">
              <a16:creationId xmlns:a16="http://schemas.microsoft.com/office/drawing/2014/main" id="{00000000-0008-0000-0300-00001C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821" name="TextBox 1820">
          <a:extLst>
            <a:ext uri="{FF2B5EF4-FFF2-40B4-BE49-F238E27FC236}">
              <a16:creationId xmlns:a16="http://schemas.microsoft.com/office/drawing/2014/main" id="{00000000-0008-0000-0300-00001D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822" name="TextBox 1821">
          <a:extLst>
            <a:ext uri="{FF2B5EF4-FFF2-40B4-BE49-F238E27FC236}">
              <a16:creationId xmlns:a16="http://schemas.microsoft.com/office/drawing/2014/main" id="{00000000-0008-0000-0300-00001E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823" name="TextBox 1822">
          <a:extLst>
            <a:ext uri="{FF2B5EF4-FFF2-40B4-BE49-F238E27FC236}">
              <a16:creationId xmlns:a16="http://schemas.microsoft.com/office/drawing/2014/main" id="{00000000-0008-0000-0300-00001F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824" name="TextBox 1823">
          <a:extLst>
            <a:ext uri="{FF2B5EF4-FFF2-40B4-BE49-F238E27FC236}">
              <a16:creationId xmlns:a16="http://schemas.microsoft.com/office/drawing/2014/main" id="{00000000-0008-0000-0300-000020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825" name="TextBox 1824">
          <a:extLst>
            <a:ext uri="{FF2B5EF4-FFF2-40B4-BE49-F238E27FC236}">
              <a16:creationId xmlns:a16="http://schemas.microsoft.com/office/drawing/2014/main" id="{00000000-0008-0000-0300-000021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826" name="TextBox 1825">
          <a:extLst>
            <a:ext uri="{FF2B5EF4-FFF2-40B4-BE49-F238E27FC236}">
              <a16:creationId xmlns:a16="http://schemas.microsoft.com/office/drawing/2014/main" id="{00000000-0008-0000-0300-000022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827" name="TextBox 1826">
          <a:extLst>
            <a:ext uri="{FF2B5EF4-FFF2-40B4-BE49-F238E27FC236}">
              <a16:creationId xmlns:a16="http://schemas.microsoft.com/office/drawing/2014/main" id="{00000000-0008-0000-0300-000023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828" name="TextBox 1827">
          <a:extLst>
            <a:ext uri="{FF2B5EF4-FFF2-40B4-BE49-F238E27FC236}">
              <a16:creationId xmlns:a16="http://schemas.microsoft.com/office/drawing/2014/main" id="{00000000-0008-0000-0300-000024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829" name="TextBox 1828">
          <a:extLst>
            <a:ext uri="{FF2B5EF4-FFF2-40B4-BE49-F238E27FC236}">
              <a16:creationId xmlns:a16="http://schemas.microsoft.com/office/drawing/2014/main" id="{00000000-0008-0000-0300-000025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830" name="TextBox 1829">
          <a:extLst>
            <a:ext uri="{FF2B5EF4-FFF2-40B4-BE49-F238E27FC236}">
              <a16:creationId xmlns:a16="http://schemas.microsoft.com/office/drawing/2014/main" id="{00000000-0008-0000-0300-000026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831" name="TextBox 1830">
          <a:extLst>
            <a:ext uri="{FF2B5EF4-FFF2-40B4-BE49-F238E27FC236}">
              <a16:creationId xmlns:a16="http://schemas.microsoft.com/office/drawing/2014/main" id="{00000000-0008-0000-0300-000027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832" name="TextBox 1831">
          <a:extLst>
            <a:ext uri="{FF2B5EF4-FFF2-40B4-BE49-F238E27FC236}">
              <a16:creationId xmlns:a16="http://schemas.microsoft.com/office/drawing/2014/main" id="{00000000-0008-0000-0300-000028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833" name="TextBox 1832">
          <a:extLst>
            <a:ext uri="{FF2B5EF4-FFF2-40B4-BE49-F238E27FC236}">
              <a16:creationId xmlns:a16="http://schemas.microsoft.com/office/drawing/2014/main" id="{00000000-0008-0000-0300-000029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834" name="TextBox 1833">
          <a:extLst>
            <a:ext uri="{FF2B5EF4-FFF2-40B4-BE49-F238E27FC236}">
              <a16:creationId xmlns:a16="http://schemas.microsoft.com/office/drawing/2014/main" id="{00000000-0008-0000-0300-00002A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835" name="TextBox 1834">
          <a:extLst>
            <a:ext uri="{FF2B5EF4-FFF2-40B4-BE49-F238E27FC236}">
              <a16:creationId xmlns:a16="http://schemas.microsoft.com/office/drawing/2014/main" id="{00000000-0008-0000-0300-00002B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836" name="TextBox 1835">
          <a:extLst>
            <a:ext uri="{FF2B5EF4-FFF2-40B4-BE49-F238E27FC236}">
              <a16:creationId xmlns:a16="http://schemas.microsoft.com/office/drawing/2014/main" id="{00000000-0008-0000-0300-00002C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837" name="TextBox 1836">
          <a:extLst>
            <a:ext uri="{FF2B5EF4-FFF2-40B4-BE49-F238E27FC236}">
              <a16:creationId xmlns:a16="http://schemas.microsoft.com/office/drawing/2014/main" id="{00000000-0008-0000-0300-00002D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838" name="TextBox 1837">
          <a:extLst>
            <a:ext uri="{FF2B5EF4-FFF2-40B4-BE49-F238E27FC236}">
              <a16:creationId xmlns:a16="http://schemas.microsoft.com/office/drawing/2014/main" id="{00000000-0008-0000-0300-00002E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839" name="TextBox 1838">
          <a:extLst>
            <a:ext uri="{FF2B5EF4-FFF2-40B4-BE49-F238E27FC236}">
              <a16:creationId xmlns:a16="http://schemas.microsoft.com/office/drawing/2014/main" id="{00000000-0008-0000-0300-00002F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840" name="TextBox 1839">
          <a:extLst>
            <a:ext uri="{FF2B5EF4-FFF2-40B4-BE49-F238E27FC236}">
              <a16:creationId xmlns:a16="http://schemas.microsoft.com/office/drawing/2014/main" id="{00000000-0008-0000-0300-000030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841" name="TextBox 1840">
          <a:extLst>
            <a:ext uri="{FF2B5EF4-FFF2-40B4-BE49-F238E27FC236}">
              <a16:creationId xmlns:a16="http://schemas.microsoft.com/office/drawing/2014/main" id="{00000000-0008-0000-0300-000031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842" name="TextBox 1841">
          <a:extLst>
            <a:ext uri="{FF2B5EF4-FFF2-40B4-BE49-F238E27FC236}">
              <a16:creationId xmlns:a16="http://schemas.microsoft.com/office/drawing/2014/main" id="{00000000-0008-0000-0300-000032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843" name="TextBox 1842">
          <a:extLst>
            <a:ext uri="{FF2B5EF4-FFF2-40B4-BE49-F238E27FC236}">
              <a16:creationId xmlns:a16="http://schemas.microsoft.com/office/drawing/2014/main" id="{00000000-0008-0000-0300-000033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844" name="TextBox 1843">
          <a:extLst>
            <a:ext uri="{FF2B5EF4-FFF2-40B4-BE49-F238E27FC236}">
              <a16:creationId xmlns:a16="http://schemas.microsoft.com/office/drawing/2014/main" id="{00000000-0008-0000-0300-000034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845" name="TextBox 1844">
          <a:extLst>
            <a:ext uri="{FF2B5EF4-FFF2-40B4-BE49-F238E27FC236}">
              <a16:creationId xmlns:a16="http://schemas.microsoft.com/office/drawing/2014/main" id="{00000000-0008-0000-0300-000035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846" name="TextBox 1845">
          <a:extLst>
            <a:ext uri="{FF2B5EF4-FFF2-40B4-BE49-F238E27FC236}">
              <a16:creationId xmlns:a16="http://schemas.microsoft.com/office/drawing/2014/main" id="{00000000-0008-0000-0300-000036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847" name="TextBox 1846">
          <a:extLst>
            <a:ext uri="{FF2B5EF4-FFF2-40B4-BE49-F238E27FC236}">
              <a16:creationId xmlns:a16="http://schemas.microsoft.com/office/drawing/2014/main" id="{00000000-0008-0000-0300-000037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848" name="TextBox 1847">
          <a:extLst>
            <a:ext uri="{FF2B5EF4-FFF2-40B4-BE49-F238E27FC236}">
              <a16:creationId xmlns:a16="http://schemas.microsoft.com/office/drawing/2014/main" id="{00000000-0008-0000-0300-000038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849" name="TextBox 1848">
          <a:extLst>
            <a:ext uri="{FF2B5EF4-FFF2-40B4-BE49-F238E27FC236}">
              <a16:creationId xmlns:a16="http://schemas.microsoft.com/office/drawing/2014/main" id="{00000000-0008-0000-0300-000039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850" name="TextBox 1849">
          <a:extLst>
            <a:ext uri="{FF2B5EF4-FFF2-40B4-BE49-F238E27FC236}">
              <a16:creationId xmlns:a16="http://schemas.microsoft.com/office/drawing/2014/main" id="{00000000-0008-0000-0300-00003A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851" name="TextBox 1850">
          <a:extLst>
            <a:ext uri="{FF2B5EF4-FFF2-40B4-BE49-F238E27FC236}">
              <a16:creationId xmlns:a16="http://schemas.microsoft.com/office/drawing/2014/main" id="{00000000-0008-0000-0300-00003B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852" name="TextBox 1851">
          <a:extLst>
            <a:ext uri="{FF2B5EF4-FFF2-40B4-BE49-F238E27FC236}">
              <a16:creationId xmlns:a16="http://schemas.microsoft.com/office/drawing/2014/main" id="{00000000-0008-0000-0300-00003C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853" name="TextBox 1852">
          <a:extLst>
            <a:ext uri="{FF2B5EF4-FFF2-40B4-BE49-F238E27FC236}">
              <a16:creationId xmlns:a16="http://schemas.microsoft.com/office/drawing/2014/main" id="{00000000-0008-0000-0300-00003D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854" name="TextBox 1853">
          <a:extLst>
            <a:ext uri="{FF2B5EF4-FFF2-40B4-BE49-F238E27FC236}">
              <a16:creationId xmlns:a16="http://schemas.microsoft.com/office/drawing/2014/main" id="{00000000-0008-0000-0300-00003E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855" name="TextBox 1854">
          <a:extLst>
            <a:ext uri="{FF2B5EF4-FFF2-40B4-BE49-F238E27FC236}">
              <a16:creationId xmlns:a16="http://schemas.microsoft.com/office/drawing/2014/main" id="{00000000-0008-0000-0300-00003F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856" name="TextBox 1855">
          <a:extLst>
            <a:ext uri="{FF2B5EF4-FFF2-40B4-BE49-F238E27FC236}">
              <a16:creationId xmlns:a16="http://schemas.microsoft.com/office/drawing/2014/main" id="{00000000-0008-0000-0300-000040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857" name="TextBox 1856">
          <a:extLst>
            <a:ext uri="{FF2B5EF4-FFF2-40B4-BE49-F238E27FC236}">
              <a16:creationId xmlns:a16="http://schemas.microsoft.com/office/drawing/2014/main" id="{00000000-0008-0000-0300-000041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858" name="TextBox 1857">
          <a:extLst>
            <a:ext uri="{FF2B5EF4-FFF2-40B4-BE49-F238E27FC236}">
              <a16:creationId xmlns:a16="http://schemas.microsoft.com/office/drawing/2014/main" id="{00000000-0008-0000-0300-000042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859" name="TextBox 1858">
          <a:extLst>
            <a:ext uri="{FF2B5EF4-FFF2-40B4-BE49-F238E27FC236}">
              <a16:creationId xmlns:a16="http://schemas.microsoft.com/office/drawing/2014/main" id="{00000000-0008-0000-0300-000043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860" name="TextBox 1859">
          <a:extLst>
            <a:ext uri="{FF2B5EF4-FFF2-40B4-BE49-F238E27FC236}">
              <a16:creationId xmlns:a16="http://schemas.microsoft.com/office/drawing/2014/main" id="{00000000-0008-0000-0300-000044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861" name="TextBox 1860">
          <a:extLst>
            <a:ext uri="{FF2B5EF4-FFF2-40B4-BE49-F238E27FC236}">
              <a16:creationId xmlns:a16="http://schemas.microsoft.com/office/drawing/2014/main" id="{00000000-0008-0000-0300-000045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862" name="TextBox 1861">
          <a:extLst>
            <a:ext uri="{FF2B5EF4-FFF2-40B4-BE49-F238E27FC236}">
              <a16:creationId xmlns:a16="http://schemas.microsoft.com/office/drawing/2014/main" id="{00000000-0008-0000-0300-000046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863" name="TextBox 1862">
          <a:extLst>
            <a:ext uri="{FF2B5EF4-FFF2-40B4-BE49-F238E27FC236}">
              <a16:creationId xmlns:a16="http://schemas.microsoft.com/office/drawing/2014/main" id="{00000000-0008-0000-0300-000047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864" name="TextBox 1863">
          <a:extLst>
            <a:ext uri="{FF2B5EF4-FFF2-40B4-BE49-F238E27FC236}">
              <a16:creationId xmlns:a16="http://schemas.microsoft.com/office/drawing/2014/main" id="{00000000-0008-0000-0300-000048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865" name="TextBox 1864">
          <a:extLst>
            <a:ext uri="{FF2B5EF4-FFF2-40B4-BE49-F238E27FC236}">
              <a16:creationId xmlns:a16="http://schemas.microsoft.com/office/drawing/2014/main" id="{00000000-0008-0000-0300-000049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866" name="TextBox 1865">
          <a:extLst>
            <a:ext uri="{FF2B5EF4-FFF2-40B4-BE49-F238E27FC236}">
              <a16:creationId xmlns:a16="http://schemas.microsoft.com/office/drawing/2014/main" id="{00000000-0008-0000-0300-00004A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867" name="TextBox 1866">
          <a:extLst>
            <a:ext uri="{FF2B5EF4-FFF2-40B4-BE49-F238E27FC236}">
              <a16:creationId xmlns:a16="http://schemas.microsoft.com/office/drawing/2014/main" id="{00000000-0008-0000-0300-00004B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868" name="TextBox 1867">
          <a:extLst>
            <a:ext uri="{FF2B5EF4-FFF2-40B4-BE49-F238E27FC236}">
              <a16:creationId xmlns:a16="http://schemas.microsoft.com/office/drawing/2014/main" id="{00000000-0008-0000-0300-00004C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869" name="TextBox 1868">
          <a:extLst>
            <a:ext uri="{FF2B5EF4-FFF2-40B4-BE49-F238E27FC236}">
              <a16:creationId xmlns:a16="http://schemas.microsoft.com/office/drawing/2014/main" id="{00000000-0008-0000-0300-00004D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870" name="TextBox 1869">
          <a:extLst>
            <a:ext uri="{FF2B5EF4-FFF2-40B4-BE49-F238E27FC236}">
              <a16:creationId xmlns:a16="http://schemas.microsoft.com/office/drawing/2014/main" id="{00000000-0008-0000-0300-00004E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871" name="TextBox 1870">
          <a:extLst>
            <a:ext uri="{FF2B5EF4-FFF2-40B4-BE49-F238E27FC236}">
              <a16:creationId xmlns:a16="http://schemas.microsoft.com/office/drawing/2014/main" id="{00000000-0008-0000-0300-00004F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872" name="TextBox 1871">
          <a:extLst>
            <a:ext uri="{FF2B5EF4-FFF2-40B4-BE49-F238E27FC236}">
              <a16:creationId xmlns:a16="http://schemas.microsoft.com/office/drawing/2014/main" id="{00000000-0008-0000-0300-000050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873" name="TextBox 1872">
          <a:extLst>
            <a:ext uri="{FF2B5EF4-FFF2-40B4-BE49-F238E27FC236}">
              <a16:creationId xmlns:a16="http://schemas.microsoft.com/office/drawing/2014/main" id="{00000000-0008-0000-0300-000051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874" name="TextBox 1873">
          <a:extLst>
            <a:ext uri="{FF2B5EF4-FFF2-40B4-BE49-F238E27FC236}">
              <a16:creationId xmlns:a16="http://schemas.microsoft.com/office/drawing/2014/main" id="{00000000-0008-0000-0300-000052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875" name="TextBox 1874">
          <a:extLst>
            <a:ext uri="{FF2B5EF4-FFF2-40B4-BE49-F238E27FC236}">
              <a16:creationId xmlns:a16="http://schemas.microsoft.com/office/drawing/2014/main" id="{00000000-0008-0000-0300-000053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876" name="TextBox 1875">
          <a:extLst>
            <a:ext uri="{FF2B5EF4-FFF2-40B4-BE49-F238E27FC236}">
              <a16:creationId xmlns:a16="http://schemas.microsoft.com/office/drawing/2014/main" id="{00000000-0008-0000-0300-000054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877" name="TextBox 1876">
          <a:extLst>
            <a:ext uri="{FF2B5EF4-FFF2-40B4-BE49-F238E27FC236}">
              <a16:creationId xmlns:a16="http://schemas.microsoft.com/office/drawing/2014/main" id="{00000000-0008-0000-0300-000055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878" name="TextBox 1877">
          <a:extLst>
            <a:ext uri="{FF2B5EF4-FFF2-40B4-BE49-F238E27FC236}">
              <a16:creationId xmlns:a16="http://schemas.microsoft.com/office/drawing/2014/main" id="{00000000-0008-0000-0300-000056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879" name="TextBox 1878">
          <a:extLst>
            <a:ext uri="{FF2B5EF4-FFF2-40B4-BE49-F238E27FC236}">
              <a16:creationId xmlns:a16="http://schemas.microsoft.com/office/drawing/2014/main" id="{00000000-0008-0000-0300-000057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880" name="TextBox 1879">
          <a:extLst>
            <a:ext uri="{FF2B5EF4-FFF2-40B4-BE49-F238E27FC236}">
              <a16:creationId xmlns:a16="http://schemas.microsoft.com/office/drawing/2014/main" id="{00000000-0008-0000-0300-000058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881" name="TextBox 1880">
          <a:extLst>
            <a:ext uri="{FF2B5EF4-FFF2-40B4-BE49-F238E27FC236}">
              <a16:creationId xmlns:a16="http://schemas.microsoft.com/office/drawing/2014/main" id="{00000000-0008-0000-0300-000059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882" name="TextBox 1881">
          <a:extLst>
            <a:ext uri="{FF2B5EF4-FFF2-40B4-BE49-F238E27FC236}">
              <a16:creationId xmlns:a16="http://schemas.microsoft.com/office/drawing/2014/main" id="{00000000-0008-0000-0300-00005A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883" name="TextBox 1882">
          <a:extLst>
            <a:ext uri="{FF2B5EF4-FFF2-40B4-BE49-F238E27FC236}">
              <a16:creationId xmlns:a16="http://schemas.microsoft.com/office/drawing/2014/main" id="{00000000-0008-0000-0300-00005B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884" name="TextBox 1883">
          <a:extLst>
            <a:ext uri="{FF2B5EF4-FFF2-40B4-BE49-F238E27FC236}">
              <a16:creationId xmlns:a16="http://schemas.microsoft.com/office/drawing/2014/main" id="{00000000-0008-0000-0300-00005C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885" name="TextBox 1884">
          <a:extLst>
            <a:ext uri="{FF2B5EF4-FFF2-40B4-BE49-F238E27FC236}">
              <a16:creationId xmlns:a16="http://schemas.microsoft.com/office/drawing/2014/main" id="{00000000-0008-0000-0300-00005D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886" name="TextBox 1885">
          <a:extLst>
            <a:ext uri="{FF2B5EF4-FFF2-40B4-BE49-F238E27FC236}">
              <a16:creationId xmlns:a16="http://schemas.microsoft.com/office/drawing/2014/main" id="{00000000-0008-0000-0300-00005E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887" name="TextBox 1886">
          <a:extLst>
            <a:ext uri="{FF2B5EF4-FFF2-40B4-BE49-F238E27FC236}">
              <a16:creationId xmlns:a16="http://schemas.microsoft.com/office/drawing/2014/main" id="{00000000-0008-0000-0300-00005F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888" name="TextBox 1887">
          <a:extLst>
            <a:ext uri="{FF2B5EF4-FFF2-40B4-BE49-F238E27FC236}">
              <a16:creationId xmlns:a16="http://schemas.microsoft.com/office/drawing/2014/main" id="{00000000-0008-0000-0300-000060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889" name="TextBox 1888">
          <a:extLst>
            <a:ext uri="{FF2B5EF4-FFF2-40B4-BE49-F238E27FC236}">
              <a16:creationId xmlns:a16="http://schemas.microsoft.com/office/drawing/2014/main" id="{00000000-0008-0000-0300-000061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890" name="TextBox 1889">
          <a:extLst>
            <a:ext uri="{FF2B5EF4-FFF2-40B4-BE49-F238E27FC236}">
              <a16:creationId xmlns:a16="http://schemas.microsoft.com/office/drawing/2014/main" id="{00000000-0008-0000-0300-000062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891" name="TextBox 1890">
          <a:extLst>
            <a:ext uri="{FF2B5EF4-FFF2-40B4-BE49-F238E27FC236}">
              <a16:creationId xmlns:a16="http://schemas.microsoft.com/office/drawing/2014/main" id="{00000000-0008-0000-0300-000063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892" name="TextBox 1891">
          <a:extLst>
            <a:ext uri="{FF2B5EF4-FFF2-40B4-BE49-F238E27FC236}">
              <a16:creationId xmlns:a16="http://schemas.microsoft.com/office/drawing/2014/main" id="{00000000-0008-0000-0300-000064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893" name="TextBox 1892">
          <a:extLst>
            <a:ext uri="{FF2B5EF4-FFF2-40B4-BE49-F238E27FC236}">
              <a16:creationId xmlns:a16="http://schemas.microsoft.com/office/drawing/2014/main" id="{00000000-0008-0000-0300-000065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894" name="TextBox 1893">
          <a:extLst>
            <a:ext uri="{FF2B5EF4-FFF2-40B4-BE49-F238E27FC236}">
              <a16:creationId xmlns:a16="http://schemas.microsoft.com/office/drawing/2014/main" id="{00000000-0008-0000-0300-000066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895" name="TextBox 1894">
          <a:extLst>
            <a:ext uri="{FF2B5EF4-FFF2-40B4-BE49-F238E27FC236}">
              <a16:creationId xmlns:a16="http://schemas.microsoft.com/office/drawing/2014/main" id="{00000000-0008-0000-0300-000067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896" name="TextBox 1895">
          <a:extLst>
            <a:ext uri="{FF2B5EF4-FFF2-40B4-BE49-F238E27FC236}">
              <a16:creationId xmlns:a16="http://schemas.microsoft.com/office/drawing/2014/main" id="{00000000-0008-0000-0300-000068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897" name="TextBox 1896">
          <a:extLst>
            <a:ext uri="{FF2B5EF4-FFF2-40B4-BE49-F238E27FC236}">
              <a16:creationId xmlns:a16="http://schemas.microsoft.com/office/drawing/2014/main" id="{00000000-0008-0000-0300-000069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898" name="TextBox 1897">
          <a:extLst>
            <a:ext uri="{FF2B5EF4-FFF2-40B4-BE49-F238E27FC236}">
              <a16:creationId xmlns:a16="http://schemas.microsoft.com/office/drawing/2014/main" id="{00000000-0008-0000-0300-00006A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899" name="TextBox 1898">
          <a:extLst>
            <a:ext uri="{FF2B5EF4-FFF2-40B4-BE49-F238E27FC236}">
              <a16:creationId xmlns:a16="http://schemas.microsoft.com/office/drawing/2014/main" id="{00000000-0008-0000-0300-00006B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900" name="TextBox 1899">
          <a:extLst>
            <a:ext uri="{FF2B5EF4-FFF2-40B4-BE49-F238E27FC236}">
              <a16:creationId xmlns:a16="http://schemas.microsoft.com/office/drawing/2014/main" id="{00000000-0008-0000-0300-00006C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901" name="TextBox 1900">
          <a:extLst>
            <a:ext uri="{FF2B5EF4-FFF2-40B4-BE49-F238E27FC236}">
              <a16:creationId xmlns:a16="http://schemas.microsoft.com/office/drawing/2014/main" id="{00000000-0008-0000-0300-00006D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902" name="TextBox 1901">
          <a:extLst>
            <a:ext uri="{FF2B5EF4-FFF2-40B4-BE49-F238E27FC236}">
              <a16:creationId xmlns:a16="http://schemas.microsoft.com/office/drawing/2014/main" id="{00000000-0008-0000-0300-00006E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903" name="TextBox 1902">
          <a:extLst>
            <a:ext uri="{FF2B5EF4-FFF2-40B4-BE49-F238E27FC236}">
              <a16:creationId xmlns:a16="http://schemas.microsoft.com/office/drawing/2014/main" id="{00000000-0008-0000-0300-00006F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904" name="TextBox 1903">
          <a:extLst>
            <a:ext uri="{FF2B5EF4-FFF2-40B4-BE49-F238E27FC236}">
              <a16:creationId xmlns:a16="http://schemas.microsoft.com/office/drawing/2014/main" id="{00000000-0008-0000-0300-000070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905" name="TextBox 1904">
          <a:extLst>
            <a:ext uri="{FF2B5EF4-FFF2-40B4-BE49-F238E27FC236}">
              <a16:creationId xmlns:a16="http://schemas.microsoft.com/office/drawing/2014/main" id="{00000000-0008-0000-0300-000071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906" name="TextBox 1905">
          <a:extLst>
            <a:ext uri="{FF2B5EF4-FFF2-40B4-BE49-F238E27FC236}">
              <a16:creationId xmlns:a16="http://schemas.microsoft.com/office/drawing/2014/main" id="{00000000-0008-0000-0300-000072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907" name="TextBox 1906">
          <a:extLst>
            <a:ext uri="{FF2B5EF4-FFF2-40B4-BE49-F238E27FC236}">
              <a16:creationId xmlns:a16="http://schemas.microsoft.com/office/drawing/2014/main" id="{00000000-0008-0000-0300-000073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908" name="TextBox 1907">
          <a:extLst>
            <a:ext uri="{FF2B5EF4-FFF2-40B4-BE49-F238E27FC236}">
              <a16:creationId xmlns:a16="http://schemas.microsoft.com/office/drawing/2014/main" id="{00000000-0008-0000-0300-000074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909" name="TextBox 1908">
          <a:extLst>
            <a:ext uri="{FF2B5EF4-FFF2-40B4-BE49-F238E27FC236}">
              <a16:creationId xmlns:a16="http://schemas.microsoft.com/office/drawing/2014/main" id="{00000000-0008-0000-0300-000075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910" name="TextBox 1909">
          <a:extLst>
            <a:ext uri="{FF2B5EF4-FFF2-40B4-BE49-F238E27FC236}">
              <a16:creationId xmlns:a16="http://schemas.microsoft.com/office/drawing/2014/main" id="{00000000-0008-0000-0300-000076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911" name="TextBox 1910">
          <a:extLst>
            <a:ext uri="{FF2B5EF4-FFF2-40B4-BE49-F238E27FC236}">
              <a16:creationId xmlns:a16="http://schemas.microsoft.com/office/drawing/2014/main" id="{00000000-0008-0000-0300-000077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912" name="TextBox 1911">
          <a:extLst>
            <a:ext uri="{FF2B5EF4-FFF2-40B4-BE49-F238E27FC236}">
              <a16:creationId xmlns:a16="http://schemas.microsoft.com/office/drawing/2014/main" id="{00000000-0008-0000-0300-000078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913" name="TextBox 1912">
          <a:extLst>
            <a:ext uri="{FF2B5EF4-FFF2-40B4-BE49-F238E27FC236}">
              <a16:creationId xmlns:a16="http://schemas.microsoft.com/office/drawing/2014/main" id="{00000000-0008-0000-0300-000079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914" name="TextBox 1913">
          <a:extLst>
            <a:ext uri="{FF2B5EF4-FFF2-40B4-BE49-F238E27FC236}">
              <a16:creationId xmlns:a16="http://schemas.microsoft.com/office/drawing/2014/main" id="{00000000-0008-0000-0300-00007A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915" name="TextBox 1914">
          <a:extLst>
            <a:ext uri="{FF2B5EF4-FFF2-40B4-BE49-F238E27FC236}">
              <a16:creationId xmlns:a16="http://schemas.microsoft.com/office/drawing/2014/main" id="{00000000-0008-0000-0300-00007B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916" name="TextBox 1915">
          <a:extLst>
            <a:ext uri="{FF2B5EF4-FFF2-40B4-BE49-F238E27FC236}">
              <a16:creationId xmlns:a16="http://schemas.microsoft.com/office/drawing/2014/main" id="{00000000-0008-0000-0300-00007C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917" name="TextBox 1916">
          <a:extLst>
            <a:ext uri="{FF2B5EF4-FFF2-40B4-BE49-F238E27FC236}">
              <a16:creationId xmlns:a16="http://schemas.microsoft.com/office/drawing/2014/main" id="{00000000-0008-0000-0300-00007D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918" name="TextBox 1917">
          <a:extLst>
            <a:ext uri="{FF2B5EF4-FFF2-40B4-BE49-F238E27FC236}">
              <a16:creationId xmlns:a16="http://schemas.microsoft.com/office/drawing/2014/main" id="{00000000-0008-0000-0300-00007E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919" name="TextBox 1918">
          <a:extLst>
            <a:ext uri="{FF2B5EF4-FFF2-40B4-BE49-F238E27FC236}">
              <a16:creationId xmlns:a16="http://schemas.microsoft.com/office/drawing/2014/main" id="{00000000-0008-0000-0300-00007F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920" name="TextBox 1919">
          <a:extLst>
            <a:ext uri="{FF2B5EF4-FFF2-40B4-BE49-F238E27FC236}">
              <a16:creationId xmlns:a16="http://schemas.microsoft.com/office/drawing/2014/main" id="{00000000-0008-0000-0300-000080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921" name="TextBox 1920">
          <a:extLst>
            <a:ext uri="{FF2B5EF4-FFF2-40B4-BE49-F238E27FC236}">
              <a16:creationId xmlns:a16="http://schemas.microsoft.com/office/drawing/2014/main" id="{00000000-0008-0000-0300-000081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922" name="TextBox 1921">
          <a:extLst>
            <a:ext uri="{FF2B5EF4-FFF2-40B4-BE49-F238E27FC236}">
              <a16:creationId xmlns:a16="http://schemas.microsoft.com/office/drawing/2014/main" id="{00000000-0008-0000-0300-000082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923" name="TextBox 1922">
          <a:extLst>
            <a:ext uri="{FF2B5EF4-FFF2-40B4-BE49-F238E27FC236}">
              <a16:creationId xmlns:a16="http://schemas.microsoft.com/office/drawing/2014/main" id="{00000000-0008-0000-0300-000083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924" name="TextBox 1923">
          <a:extLst>
            <a:ext uri="{FF2B5EF4-FFF2-40B4-BE49-F238E27FC236}">
              <a16:creationId xmlns:a16="http://schemas.microsoft.com/office/drawing/2014/main" id="{00000000-0008-0000-0300-000084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925" name="TextBox 1924">
          <a:extLst>
            <a:ext uri="{FF2B5EF4-FFF2-40B4-BE49-F238E27FC236}">
              <a16:creationId xmlns:a16="http://schemas.microsoft.com/office/drawing/2014/main" id="{00000000-0008-0000-0300-000085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926" name="TextBox 1925">
          <a:extLst>
            <a:ext uri="{FF2B5EF4-FFF2-40B4-BE49-F238E27FC236}">
              <a16:creationId xmlns:a16="http://schemas.microsoft.com/office/drawing/2014/main" id="{00000000-0008-0000-0300-000086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927" name="TextBox 1926">
          <a:extLst>
            <a:ext uri="{FF2B5EF4-FFF2-40B4-BE49-F238E27FC236}">
              <a16:creationId xmlns:a16="http://schemas.microsoft.com/office/drawing/2014/main" id="{00000000-0008-0000-0300-000087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928" name="TextBox 1927">
          <a:extLst>
            <a:ext uri="{FF2B5EF4-FFF2-40B4-BE49-F238E27FC236}">
              <a16:creationId xmlns:a16="http://schemas.microsoft.com/office/drawing/2014/main" id="{00000000-0008-0000-0300-000088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929" name="TextBox 1928">
          <a:extLst>
            <a:ext uri="{FF2B5EF4-FFF2-40B4-BE49-F238E27FC236}">
              <a16:creationId xmlns:a16="http://schemas.microsoft.com/office/drawing/2014/main" id="{00000000-0008-0000-0300-000089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930" name="TextBox 1929">
          <a:extLst>
            <a:ext uri="{FF2B5EF4-FFF2-40B4-BE49-F238E27FC236}">
              <a16:creationId xmlns:a16="http://schemas.microsoft.com/office/drawing/2014/main" id="{00000000-0008-0000-0300-00008A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931" name="TextBox 1930">
          <a:extLst>
            <a:ext uri="{FF2B5EF4-FFF2-40B4-BE49-F238E27FC236}">
              <a16:creationId xmlns:a16="http://schemas.microsoft.com/office/drawing/2014/main" id="{00000000-0008-0000-0300-00008B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932" name="TextBox 1931">
          <a:extLst>
            <a:ext uri="{FF2B5EF4-FFF2-40B4-BE49-F238E27FC236}">
              <a16:creationId xmlns:a16="http://schemas.microsoft.com/office/drawing/2014/main" id="{00000000-0008-0000-0300-00008C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933" name="TextBox 1932">
          <a:extLst>
            <a:ext uri="{FF2B5EF4-FFF2-40B4-BE49-F238E27FC236}">
              <a16:creationId xmlns:a16="http://schemas.microsoft.com/office/drawing/2014/main" id="{00000000-0008-0000-0300-00008D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934" name="TextBox 1933">
          <a:extLst>
            <a:ext uri="{FF2B5EF4-FFF2-40B4-BE49-F238E27FC236}">
              <a16:creationId xmlns:a16="http://schemas.microsoft.com/office/drawing/2014/main" id="{00000000-0008-0000-0300-00008E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935" name="TextBox 1934">
          <a:extLst>
            <a:ext uri="{FF2B5EF4-FFF2-40B4-BE49-F238E27FC236}">
              <a16:creationId xmlns:a16="http://schemas.microsoft.com/office/drawing/2014/main" id="{00000000-0008-0000-0300-00008F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936" name="TextBox 1935">
          <a:extLst>
            <a:ext uri="{FF2B5EF4-FFF2-40B4-BE49-F238E27FC236}">
              <a16:creationId xmlns:a16="http://schemas.microsoft.com/office/drawing/2014/main" id="{00000000-0008-0000-0300-000090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937" name="TextBox 1936">
          <a:extLst>
            <a:ext uri="{FF2B5EF4-FFF2-40B4-BE49-F238E27FC236}">
              <a16:creationId xmlns:a16="http://schemas.microsoft.com/office/drawing/2014/main" id="{00000000-0008-0000-0300-000091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938" name="TextBox 1937">
          <a:extLst>
            <a:ext uri="{FF2B5EF4-FFF2-40B4-BE49-F238E27FC236}">
              <a16:creationId xmlns:a16="http://schemas.microsoft.com/office/drawing/2014/main" id="{00000000-0008-0000-0300-000092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939" name="TextBox 1938">
          <a:extLst>
            <a:ext uri="{FF2B5EF4-FFF2-40B4-BE49-F238E27FC236}">
              <a16:creationId xmlns:a16="http://schemas.microsoft.com/office/drawing/2014/main" id="{00000000-0008-0000-0300-000093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940" name="TextBox 1939">
          <a:extLst>
            <a:ext uri="{FF2B5EF4-FFF2-40B4-BE49-F238E27FC236}">
              <a16:creationId xmlns:a16="http://schemas.microsoft.com/office/drawing/2014/main" id="{00000000-0008-0000-0300-000094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941" name="TextBox 1940">
          <a:extLst>
            <a:ext uri="{FF2B5EF4-FFF2-40B4-BE49-F238E27FC236}">
              <a16:creationId xmlns:a16="http://schemas.microsoft.com/office/drawing/2014/main" id="{00000000-0008-0000-0300-000095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942" name="TextBox 1941">
          <a:extLst>
            <a:ext uri="{FF2B5EF4-FFF2-40B4-BE49-F238E27FC236}">
              <a16:creationId xmlns:a16="http://schemas.microsoft.com/office/drawing/2014/main" id="{00000000-0008-0000-0300-000096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943" name="TextBox 1942">
          <a:extLst>
            <a:ext uri="{FF2B5EF4-FFF2-40B4-BE49-F238E27FC236}">
              <a16:creationId xmlns:a16="http://schemas.microsoft.com/office/drawing/2014/main" id="{00000000-0008-0000-0300-000097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944" name="TextBox 1943">
          <a:extLst>
            <a:ext uri="{FF2B5EF4-FFF2-40B4-BE49-F238E27FC236}">
              <a16:creationId xmlns:a16="http://schemas.microsoft.com/office/drawing/2014/main" id="{00000000-0008-0000-0300-000098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945" name="TextBox 1944">
          <a:extLst>
            <a:ext uri="{FF2B5EF4-FFF2-40B4-BE49-F238E27FC236}">
              <a16:creationId xmlns:a16="http://schemas.microsoft.com/office/drawing/2014/main" id="{00000000-0008-0000-0300-000099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946" name="TextBox 1945">
          <a:extLst>
            <a:ext uri="{FF2B5EF4-FFF2-40B4-BE49-F238E27FC236}">
              <a16:creationId xmlns:a16="http://schemas.microsoft.com/office/drawing/2014/main" id="{00000000-0008-0000-0300-00009A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947" name="TextBox 1946">
          <a:extLst>
            <a:ext uri="{FF2B5EF4-FFF2-40B4-BE49-F238E27FC236}">
              <a16:creationId xmlns:a16="http://schemas.microsoft.com/office/drawing/2014/main" id="{00000000-0008-0000-0300-00009B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948" name="TextBox 1947">
          <a:extLst>
            <a:ext uri="{FF2B5EF4-FFF2-40B4-BE49-F238E27FC236}">
              <a16:creationId xmlns:a16="http://schemas.microsoft.com/office/drawing/2014/main" id="{00000000-0008-0000-0300-00009C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949" name="TextBox 1948">
          <a:extLst>
            <a:ext uri="{FF2B5EF4-FFF2-40B4-BE49-F238E27FC236}">
              <a16:creationId xmlns:a16="http://schemas.microsoft.com/office/drawing/2014/main" id="{00000000-0008-0000-0300-00009D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950" name="TextBox 1949">
          <a:extLst>
            <a:ext uri="{FF2B5EF4-FFF2-40B4-BE49-F238E27FC236}">
              <a16:creationId xmlns:a16="http://schemas.microsoft.com/office/drawing/2014/main" id="{00000000-0008-0000-0300-00009E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951" name="TextBox 1950">
          <a:extLst>
            <a:ext uri="{FF2B5EF4-FFF2-40B4-BE49-F238E27FC236}">
              <a16:creationId xmlns:a16="http://schemas.microsoft.com/office/drawing/2014/main" id="{00000000-0008-0000-0300-00009F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952" name="TextBox 1951">
          <a:extLst>
            <a:ext uri="{FF2B5EF4-FFF2-40B4-BE49-F238E27FC236}">
              <a16:creationId xmlns:a16="http://schemas.microsoft.com/office/drawing/2014/main" id="{00000000-0008-0000-0300-0000A0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953" name="TextBox 1952">
          <a:extLst>
            <a:ext uri="{FF2B5EF4-FFF2-40B4-BE49-F238E27FC236}">
              <a16:creationId xmlns:a16="http://schemas.microsoft.com/office/drawing/2014/main" id="{00000000-0008-0000-0300-0000A1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954" name="TextBox 1953">
          <a:extLst>
            <a:ext uri="{FF2B5EF4-FFF2-40B4-BE49-F238E27FC236}">
              <a16:creationId xmlns:a16="http://schemas.microsoft.com/office/drawing/2014/main" id="{00000000-0008-0000-0300-0000A2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955" name="TextBox 1954">
          <a:extLst>
            <a:ext uri="{FF2B5EF4-FFF2-40B4-BE49-F238E27FC236}">
              <a16:creationId xmlns:a16="http://schemas.microsoft.com/office/drawing/2014/main" id="{00000000-0008-0000-0300-0000A3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956" name="TextBox 1955">
          <a:extLst>
            <a:ext uri="{FF2B5EF4-FFF2-40B4-BE49-F238E27FC236}">
              <a16:creationId xmlns:a16="http://schemas.microsoft.com/office/drawing/2014/main" id="{00000000-0008-0000-0300-0000A4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957" name="TextBox 1956">
          <a:extLst>
            <a:ext uri="{FF2B5EF4-FFF2-40B4-BE49-F238E27FC236}">
              <a16:creationId xmlns:a16="http://schemas.microsoft.com/office/drawing/2014/main" id="{00000000-0008-0000-0300-0000A5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958" name="TextBox 1957">
          <a:extLst>
            <a:ext uri="{FF2B5EF4-FFF2-40B4-BE49-F238E27FC236}">
              <a16:creationId xmlns:a16="http://schemas.microsoft.com/office/drawing/2014/main" id="{00000000-0008-0000-0300-0000A6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959" name="TextBox 1958">
          <a:extLst>
            <a:ext uri="{FF2B5EF4-FFF2-40B4-BE49-F238E27FC236}">
              <a16:creationId xmlns:a16="http://schemas.microsoft.com/office/drawing/2014/main" id="{00000000-0008-0000-0300-0000A7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960" name="TextBox 1959">
          <a:extLst>
            <a:ext uri="{FF2B5EF4-FFF2-40B4-BE49-F238E27FC236}">
              <a16:creationId xmlns:a16="http://schemas.microsoft.com/office/drawing/2014/main" id="{00000000-0008-0000-0300-0000A8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961" name="TextBox 1960">
          <a:extLst>
            <a:ext uri="{FF2B5EF4-FFF2-40B4-BE49-F238E27FC236}">
              <a16:creationId xmlns:a16="http://schemas.microsoft.com/office/drawing/2014/main" id="{00000000-0008-0000-0300-0000A9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962" name="TextBox 1961">
          <a:extLst>
            <a:ext uri="{FF2B5EF4-FFF2-40B4-BE49-F238E27FC236}">
              <a16:creationId xmlns:a16="http://schemas.microsoft.com/office/drawing/2014/main" id="{00000000-0008-0000-0300-0000AA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963" name="TextBox 1962">
          <a:extLst>
            <a:ext uri="{FF2B5EF4-FFF2-40B4-BE49-F238E27FC236}">
              <a16:creationId xmlns:a16="http://schemas.microsoft.com/office/drawing/2014/main" id="{00000000-0008-0000-0300-0000AB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964" name="TextBox 1963">
          <a:extLst>
            <a:ext uri="{FF2B5EF4-FFF2-40B4-BE49-F238E27FC236}">
              <a16:creationId xmlns:a16="http://schemas.microsoft.com/office/drawing/2014/main" id="{00000000-0008-0000-0300-0000AC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965" name="TextBox 1964">
          <a:extLst>
            <a:ext uri="{FF2B5EF4-FFF2-40B4-BE49-F238E27FC236}">
              <a16:creationId xmlns:a16="http://schemas.microsoft.com/office/drawing/2014/main" id="{00000000-0008-0000-0300-0000AD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966" name="TextBox 1965">
          <a:extLst>
            <a:ext uri="{FF2B5EF4-FFF2-40B4-BE49-F238E27FC236}">
              <a16:creationId xmlns:a16="http://schemas.microsoft.com/office/drawing/2014/main" id="{00000000-0008-0000-0300-0000AE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967" name="TextBox 1966">
          <a:extLst>
            <a:ext uri="{FF2B5EF4-FFF2-40B4-BE49-F238E27FC236}">
              <a16:creationId xmlns:a16="http://schemas.microsoft.com/office/drawing/2014/main" id="{00000000-0008-0000-0300-0000AF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968" name="TextBox 1967">
          <a:extLst>
            <a:ext uri="{FF2B5EF4-FFF2-40B4-BE49-F238E27FC236}">
              <a16:creationId xmlns:a16="http://schemas.microsoft.com/office/drawing/2014/main" id="{00000000-0008-0000-0300-0000B0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969" name="TextBox 1968">
          <a:extLst>
            <a:ext uri="{FF2B5EF4-FFF2-40B4-BE49-F238E27FC236}">
              <a16:creationId xmlns:a16="http://schemas.microsoft.com/office/drawing/2014/main" id="{00000000-0008-0000-0300-0000B1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970" name="TextBox 1969">
          <a:extLst>
            <a:ext uri="{FF2B5EF4-FFF2-40B4-BE49-F238E27FC236}">
              <a16:creationId xmlns:a16="http://schemas.microsoft.com/office/drawing/2014/main" id="{00000000-0008-0000-0300-0000B2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971" name="TextBox 1970">
          <a:extLst>
            <a:ext uri="{FF2B5EF4-FFF2-40B4-BE49-F238E27FC236}">
              <a16:creationId xmlns:a16="http://schemas.microsoft.com/office/drawing/2014/main" id="{00000000-0008-0000-0300-0000B3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972" name="TextBox 1971">
          <a:extLst>
            <a:ext uri="{FF2B5EF4-FFF2-40B4-BE49-F238E27FC236}">
              <a16:creationId xmlns:a16="http://schemas.microsoft.com/office/drawing/2014/main" id="{00000000-0008-0000-0300-0000B4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973" name="TextBox 1972">
          <a:extLst>
            <a:ext uri="{FF2B5EF4-FFF2-40B4-BE49-F238E27FC236}">
              <a16:creationId xmlns:a16="http://schemas.microsoft.com/office/drawing/2014/main" id="{00000000-0008-0000-0300-0000B5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974" name="TextBox 1973">
          <a:extLst>
            <a:ext uri="{FF2B5EF4-FFF2-40B4-BE49-F238E27FC236}">
              <a16:creationId xmlns:a16="http://schemas.microsoft.com/office/drawing/2014/main" id="{00000000-0008-0000-0300-0000B6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975" name="TextBox 1974">
          <a:extLst>
            <a:ext uri="{FF2B5EF4-FFF2-40B4-BE49-F238E27FC236}">
              <a16:creationId xmlns:a16="http://schemas.microsoft.com/office/drawing/2014/main" id="{00000000-0008-0000-0300-0000B7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976" name="TextBox 1975">
          <a:extLst>
            <a:ext uri="{FF2B5EF4-FFF2-40B4-BE49-F238E27FC236}">
              <a16:creationId xmlns:a16="http://schemas.microsoft.com/office/drawing/2014/main" id="{00000000-0008-0000-0300-0000B8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977" name="TextBox 1976">
          <a:extLst>
            <a:ext uri="{FF2B5EF4-FFF2-40B4-BE49-F238E27FC236}">
              <a16:creationId xmlns:a16="http://schemas.microsoft.com/office/drawing/2014/main" id="{00000000-0008-0000-0300-0000B9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978" name="TextBox 1977">
          <a:extLst>
            <a:ext uri="{FF2B5EF4-FFF2-40B4-BE49-F238E27FC236}">
              <a16:creationId xmlns:a16="http://schemas.microsoft.com/office/drawing/2014/main" id="{00000000-0008-0000-0300-0000BA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979" name="TextBox 1978">
          <a:extLst>
            <a:ext uri="{FF2B5EF4-FFF2-40B4-BE49-F238E27FC236}">
              <a16:creationId xmlns:a16="http://schemas.microsoft.com/office/drawing/2014/main" id="{00000000-0008-0000-0300-0000BB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980" name="TextBox 1979">
          <a:extLst>
            <a:ext uri="{FF2B5EF4-FFF2-40B4-BE49-F238E27FC236}">
              <a16:creationId xmlns:a16="http://schemas.microsoft.com/office/drawing/2014/main" id="{00000000-0008-0000-0300-0000BC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981" name="TextBox 1980">
          <a:extLst>
            <a:ext uri="{FF2B5EF4-FFF2-40B4-BE49-F238E27FC236}">
              <a16:creationId xmlns:a16="http://schemas.microsoft.com/office/drawing/2014/main" id="{00000000-0008-0000-0300-0000BD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982" name="TextBox 1981">
          <a:extLst>
            <a:ext uri="{FF2B5EF4-FFF2-40B4-BE49-F238E27FC236}">
              <a16:creationId xmlns:a16="http://schemas.microsoft.com/office/drawing/2014/main" id="{00000000-0008-0000-0300-0000BE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983" name="TextBox 1982">
          <a:extLst>
            <a:ext uri="{FF2B5EF4-FFF2-40B4-BE49-F238E27FC236}">
              <a16:creationId xmlns:a16="http://schemas.microsoft.com/office/drawing/2014/main" id="{00000000-0008-0000-0300-0000BF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984" name="TextBox 1983">
          <a:extLst>
            <a:ext uri="{FF2B5EF4-FFF2-40B4-BE49-F238E27FC236}">
              <a16:creationId xmlns:a16="http://schemas.microsoft.com/office/drawing/2014/main" id="{00000000-0008-0000-0300-0000C0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985" name="TextBox 1984">
          <a:extLst>
            <a:ext uri="{FF2B5EF4-FFF2-40B4-BE49-F238E27FC236}">
              <a16:creationId xmlns:a16="http://schemas.microsoft.com/office/drawing/2014/main" id="{00000000-0008-0000-0300-0000C1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986" name="TextBox 1985">
          <a:extLst>
            <a:ext uri="{FF2B5EF4-FFF2-40B4-BE49-F238E27FC236}">
              <a16:creationId xmlns:a16="http://schemas.microsoft.com/office/drawing/2014/main" id="{00000000-0008-0000-0300-0000C2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987" name="TextBox 1986">
          <a:extLst>
            <a:ext uri="{FF2B5EF4-FFF2-40B4-BE49-F238E27FC236}">
              <a16:creationId xmlns:a16="http://schemas.microsoft.com/office/drawing/2014/main" id="{00000000-0008-0000-0300-0000C3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988" name="TextBox 1987">
          <a:extLst>
            <a:ext uri="{FF2B5EF4-FFF2-40B4-BE49-F238E27FC236}">
              <a16:creationId xmlns:a16="http://schemas.microsoft.com/office/drawing/2014/main" id="{00000000-0008-0000-0300-0000C4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989" name="TextBox 1988">
          <a:extLst>
            <a:ext uri="{FF2B5EF4-FFF2-40B4-BE49-F238E27FC236}">
              <a16:creationId xmlns:a16="http://schemas.microsoft.com/office/drawing/2014/main" id="{00000000-0008-0000-0300-0000C5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990" name="TextBox 1989">
          <a:extLst>
            <a:ext uri="{FF2B5EF4-FFF2-40B4-BE49-F238E27FC236}">
              <a16:creationId xmlns:a16="http://schemas.microsoft.com/office/drawing/2014/main" id="{00000000-0008-0000-0300-0000C6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991" name="TextBox 1990">
          <a:extLst>
            <a:ext uri="{FF2B5EF4-FFF2-40B4-BE49-F238E27FC236}">
              <a16:creationId xmlns:a16="http://schemas.microsoft.com/office/drawing/2014/main" id="{00000000-0008-0000-0300-0000C7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992" name="TextBox 1991">
          <a:extLst>
            <a:ext uri="{FF2B5EF4-FFF2-40B4-BE49-F238E27FC236}">
              <a16:creationId xmlns:a16="http://schemas.microsoft.com/office/drawing/2014/main" id="{00000000-0008-0000-0300-0000C8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993" name="TextBox 1992">
          <a:extLst>
            <a:ext uri="{FF2B5EF4-FFF2-40B4-BE49-F238E27FC236}">
              <a16:creationId xmlns:a16="http://schemas.microsoft.com/office/drawing/2014/main" id="{00000000-0008-0000-0300-0000C9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994" name="TextBox 1993">
          <a:extLst>
            <a:ext uri="{FF2B5EF4-FFF2-40B4-BE49-F238E27FC236}">
              <a16:creationId xmlns:a16="http://schemas.microsoft.com/office/drawing/2014/main" id="{00000000-0008-0000-0300-0000CA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995" name="TextBox 1994">
          <a:extLst>
            <a:ext uri="{FF2B5EF4-FFF2-40B4-BE49-F238E27FC236}">
              <a16:creationId xmlns:a16="http://schemas.microsoft.com/office/drawing/2014/main" id="{00000000-0008-0000-0300-0000CB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996" name="TextBox 1995">
          <a:extLst>
            <a:ext uri="{FF2B5EF4-FFF2-40B4-BE49-F238E27FC236}">
              <a16:creationId xmlns:a16="http://schemas.microsoft.com/office/drawing/2014/main" id="{00000000-0008-0000-0300-0000CC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997" name="TextBox 1996">
          <a:extLst>
            <a:ext uri="{FF2B5EF4-FFF2-40B4-BE49-F238E27FC236}">
              <a16:creationId xmlns:a16="http://schemas.microsoft.com/office/drawing/2014/main" id="{00000000-0008-0000-0300-0000CD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998" name="TextBox 1997">
          <a:extLst>
            <a:ext uri="{FF2B5EF4-FFF2-40B4-BE49-F238E27FC236}">
              <a16:creationId xmlns:a16="http://schemas.microsoft.com/office/drawing/2014/main" id="{00000000-0008-0000-0300-0000CE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1999" name="TextBox 1998">
          <a:extLst>
            <a:ext uri="{FF2B5EF4-FFF2-40B4-BE49-F238E27FC236}">
              <a16:creationId xmlns:a16="http://schemas.microsoft.com/office/drawing/2014/main" id="{00000000-0008-0000-0300-0000CF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2000" name="TextBox 1999">
          <a:extLst>
            <a:ext uri="{FF2B5EF4-FFF2-40B4-BE49-F238E27FC236}">
              <a16:creationId xmlns:a16="http://schemas.microsoft.com/office/drawing/2014/main" id="{00000000-0008-0000-0300-0000D0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2001" name="TextBox 2000">
          <a:extLst>
            <a:ext uri="{FF2B5EF4-FFF2-40B4-BE49-F238E27FC236}">
              <a16:creationId xmlns:a16="http://schemas.microsoft.com/office/drawing/2014/main" id="{00000000-0008-0000-0300-0000D1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2002" name="TextBox 2001">
          <a:extLst>
            <a:ext uri="{FF2B5EF4-FFF2-40B4-BE49-F238E27FC236}">
              <a16:creationId xmlns:a16="http://schemas.microsoft.com/office/drawing/2014/main" id="{00000000-0008-0000-0300-0000D2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2003" name="TextBox 2002">
          <a:extLst>
            <a:ext uri="{FF2B5EF4-FFF2-40B4-BE49-F238E27FC236}">
              <a16:creationId xmlns:a16="http://schemas.microsoft.com/office/drawing/2014/main" id="{00000000-0008-0000-0300-0000D3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2004" name="TextBox 2003">
          <a:extLst>
            <a:ext uri="{FF2B5EF4-FFF2-40B4-BE49-F238E27FC236}">
              <a16:creationId xmlns:a16="http://schemas.microsoft.com/office/drawing/2014/main" id="{00000000-0008-0000-0300-0000D4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2005" name="TextBox 2004">
          <a:extLst>
            <a:ext uri="{FF2B5EF4-FFF2-40B4-BE49-F238E27FC236}">
              <a16:creationId xmlns:a16="http://schemas.microsoft.com/office/drawing/2014/main" id="{00000000-0008-0000-0300-0000D5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2006" name="TextBox 2005">
          <a:extLst>
            <a:ext uri="{FF2B5EF4-FFF2-40B4-BE49-F238E27FC236}">
              <a16:creationId xmlns:a16="http://schemas.microsoft.com/office/drawing/2014/main" id="{00000000-0008-0000-0300-0000D6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2007" name="TextBox 2006">
          <a:extLst>
            <a:ext uri="{FF2B5EF4-FFF2-40B4-BE49-F238E27FC236}">
              <a16:creationId xmlns:a16="http://schemas.microsoft.com/office/drawing/2014/main" id="{00000000-0008-0000-0300-0000D7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2008" name="TextBox 2007">
          <a:extLst>
            <a:ext uri="{FF2B5EF4-FFF2-40B4-BE49-F238E27FC236}">
              <a16:creationId xmlns:a16="http://schemas.microsoft.com/office/drawing/2014/main" id="{00000000-0008-0000-0300-0000D8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2009" name="TextBox 2008">
          <a:extLst>
            <a:ext uri="{FF2B5EF4-FFF2-40B4-BE49-F238E27FC236}">
              <a16:creationId xmlns:a16="http://schemas.microsoft.com/office/drawing/2014/main" id="{00000000-0008-0000-0300-0000D9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2010" name="TextBox 2009">
          <a:extLst>
            <a:ext uri="{FF2B5EF4-FFF2-40B4-BE49-F238E27FC236}">
              <a16:creationId xmlns:a16="http://schemas.microsoft.com/office/drawing/2014/main" id="{00000000-0008-0000-0300-0000DA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2011" name="TextBox 2010">
          <a:extLst>
            <a:ext uri="{FF2B5EF4-FFF2-40B4-BE49-F238E27FC236}">
              <a16:creationId xmlns:a16="http://schemas.microsoft.com/office/drawing/2014/main" id="{00000000-0008-0000-0300-0000DB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2012" name="TextBox 2011">
          <a:extLst>
            <a:ext uri="{FF2B5EF4-FFF2-40B4-BE49-F238E27FC236}">
              <a16:creationId xmlns:a16="http://schemas.microsoft.com/office/drawing/2014/main" id="{00000000-0008-0000-0300-0000DC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2013" name="TextBox 2012">
          <a:extLst>
            <a:ext uri="{FF2B5EF4-FFF2-40B4-BE49-F238E27FC236}">
              <a16:creationId xmlns:a16="http://schemas.microsoft.com/office/drawing/2014/main" id="{00000000-0008-0000-0300-0000DD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2014" name="TextBox 2013">
          <a:extLst>
            <a:ext uri="{FF2B5EF4-FFF2-40B4-BE49-F238E27FC236}">
              <a16:creationId xmlns:a16="http://schemas.microsoft.com/office/drawing/2014/main" id="{00000000-0008-0000-0300-0000DE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2015" name="TextBox 2014">
          <a:extLst>
            <a:ext uri="{FF2B5EF4-FFF2-40B4-BE49-F238E27FC236}">
              <a16:creationId xmlns:a16="http://schemas.microsoft.com/office/drawing/2014/main" id="{00000000-0008-0000-0300-0000DF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2016" name="TextBox 2015">
          <a:extLst>
            <a:ext uri="{FF2B5EF4-FFF2-40B4-BE49-F238E27FC236}">
              <a16:creationId xmlns:a16="http://schemas.microsoft.com/office/drawing/2014/main" id="{00000000-0008-0000-0300-0000E0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2017" name="TextBox 2016">
          <a:extLst>
            <a:ext uri="{FF2B5EF4-FFF2-40B4-BE49-F238E27FC236}">
              <a16:creationId xmlns:a16="http://schemas.microsoft.com/office/drawing/2014/main" id="{00000000-0008-0000-0300-0000E1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2018" name="TextBox 2017">
          <a:extLst>
            <a:ext uri="{FF2B5EF4-FFF2-40B4-BE49-F238E27FC236}">
              <a16:creationId xmlns:a16="http://schemas.microsoft.com/office/drawing/2014/main" id="{00000000-0008-0000-0300-0000E2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2019" name="TextBox 2018">
          <a:extLst>
            <a:ext uri="{FF2B5EF4-FFF2-40B4-BE49-F238E27FC236}">
              <a16:creationId xmlns:a16="http://schemas.microsoft.com/office/drawing/2014/main" id="{00000000-0008-0000-0300-0000E3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2020" name="TextBox 2019">
          <a:extLst>
            <a:ext uri="{FF2B5EF4-FFF2-40B4-BE49-F238E27FC236}">
              <a16:creationId xmlns:a16="http://schemas.microsoft.com/office/drawing/2014/main" id="{00000000-0008-0000-0300-0000E4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2021" name="TextBox 2020">
          <a:extLst>
            <a:ext uri="{FF2B5EF4-FFF2-40B4-BE49-F238E27FC236}">
              <a16:creationId xmlns:a16="http://schemas.microsoft.com/office/drawing/2014/main" id="{00000000-0008-0000-0300-0000E5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2022" name="TextBox 2021">
          <a:extLst>
            <a:ext uri="{FF2B5EF4-FFF2-40B4-BE49-F238E27FC236}">
              <a16:creationId xmlns:a16="http://schemas.microsoft.com/office/drawing/2014/main" id="{00000000-0008-0000-0300-0000E6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2023" name="TextBox 2022">
          <a:extLst>
            <a:ext uri="{FF2B5EF4-FFF2-40B4-BE49-F238E27FC236}">
              <a16:creationId xmlns:a16="http://schemas.microsoft.com/office/drawing/2014/main" id="{00000000-0008-0000-0300-0000E7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2024" name="TextBox 2023">
          <a:extLst>
            <a:ext uri="{FF2B5EF4-FFF2-40B4-BE49-F238E27FC236}">
              <a16:creationId xmlns:a16="http://schemas.microsoft.com/office/drawing/2014/main" id="{00000000-0008-0000-0300-0000E8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2025" name="TextBox 2024">
          <a:extLst>
            <a:ext uri="{FF2B5EF4-FFF2-40B4-BE49-F238E27FC236}">
              <a16:creationId xmlns:a16="http://schemas.microsoft.com/office/drawing/2014/main" id="{00000000-0008-0000-0300-0000E9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2026" name="TextBox 2025">
          <a:extLst>
            <a:ext uri="{FF2B5EF4-FFF2-40B4-BE49-F238E27FC236}">
              <a16:creationId xmlns:a16="http://schemas.microsoft.com/office/drawing/2014/main" id="{00000000-0008-0000-0300-0000EA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2027" name="TextBox 2026">
          <a:extLst>
            <a:ext uri="{FF2B5EF4-FFF2-40B4-BE49-F238E27FC236}">
              <a16:creationId xmlns:a16="http://schemas.microsoft.com/office/drawing/2014/main" id="{00000000-0008-0000-0300-0000EB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2028" name="TextBox 2027">
          <a:extLst>
            <a:ext uri="{FF2B5EF4-FFF2-40B4-BE49-F238E27FC236}">
              <a16:creationId xmlns:a16="http://schemas.microsoft.com/office/drawing/2014/main" id="{00000000-0008-0000-0300-0000EC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2029" name="TextBox 2028">
          <a:extLst>
            <a:ext uri="{FF2B5EF4-FFF2-40B4-BE49-F238E27FC236}">
              <a16:creationId xmlns:a16="http://schemas.microsoft.com/office/drawing/2014/main" id="{00000000-0008-0000-0300-0000ED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2030" name="TextBox 2029">
          <a:extLst>
            <a:ext uri="{FF2B5EF4-FFF2-40B4-BE49-F238E27FC236}">
              <a16:creationId xmlns:a16="http://schemas.microsoft.com/office/drawing/2014/main" id="{00000000-0008-0000-0300-0000EE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2031" name="TextBox 2030">
          <a:extLst>
            <a:ext uri="{FF2B5EF4-FFF2-40B4-BE49-F238E27FC236}">
              <a16:creationId xmlns:a16="http://schemas.microsoft.com/office/drawing/2014/main" id="{00000000-0008-0000-0300-0000EF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2032" name="TextBox 2031">
          <a:extLst>
            <a:ext uri="{FF2B5EF4-FFF2-40B4-BE49-F238E27FC236}">
              <a16:creationId xmlns:a16="http://schemas.microsoft.com/office/drawing/2014/main" id="{00000000-0008-0000-0300-0000F0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2033" name="TextBox 2032">
          <a:extLst>
            <a:ext uri="{FF2B5EF4-FFF2-40B4-BE49-F238E27FC236}">
              <a16:creationId xmlns:a16="http://schemas.microsoft.com/office/drawing/2014/main" id="{00000000-0008-0000-0300-0000F1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2034" name="TextBox 2033">
          <a:extLst>
            <a:ext uri="{FF2B5EF4-FFF2-40B4-BE49-F238E27FC236}">
              <a16:creationId xmlns:a16="http://schemas.microsoft.com/office/drawing/2014/main" id="{00000000-0008-0000-0300-0000F2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2035" name="TextBox 2034">
          <a:extLst>
            <a:ext uri="{FF2B5EF4-FFF2-40B4-BE49-F238E27FC236}">
              <a16:creationId xmlns:a16="http://schemas.microsoft.com/office/drawing/2014/main" id="{00000000-0008-0000-0300-0000F3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2036" name="TextBox 2035">
          <a:extLst>
            <a:ext uri="{FF2B5EF4-FFF2-40B4-BE49-F238E27FC236}">
              <a16:creationId xmlns:a16="http://schemas.microsoft.com/office/drawing/2014/main" id="{00000000-0008-0000-0300-0000F4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2037" name="TextBox 2036">
          <a:extLst>
            <a:ext uri="{FF2B5EF4-FFF2-40B4-BE49-F238E27FC236}">
              <a16:creationId xmlns:a16="http://schemas.microsoft.com/office/drawing/2014/main" id="{00000000-0008-0000-0300-0000F5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2038" name="TextBox 2037">
          <a:extLst>
            <a:ext uri="{FF2B5EF4-FFF2-40B4-BE49-F238E27FC236}">
              <a16:creationId xmlns:a16="http://schemas.microsoft.com/office/drawing/2014/main" id="{00000000-0008-0000-0300-0000F6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2039" name="TextBox 2038">
          <a:extLst>
            <a:ext uri="{FF2B5EF4-FFF2-40B4-BE49-F238E27FC236}">
              <a16:creationId xmlns:a16="http://schemas.microsoft.com/office/drawing/2014/main" id="{00000000-0008-0000-0300-0000F7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2040" name="TextBox 2039">
          <a:extLst>
            <a:ext uri="{FF2B5EF4-FFF2-40B4-BE49-F238E27FC236}">
              <a16:creationId xmlns:a16="http://schemas.microsoft.com/office/drawing/2014/main" id="{00000000-0008-0000-0300-0000F8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2041" name="TextBox 2040">
          <a:extLst>
            <a:ext uri="{FF2B5EF4-FFF2-40B4-BE49-F238E27FC236}">
              <a16:creationId xmlns:a16="http://schemas.microsoft.com/office/drawing/2014/main" id="{00000000-0008-0000-0300-0000F9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2042" name="TextBox 2041">
          <a:extLst>
            <a:ext uri="{FF2B5EF4-FFF2-40B4-BE49-F238E27FC236}">
              <a16:creationId xmlns:a16="http://schemas.microsoft.com/office/drawing/2014/main" id="{00000000-0008-0000-0300-0000FA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2043" name="TextBox 2042">
          <a:extLst>
            <a:ext uri="{FF2B5EF4-FFF2-40B4-BE49-F238E27FC236}">
              <a16:creationId xmlns:a16="http://schemas.microsoft.com/office/drawing/2014/main" id="{00000000-0008-0000-0300-0000FB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2044" name="TextBox 2043">
          <a:extLst>
            <a:ext uri="{FF2B5EF4-FFF2-40B4-BE49-F238E27FC236}">
              <a16:creationId xmlns:a16="http://schemas.microsoft.com/office/drawing/2014/main" id="{00000000-0008-0000-0300-0000FC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2045" name="TextBox 2044">
          <a:extLst>
            <a:ext uri="{FF2B5EF4-FFF2-40B4-BE49-F238E27FC236}">
              <a16:creationId xmlns:a16="http://schemas.microsoft.com/office/drawing/2014/main" id="{00000000-0008-0000-0300-0000FD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2046" name="TextBox 2045">
          <a:extLst>
            <a:ext uri="{FF2B5EF4-FFF2-40B4-BE49-F238E27FC236}">
              <a16:creationId xmlns:a16="http://schemas.microsoft.com/office/drawing/2014/main" id="{00000000-0008-0000-0300-0000FE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2047" name="TextBox 2046">
          <a:extLst>
            <a:ext uri="{FF2B5EF4-FFF2-40B4-BE49-F238E27FC236}">
              <a16:creationId xmlns:a16="http://schemas.microsoft.com/office/drawing/2014/main" id="{00000000-0008-0000-0300-0000FF07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2048" name="TextBox 2047">
          <a:extLst>
            <a:ext uri="{FF2B5EF4-FFF2-40B4-BE49-F238E27FC236}">
              <a16:creationId xmlns:a16="http://schemas.microsoft.com/office/drawing/2014/main" id="{00000000-0008-0000-0300-00000008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248</xdr:row>
      <xdr:rowOff>152400</xdr:rowOff>
    </xdr:from>
    <xdr:ext cx="65" cy="344453"/>
    <xdr:sp macro="" textlink="">
      <xdr:nvSpPr>
        <xdr:cNvPr id="2049" name="TextBox 2048">
          <a:extLst>
            <a:ext uri="{FF2B5EF4-FFF2-40B4-BE49-F238E27FC236}">
              <a16:creationId xmlns:a16="http://schemas.microsoft.com/office/drawing/2014/main" id="{00000000-0008-0000-0300-000001080000}"/>
            </a:ext>
          </a:extLst>
        </xdr:cNvPr>
        <xdr:cNvSpPr txBox="1"/>
      </xdr:nvSpPr>
      <xdr:spPr>
        <a:xfrm>
          <a:off x="0" y="49690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48</xdr:row>
      <xdr:rowOff>0</xdr:rowOff>
    </xdr:from>
    <xdr:ext cx="65" cy="344453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 txBox="1"/>
      </xdr:nvSpPr>
      <xdr:spPr>
        <a:xfrm>
          <a:off x="0" y="9479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344453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 txBox="1"/>
      </xdr:nvSpPr>
      <xdr:spPr>
        <a:xfrm>
          <a:off x="0" y="237363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344453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0" y="244449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344453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 txBox="1"/>
      </xdr:nvSpPr>
      <xdr:spPr>
        <a:xfrm>
          <a:off x="0" y="244449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114</xdr:row>
      <xdr:rowOff>0</xdr:rowOff>
    </xdr:from>
    <xdr:ext cx="65" cy="344453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 txBox="1"/>
      </xdr:nvSpPr>
      <xdr:spPr>
        <a:xfrm>
          <a:off x="0" y="244449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344453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 txBox="1"/>
      </xdr:nvSpPr>
      <xdr:spPr>
        <a:xfrm>
          <a:off x="0" y="280263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150</xdr:row>
      <xdr:rowOff>0</xdr:rowOff>
    </xdr:from>
    <xdr:ext cx="65" cy="344453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 txBox="1"/>
      </xdr:nvSpPr>
      <xdr:spPr>
        <a:xfrm>
          <a:off x="0" y="318363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245</xdr:row>
      <xdr:rowOff>0</xdr:rowOff>
    </xdr:from>
    <xdr:ext cx="65" cy="344453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 txBox="1"/>
      </xdr:nvSpPr>
      <xdr:spPr>
        <a:xfrm>
          <a:off x="0" y="507111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249</xdr:row>
      <xdr:rowOff>0</xdr:rowOff>
    </xdr:from>
    <xdr:ext cx="65" cy="344453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 txBox="1"/>
      </xdr:nvSpPr>
      <xdr:spPr>
        <a:xfrm>
          <a:off x="0" y="51450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344453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 txBox="1"/>
      </xdr:nvSpPr>
      <xdr:spPr>
        <a:xfrm>
          <a:off x="0" y="28209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344453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 txBox="1"/>
      </xdr:nvSpPr>
      <xdr:spPr>
        <a:xfrm>
          <a:off x="0" y="28209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164</xdr:row>
      <xdr:rowOff>0</xdr:rowOff>
    </xdr:from>
    <xdr:ext cx="65" cy="344453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 txBox="1"/>
      </xdr:nvSpPr>
      <xdr:spPr>
        <a:xfrm>
          <a:off x="0" y="346557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164</xdr:row>
      <xdr:rowOff>0</xdr:rowOff>
    </xdr:from>
    <xdr:ext cx="65" cy="344453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 txBox="1"/>
      </xdr:nvSpPr>
      <xdr:spPr>
        <a:xfrm>
          <a:off x="0" y="346557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198</xdr:row>
      <xdr:rowOff>0</xdr:rowOff>
    </xdr:from>
    <xdr:ext cx="65" cy="344453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 txBox="1"/>
      </xdr:nvSpPr>
      <xdr:spPr>
        <a:xfrm>
          <a:off x="0" y="41490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198</xdr:row>
      <xdr:rowOff>0</xdr:rowOff>
    </xdr:from>
    <xdr:ext cx="65" cy="344453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 txBox="1"/>
      </xdr:nvSpPr>
      <xdr:spPr>
        <a:xfrm>
          <a:off x="0" y="41490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245</xdr:row>
      <xdr:rowOff>0</xdr:rowOff>
    </xdr:from>
    <xdr:ext cx="65" cy="344453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 txBox="1"/>
      </xdr:nvSpPr>
      <xdr:spPr>
        <a:xfrm>
          <a:off x="0" y="507111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245</xdr:row>
      <xdr:rowOff>0</xdr:rowOff>
    </xdr:from>
    <xdr:ext cx="65" cy="344453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 txBox="1"/>
      </xdr:nvSpPr>
      <xdr:spPr>
        <a:xfrm>
          <a:off x="0" y="507111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344453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 txBox="1"/>
      </xdr:nvSpPr>
      <xdr:spPr>
        <a:xfrm>
          <a:off x="0" y="28209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132</xdr:row>
      <xdr:rowOff>0</xdr:rowOff>
    </xdr:from>
    <xdr:ext cx="65" cy="344453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 txBox="1"/>
      </xdr:nvSpPr>
      <xdr:spPr>
        <a:xfrm>
          <a:off x="0" y="282092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164</xdr:row>
      <xdr:rowOff>0</xdr:rowOff>
    </xdr:from>
    <xdr:ext cx="65" cy="344453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 txBox="1"/>
      </xdr:nvSpPr>
      <xdr:spPr>
        <a:xfrm>
          <a:off x="0" y="346557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164</xdr:row>
      <xdr:rowOff>0</xdr:rowOff>
    </xdr:from>
    <xdr:ext cx="65" cy="344453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 txBox="1"/>
      </xdr:nvSpPr>
      <xdr:spPr>
        <a:xfrm>
          <a:off x="0" y="346557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198</xdr:row>
      <xdr:rowOff>0</xdr:rowOff>
    </xdr:from>
    <xdr:ext cx="65" cy="344453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 txBox="1"/>
      </xdr:nvSpPr>
      <xdr:spPr>
        <a:xfrm>
          <a:off x="0" y="41490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198</xdr:row>
      <xdr:rowOff>0</xdr:rowOff>
    </xdr:from>
    <xdr:ext cx="65" cy="344453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SpPr txBox="1"/>
      </xdr:nvSpPr>
      <xdr:spPr>
        <a:xfrm>
          <a:off x="0" y="41490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245</xdr:row>
      <xdr:rowOff>0</xdr:rowOff>
    </xdr:from>
    <xdr:ext cx="65" cy="344453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SpPr txBox="1"/>
      </xdr:nvSpPr>
      <xdr:spPr>
        <a:xfrm>
          <a:off x="0" y="507111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245</xdr:row>
      <xdr:rowOff>0</xdr:rowOff>
    </xdr:from>
    <xdr:ext cx="65" cy="344453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SpPr txBox="1"/>
      </xdr:nvSpPr>
      <xdr:spPr>
        <a:xfrm>
          <a:off x="0" y="507111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0</xdr:rowOff>
    </xdr:from>
    <xdr:ext cx="65" cy="344453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SpPr txBox="1"/>
      </xdr:nvSpPr>
      <xdr:spPr>
        <a:xfrm>
          <a:off x="0" y="38092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0</xdr:rowOff>
    </xdr:from>
    <xdr:ext cx="65" cy="344453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SpPr txBox="1"/>
      </xdr:nvSpPr>
      <xdr:spPr>
        <a:xfrm>
          <a:off x="0" y="38092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0</xdr:rowOff>
    </xdr:from>
    <xdr:ext cx="65" cy="344453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SpPr txBox="1"/>
      </xdr:nvSpPr>
      <xdr:spPr>
        <a:xfrm>
          <a:off x="0" y="38092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181</xdr:row>
      <xdr:rowOff>0</xdr:rowOff>
    </xdr:from>
    <xdr:ext cx="65" cy="344453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SpPr txBox="1"/>
      </xdr:nvSpPr>
      <xdr:spPr>
        <a:xfrm>
          <a:off x="0" y="380923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0</xdr:rowOff>
    </xdr:from>
    <xdr:ext cx="65" cy="344453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SpPr txBox="1"/>
      </xdr:nvSpPr>
      <xdr:spPr>
        <a:xfrm>
          <a:off x="0" y="446608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0</xdr:rowOff>
    </xdr:from>
    <xdr:ext cx="65" cy="344453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SpPr txBox="1"/>
      </xdr:nvSpPr>
      <xdr:spPr>
        <a:xfrm>
          <a:off x="0" y="446608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0</xdr:rowOff>
    </xdr:from>
    <xdr:ext cx="65" cy="344453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SpPr txBox="1"/>
      </xdr:nvSpPr>
      <xdr:spPr>
        <a:xfrm>
          <a:off x="0" y="446608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215</xdr:row>
      <xdr:rowOff>0</xdr:rowOff>
    </xdr:from>
    <xdr:ext cx="65" cy="344453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SpPr txBox="1"/>
      </xdr:nvSpPr>
      <xdr:spPr>
        <a:xfrm>
          <a:off x="0" y="446608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344453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SpPr txBox="1"/>
      </xdr:nvSpPr>
      <xdr:spPr>
        <a:xfrm>
          <a:off x="0" y="280263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400-00003A00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0400-00004A00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0000000-0008-0000-0400-00004B00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0400-00004C00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00000000-0008-0000-0400-00004D00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344453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00000000-0008-0000-0400-00004E000000}"/>
            </a:ext>
          </a:extLst>
        </xdr:cNvPr>
        <xdr:cNvSpPr txBox="1"/>
      </xdr:nvSpPr>
      <xdr:spPr>
        <a:xfrm>
          <a:off x="0" y="280263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131</xdr:row>
      <xdr:rowOff>0</xdr:rowOff>
    </xdr:from>
    <xdr:ext cx="65" cy="344453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00000000-0008-0000-0400-00004F000000}"/>
            </a:ext>
          </a:extLst>
        </xdr:cNvPr>
        <xdr:cNvSpPr txBox="1"/>
      </xdr:nvSpPr>
      <xdr:spPr>
        <a:xfrm>
          <a:off x="0" y="280263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00000000-0008-0000-0400-0000500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00000000-0008-0000-0400-0000510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00000000-0008-0000-0400-00005200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00000000-0008-0000-0400-00005300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00000000-0008-0000-0400-00005400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00000000-0008-0000-0400-00005500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00000000-0008-0000-0400-00005600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00000000-0008-0000-0400-00005700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00000000-0008-0000-0400-00005800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00000000-0008-0000-0400-00005900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00000000-0008-0000-0400-00005A00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00000000-0008-0000-0400-00005B00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00000000-0008-0000-0400-00005C00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00000000-0008-0000-0400-00005D00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00000000-0008-0000-0400-00005E00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00000000-0008-0000-0400-00005F00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00000000-0008-0000-0400-00006000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00000000-0008-0000-0400-00006100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00000000-0008-0000-0400-00006200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00000000-0008-0000-0400-00006300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10</xdr:row>
      <xdr:rowOff>152400</xdr:rowOff>
    </xdr:from>
    <xdr:ext cx="65" cy="344453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00000000-0008-0000-0400-000064000000}"/>
            </a:ext>
          </a:extLst>
        </xdr:cNvPr>
        <xdr:cNvSpPr txBox="1"/>
      </xdr:nvSpPr>
      <xdr:spPr>
        <a:xfrm>
          <a:off x="8420100" y="20497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24</xdr:row>
      <xdr:rowOff>152400</xdr:rowOff>
    </xdr:from>
    <xdr:ext cx="65" cy="344453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00000000-0008-0000-0400-000065000000}"/>
            </a:ext>
          </a:extLst>
        </xdr:cNvPr>
        <xdr:cNvSpPr txBox="1"/>
      </xdr:nvSpPr>
      <xdr:spPr>
        <a:xfrm>
          <a:off x="8420100" y="4884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41</xdr:row>
      <xdr:rowOff>152400</xdr:rowOff>
    </xdr:from>
    <xdr:ext cx="65" cy="344453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00000000-0008-0000-0400-000066000000}"/>
            </a:ext>
          </a:extLst>
        </xdr:cNvPr>
        <xdr:cNvSpPr txBox="1"/>
      </xdr:nvSpPr>
      <xdr:spPr>
        <a:xfrm>
          <a:off x="8420100" y="8221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65" cy="344453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00000000-0008-0000-0400-000067000000}"/>
            </a:ext>
          </a:extLst>
        </xdr:cNvPr>
        <xdr:cNvSpPr txBox="1"/>
      </xdr:nvSpPr>
      <xdr:spPr>
        <a:xfrm>
          <a:off x="8420100" y="90220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54</xdr:row>
      <xdr:rowOff>152400</xdr:rowOff>
    </xdr:from>
    <xdr:ext cx="65" cy="344453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00000000-0008-0000-0400-000068000000}"/>
            </a:ext>
          </a:extLst>
        </xdr:cNvPr>
        <xdr:cNvSpPr txBox="1"/>
      </xdr:nvSpPr>
      <xdr:spPr>
        <a:xfrm>
          <a:off x="8420100" y="109499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71</xdr:row>
      <xdr:rowOff>152400</xdr:rowOff>
    </xdr:from>
    <xdr:ext cx="65" cy="344453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00000000-0008-0000-0400-000069000000}"/>
            </a:ext>
          </a:extLst>
        </xdr:cNvPr>
        <xdr:cNvSpPr txBox="1"/>
      </xdr:nvSpPr>
      <xdr:spPr>
        <a:xfrm>
          <a:off x="8420100" y="14165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84</xdr:row>
      <xdr:rowOff>152400</xdr:rowOff>
    </xdr:from>
    <xdr:ext cx="65" cy="344453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00000000-0008-0000-0400-00006A000000}"/>
            </a:ext>
          </a:extLst>
        </xdr:cNvPr>
        <xdr:cNvSpPr txBox="1"/>
      </xdr:nvSpPr>
      <xdr:spPr>
        <a:xfrm>
          <a:off x="8420100" y="16809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102</xdr:row>
      <xdr:rowOff>0</xdr:rowOff>
    </xdr:from>
    <xdr:ext cx="65" cy="344453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00000000-0008-0000-0400-00006B000000}"/>
            </a:ext>
          </a:extLst>
        </xdr:cNvPr>
        <xdr:cNvSpPr txBox="1"/>
      </xdr:nvSpPr>
      <xdr:spPr>
        <a:xfrm>
          <a:off x="8420100" y="2003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114</xdr:row>
      <xdr:rowOff>0</xdr:rowOff>
    </xdr:from>
    <xdr:ext cx="65" cy="344453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00000000-0008-0000-0400-00006C000000}"/>
            </a:ext>
          </a:extLst>
        </xdr:cNvPr>
        <xdr:cNvSpPr txBox="1"/>
      </xdr:nvSpPr>
      <xdr:spPr>
        <a:xfrm>
          <a:off x="8420100" y="22639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114</xdr:row>
      <xdr:rowOff>0</xdr:rowOff>
    </xdr:from>
    <xdr:ext cx="65" cy="344453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00000000-0008-0000-0400-00006D000000}"/>
            </a:ext>
          </a:extLst>
        </xdr:cNvPr>
        <xdr:cNvSpPr txBox="1"/>
      </xdr:nvSpPr>
      <xdr:spPr>
        <a:xfrm>
          <a:off x="8420100" y="23583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114</xdr:row>
      <xdr:rowOff>0</xdr:rowOff>
    </xdr:from>
    <xdr:ext cx="65" cy="344453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00000000-0008-0000-0400-00006E000000}"/>
            </a:ext>
          </a:extLst>
        </xdr:cNvPr>
        <xdr:cNvSpPr txBox="1"/>
      </xdr:nvSpPr>
      <xdr:spPr>
        <a:xfrm>
          <a:off x="8420100" y="23583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114</xdr:row>
      <xdr:rowOff>0</xdr:rowOff>
    </xdr:from>
    <xdr:ext cx="65" cy="344453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00000000-0008-0000-0400-00006F000000}"/>
            </a:ext>
          </a:extLst>
        </xdr:cNvPr>
        <xdr:cNvSpPr txBox="1"/>
      </xdr:nvSpPr>
      <xdr:spPr>
        <a:xfrm>
          <a:off x="8420100" y="23583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120</xdr:row>
      <xdr:rowOff>152400</xdr:rowOff>
    </xdr:from>
    <xdr:ext cx="65" cy="344453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00000000-0008-0000-0400-000070000000}"/>
            </a:ext>
          </a:extLst>
        </xdr:cNvPr>
        <xdr:cNvSpPr txBox="1"/>
      </xdr:nvSpPr>
      <xdr:spPr>
        <a:xfrm>
          <a:off x="8420100" y="259080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124</xdr:row>
      <xdr:rowOff>0</xdr:rowOff>
    </xdr:from>
    <xdr:ext cx="65" cy="344453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00000000-0008-0000-0400-000071000000}"/>
            </a:ext>
          </a:extLst>
        </xdr:cNvPr>
        <xdr:cNvSpPr txBox="1"/>
      </xdr:nvSpPr>
      <xdr:spPr>
        <a:xfrm>
          <a:off x="8420100" y="267004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142</xdr:row>
      <xdr:rowOff>0</xdr:rowOff>
    </xdr:from>
    <xdr:ext cx="65" cy="344453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00000000-0008-0000-0400-000072000000}"/>
            </a:ext>
          </a:extLst>
        </xdr:cNvPr>
        <xdr:cNvSpPr txBox="1"/>
      </xdr:nvSpPr>
      <xdr:spPr>
        <a:xfrm>
          <a:off x="8420100" y="30281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151</xdr:row>
      <xdr:rowOff>152400</xdr:rowOff>
    </xdr:from>
    <xdr:ext cx="65" cy="344453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00000000-0008-0000-0400-000073000000}"/>
            </a:ext>
          </a:extLst>
        </xdr:cNvPr>
        <xdr:cNvSpPr txBox="1"/>
      </xdr:nvSpPr>
      <xdr:spPr>
        <a:xfrm>
          <a:off x="8420100" y="321716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164</xdr:row>
      <xdr:rowOff>152400</xdr:rowOff>
    </xdr:from>
    <xdr:ext cx="65" cy="344453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00000000-0008-0000-0400-000074000000}"/>
            </a:ext>
          </a:extLst>
        </xdr:cNvPr>
        <xdr:cNvSpPr txBox="1"/>
      </xdr:nvSpPr>
      <xdr:spPr>
        <a:xfrm>
          <a:off x="8420100" y="348081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183</xdr:row>
      <xdr:rowOff>152400</xdr:rowOff>
    </xdr:from>
    <xdr:ext cx="65" cy="344453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00000000-0008-0000-0400-000075000000}"/>
            </a:ext>
          </a:extLst>
        </xdr:cNvPr>
        <xdr:cNvSpPr txBox="1"/>
      </xdr:nvSpPr>
      <xdr:spPr>
        <a:xfrm>
          <a:off x="8420100" y="386257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196</xdr:row>
      <xdr:rowOff>152400</xdr:rowOff>
    </xdr:from>
    <xdr:ext cx="65" cy="344453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00000000-0008-0000-0400-000076000000}"/>
            </a:ext>
          </a:extLst>
        </xdr:cNvPr>
        <xdr:cNvSpPr txBox="1"/>
      </xdr:nvSpPr>
      <xdr:spPr>
        <a:xfrm>
          <a:off x="8420100" y="41269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215</xdr:row>
      <xdr:rowOff>152400</xdr:rowOff>
    </xdr:from>
    <xdr:ext cx="65" cy="344453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00000000-0008-0000-0400-000077000000}"/>
            </a:ext>
          </a:extLst>
        </xdr:cNvPr>
        <xdr:cNvSpPr txBox="1"/>
      </xdr:nvSpPr>
      <xdr:spPr>
        <a:xfrm>
          <a:off x="8420100" y="44813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220</xdr:row>
      <xdr:rowOff>0</xdr:rowOff>
    </xdr:from>
    <xdr:ext cx="65" cy="344453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00000000-0008-0000-0400-000078000000}"/>
            </a:ext>
          </a:extLst>
        </xdr:cNvPr>
        <xdr:cNvSpPr txBox="1"/>
      </xdr:nvSpPr>
      <xdr:spPr>
        <a:xfrm>
          <a:off x="8420100" y="455980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227</xdr:row>
      <xdr:rowOff>152400</xdr:rowOff>
    </xdr:from>
    <xdr:ext cx="65" cy="344453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00000000-0008-0000-0400-000079000000}"/>
            </a:ext>
          </a:extLst>
        </xdr:cNvPr>
        <xdr:cNvSpPr txBox="1"/>
      </xdr:nvSpPr>
      <xdr:spPr>
        <a:xfrm>
          <a:off x="842010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125</xdr:row>
      <xdr:rowOff>0</xdr:rowOff>
    </xdr:from>
    <xdr:ext cx="65" cy="344453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00000000-0008-0000-0400-00007A000000}"/>
            </a:ext>
          </a:extLst>
        </xdr:cNvPr>
        <xdr:cNvSpPr txBox="1"/>
      </xdr:nvSpPr>
      <xdr:spPr>
        <a:xfrm>
          <a:off x="8420100" y="26890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125</xdr:row>
      <xdr:rowOff>0</xdr:rowOff>
    </xdr:from>
    <xdr:ext cx="65" cy="344453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00000000-0008-0000-0400-00007B000000}"/>
            </a:ext>
          </a:extLst>
        </xdr:cNvPr>
        <xdr:cNvSpPr txBox="1"/>
      </xdr:nvSpPr>
      <xdr:spPr>
        <a:xfrm>
          <a:off x="8420100" y="26890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155</xdr:row>
      <xdr:rowOff>0</xdr:rowOff>
    </xdr:from>
    <xdr:ext cx="65" cy="344453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00000000-0008-0000-0400-00007C000000}"/>
            </a:ext>
          </a:extLst>
        </xdr:cNvPr>
        <xdr:cNvSpPr txBox="1"/>
      </xdr:nvSpPr>
      <xdr:spPr>
        <a:xfrm>
          <a:off x="8420100" y="329641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155</xdr:row>
      <xdr:rowOff>0</xdr:rowOff>
    </xdr:from>
    <xdr:ext cx="65" cy="344453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00000000-0008-0000-0400-00007D000000}"/>
            </a:ext>
          </a:extLst>
        </xdr:cNvPr>
        <xdr:cNvSpPr txBox="1"/>
      </xdr:nvSpPr>
      <xdr:spPr>
        <a:xfrm>
          <a:off x="8420100" y="329641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188</xdr:row>
      <xdr:rowOff>0</xdr:rowOff>
    </xdr:from>
    <xdr:ext cx="65" cy="344453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00000000-0008-0000-0400-00007E000000}"/>
            </a:ext>
          </a:extLst>
        </xdr:cNvPr>
        <xdr:cNvSpPr txBox="1"/>
      </xdr:nvSpPr>
      <xdr:spPr>
        <a:xfrm>
          <a:off x="8420100" y="395935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188</xdr:row>
      <xdr:rowOff>0</xdr:rowOff>
    </xdr:from>
    <xdr:ext cx="65" cy="344453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00000000-0008-0000-0400-00007F000000}"/>
            </a:ext>
          </a:extLst>
        </xdr:cNvPr>
        <xdr:cNvSpPr txBox="1"/>
      </xdr:nvSpPr>
      <xdr:spPr>
        <a:xfrm>
          <a:off x="8420100" y="395935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220</xdr:row>
      <xdr:rowOff>0</xdr:rowOff>
    </xdr:from>
    <xdr:ext cx="65" cy="344453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00000000-0008-0000-0400-000080000000}"/>
            </a:ext>
          </a:extLst>
        </xdr:cNvPr>
        <xdr:cNvSpPr txBox="1"/>
      </xdr:nvSpPr>
      <xdr:spPr>
        <a:xfrm>
          <a:off x="8420100" y="455980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220</xdr:row>
      <xdr:rowOff>0</xdr:rowOff>
    </xdr:from>
    <xdr:ext cx="65" cy="344453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00000000-0008-0000-0400-000081000000}"/>
            </a:ext>
          </a:extLst>
        </xdr:cNvPr>
        <xdr:cNvSpPr txBox="1"/>
      </xdr:nvSpPr>
      <xdr:spPr>
        <a:xfrm>
          <a:off x="8420100" y="455980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125</xdr:row>
      <xdr:rowOff>0</xdr:rowOff>
    </xdr:from>
    <xdr:ext cx="65" cy="344453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00000000-0008-0000-0400-000082000000}"/>
            </a:ext>
          </a:extLst>
        </xdr:cNvPr>
        <xdr:cNvSpPr txBox="1"/>
      </xdr:nvSpPr>
      <xdr:spPr>
        <a:xfrm>
          <a:off x="8420100" y="26890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125</xdr:row>
      <xdr:rowOff>0</xdr:rowOff>
    </xdr:from>
    <xdr:ext cx="65" cy="344453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00000000-0008-0000-0400-000083000000}"/>
            </a:ext>
          </a:extLst>
        </xdr:cNvPr>
        <xdr:cNvSpPr txBox="1"/>
      </xdr:nvSpPr>
      <xdr:spPr>
        <a:xfrm>
          <a:off x="8420100" y="26890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155</xdr:row>
      <xdr:rowOff>0</xdr:rowOff>
    </xdr:from>
    <xdr:ext cx="65" cy="344453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00000000-0008-0000-0400-000084000000}"/>
            </a:ext>
          </a:extLst>
        </xdr:cNvPr>
        <xdr:cNvSpPr txBox="1"/>
      </xdr:nvSpPr>
      <xdr:spPr>
        <a:xfrm>
          <a:off x="8420100" y="329641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155</xdr:row>
      <xdr:rowOff>0</xdr:rowOff>
    </xdr:from>
    <xdr:ext cx="65" cy="344453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00000000-0008-0000-0400-000085000000}"/>
            </a:ext>
          </a:extLst>
        </xdr:cNvPr>
        <xdr:cNvSpPr txBox="1"/>
      </xdr:nvSpPr>
      <xdr:spPr>
        <a:xfrm>
          <a:off x="8420100" y="329641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188</xdr:row>
      <xdr:rowOff>0</xdr:rowOff>
    </xdr:from>
    <xdr:ext cx="65" cy="344453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00000000-0008-0000-0400-000086000000}"/>
            </a:ext>
          </a:extLst>
        </xdr:cNvPr>
        <xdr:cNvSpPr txBox="1"/>
      </xdr:nvSpPr>
      <xdr:spPr>
        <a:xfrm>
          <a:off x="8420100" y="395935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188</xdr:row>
      <xdr:rowOff>0</xdr:rowOff>
    </xdr:from>
    <xdr:ext cx="65" cy="344453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00000000-0008-0000-0400-000087000000}"/>
            </a:ext>
          </a:extLst>
        </xdr:cNvPr>
        <xdr:cNvSpPr txBox="1"/>
      </xdr:nvSpPr>
      <xdr:spPr>
        <a:xfrm>
          <a:off x="8420100" y="395935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220</xdr:row>
      <xdr:rowOff>0</xdr:rowOff>
    </xdr:from>
    <xdr:ext cx="65" cy="344453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00000000-0008-0000-0400-000088000000}"/>
            </a:ext>
          </a:extLst>
        </xdr:cNvPr>
        <xdr:cNvSpPr txBox="1"/>
      </xdr:nvSpPr>
      <xdr:spPr>
        <a:xfrm>
          <a:off x="8420100" y="455980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220</xdr:row>
      <xdr:rowOff>0</xdr:rowOff>
    </xdr:from>
    <xdr:ext cx="65" cy="344453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00000000-0008-0000-0400-000089000000}"/>
            </a:ext>
          </a:extLst>
        </xdr:cNvPr>
        <xdr:cNvSpPr txBox="1"/>
      </xdr:nvSpPr>
      <xdr:spPr>
        <a:xfrm>
          <a:off x="8420100" y="455980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171</xdr:row>
      <xdr:rowOff>0</xdr:rowOff>
    </xdr:from>
    <xdr:ext cx="65" cy="344453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00000000-0008-0000-0400-00008A000000}"/>
            </a:ext>
          </a:extLst>
        </xdr:cNvPr>
        <xdr:cNvSpPr txBox="1"/>
      </xdr:nvSpPr>
      <xdr:spPr>
        <a:xfrm>
          <a:off x="8420100" y="361645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171</xdr:row>
      <xdr:rowOff>0</xdr:rowOff>
    </xdr:from>
    <xdr:ext cx="65" cy="344453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00000000-0008-0000-0400-00008B000000}"/>
            </a:ext>
          </a:extLst>
        </xdr:cNvPr>
        <xdr:cNvSpPr txBox="1"/>
      </xdr:nvSpPr>
      <xdr:spPr>
        <a:xfrm>
          <a:off x="8420100" y="361645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171</xdr:row>
      <xdr:rowOff>0</xdr:rowOff>
    </xdr:from>
    <xdr:ext cx="65" cy="344453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00000000-0008-0000-0400-00008C000000}"/>
            </a:ext>
          </a:extLst>
        </xdr:cNvPr>
        <xdr:cNvSpPr txBox="1"/>
      </xdr:nvSpPr>
      <xdr:spPr>
        <a:xfrm>
          <a:off x="8420100" y="361645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171</xdr:row>
      <xdr:rowOff>0</xdr:rowOff>
    </xdr:from>
    <xdr:ext cx="65" cy="344453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00000000-0008-0000-0400-00008D000000}"/>
            </a:ext>
          </a:extLst>
        </xdr:cNvPr>
        <xdr:cNvSpPr txBox="1"/>
      </xdr:nvSpPr>
      <xdr:spPr>
        <a:xfrm>
          <a:off x="8420100" y="361645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203</xdr:row>
      <xdr:rowOff>0</xdr:rowOff>
    </xdr:from>
    <xdr:ext cx="65" cy="344453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00000000-0008-0000-0400-00008E000000}"/>
            </a:ext>
          </a:extLst>
        </xdr:cNvPr>
        <xdr:cNvSpPr txBox="1"/>
      </xdr:nvSpPr>
      <xdr:spPr>
        <a:xfrm>
          <a:off x="8420100" y="424281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203</xdr:row>
      <xdr:rowOff>0</xdr:rowOff>
    </xdr:from>
    <xdr:ext cx="65" cy="344453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00000000-0008-0000-0400-00008F000000}"/>
            </a:ext>
          </a:extLst>
        </xdr:cNvPr>
        <xdr:cNvSpPr txBox="1"/>
      </xdr:nvSpPr>
      <xdr:spPr>
        <a:xfrm>
          <a:off x="8420100" y="424281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203</xdr:row>
      <xdr:rowOff>0</xdr:rowOff>
    </xdr:from>
    <xdr:ext cx="65" cy="344453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00000000-0008-0000-0400-000090000000}"/>
            </a:ext>
          </a:extLst>
        </xdr:cNvPr>
        <xdr:cNvSpPr txBox="1"/>
      </xdr:nvSpPr>
      <xdr:spPr>
        <a:xfrm>
          <a:off x="8420100" y="424281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203</xdr:row>
      <xdr:rowOff>0</xdr:rowOff>
    </xdr:from>
    <xdr:ext cx="65" cy="344453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00000000-0008-0000-0400-000091000000}"/>
            </a:ext>
          </a:extLst>
        </xdr:cNvPr>
        <xdr:cNvSpPr txBox="1"/>
      </xdr:nvSpPr>
      <xdr:spPr>
        <a:xfrm>
          <a:off x="8420100" y="424281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10</xdr:row>
      <xdr:rowOff>152400</xdr:rowOff>
    </xdr:from>
    <xdr:ext cx="65" cy="344453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00000000-0008-0000-0400-000092000000}"/>
            </a:ext>
          </a:extLst>
        </xdr:cNvPr>
        <xdr:cNvSpPr txBox="1"/>
      </xdr:nvSpPr>
      <xdr:spPr>
        <a:xfrm>
          <a:off x="8420100" y="20497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24</xdr:row>
      <xdr:rowOff>152400</xdr:rowOff>
    </xdr:from>
    <xdr:ext cx="65" cy="344453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00000000-0008-0000-0400-000093000000}"/>
            </a:ext>
          </a:extLst>
        </xdr:cNvPr>
        <xdr:cNvSpPr txBox="1"/>
      </xdr:nvSpPr>
      <xdr:spPr>
        <a:xfrm>
          <a:off x="8420100" y="4884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41</xdr:row>
      <xdr:rowOff>152400</xdr:rowOff>
    </xdr:from>
    <xdr:ext cx="65" cy="344453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00000000-0008-0000-0400-000094000000}"/>
            </a:ext>
          </a:extLst>
        </xdr:cNvPr>
        <xdr:cNvSpPr txBox="1"/>
      </xdr:nvSpPr>
      <xdr:spPr>
        <a:xfrm>
          <a:off x="8420100" y="8221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54</xdr:row>
      <xdr:rowOff>152400</xdr:rowOff>
    </xdr:from>
    <xdr:ext cx="65" cy="344453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00000000-0008-0000-0400-000095000000}"/>
            </a:ext>
          </a:extLst>
        </xdr:cNvPr>
        <xdr:cNvSpPr txBox="1"/>
      </xdr:nvSpPr>
      <xdr:spPr>
        <a:xfrm>
          <a:off x="8420100" y="109499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71</xdr:row>
      <xdr:rowOff>152400</xdr:rowOff>
    </xdr:from>
    <xdr:ext cx="65" cy="344453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00000000-0008-0000-0400-000096000000}"/>
            </a:ext>
          </a:extLst>
        </xdr:cNvPr>
        <xdr:cNvSpPr txBox="1"/>
      </xdr:nvSpPr>
      <xdr:spPr>
        <a:xfrm>
          <a:off x="8420100" y="14165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84</xdr:row>
      <xdr:rowOff>152400</xdr:rowOff>
    </xdr:from>
    <xdr:ext cx="65" cy="344453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00000000-0008-0000-0400-000097000000}"/>
            </a:ext>
          </a:extLst>
        </xdr:cNvPr>
        <xdr:cNvSpPr txBox="1"/>
      </xdr:nvSpPr>
      <xdr:spPr>
        <a:xfrm>
          <a:off x="8420100" y="16809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102</xdr:row>
      <xdr:rowOff>0</xdr:rowOff>
    </xdr:from>
    <xdr:ext cx="65" cy="344453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00000000-0008-0000-0400-000098000000}"/>
            </a:ext>
          </a:extLst>
        </xdr:cNvPr>
        <xdr:cNvSpPr txBox="1"/>
      </xdr:nvSpPr>
      <xdr:spPr>
        <a:xfrm>
          <a:off x="8420100" y="2003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120</xdr:row>
      <xdr:rowOff>152400</xdr:rowOff>
    </xdr:from>
    <xdr:ext cx="65" cy="344453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00000000-0008-0000-0400-000099000000}"/>
            </a:ext>
          </a:extLst>
        </xdr:cNvPr>
        <xdr:cNvSpPr txBox="1"/>
      </xdr:nvSpPr>
      <xdr:spPr>
        <a:xfrm>
          <a:off x="8420100" y="259080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124</xdr:row>
      <xdr:rowOff>0</xdr:rowOff>
    </xdr:from>
    <xdr:ext cx="65" cy="344453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00000000-0008-0000-0400-00009A000000}"/>
            </a:ext>
          </a:extLst>
        </xdr:cNvPr>
        <xdr:cNvSpPr txBox="1"/>
      </xdr:nvSpPr>
      <xdr:spPr>
        <a:xfrm>
          <a:off x="8420100" y="267004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151</xdr:row>
      <xdr:rowOff>152400</xdr:rowOff>
    </xdr:from>
    <xdr:ext cx="65" cy="344453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00000000-0008-0000-0400-00009B000000}"/>
            </a:ext>
          </a:extLst>
        </xdr:cNvPr>
        <xdr:cNvSpPr txBox="1"/>
      </xdr:nvSpPr>
      <xdr:spPr>
        <a:xfrm>
          <a:off x="8420100" y="321716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164</xdr:row>
      <xdr:rowOff>152400</xdr:rowOff>
    </xdr:from>
    <xdr:ext cx="65" cy="344453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00000000-0008-0000-0400-00009C000000}"/>
            </a:ext>
          </a:extLst>
        </xdr:cNvPr>
        <xdr:cNvSpPr txBox="1"/>
      </xdr:nvSpPr>
      <xdr:spPr>
        <a:xfrm>
          <a:off x="8420100" y="348081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183</xdr:row>
      <xdr:rowOff>152400</xdr:rowOff>
    </xdr:from>
    <xdr:ext cx="65" cy="344453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00000000-0008-0000-0400-00009D000000}"/>
            </a:ext>
          </a:extLst>
        </xdr:cNvPr>
        <xdr:cNvSpPr txBox="1"/>
      </xdr:nvSpPr>
      <xdr:spPr>
        <a:xfrm>
          <a:off x="8420100" y="386257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196</xdr:row>
      <xdr:rowOff>152400</xdr:rowOff>
    </xdr:from>
    <xdr:ext cx="65" cy="344453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00000000-0008-0000-0400-00009E000000}"/>
            </a:ext>
          </a:extLst>
        </xdr:cNvPr>
        <xdr:cNvSpPr txBox="1"/>
      </xdr:nvSpPr>
      <xdr:spPr>
        <a:xfrm>
          <a:off x="8420100" y="41269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215</xdr:row>
      <xdr:rowOff>152400</xdr:rowOff>
    </xdr:from>
    <xdr:ext cx="65" cy="344453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00000000-0008-0000-0400-00009F000000}"/>
            </a:ext>
          </a:extLst>
        </xdr:cNvPr>
        <xdr:cNvSpPr txBox="1"/>
      </xdr:nvSpPr>
      <xdr:spPr>
        <a:xfrm>
          <a:off x="8420100" y="44813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10</xdr:row>
      <xdr:rowOff>152400</xdr:rowOff>
    </xdr:from>
    <xdr:ext cx="65" cy="344453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00000000-0008-0000-0400-0000A0000000}"/>
            </a:ext>
          </a:extLst>
        </xdr:cNvPr>
        <xdr:cNvSpPr txBox="1"/>
      </xdr:nvSpPr>
      <xdr:spPr>
        <a:xfrm>
          <a:off x="8420100" y="20497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10</xdr:row>
      <xdr:rowOff>152400</xdr:rowOff>
    </xdr:from>
    <xdr:ext cx="65" cy="344453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00000000-0008-0000-0400-0000A1000000}"/>
            </a:ext>
          </a:extLst>
        </xdr:cNvPr>
        <xdr:cNvSpPr txBox="1"/>
      </xdr:nvSpPr>
      <xdr:spPr>
        <a:xfrm>
          <a:off x="8420100" y="20497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24</xdr:row>
      <xdr:rowOff>152400</xdr:rowOff>
    </xdr:from>
    <xdr:ext cx="65" cy="344453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00000000-0008-0000-0400-0000A2000000}"/>
            </a:ext>
          </a:extLst>
        </xdr:cNvPr>
        <xdr:cNvSpPr txBox="1"/>
      </xdr:nvSpPr>
      <xdr:spPr>
        <a:xfrm>
          <a:off x="8420100" y="4884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24</xdr:row>
      <xdr:rowOff>152400</xdr:rowOff>
    </xdr:from>
    <xdr:ext cx="65" cy="344453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00000000-0008-0000-0400-0000A3000000}"/>
            </a:ext>
          </a:extLst>
        </xdr:cNvPr>
        <xdr:cNvSpPr txBox="1"/>
      </xdr:nvSpPr>
      <xdr:spPr>
        <a:xfrm>
          <a:off x="8420100" y="4884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41</xdr:row>
      <xdr:rowOff>152400</xdr:rowOff>
    </xdr:from>
    <xdr:ext cx="65" cy="344453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00000000-0008-0000-0400-0000A4000000}"/>
            </a:ext>
          </a:extLst>
        </xdr:cNvPr>
        <xdr:cNvSpPr txBox="1"/>
      </xdr:nvSpPr>
      <xdr:spPr>
        <a:xfrm>
          <a:off x="8420100" y="8221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41</xdr:row>
      <xdr:rowOff>152400</xdr:rowOff>
    </xdr:from>
    <xdr:ext cx="65" cy="344453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00000000-0008-0000-0400-0000A5000000}"/>
            </a:ext>
          </a:extLst>
        </xdr:cNvPr>
        <xdr:cNvSpPr txBox="1"/>
      </xdr:nvSpPr>
      <xdr:spPr>
        <a:xfrm>
          <a:off x="8420100" y="8221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54</xdr:row>
      <xdr:rowOff>152400</xdr:rowOff>
    </xdr:from>
    <xdr:ext cx="65" cy="344453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00000000-0008-0000-0400-0000A6000000}"/>
            </a:ext>
          </a:extLst>
        </xdr:cNvPr>
        <xdr:cNvSpPr txBox="1"/>
      </xdr:nvSpPr>
      <xdr:spPr>
        <a:xfrm>
          <a:off x="8420100" y="109499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54</xdr:row>
      <xdr:rowOff>152400</xdr:rowOff>
    </xdr:from>
    <xdr:ext cx="65" cy="344453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00000000-0008-0000-0400-0000A7000000}"/>
            </a:ext>
          </a:extLst>
        </xdr:cNvPr>
        <xdr:cNvSpPr txBox="1"/>
      </xdr:nvSpPr>
      <xdr:spPr>
        <a:xfrm>
          <a:off x="8420100" y="109499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71</xdr:row>
      <xdr:rowOff>152400</xdr:rowOff>
    </xdr:from>
    <xdr:ext cx="65" cy="344453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00000000-0008-0000-0400-0000A8000000}"/>
            </a:ext>
          </a:extLst>
        </xdr:cNvPr>
        <xdr:cNvSpPr txBox="1"/>
      </xdr:nvSpPr>
      <xdr:spPr>
        <a:xfrm>
          <a:off x="8420100" y="14165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71</xdr:row>
      <xdr:rowOff>152400</xdr:rowOff>
    </xdr:from>
    <xdr:ext cx="65" cy="344453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00000000-0008-0000-0400-0000A9000000}"/>
            </a:ext>
          </a:extLst>
        </xdr:cNvPr>
        <xdr:cNvSpPr txBox="1"/>
      </xdr:nvSpPr>
      <xdr:spPr>
        <a:xfrm>
          <a:off x="8420100" y="14165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84</xdr:row>
      <xdr:rowOff>152400</xdr:rowOff>
    </xdr:from>
    <xdr:ext cx="65" cy="344453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00000000-0008-0000-0400-0000AA000000}"/>
            </a:ext>
          </a:extLst>
        </xdr:cNvPr>
        <xdr:cNvSpPr txBox="1"/>
      </xdr:nvSpPr>
      <xdr:spPr>
        <a:xfrm>
          <a:off x="8420100" y="16809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84</xdr:row>
      <xdr:rowOff>152400</xdr:rowOff>
    </xdr:from>
    <xdr:ext cx="65" cy="344453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00000000-0008-0000-0400-0000AB000000}"/>
            </a:ext>
          </a:extLst>
        </xdr:cNvPr>
        <xdr:cNvSpPr txBox="1"/>
      </xdr:nvSpPr>
      <xdr:spPr>
        <a:xfrm>
          <a:off x="8420100" y="16809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102</xdr:row>
      <xdr:rowOff>0</xdr:rowOff>
    </xdr:from>
    <xdr:ext cx="65" cy="344453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00000000-0008-0000-0400-0000AC000000}"/>
            </a:ext>
          </a:extLst>
        </xdr:cNvPr>
        <xdr:cNvSpPr txBox="1"/>
      </xdr:nvSpPr>
      <xdr:spPr>
        <a:xfrm>
          <a:off x="8420100" y="2003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102</xdr:row>
      <xdr:rowOff>0</xdr:rowOff>
    </xdr:from>
    <xdr:ext cx="65" cy="344453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00000000-0008-0000-0400-0000AD000000}"/>
            </a:ext>
          </a:extLst>
        </xdr:cNvPr>
        <xdr:cNvSpPr txBox="1"/>
      </xdr:nvSpPr>
      <xdr:spPr>
        <a:xfrm>
          <a:off x="8420100" y="2003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120</xdr:row>
      <xdr:rowOff>152400</xdr:rowOff>
    </xdr:from>
    <xdr:ext cx="65" cy="344453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00000000-0008-0000-0400-0000AE000000}"/>
            </a:ext>
          </a:extLst>
        </xdr:cNvPr>
        <xdr:cNvSpPr txBox="1"/>
      </xdr:nvSpPr>
      <xdr:spPr>
        <a:xfrm>
          <a:off x="8420100" y="259080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120</xdr:row>
      <xdr:rowOff>152400</xdr:rowOff>
    </xdr:from>
    <xdr:ext cx="65" cy="344453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00000000-0008-0000-0400-0000AF000000}"/>
            </a:ext>
          </a:extLst>
        </xdr:cNvPr>
        <xdr:cNvSpPr txBox="1"/>
      </xdr:nvSpPr>
      <xdr:spPr>
        <a:xfrm>
          <a:off x="8420100" y="259080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124</xdr:row>
      <xdr:rowOff>0</xdr:rowOff>
    </xdr:from>
    <xdr:ext cx="65" cy="344453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00000000-0008-0000-0400-0000B0000000}"/>
            </a:ext>
          </a:extLst>
        </xdr:cNvPr>
        <xdr:cNvSpPr txBox="1"/>
      </xdr:nvSpPr>
      <xdr:spPr>
        <a:xfrm>
          <a:off x="8420100" y="267004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124</xdr:row>
      <xdr:rowOff>0</xdr:rowOff>
    </xdr:from>
    <xdr:ext cx="65" cy="344453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00000000-0008-0000-0400-0000B1000000}"/>
            </a:ext>
          </a:extLst>
        </xdr:cNvPr>
        <xdr:cNvSpPr txBox="1"/>
      </xdr:nvSpPr>
      <xdr:spPr>
        <a:xfrm>
          <a:off x="8420100" y="267004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151</xdr:row>
      <xdr:rowOff>152400</xdr:rowOff>
    </xdr:from>
    <xdr:ext cx="65" cy="344453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00000000-0008-0000-0400-0000B2000000}"/>
            </a:ext>
          </a:extLst>
        </xdr:cNvPr>
        <xdr:cNvSpPr txBox="1"/>
      </xdr:nvSpPr>
      <xdr:spPr>
        <a:xfrm>
          <a:off x="8420100" y="321716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151</xdr:row>
      <xdr:rowOff>152400</xdr:rowOff>
    </xdr:from>
    <xdr:ext cx="65" cy="344453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00000000-0008-0000-0400-0000B3000000}"/>
            </a:ext>
          </a:extLst>
        </xdr:cNvPr>
        <xdr:cNvSpPr txBox="1"/>
      </xdr:nvSpPr>
      <xdr:spPr>
        <a:xfrm>
          <a:off x="8420100" y="321716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164</xdr:row>
      <xdr:rowOff>152400</xdr:rowOff>
    </xdr:from>
    <xdr:ext cx="65" cy="344453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00000000-0008-0000-0400-0000B4000000}"/>
            </a:ext>
          </a:extLst>
        </xdr:cNvPr>
        <xdr:cNvSpPr txBox="1"/>
      </xdr:nvSpPr>
      <xdr:spPr>
        <a:xfrm>
          <a:off x="8420100" y="348081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164</xdr:row>
      <xdr:rowOff>152400</xdr:rowOff>
    </xdr:from>
    <xdr:ext cx="65" cy="344453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00000000-0008-0000-0400-0000B5000000}"/>
            </a:ext>
          </a:extLst>
        </xdr:cNvPr>
        <xdr:cNvSpPr txBox="1"/>
      </xdr:nvSpPr>
      <xdr:spPr>
        <a:xfrm>
          <a:off x="8420100" y="348081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183</xdr:row>
      <xdr:rowOff>152400</xdr:rowOff>
    </xdr:from>
    <xdr:ext cx="65" cy="344453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00000000-0008-0000-0400-0000B6000000}"/>
            </a:ext>
          </a:extLst>
        </xdr:cNvPr>
        <xdr:cNvSpPr txBox="1"/>
      </xdr:nvSpPr>
      <xdr:spPr>
        <a:xfrm>
          <a:off x="8420100" y="386257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183</xdr:row>
      <xdr:rowOff>152400</xdr:rowOff>
    </xdr:from>
    <xdr:ext cx="65" cy="344453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00000000-0008-0000-0400-0000B7000000}"/>
            </a:ext>
          </a:extLst>
        </xdr:cNvPr>
        <xdr:cNvSpPr txBox="1"/>
      </xdr:nvSpPr>
      <xdr:spPr>
        <a:xfrm>
          <a:off x="8420100" y="386257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196</xdr:row>
      <xdr:rowOff>152400</xdr:rowOff>
    </xdr:from>
    <xdr:ext cx="65" cy="344453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00000000-0008-0000-0400-0000B8000000}"/>
            </a:ext>
          </a:extLst>
        </xdr:cNvPr>
        <xdr:cNvSpPr txBox="1"/>
      </xdr:nvSpPr>
      <xdr:spPr>
        <a:xfrm>
          <a:off x="8420100" y="41269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196</xdr:row>
      <xdr:rowOff>152400</xdr:rowOff>
    </xdr:from>
    <xdr:ext cx="65" cy="344453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00000000-0008-0000-0400-0000B9000000}"/>
            </a:ext>
          </a:extLst>
        </xdr:cNvPr>
        <xdr:cNvSpPr txBox="1"/>
      </xdr:nvSpPr>
      <xdr:spPr>
        <a:xfrm>
          <a:off x="8420100" y="41269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215</xdr:row>
      <xdr:rowOff>152400</xdr:rowOff>
    </xdr:from>
    <xdr:ext cx="65" cy="344453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00000000-0008-0000-0400-0000BA000000}"/>
            </a:ext>
          </a:extLst>
        </xdr:cNvPr>
        <xdr:cNvSpPr txBox="1"/>
      </xdr:nvSpPr>
      <xdr:spPr>
        <a:xfrm>
          <a:off x="8420100" y="44813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215</xdr:row>
      <xdr:rowOff>152400</xdr:rowOff>
    </xdr:from>
    <xdr:ext cx="65" cy="344453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00000000-0008-0000-0400-0000BB000000}"/>
            </a:ext>
          </a:extLst>
        </xdr:cNvPr>
        <xdr:cNvSpPr txBox="1"/>
      </xdr:nvSpPr>
      <xdr:spPr>
        <a:xfrm>
          <a:off x="8420100" y="44813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134</xdr:row>
      <xdr:rowOff>152400</xdr:rowOff>
    </xdr:from>
    <xdr:ext cx="65" cy="344453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00000000-0008-0000-0400-0000BC000000}"/>
            </a:ext>
          </a:extLst>
        </xdr:cNvPr>
        <xdr:cNvSpPr txBox="1"/>
      </xdr:nvSpPr>
      <xdr:spPr>
        <a:xfrm>
          <a:off x="8420100" y="28735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134</xdr:row>
      <xdr:rowOff>152400</xdr:rowOff>
    </xdr:from>
    <xdr:ext cx="65" cy="344453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00000000-0008-0000-0400-0000BD000000}"/>
            </a:ext>
          </a:extLst>
        </xdr:cNvPr>
        <xdr:cNvSpPr txBox="1"/>
      </xdr:nvSpPr>
      <xdr:spPr>
        <a:xfrm>
          <a:off x="8420100" y="28735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134</xdr:row>
      <xdr:rowOff>152400</xdr:rowOff>
    </xdr:from>
    <xdr:ext cx="65" cy="344453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00000000-0008-0000-0400-0000BE000000}"/>
            </a:ext>
          </a:extLst>
        </xdr:cNvPr>
        <xdr:cNvSpPr txBox="1"/>
      </xdr:nvSpPr>
      <xdr:spPr>
        <a:xfrm>
          <a:off x="8420100" y="28735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134</xdr:row>
      <xdr:rowOff>152400</xdr:rowOff>
    </xdr:from>
    <xdr:ext cx="65" cy="344453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00000000-0008-0000-0400-0000BF000000}"/>
            </a:ext>
          </a:extLst>
        </xdr:cNvPr>
        <xdr:cNvSpPr txBox="1"/>
      </xdr:nvSpPr>
      <xdr:spPr>
        <a:xfrm>
          <a:off x="8420100" y="28735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10</xdr:row>
      <xdr:rowOff>152400</xdr:rowOff>
    </xdr:from>
    <xdr:ext cx="65" cy="344453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00000000-0008-0000-0400-0000C0000000}"/>
            </a:ext>
          </a:extLst>
        </xdr:cNvPr>
        <xdr:cNvSpPr txBox="1"/>
      </xdr:nvSpPr>
      <xdr:spPr>
        <a:xfrm>
          <a:off x="8420100" y="20497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10</xdr:row>
      <xdr:rowOff>152400</xdr:rowOff>
    </xdr:from>
    <xdr:ext cx="65" cy="344453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00000000-0008-0000-0400-0000C1000000}"/>
            </a:ext>
          </a:extLst>
        </xdr:cNvPr>
        <xdr:cNvSpPr txBox="1"/>
      </xdr:nvSpPr>
      <xdr:spPr>
        <a:xfrm>
          <a:off x="8420100" y="20497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10</xdr:row>
      <xdr:rowOff>152400</xdr:rowOff>
    </xdr:from>
    <xdr:ext cx="65" cy="344453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00000000-0008-0000-0400-0000C2000000}"/>
            </a:ext>
          </a:extLst>
        </xdr:cNvPr>
        <xdr:cNvSpPr txBox="1"/>
      </xdr:nvSpPr>
      <xdr:spPr>
        <a:xfrm>
          <a:off x="8420100" y="20497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10</xdr:row>
      <xdr:rowOff>152400</xdr:rowOff>
    </xdr:from>
    <xdr:ext cx="65" cy="344453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00000000-0008-0000-0400-0000C3000000}"/>
            </a:ext>
          </a:extLst>
        </xdr:cNvPr>
        <xdr:cNvSpPr txBox="1"/>
      </xdr:nvSpPr>
      <xdr:spPr>
        <a:xfrm>
          <a:off x="8420100" y="20497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10</xdr:row>
      <xdr:rowOff>152400</xdr:rowOff>
    </xdr:from>
    <xdr:ext cx="65" cy="344453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00000000-0008-0000-0400-0000C4000000}"/>
            </a:ext>
          </a:extLst>
        </xdr:cNvPr>
        <xdr:cNvSpPr txBox="1"/>
      </xdr:nvSpPr>
      <xdr:spPr>
        <a:xfrm>
          <a:off x="8420100" y="20497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10</xdr:row>
      <xdr:rowOff>152400</xdr:rowOff>
    </xdr:from>
    <xdr:ext cx="65" cy="344453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00000000-0008-0000-0400-0000C5000000}"/>
            </a:ext>
          </a:extLst>
        </xdr:cNvPr>
        <xdr:cNvSpPr txBox="1"/>
      </xdr:nvSpPr>
      <xdr:spPr>
        <a:xfrm>
          <a:off x="8420100" y="20497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10</xdr:row>
      <xdr:rowOff>152400</xdr:rowOff>
    </xdr:from>
    <xdr:ext cx="65" cy="344453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00000000-0008-0000-0400-0000C6000000}"/>
            </a:ext>
          </a:extLst>
        </xdr:cNvPr>
        <xdr:cNvSpPr txBox="1"/>
      </xdr:nvSpPr>
      <xdr:spPr>
        <a:xfrm>
          <a:off x="8420100" y="20497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10</xdr:row>
      <xdr:rowOff>152400</xdr:rowOff>
    </xdr:from>
    <xdr:ext cx="65" cy="344453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00000000-0008-0000-0400-0000C7000000}"/>
            </a:ext>
          </a:extLst>
        </xdr:cNvPr>
        <xdr:cNvSpPr txBox="1"/>
      </xdr:nvSpPr>
      <xdr:spPr>
        <a:xfrm>
          <a:off x="8420100" y="20497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10</xdr:row>
      <xdr:rowOff>152400</xdr:rowOff>
    </xdr:from>
    <xdr:ext cx="65" cy="344453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00000000-0008-0000-0400-0000C8000000}"/>
            </a:ext>
          </a:extLst>
        </xdr:cNvPr>
        <xdr:cNvSpPr txBox="1"/>
      </xdr:nvSpPr>
      <xdr:spPr>
        <a:xfrm>
          <a:off x="8420100" y="20497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10</xdr:row>
      <xdr:rowOff>152400</xdr:rowOff>
    </xdr:from>
    <xdr:ext cx="65" cy="344453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00000000-0008-0000-0400-0000C9000000}"/>
            </a:ext>
          </a:extLst>
        </xdr:cNvPr>
        <xdr:cNvSpPr txBox="1"/>
      </xdr:nvSpPr>
      <xdr:spPr>
        <a:xfrm>
          <a:off x="8420100" y="20497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10</xdr:row>
      <xdr:rowOff>152400</xdr:rowOff>
    </xdr:from>
    <xdr:ext cx="65" cy="344453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00000000-0008-0000-0400-0000CA000000}"/>
            </a:ext>
          </a:extLst>
        </xdr:cNvPr>
        <xdr:cNvSpPr txBox="1"/>
      </xdr:nvSpPr>
      <xdr:spPr>
        <a:xfrm>
          <a:off x="8420100" y="20497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10</xdr:row>
      <xdr:rowOff>152400</xdr:rowOff>
    </xdr:from>
    <xdr:ext cx="65" cy="344453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00000000-0008-0000-0400-0000CB000000}"/>
            </a:ext>
          </a:extLst>
        </xdr:cNvPr>
        <xdr:cNvSpPr txBox="1"/>
      </xdr:nvSpPr>
      <xdr:spPr>
        <a:xfrm>
          <a:off x="8420100" y="20497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10</xdr:row>
      <xdr:rowOff>152400</xdr:rowOff>
    </xdr:from>
    <xdr:ext cx="65" cy="344453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00000000-0008-0000-0400-0000CC000000}"/>
            </a:ext>
          </a:extLst>
        </xdr:cNvPr>
        <xdr:cNvSpPr txBox="1"/>
      </xdr:nvSpPr>
      <xdr:spPr>
        <a:xfrm>
          <a:off x="8420100" y="20497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10</xdr:row>
      <xdr:rowOff>152400</xdr:rowOff>
    </xdr:from>
    <xdr:ext cx="65" cy="344453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00000000-0008-0000-0400-0000CD000000}"/>
            </a:ext>
          </a:extLst>
        </xdr:cNvPr>
        <xdr:cNvSpPr txBox="1"/>
      </xdr:nvSpPr>
      <xdr:spPr>
        <a:xfrm>
          <a:off x="8420100" y="20497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10</xdr:row>
      <xdr:rowOff>152400</xdr:rowOff>
    </xdr:from>
    <xdr:ext cx="65" cy="344453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00000000-0008-0000-0400-0000CE000000}"/>
            </a:ext>
          </a:extLst>
        </xdr:cNvPr>
        <xdr:cNvSpPr txBox="1"/>
      </xdr:nvSpPr>
      <xdr:spPr>
        <a:xfrm>
          <a:off x="8420100" y="20497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10</xdr:row>
      <xdr:rowOff>152400</xdr:rowOff>
    </xdr:from>
    <xdr:ext cx="65" cy="344453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00000000-0008-0000-0400-0000CF000000}"/>
            </a:ext>
          </a:extLst>
        </xdr:cNvPr>
        <xdr:cNvSpPr txBox="1"/>
      </xdr:nvSpPr>
      <xdr:spPr>
        <a:xfrm>
          <a:off x="8420100" y="20497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10</xdr:row>
      <xdr:rowOff>152400</xdr:rowOff>
    </xdr:from>
    <xdr:ext cx="65" cy="344453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00000000-0008-0000-0400-0000D0000000}"/>
            </a:ext>
          </a:extLst>
        </xdr:cNvPr>
        <xdr:cNvSpPr txBox="1"/>
      </xdr:nvSpPr>
      <xdr:spPr>
        <a:xfrm>
          <a:off x="8420100" y="20497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10</xdr:row>
      <xdr:rowOff>152400</xdr:rowOff>
    </xdr:from>
    <xdr:ext cx="65" cy="344453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00000000-0008-0000-0400-0000D1000000}"/>
            </a:ext>
          </a:extLst>
        </xdr:cNvPr>
        <xdr:cNvSpPr txBox="1"/>
      </xdr:nvSpPr>
      <xdr:spPr>
        <a:xfrm>
          <a:off x="8420100" y="20497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24</xdr:row>
      <xdr:rowOff>152400</xdr:rowOff>
    </xdr:from>
    <xdr:ext cx="65" cy="344453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00000000-0008-0000-0400-0000D2000000}"/>
            </a:ext>
          </a:extLst>
        </xdr:cNvPr>
        <xdr:cNvSpPr txBox="1"/>
      </xdr:nvSpPr>
      <xdr:spPr>
        <a:xfrm>
          <a:off x="8420100" y="4884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24</xdr:row>
      <xdr:rowOff>152400</xdr:rowOff>
    </xdr:from>
    <xdr:ext cx="65" cy="344453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00000000-0008-0000-0400-0000D3000000}"/>
            </a:ext>
          </a:extLst>
        </xdr:cNvPr>
        <xdr:cNvSpPr txBox="1"/>
      </xdr:nvSpPr>
      <xdr:spPr>
        <a:xfrm>
          <a:off x="8420100" y="4884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24</xdr:row>
      <xdr:rowOff>152400</xdr:rowOff>
    </xdr:from>
    <xdr:ext cx="65" cy="344453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00000000-0008-0000-0400-0000D4000000}"/>
            </a:ext>
          </a:extLst>
        </xdr:cNvPr>
        <xdr:cNvSpPr txBox="1"/>
      </xdr:nvSpPr>
      <xdr:spPr>
        <a:xfrm>
          <a:off x="8420100" y="4884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24</xdr:row>
      <xdr:rowOff>152400</xdr:rowOff>
    </xdr:from>
    <xdr:ext cx="65" cy="344453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00000000-0008-0000-0400-0000D5000000}"/>
            </a:ext>
          </a:extLst>
        </xdr:cNvPr>
        <xdr:cNvSpPr txBox="1"/>
      </xdr:nvSpPr>
      <xdr:spPr>
        <a:xfrm>
          <a:off x="8420100" y="4884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24</xdr:row>
      <xdr:rowOff>152400</xdr:rowOff>
    </xdr:from>
    <xdr:ext cx="65" cy="344453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00000000-0008-0000-0400-0000D6000000}"/>
            </a:ext>
          </a:extLst>
        </xdr:cNvPr>
        <xdr:cNvSpPr txBox="1"/>
      </xdr:nvSpPr>
      <xdr:spPr>
        <a:xfrm>
          <a:off x="8420100" y="4884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24</xdr:row>
      <xdr:rowOff>152400</xdr:rowOff>
    </xdr:from>
    <xdr:ext cx="65" cy="344453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00000000-0008-0000-0400-0000D7000000}"/>
            </a:ext>
          </a:extLst>
        </xdr:cNvPr>
        <xdr:cNvSpPr txBox="1"/>
      </xdr:nvSpPr>
      <xdr:spPr>
        <a:xfrm>
          <a:off x="8420100" y="4884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24</xdr:row>
      <xdr:rowOff>152400</xdr:rowOff>
    </xdr:from>
    <xdr:ext cx="65" cy="344453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00000000-0008-0000-0400-0000D8000000}"/>
            </a:ext>
          </a:extLst>
        </xdr:cNvPr>
        <xdr:cNvSpPr txBox="1"/>
      </xdr:nvSpPr>
      <xdr:spPr>
        <a:xfrm>
          <a:off x="8420100" y="4884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24</xdr:row>
      <xdr:rowOff>152400</xdr:rowOff>
    </xdr:from>
    <xdr:ext cx="65" cy="344453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00000000-0008-0000-0400-0000D9000000}"/>
            </a:ext>
          </a:extLst>
        </xdr:cNvPr>
        <xdr:cNvSpPr txBox="1"/>
      </xdr:nvSpPr>
      <xdr:spPr>
        <a:xfrm>
          <a:off x="8420100" y="4884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24</xdr:row>
      <xdr:rowOff>152400</xdr:rowOff>
    </xdr:from>
    <xdr:ext cx="65" cy="344453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00000000-0008-0000-0400-0000DA000000}"/>
            </a:ext>
          </a:extLst>
        </xdr:cNvPr>
        <xdr:cNvSpPr txBox="1"/>
      </xdr:nvSpPr>
      <xdr:spPr>
        <a:xfrm>
          <a:off x="8420100" y="4884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24</xdr:row>
      <xdr:rowOff>152400</xdr:rowOff>
    </xdr:from>
    <xdr:ext cx="65" cy="344453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00000000-0008-0000-0400-0000DB000000}"/>
            </a:ext>
          </a:extLst>
        </xdr:cNvPr>
        <xdr:cNvSpPr txBox="1"/>
      </xdr:nvSpPr>
      <xdr:spPr>
        <a:xfrm>
          <a:off x="8420100" y="4884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24</xdr:row>
      <xdr:rowOff>152400</xdr:rowOff>
    </xdr:from>
    <xdr:ext cx="65" cy="344453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00000000-0008-0000-0400-0000DC000000}"/>
            </a:ext>
          </a:extLst>
        </xdr:cNvPr>
        <xdr:cNvSpPr txBox="1"/>
      </xdr:nvSpPr>
      <xdr:spPr>
        <a:xfrm>
          <a:off x="8420100" y="4884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24</xdr:row>
      <xdr:rowOff>152400</xdr:rowOff>
    </xdr:from>
    <xdr:ext cx="65" cy="344453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00000000-0008-0000-0400-0000DD000000}"/>
            </a:ext>
          </a:extLst>
        </xdr:cNvPr>
        <xdr:cNvSpPr txBox="1"/>
      </xdr:nvSpPr>
      <xdr:spPr>
        <a:xfrm>
          <a:off x="8420100" y="4884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24</xdr:row>
      <xdr:rowOff>152400</xdr:rowOff>
    </xdr:from>
    <xdr:ext cx="65" cy="344453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00000000-0008-0000-0400-0000DE000000}"/>
            </a:ext>
          </a:extLst>
        </xdr:cNvPr>
        <xdr:cNvSpPr txBox="1"/>
      </xdr:nvSpPr>
      <xdr:spPr>
        <a:xfrm>
          <a:off x="8420100" y="4884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24</xdr:row>
      <xdr:rowOff>152400</xdr:rowOff>
    </xdr:from>
    <xdr:ext cx="65" cy="344453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00000000-0008-0000-0400-0000DF000000}"/>
            </a:ext>
          </a:extLst>
        </xdr:cNvPr>
        <xdr:cNvSpPr txBox="1"/>
      </xdr:nvSpPr>
      <xdr:spPr>
        <a:xfrm>
          <a:off x="8420100" y="4884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24</xdr:row>
      <xdr:rowOff>152400</xdr:rowOff>
    </xdr:from>
    <xdr:ext cx="65" cy="344453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00000000-0008-0000-0400-0000E0000000}"/>
            </a:ext>
          </a:extLst>
        </xdr:cNvPr>
        <xdr:cNvSpPr txBox="1"/>
      </xdr:nvSpPr>
      <xdr:spPr>
        <a:xfrm>
          <a:off x="8420100" y="4884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24</xdr:row>
      <xdr:rowOff>152400</xdr:rowOff>
    </xdr:from>
    <xdr:ext cx="65" cy="344453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00000000-0008-0000-0400-0000E1000000}"/>
            </a:ext>
          </a:extLst>
        </xdr:cNvPr>
        <xdr:cNvSpPr txBox="1"/>
      </xdr:nvSpPr>
      <xdr:spPr>
        <a:xfrm>
          <a:off x="8420100" y="4884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24</xdr:row>
      <xdr:rowOff>152400</xdr:rowOff>
    </xdr:from>
    <xdr:ext cx="65" cy="344453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00000000-0008-0000-0400-0000E2000000}"/>
            </a:ext>
          </a:extLst>
        </xdr:cNvPr>
        <xdr:cNvSpPr txBox="1"/>
      </xdr:nvSpPr>
      <xdr:spPr>
        <a:xfrm>
          <a:off x="8420100" y="4884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24</xdr:row>
      <xdr:rowOff>152400</xdr:rowOff>
    </xdr:from>
    <xdr:ext cx="65" cy="344453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00000000-0008-0000-0400-0000E3000000}"/>
            </a:ext>
          </a:extLst>
        </xdr:cNvPr>
        <xdr:cNvSpPr txBox="1"/>
      </xdr:nvSpPr>
      <xdr:spPr>
        <a:xfrm>
          <a:off x="8420100" y="4884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24</xdr:row>
      <xdr:rowOff>152400</xdr:rowOff>
    </xdr:from>
    <xdr:ext cx="65" cy="344453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00000000-0008-0000-0400-0000E4000000}"/>
            </a:ext>
          </a:extLst>
        </xdr:cNvPr>
        <xdr:cNvSpPr txBox="1"/>
      </xdr:nvSpPr>
      <xdr:spPr>
        <a:xfrm>
          <a:off x="8420100" y="4884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24</xdr:row>
      <xdr:rowOff>152400</xdr:rowOff>
    </xdr:from>
    <xdr:ext cx="65" cy="344453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00000000-0008-0000-0400-0000E5000000}"/>
            </a:ext>
          </a:extLst>
        </xdr:cNvPr>
        <xdr:cNvSpPr txBox="1"/>
      </xdr:nvSpPr>
      <xdr:spPr>
        <a:xfrm>
          <a:off x="8420100" y="4884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24</xdr:row>
      <xdr:rowOff>152400</xdr:rowOff>
    </xdr:from>
    <xdr:ext cx="65" cy="344453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00000000-0008-0000-0400-0000E6000000}"/>
            </a:ext>
          </a:extLst>
        </xdr:cNvPr>
        <xdr:cNvSpPr txBox="1"/>
      </xdr:nvSpPr>
      <xdr:spPr>
        <a:xfrm>
          <a:off x="8420100" y="4884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24</xdr:row>
      <xdr:rowOff>152400</xdr:rowOff>
    </xdr:from>
    <xdr:ext cx="65" cy="344453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00000000-0008-0000-0400-0000E7000000}"/>
            </a:ext>
          </a:extLst>
        </xdr:cNvPr>
        <xdr:cNvSpPr txBox="1"/>
      </xdr:nvSpPr>
      <xdr:spPr>
        <a:xfrm>
          <a:off x="8420100" y="4884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41</xdr:row>
      <xdr:rowOff>152400</xdr:rowOff>
    </xdr:from>
    <xdr:ext cx="65" cy="344453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00000000-0008-0000-0400-0000E8000000}"/>
            </a:ext>
          </a:extLst>
        </xdr:cNvPr>
        <xdr:cNvSpPr txBox="1"/>
      </xdr:nvSpPr>
      <xdr:spPr>
        <a:xfrm>
          <a:off x="8420100" y="8221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41</xdr:row>
      <xdr:rowOff>152400</xdr:rowOff>
    </xdr:from>
    <xdr:ext cx="65" cy="344453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00000000-0008-0000-0400-0000E9000000}"/>
            </a:ext>
          </a:extLst>
        </xdr:cNvPr>
        <xdr:cNvSpPr txBox="1"/>
      </xdr:nvSpPr>
      <xdr:spPr>
        <a:xfrm>
          <a:off x="8420100" y="8221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41</xdr:row>
      <xdr:rowOff>152400</xdr:rowOff>
    </xdr:from>
    <xdr:ext cx="65" cy="344453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00000000-0008-0000-0400-0000EA000000}"/>
            </a:ext>
          </a:extLst>
        </xdr:cNvPr>
        <xdr:cNvSpPr txBox="1"/>
      </xdr:nvSpPr>
      <xdr:spPr>
        <a:xfrm>
          <a:off x="8420100" y="8221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41</xdr:row>
      <xdr:rowOff>152400</xdr:rowOff>
    </xdr:from>
    <xdr:ext cx="65" cy="344453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00000000-0008-0000-0400-0000EB000000}"/>
            </a:ext>
          </a:extLst>
        </xdr:cNvPr>
        <xdr:cNvSpPr txBox="1"/>
      </xdr:nvSpPr>
      <xdr:spPr>
        <a:xfrm>
          <a:off x="8420100" y="8221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41</xdr:row>
      <xdr:rowOff>152400</xdr:rowOff>
    </xdr:from>
    <xdr:ext cx="65" cy="344453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00000000-0008-0000-0400-0000EC000000}"/>
            </a:ext>
          </a:extLst>
        </xdr:cNvPr>
        <xdr:cNvSpPr txBox="1"/>
      </xdr:nvSpPr>
      <xdr:spPr>
        <a:xfrm>
          <a:off x="8420100" y="8221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41</xdr:row>
      <xdr:rowOff>152400</xdr:rowOff>
    </xdr:from>
    <xdr:ext cx="65" cy="344453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00000000-0008-0000-0400-0000ED000000}"/>
            </a:ext>
          </a:extLst>
        </xdr:cNvPr>
        <xdr:cNvSpPr txBox="1"/>
      </xdr:nvSpPr>
      <xdr:spPr>
        <a:xfrm>
          <a:off x="8420100" y="8221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41</xdr:row>
      <xdr:rowOff>152400</xdr:rowOff>
    </xdr:from>
    <xdr:ext cx="65" cy="344453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00000000-0008-0000-0400-0000EE000000}"/>
            </a:ext>
          </a:extLst>
        </xdr:cNvPr>
        <xdr:cNvSpPr txBox="1"/>
      </xdr:nvSpPr>
      <xdr:spPr>
        <a:xfrm>
          <a:off x="8420100" y="8221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41</xdr:row>
      <xdr:rowOff>152400</xdr:rowOff>
    </xdr:from>
    <xdr:ext cx="65" cy="344453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00000000-0008-0000-0400-0000EF000000}"/>
            </a:ext>
          </a:extLst>
        </xdr:cNvPr>
        <xdr:cNvSpPr txBox="1"/>
      </xdr:nvSpPr>
      <xdr:spPr>
        <a:xfrm>
          <a:off x="8420100" y="8221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41</xdr:row>
      <xdr:rowOff>152400</xdr:rowOff>
    </xdr:from>
    <xdr:ext cx="65" cy="344453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00000000-0008-0000-0400-0000F0000000}"/>
            </a:ext>
          </a:extLst>
        </xdr:cNvPr>
        <xdr:cNvSpPr txBox="1"/>
      </xdr:nvSpPr>
      <xdr:spPr>
        <a:xfrm>
          <a:off x="8420100" y="8221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41</xdr:row>
      <xdr:rowOff>152400</xdr:rowOff>
    </xdr:from>
    <xdr:ext cx="65" cy="344453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00000000-0008-0000-0400-0000F1000000}"/>
            </a:ext>
          </a:extLst>
        </xdr:cNvPr>
        <xdr:cNvSpPr txBox="1"/>
      </xdr:nvSpPr>
      <xdr:spPr>
        <a:xfrm>
          <a:off x="8420100" y="8221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41</xdr:row>
      <xdr:rowOff>152400</xdr:rowOff>
    </xdr:from>
    <xdr:ext cx="65" cy="344453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00000000-0008-0000-0400-0000F2000000}"/>
            </a:ext>
          </a:extLst>
        </xdr:cNvPr>
        <xdr:cNvSpPr txBox="1"/>
      </xdr:nvSpPr>
      <xdr:spPr>
        <a:xfrm>
          <a:off x="8420100" y="8221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41</xdr:row>
      <xdr:rowOff>152400</xdr:rowOff>
    </xdr:from>
    <xdr:ext cx="65" cy="344453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00000000-0008-0000-0400-0000F3000000}"/>
            </a:ext>
          </a:extLst>
        </xdr:cNvPr>
        <xdr:cNvSpPr txBox="1"/>
      </xdr:nvSpPr>
      <xdr:spPr>
        <a:xfrm>
          <a:off x="8420100" y="8221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41</xdr:row>
      <xdr:rowOff>152400</xdr:rowOff>
    </xdr:from>
    <xdr:ext cx="65" cy="344453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00000000-0008-0000-0400-0000F4000000}"/>
            </a:ext>
          </a:extLst>
        </xdr:cNvPr>
        <xdr:cNvSpPr txBox="1"/>
      </xdr:nvSpPr>
      <xdr:spPr>
        <a:xfrm>
          <a:off x="8420100" y="8221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41</xdr:row>
      <xdr:rowOff>152400</xdr:rowOff>
    </xdr:from>
    <xdr:ext cx="65" cy="344453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00000000-0008-0000-0400-0000F5000000}"/>
            </a:ext>
          </a:extLst>
        </xdr:cNvPr>
        <xdr:cNvSpPr txBox="1"/>
      </xdr:nvSpPr>
      <xdr:spPr>
        <a:xfrm>
          <a:off x="8420100" y="8221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41</xdr:row>
      <xdr:rowOff>152400</xdr:rowOff>
    </xdr:from>
    <xdr:ext cx="65" cy="344453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00000000-0008-0000-0400-0000F6000000}"/>
            </a:ext>
          </a:extLst>
        </xdr:cNvPr>
        <xdr:cNvSpPr txBox="1"/>
      </xdr:nvSpPr>
      <xdr:spPr>
        <a:xfrm>
          <a:off x="8420100" y="8221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41</xdr:row>
      <xdr:rowOff>152400</xdr:rowOff>
    </xdr:from>
    <xdr:ext cx="65" cy="344453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00000000-0008-0000-0400-0000F7000000}"/>
            </a:ext>
          </a:extLst>
        </xdr:cNvPr>
        <xdr:cNvSpPr txBox="1"/>
      </xdr:nvSpPr>
      <xdr:spPr>
        <a:xfrm>
          <a:off x="8420100" y="8221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41</xdr:row>
      <xdr:rowOff>152400</xdr:rowOff>
    </xdr:from>
    <xdr:ext cx="65" cy="344453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00000000-0008-0000-0400-0000F8000000}"/>
            </a:ext>
          </a:extLst>
        </xdr:cNvPr>
        <xdr:cNvSpPr txBox="1"/>
      </xdr:nvSpPr>
      <xdr:spPr>
        <a:xfrm>
          <a:off x="8420100" y="8221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41</xdr:row>
      <xdr:rowOff>152400</xdr:rowOff>
    </xdr:from>
    <xdr:ext cx="65" cy="344453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00000000-0008-0000-0400-0000F9000000}"/>
            </a:ext>
          </a:extLst>
        </xdr:cNvPr>
        <xdr:cNvSpPr txBox="1"/>
      </xdr:nvSpPr>
      <xdr:spPr>
        <a:xfrm>
          <a:off x="8420100" y="8221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41</xdr:row>
      <xdr:rowOff>152400</xdr:rowOff>
    </xdr:from>
    <xdr:ext cx="65" cy="344453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00000000-0008-0000-0400-0000FA000000}"/>
            </a:ext>
          </a:extLst>
        </xdr:cNvPr>
        <xdr:cNvSpPr txBox="1"/>
      </xdr:nvSpPr>
      <xdr:spPr>
        <a:xfrm>
          <a:off x="8420100" y="8221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41</xdr:row>
      <xdr:rowOff>152400</xdr:rowOff>
    </xdr:from>
    <xdr:ext cx="65" cy="344453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00000000-0008-0000-0400-0000FB000000}"/>
            </a:ext>
          </a:extLst>
        </xdr:cNvPr>
        <xdr:cNvSpPr txBox="1"/>
      </xdr:nvSpPr>
      <xdr:spPr>
        <a:xfrm>
          <a:off x="8420100" y="8221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41</xdr:row>
      <xdr:rowOff>152400</xdr:rowOff>
    </xdr:from>
    <xdr:ext cx="65" cy="344453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00000000-0008-0000-0400-0000FC000000}"/>
            </a:ext>
          </a:extLst>
        </xdr:cNvPr>
        <xdr:cNvSpPr txBox="1"/>
      </xdr:nvSpPr>
      <xdr:spPr>
        <a:xfrm>
          <a:off x="8420100" y="8221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41</xdr:row>
      <xdr:rowOff>152400</xdr:rowOff>
    </xdr:from>
    <xdr:ext cx="65" cy="344453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00000000-0008-0000-0400-0000FD000000}"/>
            </a:ext>
          </a:extLst>
        </xdr:cNvPr>
        <xdr:cNvSpPr txBox="1"/>
      </xdr:nvSpPr>
      <xdr:spPr>
        <a:xfrm>
          <a:off x="8420100" y="8221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41</xdr:row>
      <xdr:rowOff>152400</xdr:rowOff>
    </xdr:from>
    <xdr:ext cx="65" cy="344453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00000000-0008-0000-0400-0000FE000000}"/>
            </a:ext>
          </a:extLst>
        </xdr:cNvPr>
        <xdr:cNvSpPr txBox="1"/>
      </xdr:nvSpPr>
      <xdr:spPr>
        <a:xfrm>
          <a:off x="8420100" y="8221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41</xdr:row>
      <xdr:rowOff>152400</xdr:rowOff>
    </xdr:from>
    <xdr:ext cx="65" cy="344453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00000000-0008-0000-0400-0000FF000000}"/>
            </a:ext>
          </a:extLst>
        </xdr:cNvPr>
        <xdr:cNvSpPr txBox="1"/>
      </xdr:nvSpPr>
      <xdr:spPr>
        <a:xfrm>
          <a:off x="8420100" y="8221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41</xdr:row>
      <xdr:rowOff>152400</xdr:rowOff>
    </xdr:from>
    <xdr:ext cx="65" cy="344453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00000000-0008-0000-0400-000000010000}"/>
            </a:ext>
          </a:extLst>
        </xdr:cNvPr>
        <xdr:cNvSpPr txBox="1"/>
      </xdr:nvSpPr>
      <xdr:spPr>
        <a:xfrm>
          <a:off x="8420100" y="8221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41</xdr:row>
      <xdr:rowOff>152400</xdr:rowOff>
    </xdr:from>
    <xdr:ext cx="65" cy="344453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00000000-0008-0000-0400-000001010000}"/>
            </a:ext>
          </a:extLst>
        </xdr:cNvPr>
        <xdr:cNvSpPr txBox="1"/>
      </xdr:nvSpPr>
      <xdr:spPr>
        <a:xfrm>
          <a:off x="8420100" y="8221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54</xdr:row>
      <xdr:rowOff>152400</xdr:rowOff>
    </xdr:from>
    <xdr:ext cx="65" cy="344453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00000000-0008-0000-0400-000002010000}"/>
            </a:ext>
          </a:extLst>
        </xdr:cNvPr>
        <xdr:cNvSpPr txBox="1"/>
      </xdr:nvSpPr>
      <xdr:spPr>
        <a:xfrm>
          <a:off x="8420100" y="109499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54</xdr:row>
      <xdr:rowOff>152400</xdr:rowOff>
    </xdr:from>
    <xdr:ext cx="65" cy="344453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00000000-0008-0000-0400-000003010000}"/>
            </a:ext>
          </a:extLst>
        </xdr:cNvPr>
        <xdr:cNvSpPr txBox="1"/>
      </xdr:nvSpPr>
      <xdr:spPr>
        <a:xfrm>
          <a:off x="8420100" y="109499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54</xdr:row>
      <xdr:rowOff>152400</xdr:rowOff>
    </xdr:from>
    <xdr:ext cx="65" cy="344453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00000000-0008-0000-0400-000004010000}"/>
            </a:ext>
          </a:extLst>
        </xdr:cNvPr>
        <xdr:cNvSpPr txBox="1"/>
      </xdr:nvSpPr>
      <xdr:spPr>
        <a:xfrm>
          <a:off x="8420100" y="109499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54</xdr:row>
      <xdr:rowOff>152400</xdr:rowOff>
    </xdr:from>
    <xdr:ext cx="65" cy="344453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00000000-0008-0000-0400-000005010000}"/>
            </a:ext>
          </a:extLst>
        </xdr:cNvPr>
        <xdr:cNvSpPr txBox="1"/>
      </xdr:nvSpPr>
      <xdr:spPr>
        <a:xfrm>
          <a:off x="8420100" y="109499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54</xdr:row>
      <xdr:rowOff>152400</xdr:rowOff>
    </xdr:from>
    <xdr:ext cx="65" cy="344453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00000000-0008-0000-0400-000006010000}"/>
            </a:ext>
          </a:extLst>
        </xdr:cNvPr>
        <xdr:cNvSpPr txBox="1"/>
      </xdr:nvSpPr>
      <xdr:spPr>
        <a:xfrm>
          <a:off x="8420100" y="109499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54</xdr:row>
      <xdr:rowOff>152400</xdr:rowOff>
    </xdr:from>
    <xdr:ext cx="65" cy="344453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00000000-0008-0000-0400-000007010000}"/>
            </a:ext>
          </a:extLst>
        </xdr:cNvPr>
        <xdr:cNvSpPr txBox="1"/>
      </xdr:nvSpPr>
      <xdr:spPr>
        <a:xfrm>
          <a:off x="8420100" y="109499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54</xdr:row>
      <xdr:rowOff>152400</xdr:rowOff>
    </xdr:from>
    <xdr:ext cx="65" cy="344453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00000000-0008-0000-0400-000008010000}"/>
            </a:ext>
          </a:extLst>
        </xdr:cNvPr>
        <xdr:cNvSpPr txBox="1"/>
      </xdr:nvSpPr>
      <xdr:spPr>
        <a:xfrm>
          <a:off x="8420100" y="109499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54</xdr:row>
      <xdr:rowOff>152400</xdr:rowOff>
    </xdr:from>
    <xdr:ext cx="65" cy="344453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00000000-0008-0000-0400-000009010000}"/>
            </a:ext>
          </a:extLst>
        </xdr:cNvPr>
        <xdr:cNvSpPr txBox="1"/>
      </xdr:nvSpPr>
      <xdr:spPr>
        <a:xfrm>
          <a:off x="8420100" y="109499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54</xdr:row>
      <xdr:rowOff>152400</xdr:rowOff>
    </xdr:from>
    <xdr:ext cx="65" cy="344453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00000000-0008-0000-0400-00000A010000}"/>
            </a:ext>
          </a:extLst>
        </xdr:cNvPr>
        <xdr:cNvSpPr txBox="1"/>
      </xdr:nvSpPr>
      <xdr:spPr>
        <a:xfrm>
          <a:off x="8420100" y="109499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54</xdr:row>
      <xdr:rowOff>152400</xdr:rowOff>
    </xdr:from>
    <xdr:ext cx="65" cy="344453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00000000-0008-0000-0400-00000B010000}"/>
            </a:ext>
          </a:extLst>
        </xdr:cNvPr>
        <xdr:cNvSpPr txBox="1"/>
      </xdr:nvSpPr>
      <xdr:spPr>
        <a:xfrm>
          <a:off x="8420100" y="109499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54</xdr:row>
      <xdr:rowOff>152400</xdr:rowOff>
    </xdr:from>
    <xdr:ext cx="65" cy="344453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00000000-0008-0000-0400-00000C010000}"/>
            </a:ext>
          </a:extLst>
        </xdr:cNvPr>
        <xdr:cNvSpPr txBox="1"/>
      </xdr:nvSpPr>
      <xdr:spPr>
        <a:xfrm>
          <a:off x="8420100" y="109499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54</xdr:row>
      <xdr:rowOff>152400</xdr:rowOff>
    </xdr:from>
    <xdr:ext cx="65" cy="344453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00000000-0008-0000-0400-00000D010000}"/>
            </a:ext>
          </a:extLst>
        </xdr:cNvPr>
        <xdr:cNvSpPr txBox="1"/>
      </xdr:nvSpPr>
      <xdr:spPr>
        <a:xfrm>
          <a:off x="8420100" y="109499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54</xdr:row>
      <xdr:rowOff>152400</xdr:rowOff>
    </xdr:from>
    <xdr:ext cx="65" cy="344453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00000000-0008-0000-0400-00000E010000}"/>
            </a:ext>
          </a:extLst>
        </xdr:cNvPr>
        <xdr:cNvSpPr txBox="1"/>
      </xdr:nvSpPr>
      <xdr:spPr>
        <a:xfrm>
          <a:off x="8420100" y="109499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54</xdr:row>
      <xdr:rowOff>152400</xdr:rowOff>
    </xdr:from>
    <xdr:ext cx="65" cy="344453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00000000-0008-0000-0400-00000F010000}"/>
            </a:ext>
          </a:extLst>
        </xdr:cNvPr>
        <xdr:cNvSpPr txBox="1"/>
      </xdr:nvSpPr>
      <xdr:spPr>
        <a:xfrm>
          <a:off x="8420100" y="109499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54</xdr:row>
      <xdr:rowOff>152400</xdr:rowOff>
    </xdr:from>
    <xdr:ext cx="65" cy="344453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00000000-0008-0000-0400-000010010000}"/>
            </a:ext>
          </a:extLst>
        </xdr:cNvPr>
        <xdr:cNvSpPr txBox="1"/>
      </xdr:nvSpPr>
      <xdr:spPr>
        <a:xfrm>
          <a:off x="8420100" y="109499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54</xdr:row>
      <xdr:rowOff>152400</xdr:rowOff>
    </xdr:from>
    <xdr:ext cx="65" cy="344453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00000000-0008-0000-0400-000011010000}"/>
            </a:ext>
          </a:extLst>
        </xdr:cNvPr>
        <xdr:cNvSpPr txBox="1"/>
      </xdr:nvSpPr>
      <xdr:spPr>
        <a:xfrm>
          <a:off x="8420100" y="109499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54</xdr:row>
      <xdr:rowOff>152400</xdr:rowOff>
    </xdr:from>
    <xdr:ext cx="65" cy="344453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00000000-0008-0000-0400-000012010000}"/>
            </a:ext>
          </a:extLst>
        </xdr:cNvPr>
        <xdr:cNvSpPr txBox="1"/>
      </xdr:nvSpPr>
      <xdr:spPr>
        <a:xfrm>
          <a:off x="8420100" y="109499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54</xdr:row>
      <xdr:rowOff>152400</xdr:rowOff>
    </xdr:from>
    <xdr:ext cx="65" cy="344453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00000000-0008-0000-0400-000013010000}"/>
            </a:ext>
          </a:extLst>
        </xdr:cNvPr>
        <xdr:cNvSpPr txBox="1"/>
      </xdr:nvSpPr>
      <xdr:spPr>
        <a:xfrm>
          <a:off x="8420100" y="109499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54</xdr:row>
      <xdr:rowOff>152400</xdr:rowOff>
    </xdr:from>
    <xdr:ext cx="65" cy="344453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00000000-0008-0000-0400-000014010000}"/>
            </a:ext>
          </a:extLst>
        </xdr:cNvPr>
        <xdr:cNvSpPr txBox="1"/>
      </xdr:nvSpPr>
      <xdr:spPr>
        <a:xfrm>
          <a:off x="8420100" y="109499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54</xdr:row>
      <xdr:rowOff>152400</xdr:rowOff>
    </xdr:from>
    <xdr:ext cx="65" cy="344453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00000000-0008-0000-0400-000015010000}"/>
            </a:ext>
          </a:extLst>
        </xdr:cNvPr>
        <xdr:cNvSpPr txBox="1"/>
      </xdr:nvSpPr>
      <xdr:spPr>
        <a:xfrm>
          <a:off x="8420100" y="109499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54</xdr:row>
      <xdr:rowOff>152400</xdr:rowOff>
    </xdr:from>
    <xdr:ext cx="65" cy="344453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00000000-0008-0000-0400-000016010000}"/>
            </a:ext>
          </a:extLst>
        </xdr:cNvPr>
        <xdr:cNvSpPr txBox="1"/>
      </xdr:nvSpPr>
      <xdr:spPr>
        <a:xfrm>
          <a:off x="8420100" y="109499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54</xdr:row>
      <xdr:rowOff>152400</xdr:rowOff>
    </xdr:from>
    <xdr:ext cx="65" cy="344453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00000000-0008-0000-0400-000017010000}"/>
            </a:ext>
          </a:extLst>
        </xdr:cNvPr>
        <xdr:cNvSpPr txBox="1"/>
      </xdr:nvSpPr>
      <xdr:spPr>
        <a:xfrm>
          <a:off x="8420100" y="109499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54</xdr:row>
      <xdr:rowOff>152400</xdr:rowOff>
    </xdr:from>
    <xdr:ext cx="65" cy="344453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00000000-0008-0000-0400-000018010000}"/>
            </a:ext>
          </a:extLst>
        </xdr:cNvPr>
        <xdr:cNvSpPr txBox="1"/>
      </xdr:nvSpPr>
      <xdr:spPr>
        <a:xfrm>
          <a:off x="8420100" y="109499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54</xdr:row>
      <xdr:rowOff>152400</xdr:rowOff>
    </xdr:from>
    <xdr:ext cx="65" cy="344453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00000000-0008-0000-0400-000019010000}"/>
            </a:ext>
          </a:extLst>
        </xdr:cNvPr>
        <xdr:cNvSpPr txBox="1"/>
      </xdr:nvSpPr>
      <xdr:spPr>
        <a:xfrm>
          <a:off x="8420100" y="109499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54</xdr:row>
      <xdr:rowOff>152400</xdr:rowOff>
    </xdr:from>
    <xdr:ext cx="65" cy="344453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00000000-0008-0000-0400-00001A010000}"/>
            </a:ext>
          </a:extLst>
        </xdr:cNvPr>
        <xdr:cNvSpPr txBox="1"/>
      </xdr:nvSpPr>
      <xdr:spPr>
        <a:xfrm>
          <a:off x="8420100" y="109499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54</xdr:row>
      <xdr:rowOff>152400</xdr:rowOff>
    </xdr:from>
    <xdr:ext cx="65" cy="344453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00000000-0008-0000-0400-00001B010000}"/>
            </a:ext>
          </a:extLst>
        </xdr:cNvPr>
        <xdr:cNvSpPr txBox="1"/>
      </xdr:nvSpPr>
      <xdr:spPr>
        <a:xfrm>
          <a:off x="8420100" y="109499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71</xdr:row>
      <xdr:rowOff>152400</xdr:rowOff>
    </xdr:from>
    <xdr:ext cx="65" cy="344453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00000000-0008-0000-0400-00001C010000}"/>
            </a:ext>
          </a:extLst>
        </xdr:cNvPr>
        <xdr:cNvSpPr txBox="1"/>
      </xdr:nvSpPr>
      <xdr:spPr>
        <a:xfrm>
          <a:off x="8420100" y="14165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71</xdr:row>
      <xdr:rowOff>152400</xdr:rowOff>
    </xdr:from>
    <xdr:ext cx="65" cy="344453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00000000-0008-0000-0400-00001D010000}"/>
            </a:ext>
          </a:extLst>
        </xdr:cNvPr>
        <xdr:cNvSpPr txBox="1"/>
      </xdr:nvSpPr>
      <xdr:spPr>
        <a:xfrm>
          <a:off x="8420100" y="14165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71</xdr:row>
      <xdr:rowOff>152400</xdr:rowOff>
    </xdr:from>
    <xdr:ext cx="65" cy="344453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00000000-0008-0000-0400-00001E010000}"/>
            </a:ext>
          </a:extLst>
        </xdr:cNvPr>
        <xdr:cNvSpPr txBox="1"/>
      </xdr:nvSpPr>
      <xdr:spPr>
        <a:xfrm>
          <a:off x="8420100" y="14165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71</xdr:row>
      <xdr:rowOff>152400</xdr:rowOff>
    </xdr:from>
    <xdr:ext cx="65" cy="344453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00000000-0008-0000-0400-00001F010000}"/>
            </a:ext>
          </a:extLst>
        </xdr:cNvPr>
        <xdr:cNvSpPr txBox="1"/>
      </xdr:nvSpPr>
      <xdr:spPr>
        <a:xfrm>
          <a:off x="8420100" y="14165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71</xdr:row>
      <xdr:rowOff>152400</xdr:rowOff>
    </xdr:from>
    <xdr:ext cx="65" cy="344453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00000000-0008-0000-0400-000020010000}"/>
            </a:ext>
          </a:extLst>
        </xdr:cNvPr>
        <xdr:cNvSpPr txBox="1"/>
      </xdr:nvSpPr>
      <xdr:spPr>
        <a:xfrm>
          <a:off x="8420100" y="14165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71</xdr:row>
      <xdr:rowOff>152400</xdr:rowOff>
    </xdr:from>
    <xdr:ext cx="65" cy="344453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00000000-0008-0000-0400-000021010000}"/>
            </a:ext>
          </a:extLst>
        </xdr:cNvPr>
        <xdr:cNvSpPr txBox="1"/>
      </xdr:nvSpPr>
      <xdr:spPr>
        <a:xfrm>
          <a:off x="8420100" y="14165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71</xdr:row>
      <xdr:rowOff>152400</xdr:rowOff>
    </xdr:from>
    <xdr:ext cx="65" cy="344453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00000000-0008-0000-0400-000022010000}"/>
            </a:ext>
          </a:extLst>
        </xdr:cNvPr>
        <xdr:cNvSpPr txBox="1"/>
      </xdr:nvSpPr>
      <xdr:spPr>
        <a:xfrm>
          <a:off x="8420100" y="14165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71</xdr:row>
      <xdr:rowOff>152400</xdr:rowOff>
    </xdr:from>
    <xdr:ext cx="65" cy="344453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00000000-0008-0000-0400-000023010000}"/>
            </a:ext>
          </a:extLst>
        </xdr:cNvPr>
        <xdr:cNvSpPr txBox="1"/>
      </xdr:nvSpPr>
      <xdr:spPr>
        <a:xfrm>
          <a:off x="8420100" y="14165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71</xdr:row>
      <xdr:rowOff>152400</xdr:rowOff>
    </xdr:from>
    <xdr:ext cx="65" cy="344453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00000000-0008-0000-0400-000024010000}"/>
            </a:ext>
          </a:extLst>
        </xdr:cNvPr>
        <xdr:cNvSpPr txBox="1"/>
      </xdr:nvSpPr>
      <xdr:spPr>
        <a:xfrm>
          <a:off x="8420100" y="14165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71</xdr:row>
      <xdr:rowOff>152400</xdr:rowOff>
    </xdr:from>
    <xdr:ext cx="65" cy="344453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00000000-0008-0000-0400-000025010000}"/>
            </a:ext>
          </a:extLst>
        </xdr:cNvPr>
        <xdr:cNvSpPr txBox="1"/>
      </xdr:nvSpPr>
      <xdr:spPr>
        <a:xfrm>
          <a:off x="8420100" y="14165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71</xdr:row>
      <xdr:rowOff>152400</xdr:rowOff>
    </xdr:from>
    <xdr:ext cx="65" cy="344453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00000000-0008-0000-0400-000026010000}"/>
            </a:ext>
          </a:extLst>
        </xdr:cNvPr>
        <xdr:cNvSpPr txBox="1"/>
      </xdr:nvSpPr>
      <xdr:spPr>
        <a:xfrm>
          <a:off x="8420100" y="14165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71</xdr:row>
      <xdr:rowOff>152400</xdr:rowOff>
    </xdr:from>
    <xdr:ext cx="65" cy="344453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00000000-0008-0000-0400-000027010000}"/>
            </a:ext>
          </a:extLst>
        </xdr:cNvPr>
        <xdr:cNvSpPr txBox="1"/>
      </xdr:nvSpPr>
      <xdr:spPr>
        <a:xfrm>
          <a:off x="8420100" y="14165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71</xdr:row>
      <xdr:rowOff>152400</xdr:rowOff>
    </xdr:from>
    <xdr:ext cx="65" cy="344453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00000000-0008-0000-0400-000028010000}"/>
            </a:ext>
          </a:extLst>
        </xdr:cNvPr>
        <xdr:cNvSpPr txBox="1"/>
      </xdr:nvSpPr>
      <xdr:spPr>
        <a:xfrm>
          <a:off x="8420100" y="14165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71</xdr:row>
      <xdr:rowOff>152400</xdr:rowOff>
    </xdr:from>
    <xdr:ext cx="65" cy="344453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00000000-0008-0000-0400-000029010000}"/>
            </a:ext>
          </a:extLst>
        </xdr:cNvPr>
        <xdr:cNvSpPr txBox="1"/>
      </xdr:nvSpPr>
      <xdr:spPr>
        <a:xfrm>
          <a:off x="8420100" y="14165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71</xdr:row>
      <xdr:rowOff>152400</xdr:rowOff>
    </xdr:from>
    <xdr:ext cx="65" cy="344453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00000000-0008-0000-0400-00002A010000}"/>
            </a:ext>
          </a:extLst>
        </xdr:cNvPr>
        <xdr:cNvSpPr txBox="1"/>
      </xdr:nvSpPr>
      <xdr:spPr>
        <a:xfrm>
          <a:off x="8420100" y="14165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71</xdr:row>
      <xdr:rowOff>152400</xdr:rowOff>
    </xdr:from>
    <xdr:ext cx="65" cy="344453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00000000-0008-0000-0400-00002B010000}"/>
            </a:ext>
          </a:extLst>
        </xdr:cNvPr>
        <xdr:cNvSpPr txBox="1"/>
      </xdr:nvSpPr>
      <xdr:spPr>
        <a:xfrm>
          <a:off x="8420100" y="14165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71</xdr:row>
      <xdr:rowOff>152400</xdr:rowOff>
    </xdr:from>
    <xdr:ext cx="65" cy="344453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00000000-0008-0000-0400-00002C010000}"/>
            </a:ext>
          </a:extLst>
        </xdr:cNvPr>
        <xdr:cNvSpPr txBox="1"/>
      </xdr:nvSpPr>
      <xdr:spPr>
        <a:xfrm>
          <a:off x="8420100" y="14165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71</xdr:row>
      <xdr:rowOff>152400</xdr:rowOff>
    </xdr:from>
    <xdr:ext cx="65" cy="344453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00000000-0008-0000-0400-00002D010000}"/>
            </a:ext>
          </a:extLst>
        </xdr:cNvPr>
        <xdr:cNvSpPr txBox="1"/>
      </xdr:nvSpPr>
      <xdr:spPr>
        <a:xfrm>
          <a:off x="8420100" y="14165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71</xdr:row>
      <xdr:rowOff>152400</xdr:rowOff>
    </xdr:from>
    <xdr:ext cx="65" cy="344453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00000000-0008-0000-0400-00002E010000}"/>
            </a:ext>
          </a:extLst>
        </xdr:cNvPr>
        <xdr:cNvSpPr txBox="1"/>
      </xdr:nvSpPr>
      <xdr:spPr>
        <a:xfrm>
          <a:off x="8420100" y="14165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71</xdr:row>
      <xdr:rowOff>152400</xdr:rowOff>
    </xdr:from>
    <xdr:ext cx="65" cy="344453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00000000-0008-0000-0400-00002F010000}"/>
            </a:ext>
          </a:extLst>
        </xdr:cNvPr>
        <xdr:cNvSpPr txBox="1"/>
      </xdr:nvSpPr>
      <xdr:spPr>
        <a:xfrm>
          <a:off x="8420100" y="14165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71</xdr:row>
      <xdr:rowOff>152400</xdr:rowOff>
    </xdr:from>
    <xdr:ext cx="65" cy="344453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00000000-0008-0000-0400-000030010000}"/>
            </a:ext>
          </a:extLst>
        </xdr:cNvPr>
        <xdr:cNvSpPr txBox="1"/>
      </xdr:nvSpPr>
      <xdr:spPr>
        <a:xfrm>
          <a:off x="8420100" y="14165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71</xdr:row>
      <xdr:rowOff>152400</xdr:rowOff>
    </xdr:from>
    <xdr:ext cx="65" cy="344453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00000000-0008-0000-0400-000031010000}"/>
            </a:ext>
          </a:extLst>
        </xdr:cNvPr>
        <xdr:cNvSpPr txBox="1"/>
      </xdr:nvSpPr>
      <xdr:spPr>
        <a:xfrm>
          <a:off x="8420100" y="14165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71</xdr:row>
      <xdr:rowOff>152400</xdr:rowOff>
    </xdr:from>
    <xdr:ext cx="65" cy="344453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00000000-0008-0000-0400-000032010000}"/>
            </a:ext>
          </a:extLst>
        </xdr:cNvPr>
        <xdr:cNvSpPr txBox="1"/>
      </xdr:nvSpPr>
      <xdr:spPr>
        <a:xfrm>
          <a:off x="8420100" y="14165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71</xdr:row>
      <xdr:rowOff>152400</xdr:rowOff>
    </xdr:from>
    <xdr:ext cx="65" cy="344453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00000000-0008-0000-0400-000033010000}"/>
            </a:ext>
          </a:extLst>
        </xdr:cNvPr>
        <xdr:cNvSpPr txBox="1"/>
      </xdr:nvSpPr>
      <xdr:spPr>
        <a:xfrm>
          <a:off x="8420100" y="14165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71</xdr:row>
      <xdr:rowOff>152400</xdr:rowOff>
    </xdr:from>
    <xdr:ext cx="65" cy="344453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00000000-0008-0000-0400-000034010000}"/>
            </a:ext>
          </a:extLst>
        </xdr:cNvPr>
        <xdr:cNvSpPr txBox="1"/>
      </xdr:nvSpPr>
      <xdr:spPr>
        <a:xfrm>
          <a:off x="8420100" y="14165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71</xdr:row>
      <xdr:rowOff>152400</xdr:rowOff>
    </xdr:from>
    <xdr:ext cx="65" cy="344453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00000000-0008-0000-0400-000035010000}"/>
            </a:ext>
          </a:extLst>
        </xdr:cNvPr>
        <xdr:cNvSpPr txBox="1"/>
      </xdr:nvSpPr>
      <xdr:spPr>
        <a:xfrm>
          <a:off x="8420100" y="14165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84</xdr:row>
      <xdr:rowOff>152400</xdr:rowOff>
    </xdr:from>
    <xdr:ext cx="65" cy="344453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00000000-0008-0000-0400-000036010000}"/>
            </a:ext>
          </a:extLst>
        </xdr:cNvPr>
        <xdr:cNvSpPr txBox="1"/>
      </xdr:nvSpPr>
      <xdr:spPr>
        <a:xfrm>
          <a:off x="8420100" y="16809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84</xdr:row>
      <xdr:rowOff>152400</xdr:rowOff>
    </xdr:from>
    <xdr:ext cx="65" cy="344453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00000000-0008-0000-0400-000037010000}"/>
            </a:ext>
          </a:extLst>
        </xdr:cNvPr>
        <xdr:cNvSpPr txBox="1"/>
      </xdr:nvSpPr>
      <xdr:spPr>
        <a:xfrm>
          <a:off x="8420100" y="16809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84</xdr:row>
      <xdr:rowOff>152400</xdr:rowOff>
    </xdr:from>
    <xdr:ext cx="65" cy="344453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00000000-0008-0000-0400-000038010000}"/>
            </a:ext>
          </a:extLst>
        </xdr:cNvPr>
        <xdr:cNvSpPr txBox="1"/>
      </xdr:nvSpPr>
      <xdr:spPr>
        <a:xfrm>
          <a:off x="8420100" y="16809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84</xdr:row>
      <xdr:rowOff>152400</xdr:rowOff>
    </xdr:from>
    <xdr:ext cx="65" cy="344453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00000000-0008-0000-0400-000039010000}"/>
            </a:ext>
          </a:extLst>
        </xdr:cNvPr>
        <xdr:cNvSpPr txBox="1"/>
      </xdr:nvSpPr>
      <xdr:spPr>
        <a:xfrm>
          <a:off x="8420100" y="16809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84</xdr:row>
      <xdr:rowOff>152400</xdr:rowOff>
    </xdr:from>
    <xdr:ext cx="65" cy="344453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00000000-0008-0000-0400-00003A010000}"/>
            </a:ext>
          </a:extLst>
        </xdr:cNvPr>
        <xdr:cNvSpPr txBox="1"/>
      </xdr:nvSpPr>
      <xdr:spPr>
        <a:xfrm>
          <a:off x="8420100" y="16809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84</xdr:row>
      <xdr:rowOff>152400</xdr:rowOff>
    </xdr:from>
    <xdr:ext cx="65" cy="344453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00000000-0008-0000-0400-00003B010000}"/>
            </a:ext>
          </a:extLst>
        </xdr:cNvPr>
        <xdr:cNvSpPr txBox="1"/>
      </xdr:nvSpPr>
      <xdr:spPr>
        <a:xfrm>
          <a:off x="8420100" y="16809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84</xdr:row>
      <xdr:rowOff>152400</xdr:rowOff>
    </xdr:from>
    <xdr:ext cx="65" cy="344453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00000000-0008-0000-0400-00003C010000}"/>
            </a:ext>
          </a:extLst>
        </xdr:cNvPr>
        <xdr:cNvSpPr txBox="1"/>
      </xdr:nvSpPr>
      <xdr:spPr>
        <a:xfrm>
          <a:off x="8420100" y="16809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84</xdr:row>
      <xdr:rowOff>152400</xdr:rowOff>
    </xdr:from>
    <xdr:ext cx="65" cy="344453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00000000-0008-0000-0400-00003D010000}"/>
            </a:ext>
          </a:extLst>
        </xdr:cNvPr>
        <xdr:cNvSpPr txBox="1"/>
      </xdr:nvSpPr>
      <xdr:spPr>
        <a:xfrm>
          <a:off x="8420100" y="16809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84</xdr:row>
      <xdr:rowOff>152400</xdr:rowOff>
    </xdr:from>
    <xdr:ext cx="65" cy="344453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00000000-0008-0000-0400-00003E010000}"/>
            </a:ext>
          </a:extLst>
        </xdr:cNvPr>
        <xdr:cNvSpPr txBox="1"/>
      </xdr:nvSpPr>
      <xdr:spPr>
        <a:xfrm>
          <a:off x="8420100" y="16809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84</xdr:row>
      <xdr:rowOff>152400</xdr:rowOff>
    </xdr:from>
    <xdr:ext cx="65" cy="344453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00000000-0008-0000-0400-00003F010000}"/>
            </a:ext>
          </a:extLst>
        </xdr:cNvPr>
        <xdr:cNvSpPr txBox="1"/>
      </xdr:nvSpPr>
      <xdr:spPr>
        <a:xfrm>
          <a:off x="8420100" y="16809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84</xdr:row>
      <xdr:rowOff>152400</xdr:rowOff>
    </xdr:from>
    <xdr:ext cx="65" cy="344453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00000000-0008-0000-0400-000040010000}"/>
            </a:ext>
          </a:extLst>
        </xdr:cNvPr>
        <xdr:cNvSpPr txBox="1"/>
      </xdr:nvSpPr>
      <xdr:spPr>
        <a:xfrm>
          <a:off x="8420100" y="16809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84</xdr:row>
      <xdr:rowOff>152400</xdr:rowOff>
    </xdr:from>
    <xdr:ext cx="65" cy="344453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00000000-0008-0000-0400-000041010000}"/>
            </a:ext>
          </a:extLst>
        </xdr:cNvPr>
        <xdr:cNvSpPr txBox="1"/>
      </xdr:nvSpPr>
      <xdr:spPr>
        <a:xfrm>
          <a:off x="8420100" y="16809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84</xdr:row>
      <xdr:rowOff>152400</xdr:rowOff>
    </xdr:from>
    <xdr:ext cx="65" cy="344453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00000000-0008-0000-0400-000042010000}"/>
            </a:ext>
          </a:extLst>
        </xdr:cNvPr>
        <xdr:cNvSpPr txBox="1"/>
      </xdr:nvSpPr>
      <xdr:spPr>
        <a:xfrm>
          <a:off x="8420100" y="16809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84</xdr:row>
      <xdr:rowOff>152400</xdr:rowOff>
    </xdr:from>
    <xdr:ext cx="65" cy="344453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00000000-0008-0000-0400-000043010000}"/>
            </a:ext>
          </a:extLst>
        </xdr:cNvPr>
        <xdr:cNvSpPr txBox="1"/>
      </xdr:nvSpPr>
      <xdr:spPr>
        <a:xfrm>
          <a:off x="8420100" y="16809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84</xdr:row>
      <xdr:rowOff>152400</xdr:rowOff>
    </xdr:from>
    <xdr:ext cx="65" cy="344453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00000000-0008-0000-0400-000044010000}"/>
            </a:ext>
          </a:extLst>
        </xdr:cNvPr>
        <xdr:cNvSpPr txBox="1"/>
      </xdr:nvSpPr>
      <xdr:spPr>
        <a:xfrm>
          <a:off x="8420100" y="16809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84</xdr:row>
      <xdr:rowOff>152400</xdr:rowOff>
    </xdr:from>
    <xdr:ext cx="65" cy="344453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00000000-0008-0000-0400-000045010000}"/>
            </a:ext>
          </a:extLst>
        </xdr:cNvPr>
        <xdr:cNvSpPr txBox="1"/>
      </xdr:nvSpPr>
      <xdr:spPr>
        <a:xfrm>
          <a:off x="8420100" y="16809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84</xdr:row>
      <xdr:rowOff>152400</xdr:rowOff>
    </xdr:from>
    <xdr:ext cx="65" cy="344453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00000000-0008-0000-0400-000046010000}"/>
            </a:ext>
          </a:extLst>
        </xdr:cNvPr>
        <xdr:cNvSpPr txBox="1"/>
      </xdr:nvSpPr>
      <xdr:spPr>
        <a:xfrm>
          <a:off x="8420100" y="16809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84</xdr:row>
      <xdr:rowOff>152400</xdr:rowOff>
    </xdr:from>
    <xdr:ext cx="65" cy="344453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00000000-0008-0000-0400-000047010000}"/>
            </a:ext>
          </a:extLst>
        </xdr:cNvPr>
        <xdr:cNvSpPr txBox="1"/>
      </xdr:nvSpPr>
      <xdr:spPr>
        <a:xfrm>
          <a:off x="8420100" y="16809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84</xdr:row>
      <xdr:rowOff>152400</xdr:rowOff>
    </xdr:from>
    <xdr:ext cx="65" cy="344453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00000000-0008-0000-0400-000048010000}"/>
            </a:ext>
          </a:extLst>
        </xdr:cNvPr>
        <xdr:cNvSpPr txBox="1"/>
      </xdr:nvSpPr>
      <xdr:spPr>
        <a:xfrm>
          <a:off x="8420100" y="16809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84</xdr:row>
      <xdr:rowOff>152400</xdr:rowOff>
    </xdr:from>
    <xdr:ext cx="65" cy="344453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00000000-0008-0000-0400-000049010000}"/>
            </a:ext>
          </a:extLst>
        </xdr:cNvPr>
        <xdr:cNvSpPr txBox="1"/>
      </xdr:nvSpPr>
      <xdr:spPr>
        <a:xfrm>
          <a:off x="8420100" y="16809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84</xdr:row>
      <xdr:rowOff>152400</xdr:rowOff>
    </xdr:from>
    <xdr:ext cx="65" cy="344453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00000000-0008-0000-0400-00004A010000}"/>
            </a:ext>
          </a:extLst>
        </xdr:cNvPr>
        <xdr:cNvSpPr txBox="1"/>
      </xdr:nvSpPr>
      <xdr:spPr>
        <a:xfrm>
          <a:off x="8420100" y="16809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84</xdr:row>
      <xdr:rowOff>152400</xdr:rowOff>
    </xdr:from>
    <xdr:ext cx="65" cy="344453"/>
    <xdr:sp macro="" textlink="">
      <xdr:nvSpPr>
        <xdr:cNvPr id="331" name="TextBox 330">
          <a:extLst>
            <a:ext uri="{FF2B5EF4-FFF2-40B4-BE49-F238E27FC236}">
              <a16:creationId xmlns:a16="http://schemas.microsoft.com/office/drawing/2014/main" id="{00000000-0008-0000-0400-00004B010000}"/>
            </a:ext>
          </a:extLst>
        </xdr:cNvPr>
        <xdr:cNvSpPr txBox="1"/>
      </xdr:nvSpPr>
      <xdr:spPr>
        <a:xfrm>
          <a:off x="8420100" y="16809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84</xdr:row>
      <xdr:rowOff>152400</xdr:rowOff>
    </xdr:from>
    <xdr:ext cx="65" cy="344453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00000000-0008-0000-0400-00004C010000}"/>
            </a:ext>
          </a:extLst>
        </xdr:cNvPr>
        <xdr:cNvSpPr txBox="1"/>
      </xdr:nvSpPr>
      <xdr:spPr>
        <a:xfrm>
          <a:off x="8420100" y="16809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84</xdr:row>
      <xdr:rowOff>152400</xdr:rowOff>
    </xdr:from>
    <xdr:ext cx="65" cy="344453"/>
    <xdr:sp macro="" textlink="">
      <xdr:nvSpPr>
        <xdr:cNvPr id="333" name="TextBox 332">
          <a:extLst>
            <a:ext uri="{FF2B5EF4-FFF2-40B4-BE49-F238E27FC236}">
              <a16:creationId xmlns:a16="http://schemas.microsoft.com/office/drawing/2014/main" id="{00000000-0008-0000-0400-00004D010000}"/>
            </a:ext>
          </a:extLst>
        </xdr:cNvPr>
        <xdr:cNvSpPr txBox="1"/>
      </xdr:nvSpPr>
      <xdr:spPr>
        <a:xfrm>
          <a:off x="8420100" y="16809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84</xdr:row>
      <xdr:rowOff>152400</xdr:rowOff>
    </xdr:from>
    <xdr:ext cx="65" cy="344453"/>
    <xdr:sp macro="" textlink="">
      <xdr:nvSpPr>
        <xdr:cNvPr id="334" name="TextBox 333">
          <a:extLst>
            <a:ext uri="{FF2B5EF4-FFF2-40B4-BE49-F238E27FC236}">
              <a16:creationId xmlns:a16="http://schemas.microsoft.com/office/drawing/2014/main" id="{00000000-0008-0000-0400-00004E010000}"/>
            </a:ext>
          </a:extLst>
        </xdr:cNvPr>
        <xdr:cNvSpPr txBox="1"/>
      </xdr:nvSpPr>
      <xdr:spPr>
        <a:xfrm>
          <a:off x="8420100" y="16809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84</xdr:row>
      <xdr:rowOff>152400</xdr:rowOff>
    </xdr:from>
    <xdr:ext cx="65" cy="344453"/>
    <xdr:sp macro="" textlink="">
      <xdr:nvSpPr>
        <xdr:cNvPr id="335" name="TextBox 334">
          <a:extLst>
            <a:ext uri="{FF2B5EF4-FFF2-40B4-BE49-F238E27FC236}">
              <a16:creationId xmlns:a16="http://schemas.microsoft.com/office/drawing/2014/main" id="{00000000-0008-0000-0400-00004F010000}"/>
            </a:ext>
          </a:extLst>
        </xdr:cNvPr>
        <xdr:cNvSpPr txBox="1"/>
      </xdr:nvSpPr>
      <xdr:spPr>
        <a:xfrm>
          <a:off x="8420100" y="168097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102</xdr:row>
      <xdr:rowOff>0</xdr:rowOff>
    </xdr:from>
    <xdr:ext cx="65" cy="344453"/>
    <xdr:sp macro="" textlink="">
      <xdr:nvSpPr>
        <xdr:cNvPr id="336" name="TextBox 335">
          <a:extLst>
            <a:ext uri="{FF2B5EF4-FFF2-40B4-BE49-F238E27FC236}">
              <a16:creationId xmlns:a16="http://schemas.microsoft.com/office/drawing/2014/main" id="{00000000-0008-0000-0400-000050010000}"/>
            </a:ext>
          </a:extLst>
        </xdr:cNvPr>
        <xdr:cNvSpPr txBox="1"/>
      </xdr:nvSpPr>
      <xdr:spPr>
        <a:xfrm>
          <a:off x="8420100" y="2003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102</xdr:row>
      <xdr:rowOff>0</xdr:rowOff>
    </xdr:from>
    <xdr:ext cx="65" cy="344453"/>
    <xdr:sp macro="" textlink="">
      <xdr:nvSpPr>
        <xdr:cNvPr id="337" name="TextBox 336">
          <a:extLst>
            <a:ext uri="{FF2B5EF4-FFF2-40B4-BE49-F238E27FC236}">
              <a16:creationId xmlns:a16="http://schemas.microsoft.com/office/drawing/2014/main" id="{00000000-0008-0000-0400-000051010000}"/>
            </a:ext>
          </a:extLst>
        </xdr:cNvPr>
        <xdr:cNvSpPr txBox="1"/>
      </xdr:nvSpPr>
      <xdr:spPr>
        <a:xfrm>
          <a:off x="8420100" y="2003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102</xdr:row>
      <xdr:rowOff>0</xdr:rowOff>
    </xdr:from>
    <xdr:ext cx="65" cy="344453"/>
    <xdr:sp macro="" textlink="">
      <xdr:nvSpPr>
        <xdr:cNvPr id="338" name="TextBox 337">
          <a:extLst>
            <a:ext uri="{FF2B5EF4-FFF2-40B4-BE49-F238E27FC236}">
              <a16:creationId xmlns:a16="http://schemas.microsoft.com/office/drawing/2014/main" id="{00000000-0008-0000-0400-000052010000}"/>
            </a:ext>
          </a:extLst>
        </xdr:cNvPr>
        <xdr:cNvSpPr txBox="1"/>
      </xdr:nvSpPr>
      <xdr:spPr>
        <a:xfrm>
          <a:off x="8420100" y="2003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102</xdr:row>
      <xdr:rowOff>0</xdr:rowOff>
    </xdr:from>
    <xdr:ext cx="65" cy="344453"/>
    <xdr:sp macro="" textlink="">
      <xdr:nvSpPr>
        <xdr:cNvPr id="339" name="TextBox 338">
          <a:extLst>
            <a:ext uri="{FF2B5EF4-FFF2-40B4-BE49-F238E27FC236}">
              <a16:creationId xmlns:a16="http://schemas.microsoft.com/office/drawing/2014/main" id="{00000000-0008-0000-0400-000053010000}"/>
            </a:ext>
          </a:extLst>
        </xdr:cNvPr>
        <xdr:cNvSpPr txBox="1"/>
      </xdr:nvSpPr>
      <xdr:spPr>
        <a:xfrm>
          <a:off x="8420100" y="2003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102</xdr:row>
      <xdr:rowOff>0</xdr:rowOff>
    </xdr:from>
    <xdr:ext cx="65" cy="344453"/>
    <xdr:sp macro="" textlink="">
      <xdr:nvSpPr>
        <xdr:cNvPr id="340" name="TextBox 339">
          <a:extLst>
            <a:ext uri="{FF2B5EF4-FFF2-40B4-BE49-F238E27FC236}">
              <a16:creationId xmlns:a16="http://schemas.microsoft.com/office/drawing/2014/main" id="{00000000-0008-0000-0400-000054010000}"/>
            </a:ext>
          </a:extLst>
        </xdr:cNvPr>
        <xdr:cNvSpPr txBox="1"/>
      </xdr:nvSpPr>
      <xdr:spPr>
        <a:xfrm>
          <a:off x="8420100" y="2003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102</xdr:row>
      <xdr:rowOff>0</xdr:rowOff>
    </xdr:from>
    <xdr:ext cx="65" cy="344453"/>
    <xdr:sp macro="" textlink="">
      <xdr:nvSpPr>
        <xdr:cNvPr id="341" name="TextBox 340">
          <a:extLst>
            <a:ext uri="{FF2B5EF4-FFF2-40B4-BE49-F238E27FC236}">
              <a16:creationId xmlns:a16="http://schemas.microsoft.com/office/drawing/2014/main" id="{00000000-0008-0000-0400-000055010000}"/>
            </a:ext>
          </a:extLst>
        </xdr:cNvPr>
        <xdr:cNvSpPr txBox="1"/>
      </xdr:nvSpPr>
      <xdr:spPr>
        <a:xfrm>
          <a:off x="8420100" y="2003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102</xdr:row>
      <xdr:rowOff>0</xdr:rowOff>
    </xdr:from>
    <xdr:ext cx="65" cy="344453"/>
    <xdr:sp macro="" textlink="">
      <xdr:nvSpPr>
        <xdr:cNvPr id="342" name="TextBox 341">
          <a:extLst>
            <a:ext uri="{FF2B5EF4-FFF2-40B4-BE49-F238E27FC236}">
              <a16:creationId xmlns:a16="http://schemas.microsoft.com/office/drawing/2014/main" id="{00000000-0008-0000-0400-000056010000}"/>
            </a:ext>
          </a:extLst>
        </xdr:cNvPr>
        <xdr:cNvSpPr txBox="1"/>
      </xdr:nvSpPr>
      <xdr:spPr>
        <a:xfrm>
          <a:off x="8420100" y="2003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102</xdr:row>
      <xdr:rowOff>0</xdr:rowOff>
    </xdr:from>
    <xdr:ext cx="65" cy="344453"/>
    <xdr:sp macro="" textlink="">
      <xdr:nvSpPr>
        <xdr:cNvPr id="343" name="TextBox 342">
          <a:extLst>
            <a:ext uri="{FF2B5EF4-FFF2-40B4-BE49-F238E27FC236}">
              <a16:creationId xmlns:a16="http://schemas.microsoft.com/office/drawing/2014/main" id="{00000000-0008-0000-0400-000057010000}"/>
            </a:ext>
          </a:extLst>
        </xdr:cNvPr>
        <xdr:cNvSpPr txBox="1"/>
      </xdr:nvSpPr>
      <xdr:spPr>
        <a:xfrm>
          <a:off x="8420100" y="2003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102</xdr:row>
      <xdr:rowOff>0</xdr:rowOff>
    </xdr:from>
    <xdr:ext cx="65" cy="344453"/>
    <xdr:sp macro="" textlink="">
      <xdr:nvSpPr>
        <xdr:cNvPr id="344" name="TextBox 343">
          <a:extLst>
            <a:ext uri="{FF2B5EF4-FFF2-40B4-BE49-F238E27FC236}">
              <a16:creationId xmlns:a16="http://schemas.microsoft.com/office/drawing/2014/main" id="{00000000-0008-0000-0400-000058010000}"/>
            </a:ext>
          </a:extLst>
        </xdr:cNvPr>
        <xdr:cNvSpPr txBox="1"/>
      </xdr:nvSpPr>
      <xdr:spPr>
        <a:xfrm>
          <a:off x="8420100" y="2003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102</xdr:row>
      <xdr:rowOff>0</xdr:rowOff>
    </xdr:from>
    <xdr:ext cx="65" cy="344453"/>
    <xdr:sp macro="" textlink="">
      <xdr:nvSpPr>
        <xdr:cNvPr id="345" name="TextBox 344">
          <a:extLst>
            <a:ext uri="{FF2B5EF4-FFF2-40B4-BE49-F238E27FC236}">
              <a16:creationId xmlns:a16="http://schemas.microsoft.com/office/drawing/2014/main" id="{00000000-0008-0000-0400-000059010000}"/>
            </a:ext>
          </a:extLst>
        </xdr:cNvPr>
        <xdr:cNvSpPr txBox="1"/>
      </xdr:nvSpPr>
      <xdr:spPr>
        <a:xfrm>
          <a:off x="8420100" y="2003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102</xdr:row>
      <xdr:rowOff>0</xdr:rowOff>
    </xdr:from>
    <xdr:ext cx="65" cy="344453"/>
    <xdr:sp macro="" textlink="">
      <xdr:nvSpPr>
        <xdr:cNvPr id="346" name="TextBox 345">
          <a:extLst>
            <a:ext uri="{FF2B5EF4-FFF2-40B4-BE49-F238E27FC236}">
              <a16:creationId xmlns:a16="http://schemas.microsoft.com/office/drawing/2014/main" id="{00000000-0008-0000-0400-00005A010000}"/>
            </a:ext>
          </a:extLst>
        </xdr:cNvPr>
        <xdr:cNvSpPr txBox="1"/>
      </xdr:nvSpPr>
      <xdr:spPr>
        <a:xfrm>
          <a:off x="8420100" y="2003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102</xdr:row>
      <xdr:rowOff>0</xdr:rowOff>
    </xdr:from>
    <xdr:ext cx="65" cy="344453"/>
    <xdr:sp macro="" textlink="">
      <xdr:nvSpPr>
        <xdr:cNvPr id="347" name="TextBox 346">
          <a:extLst>
            <a:ext uri="{FF2B5EF4-FFF2-40B4-BE49-F238E27FC236}">
              <a16:creationId xmlns:a16="http://schemas.microsoft.com/office/drawing/2014/main" id="{00000000-0008-0000-0400-00005B010000}"/>
            </a:ext>
          </a:extLst>
        </xdr:cNvPr>
        <xdr:cNvSpPr txBox="1"/>
      </xdr:nvSpPr>
      <xdr:spPr>
        <a:xfrm>
          <a:off x="8420100" y="2003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102</xdr:row>
      <xdr:rowOff>0</xdr:rowOff>
    </xdr:from>
    <xdr:ext cx="65" cy="344453"/>
    <xdr:sp macro="" textlink="">
      <xdr:nvSpPr>
        <xdr:cNvPr id="348" name="TextBox 347">
          <a:extLst>
            <a:ext uri="{FF2B5EF4-FFF2-40B4-BE49-F238E27FC236}">
              <a16:creationId xmlns:a16="http://schemas.microsoft.com/office/drawing/2014/main" id="{00000000-0008-0000-0400-00005C010000}"/>
            </a:ext>
          </a:extLst>
        </xdr:cNvPr>
        <xdr:cNvSpPr txBox="1"/>
      </xdr:nvSpPr>
      <xdr:spPr>
        <a:xfrm>
          <a:off x="8420100" y="2003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102</xdr:row>
      <xdr:rowOff>0</xdr:rowOff>
    </xdr:from>
    <xdr:ext cx="65" cy="344453"/>
    <xdr:sp macro="" textlink="">
      <xdr:nvSpPr>
        <xdr:cNvPr id="349" name="TextBox 348">
          <a:extLst>
            <a:ext uri="{FF2B5EF4-FFF2-40B4-BE49-F238E27FC236}">
              <a16:creationId xmlns:a16="http://schemas.microsoft.com/office/drawing/2014/main" id="{00000000-0008-0000-0400-00005D010000}"/>
            </a:ext>
          </a:extLst>
        </xdr:cNvPr>
        <xdr:cNvSpPr txBox="1"/>
      </xdr:nvSpPr>
      <xdr:spPr>
        <a:xfrm>
          <a:off x="8420100" y="2003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102</xdr:row>
      <xdr:rowOff>0</xdr:rowOff>
    </xdr:from>
    <xdr:ext cx="65" cy="344453"/>
    <xdr:sp macro="" textlink="">
      <xdr:nvSpPr>
        <xdr:cNvPr id="350" name="TextBox 349">
          <a:extLst>
            <a:ext uri="{FF2B5EF4-FFF2-40B4-BE49-F238E27FC236}">
              <a16:creationId xmlns:a16="http://schemas.microsoft.com/office/drawing/2014/main" id="{00000000-0008-0000-0400-00005E010000}"/>
            </a:ext>
          </a:extLst>
        </xdr:cNvPr>
        <xdr:cNvSpPr txBox="1"/>
      </xdr:nvSpPr>
      <xdr:spPr>
        <a:xfrm>
          <a:off x="8420100" y="2003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102</xdr:row>
      <xdr:rowOff>0</xdr:rowOff>
    </xdr:from>
    <xdr:ext cx="65" cy="344453"/>
    <xdr:sp macro="" textlink="">
      <xdr:nvSpPr>
        <xdr:cNvPr id="351" name="TextBox 350">
          <a:extLst>
            <a:ext uri="{FF2B5EF4-FFF2-40B4-BE49-F238E27FC236}">
              <a16:creationId xmlns:a16="http://schemas.microsoft.com/office/drawing/2014/main" id="{00000000-0008-0000-0400-00005F010000}"/>
            </a:ext>
          </a:extLst>
        </xdr:cNvPr>
        <xdr:cNvSpPr txBox="1"/>
      </xdr:nvSpPr>
      <xdr:spPr>
        <a:xfrm>
          <a:off x="8420100" y="2003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102</xdr:row>
      <xdr:rowOff>0</xdr:rowOff>
    </xdr:from>
    <xdr:ext cx="65" cy="344453"/>
    <xdr:sp macro="" textlink="">
      <xdr:nvSpPr>
        <xdr:cNvPr id="352" name="TextBox 351">
          <a:extLst>
            <a:ext uri="{FF2B5EF4-FFF2-40B4-BE49-F238E27FC236}">
              <a16:creationId xmlns:a16="http://schemas.microsoft.com/office/drawing/2014/main" id="{00000000-0008-0000-0400-000060010000}"/>
            </a:ext>
          </a:extLst>
        </xdr:cNvPr>
        <xdr:cNvSpPr txBox="1"/>
      </xdr:nvSpPr>
      <xdr:spPr>
        <a:xfrm>
          <a:off x="8420100" y="2003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102</xdr:row>
      <xdr:rowOff>0</xdr:rowOff>
    </xdr:from>
    <xdr:ext cx="65" cy="344453"/>
    <xdr:sp macro="" textlink="">
      <xdr:nvSpPr>
        <xdr:cNvPr id="353" name="TextBox 352">
          <a:extLst>
            <a:ext uri="{FF2B5EF4-FFF2-40B4-BE49-F238E27FC236}">
              <a16:creationId xmlns:a16="http://schemas.microsoft.com/office/drawing/2014/main" id="{00000000-0008-0000-0400-000061010000}"/>
            </a:ext>
          </a:extLst>
        </xdr:cNvPr>
        <xdr:cNvSpPr txBox="1"/>
      </xdr:nvSpPr>
      <xdr:spPr>
        <a:xfrm>
          <a:off x="8420100" y="2003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102</xdr:row>
      <xdr:rowOff>0</xdr:rowOff>
    </xdr:from>
    <xdr:ext cx="65" cy="344453"/>
    <xdr:sp macro="" textlink="">
      <xdr:nvSpPr>
        <xdr:cNvPr id="354" name="TextBox 353">
          <a:extLst>
            <a:ext uri="{FF2B5EF4-FFF2-40B4-BE49-F238E27FC236}">
              <a16:creationId xmlns:a16="http://schemas.microsoft.com/office/drawing/2014/main" id="{00000000-0008-0000-0400-000062010000}"/>
            </a:ext>
          </a:extLst>
        </xdr:cNvPr>
        <xdr:cNvSpPr txBox="1"/>
      </xdr:nvSpPr>
      <xdr:spPr>
        <a:xfrm>
          <a:off x="8420100" y="2003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102</xdr:row>
      <xdr:rowOff>0</xdr:rowOff>
    </xdr:from>
    <xdr:ext cx="65" cy="344453"/>
    <xdr:sp macro="" textlink="">
      <xdr:nvSpPr>
        <xdr:cNvPr id="355" name="TextBox 354">
          <a:extLst>
            <a:ext uri="{FF2B5EF4-FFF2-40B4-BE49-F238E27FC236}">
              <a16:creationId xmlns:a16="http://schemas.microsoft.com/office/drawing/2014/main" id="{00000000-0008-0000-0400-000063010000}"/>
            </a:ext>
          </a:extLst>
        </xdr:cNvPr>
        <xdr:cNvSpPr txBox="1"/>
      </xdr:nvSpPr>
      <xdr:spPr>
        <a:xfrm>
          <a:off x="8420100" y="2003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102</xdr:row>
      <xdr:rowOff>0</xdr:rowOff>
    </xdr:from>
    <xdr:ext cx="65" cy="344453"/>
    <xdr:sp macro="" textlink="">
      <xdr:nvSpPr>
        <xdr:cNvPr id="356" name="TextBox 355">
          <a:extLst>
            <a:ext uri="{FF2B5EF4-FFF2-40B4-BE49-F238E27FC236}">
              <a16:creationId xmlns:a16="http://schemas.microsoft.com/office/drawing/2014/main" id="{00000000-0008-0000-0400-000064010000}"/>
            </a:ext>
          </a:extLst>
        </xdr:cNvPr>
        <xdr:cNvSpPr txBox="1"/>
      </xdr:nvSpPr>
      <xdr:spPr>
        <a:xfrm>
          <a:off x="8420100" y="2003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102</xdr:row>
      <xdr:rowOff>0</xdr:rowOff>
    </xdr:from>
    <xdr:ext cx="65" cy="344453"/>
    <xdr:sp macro="" textlink="">
      <xdr:nvSpPr>
        <xdr:cNvPr id="357" name="TextBox 356">
          <a:extLst>
            <a:ext uri="{FF2B5EF4-FFF2-40B4-BE49-F238E27FC236}">
              <a16:creationId xmlns:a16="http://schemas.microsoft.com/office/drawing/2014/main" id="{00000000-0008-0000-0400-000065010000}"/>
            </a:ext>
          </a:extLst>
        </xdr:cNvPr>
        <xdr:cNvSpPr txBox="1"/>
      </xdr:nvSpPr>
      <xdr:spPr>
        <a:xfrm>
          <a:off x="8420100" y="2003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102</xdr:row>
      <xdr:rowOff>0</xdr:rowOff>
    </xdr:from>
    <xdr:ext cx="65" cy="344453"/>
    <xdr:sp macro="" textlink="">
      <xdr:nvSpPr>
        <xdr:cNvPr id="358" name="TextBox 357">
          <a:extLst>
            <a:ext uri="{FF2B5EF4-FFF2-40B4-BE49-F238E27FC236}">
              <a16:creationId xmlns:a16="http://schemas.microsoft.com/office/drawing/2014/main" id="{00000000-0008-0000-0400-000066010000}"/>
            </a:ext>
          </a:extLst>
        </xdr:cNvPr>
        <xdr:cNvSpPr txBox="1"/>
      </xdr:nvSpPr>
      <xdr:spPr>
        <a:xfrm>
          <a:off x="8420100" y="2003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102</xdr:row>
      <xdr:rowOff>0</xdr:rowOff>
    </xdr:from>
    <xdr:ext cx="65" cy="344453"/>
    <xdr:sp macro="" textlink="">
      <xdr:nvSpPr>
        <xdr:cNvPr id="359" name="TextBox 358">
          <a:extLst>
            <a:ext uri="{FF2B5EF4-FFF2-40B4-BE49-F238E27FC236}">
              <a16:creationId xmlns:a16="http://schemas.microsoft.com/office/drawing/2014/main" id="{00000000-0008-0000-0400-000067010000}"/>
            </a:ext>
          </a:extLst>
        </xdr:cNvPr>
        <xdr:cNvSpPr txBox="1"/>
      </xdr:nvSpPr>
      <xdr:spPr>
        <a:xfrm>
          <a:off x="8420100" y="2003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102</xdr:row>
      <xdr:rowOff>0</xdr:rowOff>
    </xdr:from>
    <xdr:ext cx="65" cy="344453"/>
    <xdr:sp macro="" textlink="">
      <xdr:nvSpPr>
        <xdr:cNvPr id="360" name="TextBox 359">
          <a:extLst>
            <a:ext uri="{FF2B5EF4-FFF2-40B4-BE49-F238E27FC236}">
              <a16:creationId xmlns:a16="http://schemas.microsoft.com/office/drawing/2014/main" id="{00000000-0008-0000-0400-000068010000}"/>
            </a:ext>
          </a:extLst>
        </xdr:cNvPr>
        <xdr:cNvSpPr txBox="1"/>
      </xdr:nvSpPr>
      <xdr:spPr>
        <a:xfrm>
          <a:off x="8420100" y="2003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102</xdr:row>
      <xdr:rowOff>0</xdr:rowOff>
    </xdr:from>
    <xdr:ext cx="65" cy="344453"/>
    <xdr:sp macro="" textlink="">
      <xdr:nvSpPr>
        <xdr:cNvPr id="361" name="TextBox 360">
          <a:extLst>
            <a:ext uri="{FF2B5EF4-FFF2-40B4-BE49-F238E27FC236}">
              <a16:creationId xmlns:a16="http://schemas.microsoft.com/office/drawing/2014/main" id="{00000000-0008-0000-0400-000069010000}"/>
            </a:ext>
          </a:extLst>
        </xdr:cNvPr>
        <xdr:cNvSpPr txBox="1"/>
      </xdr:nvSpPr>
      <xdr:spPr>
        <a:xfrm>
          <a:off x="8420100" y="2003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120</xdr:row>
      <xdr:rowOff>152400</xdr:rowOff>
    </xdr:from>
    <xdr:ext cx="65" cy="344453"/>
    <xdr:sp macro="" textlink="">
      <xdr:nvSpPr>
        <xdr:cNvPr id="362" name="TextBox 361">
          <a:extLst>
            <a:ext uri="{FF2B5EF4-FFF2-40B4-BE49-F238E27FC236}">
              <a16:creationId xmlns:a16="http://schemas.microsoft.com/office/drawing/2014/main" id="{00000000-0008-0000-0400-00006A010000}"/>
            </a:ext>
          </a:extLst>
        </xdr:cNvPr>
        <xdr:cNvSpPr txBox="1"/>
      </xdr:nvSpPr>
      <xdr:spPr>
        <a:xfrm>
          <a:off x="8420100" y="259080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120</xdr:row>
      <xdr:rowOff>152400</xdr:rowOff>
    </xdr:from>
    <xdr:ext cx="65" cy="344453"/>
    <xdr:sp macro="" textlink="">
      <xdr:nvSpPr>
        <xdr:cNvPr id="363" name="TextBox 362">
          <a:extLst>
            <a:ext uri="{FF2B5EF4-FFF2-40B4-BE49-F238E27FC236}">
              <a16:creationId xmlns:a16="http://schemas.microsoft.com/office/drawing/2014/main" id="{00000000-0008-0000-0400-00006B010000}"/>
            </a:ext>
          </a:extLst>
        </xdr:cNvPr>
        <xdr:cNvSpPr txBox="1"/>
      </xdr:nvSpPr>
      <xdr:spPr>
        <a:xfrm>
          <a:off x="8420100" y="259080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120</xdr:row>
      <xdr:rowOff>152400</xdr:rowOff>
    </xdr:from>
    <xdr:ext cx="65" cy="344453"/>
    <xdr:sp macro="" textlink="">
      <xdr:nvSpPr>
        <xdr:cNvPr id="364" name="TextBox 363">
          <a:extLst>
            <a:ext uri="{FF2B5EF4-FFF2-40B4-BE49-F238E27FC236}">
              <a16:creationId xmlns:a16="http://schemas.microsoft.com/office/drawing/2014/main" id="{00000000-0008-0000-0400-00006C010000}"/>
            </a:ext>
          </a:extLst>
        </xdr:cNvPr>
        <xdr:cNvSpPr txBox="1"/>
      </xdr:nvSpPr>
      <xdr:spPr>
        <a:xfrm>
          <a:off x="8420100" y="259080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120</xdr:row>
      <xdr:rowOff>152400</xdr:rowOff>
    </xdr:from>
    <xdr:ext cx="65" cy="344453"/>
    <xdr:sp macro="" textlink="">
      <xdr:nvSpPr>
        <xdr:cNvPr id="365" name="TextBox 364">
          <a:extLst>
            <a:ext uri="{FF2B5EF4-FFF2-40B4-BE49-F238E27FC236}">
              <a16:creationId xmlns:a16="http://schemas.microsoft.com/office/drawing/2014/main" id="{00000000-0008-0000-0400-00006D010000}"/>
            </a:ext>
          </a:extLst>
        </xdr:cNvPr>
        <xdr:cNvSpPr txBox="1"/>
      </xdr:nvSpPr>
      <xdr:spPr>
        <a:xfrm>
          <a:off x="8420100" y="259080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120</xdr:row>
      <xdr:rowOff>152400</xdr:rowOff>
    </xdr:from>
    <xdr:ext cx="65" cy="344453"/>
    <xdr:sp macro="" textlink="">
      <xdr:nvSpPr>
        <xdr:cNvPr id="366" name="TextBox 365">
          <a:extLst>
            <a:ext uri="{FF2B5EF4-FFF2-40B4-BE49-F238E27FC236}">
              <a16:creationId xmlns:a16="http://schemas.microsoft.com/office/drawing/2014/main" id="{00000000-0008-0000-0400-00006E010000}"/>
            </a:ext>
          </a:extLst>
        </xdr:cNvPr>
        <xdr:cNvSpPr txBox="1"/>
      </xdr:nvSpPr>
      <xdr:spPr>
        <a:xfrm>
          <a:off x="8420100" y="259080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120</xdr:row>
      <xdr:rowOff>152400</xdr:rowOff>
    </xdr:from>
    <xdr:ext cx="65" cy="344453"/>
    <xdr:sp macro="" textlink="">
      <xdr:nvSpPr>
        <xdr:cNvPr id="367" name="TextBox 366">
          <a:extLst>
            <a:ext uri="{FF2B5EF4-FFF2-40B4-BE49-F238E27FC236}">
              <a16:creationId xmlns:a16="http://schemas.microsoft.com/office/drawing/2014/main" id="{00000000-0008-0000-0400-00006F010000}"/>
            </a:ext>
          </a:extLst>
        </xdr:cNvPr>
        <xdr:cNvSpPr txBox="1"/>
      </xdr:nvSpPr>
      <xdr:spPr>
        <a:xfrm>
          <a:off x="8420100" y="259080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120</xdr:row>
      <xdr:rowOff>152400</xdr:rowOff>
    </xdr:from>
    <xdr:ext cx="65" cy="344453"/>
    <xdr:sp macro="" textlink="">
      <xdr:nvSpPr>
        <xdr:cNvPr id="368" name="TextBox 367">
          <a:extLst>
            <a:ext uri="{FF2B5EF4-FFF2-40B4-BE49-F238E27FC236}">
              <a16:creationId xmlns:a16="http://schemas.microsoft.com/office/drawing/2014/main" id="{00000000-0008-0000-0400-000070010000}"/>
            </a:ext>
          </a:extLst>
        </xdr:cNvPr>
        <xdr:cNvSpPr txBox="1"/>
      </xdr:nvSpPr>
      <xdr:spPr>
        <a:xfrm>
          <a:off x="8420100" y="259080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120</xdr:row>
      <xdr:rowOff>152400</xdr:rowOff>
    </xdr:from>
    <xdr:ext cx="65" cy="344453"/>
    <xdr:sp macro="" textlink="">
      <xdr:nvSpPr>
        <xdr:cNvPr id="369" name="TextBox 368">
          <a:extLst>
            <a:ext uri="{FF2B5EF4-FFF2-40B4-BE49-F238E27FC236}">
              <a16:creationId xmlns:a16="http://schemas.microsoft.com/office/drawing/2014/main" id="{00000000-0008-0000-0400-000071010000}"/>
            </a:ext>
          </a:extLst>
        </xdr:cNvPr>
        <xdr:cNvSpPr txBox="1"/>
      </xdr:nvSpPr>
      <xdr:spPr>
        <a:xfrm>
          <a:off x="8420100" y="259080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120</xdr:row>
      <xdr:rowOff>152400</xdr:rowOff>
    </xdr:from>
    <xdr:ext cx="65" cy="344453"/>
    <xdr:sp macro="" textlink="">
      <xdr:nvSpPr>
        <xdr:cNvPr id="370" name="TextBox 369">
          <a:extLst>
            <a:ext uri="{FF2B5EF4-FFF2-40B4-BE49-F238E27FC236}">
              <a16:creationId xmlns:a16="http://schemas.microsoft.com/office/drawing/2014/main" id="{00000000-0008-0000-0400-000072010000}"/>
            </a:ext>
          </a:extLst>
        </xdr:cNvPr>
        <xdr:cNvSpPr txBox="1"/>
      </xdr:nvSpPr>
      <xdr:spPr>
        <a:xfrm>
          <a:off x="8420100" y="259080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120</xdr:row>
      <xdr:rowOff>152400</xdr:rowOff>
    </xdr:from>
    <xdr:ext cx="65" cy="344453"/>
    <xdr:sp macro="" textlink="">
      <xdr:nvSpPr>
        <xdr:cNvPr id="371" name="TextBox 370">
          <a:extLst>
            <a:ext uri="{FF2B5EF4-FFF2-40B4-BE49-F238E27FC236}">
              <a16:creationId xmlns:a16="http://schemas.microsoft.com/office/drawing/2014/main" id="{00000000-0008-0000-0400-000073010000}"/>
            </a:ext>
          </a:extLst>
        </xdr:cNvPr>
        <xdr:cNvSpPr txBox="1"/>
      </xdr:nvSpPr>
      <xdr:spPr>
        <a:xfrm>
          <a:off x="8420100" y="259080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120</xdr:row>
      <xdr:rowOff>152400</xdr:rowOff>
    </xdr:from>
    <xdr:ext cx="65" cy="344453"/>
    <xdr:sp macro="" textlink="">
      <xdr:nvSpPr>
        <xdr:cNvPr id="372" name="TextBox 371">
          <a:extLst>
            <a:ext uri="{FF2B5EF4-FFF2-40B4-BE49-F238E27FC236}">
              <a16:creationId xmlns:a16="http://schemas.microsoft.com/office/drawing/2014/main" id="{00000000-0008-0000-0400-000074010000}"/>
            </a:ext>
          </a:extLst>
        </xdr:cNvPr>
        <xdr:cNvSpPr txBox="1"/>
      </xdr:nvSpPr>
      <xdr:spPr>
        <a:xfrm>
          <a:off x="8420100" y="259080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120</xdr:row>
      <xdr:rowOff>152400</xdr:rowOff>
    </xdr:from>
    <xdr:ext cx="65" cy="344453"/>
    <xdr:sp macro="" textlink="">
      <xdr:nvSpPr>
        <xdr:cNvPr id="373" name="TextBox 372">
          <a:extLst>
            <a:ext uri="{FF2B5EF4-FFF2-40B4-BE49-F238E27FC236}">
              <a16:creationId xmlns:a16="http://schemas.microsoft.com/office/drawing/2014/main" id="{00000000-0008-0000-0400-000075010000}"/>
            </a:ext>
          </a:extLst>
        </xdr:cNvPr>
        <xdr:cNvSpPr txBox="1"/>
      </xdr:nvSpPr>
      <xdr:spPr>
        <a:xfrm>
          <a:off x="8420100" y="259080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120</xdr:row>
      <xdr:rowOff>152400</xdr:rowOff>
    </xdr:from>
    <xdr:ext cx="65" cy="344453"/>
    <xdr:sp macro="" textlink="">
      <xdr:nvSpPr>
        <xdr:cNvPr id="374" name="TextBox 373">
          <a:extLst>
            <a:ext uri="{FF2B5EF4-FFF2-40B4-BE49-F238E27FC236}">
              <a16:creationId xmlns:a16="http://schemas.microsoft.com/office/drawing/2014/main" id="{00000000-0008-0000-0400-000076010000}"/>
            </a:ext>
          </a:extLst>
        </xdr:cNvPr>
        <xdr:cNvSpPr txBox="1"/>
      </xdr:nvSpPr>
      <xdr:spPr>
        <a:xfrm>
          <a:off x="8420100" y="259080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120</xdr:row>
      <xdr:rowOff>152400</xdr:rowOff>
    </xdr:from>
    <xdr:ext cx="65" cy="344453"/>
    <xdr:sp macro="" textlink="">
      <xdr:nvSpPr>
        <xdr:cNvPr id="375" name="TextBox 374">
          <a:extLst>
            <a:ext uri="{FF2B5EF4-FFF2-40B4-BE49-F238E27FC236}">
              <a16:creationId xmlns:a16="http://schemas.microsoft.com/office/drawing/2014/main" id="{00000000-0008-0000-0400-000077010000}"/>
            </a:ext>
          </a:extLst>
        </xdr:cNvPr>
        <xdr:cNvSpPr txBox="1"/>
      </xdr:nvSpPr>
      <xdr:spPr>
        <a:xfrm>
          <a:off x="8420100" y="259080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120</xdr:row>
      <xdr:rowOff>152400</xdr:rowOff>
    </xdr:from>
    <xdr:ext cx="65" cy="344453"/>
    <xdr:sp macro="" textlink="">
      <xdr:nvSpPr>
        <xdr:cNvPr id="376" name="TextBox 375">
          <a:extLst>
            <a:ext uri="{FF2B5EF4-FFF2-40B4-BE49-F238E27FC236}">
              <a16:creationId xmlns:a16="http://schemas.microsoft.com/office/drawing/2014/main" id="{00000000-0008-0000-0400-000078010000}"/>
            </a:ext>
          </a:extLst>
        </xdr:cNvPr>
        <xdr:cNvSpPr txBox="1"/>
      </xdr:nvSpPr>
      <xdr:spPr>
        <a:xfrm>
          <a:off x="8420100" y="259080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120</xdr:row>
      <xdr:rowOff>152400</xdr:rowOff>
    </xdr:from>
    <xdr:ext cx="65" cy="344453"/>
    <xdr:sp macro="" textlink="">
      <xdr:nvSpPr>
        <xdr:cNvPr id="377" name="TextBox 376">
          <a:extLst>
            <a:ext uri="{FF2B5EF4-FFF2-40B4-BE49-F238E27FC236}">
              <a16:creationId xmlns:a16="http://schemas.microsoft.com/office/drawing/2014/main" id="{00000000-0008-0000-0400-000079010000}"/>
            </a:ext>
          </a:extLst>
        </xdr:cNvPr>
        <xdr:cNvSpPr txBox="1"/>
      </xdr:nvSpPr>
      <xdr:spPr>
        <a:xfrm>
          <a:off x="8420100" y="259080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120</xdr:row>
      <xdr:rowOff>152400</xdr:rowOff>
    </xdr:from>
    <xdr:ext cx="65" cy="344453"/>
    <xdr:sp macro="" textlink="">
      <xdr:nvSpPr>
        <xdr:cNvPr id="378" name="TextBox 377">
          <a:extLst>
            <a:ext uri="{FF2B5EF4-FFF2-40B4-BE49-F238E27FC236}">
              <a16:creationId xmlns:a16="http://schemas.microsoft.com/office/drawing/2014/main" id="{00000000-0008-0000-0400-00007A010000}"/>
            </a:ext>
          </a:extLst>
        </xdr:cNvPr>
        <xdr:cNvSpPr txBox="1"/>
      </xdr:nvSpPr>
      <xdr:spPr>
        <a:xfrm>
          <a:off x="8420100" y="259080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120</xdr:row>
      <xdr:rowOff>152400</xdr:rowOff>
    </xdr:from>
    <xdr:ext cx="65" cy="344453"/>
    <xdr:sp macro="" textlink="">
      <xdr:nvSpPr>
        <xdr:cNvPr id="379" name="TextBox 378">
          <a:extLst>
            <a:ext uri="{FF2B5EF4-FFF2-40B4-BE49-F238E27FC236}">
              <a16:creationId xmlns:a16="http://schemas.microsoft.com/office/drawing/2014/main" id="{00000000-0008-0000-0400-00007B010000}"/>
            </a:ext>
          </a:extLst>
        </xdr:cNvPr>
        <xdr:cNvSpPr txBox="1"/>
      </xdr:nvSpPr>
      <xdr:spPr>
        <a:xfrm>
          <a:off x="8420100" y="259080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120</xdr:row>
      <xdr:rowOff>152400</xdr:rowOff>
    </xdr:from>
    <xdr:ext cx="65" cy="344453"/>
    <xdr:sp macro="" textlink="">
      <xdr:nvSpPr>
        <xdr:cNvPr id="380" name="TextBox 379">
          <a:extLst>
            <a:ext uri="{FF2B5EF4-FFF2-40B4-BE49-F238E27FC236}">
              <a16:creationId xmlns:a16="http://schemas.microsoft.com/office/drawing/2014/main" id="{00000000-0008-0000-0400-00007C010000}"/>
            </a:ext>
          </a:extLst>
        </xdr:cNvPr>
        <xdr:cNvSpPr txBox="1"/>
      </xdr:nvSpPr>
      <xdr:spPr>
        <a:xfrm>
          <a:off x="8420100" y="259080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120</xdr:row>
      <xdr:rowOff>152400</xdr:rowOff>
    </xdr:from>
    <xdr:ext cx="65" cy="344453"/>
    <xdr:sp macro="" textlink="">
      <xdr:nvSpPr>
        <xdr:cNvPr id="381" name="TextBox 380">
          <a:extLst>
            <a:ext uri="{FF2B5EF4-FFF2-40B4-BE49-F238E27FC236}">
              <a16:creationId xmlns:a16="http://schemas.microsoft.com/office/drawing/2014/main" id="{00000000-0008-0000-0400-00007D010000}"/>
            </a:ext>
          </a:extLst>
        </xdr:cNvPr>
        <xdr:cNvSpPr txBox="1"/>
      </xdr:nvSpPr>
      <xdr:spPr>
        <a:xfrm>
          <a:off x="8420100" y="259080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120</xdr:row>
      <xdr:rowOff>152400</xdr:rowOff>
    </xdr:from>
    <xdr:ext cx="65" cy="344453"/>
    <xdr:sp macro="" textlink="">
      <xdr:nvSpPr>
        <xdr:cNvPr id="382" name="TextBox 381">
          <a:extLst>
            <a:ext uri="{FF2B5EF4-FFF2-40B4-BE49-F238E27FC236}">
              <a16:creationId xmlns:a16="http://schemas.microsoft.com/office/drawing/2014/main" id="{00000000-0008-0000-0400-00007E010000}"/>
            </a:ext>
          </a:extLst>
        </xdr:cNvPr>
        <xdr:cNvSpPr txBox="1"/>
      </xdr:nvSpPr>
      <xdr:spPr>
        <a:xfrm>
          <a:off x="8420100" y="259080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120</xdr:row>
      <xdr:rowOff>152400</xdr:rowOff>
    </xdr:from>
    <xdr:ext cx="65" cy="344453"/>
    <xdr:sp macro="" textlink="">
      <xdr:nvSpPr>
        <xdr:cNvPr id="383" name="TextBox 382">
          <a:extLst>
            <a:ext uri="{FF2B5EF4-FFF2-40B4-BE49-F238E27FC236}">
              <a16:creationId xmlns:a16="http://schemas.microsoft.com/office/drawing/2014/main" id="{00000000-0008-0000-0400-00007F010000}"/>
            </a:ext>
          </a:extLst>
        </xdr:cNvPr>
        <xdr:cNvSpPr txBox="1"/>
      </xdr:nvSpPr>
      <xdr:spPr>
        <a:xfrm>
          <a:off x="8420100" y="259080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120</xdr:row>
      <xdr:rowOff>152400</xdr:rowOff>
    </xdr:from>
    <xdr:ext cx="65" cy="344453"/>
    <xdr:sp macro="" textlink="">
      <xdr:nvSpPr>
        <xdr:cNvPr id="384" name="TextBox 383">
          <a:extLst>
            <a:ext uri="{FF2B5EF4-FFF2-40B4-BE49-F238E27FC236}">
              <a16:creationId xmlns:a16="http://schemas.microsoft.com/office/drawing/2014/main" id="{00000000-0008-0000-0400-000080010000}"/>
            </a:ext>
          </a:extLst>
        </xdr:cNvPr>
        <xdr:cNvSpPr txBox="1"/>
      </xdr:nvSpPr>
      <xdr:spPr>
        <a:xfrm>
          <a:off x="8420100" y="259080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120</xdr:row>
      <xdr:rowOff>152400</xdr:rowOff>
    </xdr:from>
    <xdr:ext cx="65" cy="344453"/>
    <xdr:sp macro="" textlink="">
      <xdr:nvSpPr>
        <xdr:cNvPr id="385" name="TextBox 384">
          <a:extLst>
            <a:ext uri="{FF2B5EF4-FFF2-40B4-BE49-F238E27FC236}">
              <a16:creationId xmlns:a16="http://schemas.microsoft.com/office/drawing/2014/main" id="{00000000-0008-0000-0400-000081010000}"/>
            </a:ext>
          </a:extLst>
        </xdr:cNvPr>
        <xdr:cNvSpPr txBox="1"/>
      </xdr:nvSpPr>
      <xdr:spPr>
        <a:xfrm>
          <a:off x="8420100" y="259080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120</xdr:row>
      <xdr:rowOff>152400</xdr:rowOff>
    </xdr:from>
    <xdr:ext cx="65" cy="344453"/>
    <xdr:sp macro="" textlink="">
      <xdr:nvSpPr>
        <xdr:cNvPr id="386" name="TextBox 385">
          <a:extLst>
            <a:ext uri="{FF2B5EF4-FFF2-40B4-BE49-F238E27FC236}">
              <a16:creationId xmlns:a16="http://schemas.microsoft.com/office/drawing/2014/main" id="{00000000-0008-0000-0400-000082010000}"/>
            </a:ext>
          </a:extLst>
        </xdr:cNvPr>
        <xdr:cNvSpPr txBox="1"/>
      </xdr:nvSpPr>
      <xdr:spPr>
        <a:xfrm>
          <a:off x="8420100" y="259080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120</xdr:row>
      <xdr:rowOff>152400</xdr:rowOff>
    </xdr:from>
    <xdr:ext cx="65" cy="344453"/>
    <xdr:sp macro="" textlink="">
      <xdr:nvSpPr>
        <xdr:cNvPr id="387" name="TextBox 386">
          <a:extLst>
            <a:ext uri="{FF2B5EF4-FFF2-40B4-BE49-F238E27FC236}">
              <a16:creationId xmlns:a16="http://schemas.microsoft.com/office/drawing/2014/main" id="{00000000-0008-0000-0400-000083010000}"/>
            </a:ext>
          </a:extLst>
        </xdr:cNvPr>
        <xdr:cNvSpPr txBox="1"/>
      </xdr:nvSpPr>
      <xdr:spPr>
        <a:xfrm>
          <a:off x="8420100" y="259080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134</xdr:row>
      <xdr:rowOff>152400</xdr:rowOff>
    </xdr:from>
    <xdr:ext cx="65" cy="344453"/>
    <xdr:sp macro="" textlink="">
      <xdr:nvSpPr>
        <xdr:cNvPr id="388" name="TextBox 387">
          <a:extLst>
            <a:ext uri="{FF2B5EF4-FFF2-40B4-BE49-F238E27FC236}">
              <a16:creationId xmlns:a16="http://schemas.microsoft.com/office/drawing/2014/main" id="{00000000-0008-0000-0400-000084010000}"/>
            </a:ext>
          </a:extLst>
        </xdr:cNvPr>
        <xdr:cNvSpPr txBox="1"/>
      </xdr:nvSpPr>
      <xdr:spPr>
        <a:xfrm>
          <a:off x="8420100" y="28735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134</xdr:row>
      <xdr:rowOff>152400</xdr:rowOff>
    </xdr:from>
    <xdr:ext cx="65" cy="344453"/>
    <xdr:sp macro="" textlink="">
      <xdr:nvSpPr>
        <xdr:cNvPr id="389" name="TextBox 388">
          <a:extLst>
            <a:ext uri="{FF2B5EF4-FFF2-40B4-BE49-F238E27FC236}">
              <a16:creationId xmlns:a16="http://schemas.microsoft.com/office/drawing/2014/main" id="{00000000-0008-0000-0400-000085010000}"/>
            </a:ext>
          </a:extLst>
        </xdr:cNvPr>
        <xdr:cNvSpPr txBox="1"/>
      </xdr:nvSpPr>
      <xdr:spPr>
        <a:xfrm>
          <a:off x="8420100" y="28735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134</xdr:row>
      <xdr:rowOff>152400</xdr:rowOff>
    </xdr:from>
    <xdr:ext cx="65" cy="344453"/>
    <xdr:sp macro="" textlink="">
      <xdr:nvSpPr>
        <xdr:cNvPr id="390" name="TextBox 389">
          <a:extLst>
            <a:ext uri="{FF2B5EF4-FFF2-40B4-BE49-F238E27FC236}">
              <a16:creationId xmlns:a16="http://schemas.microsoft.com/office/drawing/2014/main" id="{00000000-0008-0000-0400-000086010000}"/>
            </a:ext>
          </a:extLst>
        </xdr:cNvPr>
        <xdr:cNvSpPr txBox="1"/>
      </xdr:nvSpPr>
      <xdr:spPr>
        <a:xfrm>
          <a:off x="8420100" y="28735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134</xdr:row>
      <xdr:rowOff>152400</xdr:rowOff>
    </xdr:from>
    <xdr:ext cx="65" cy="344453"/>
    <xdr:sp macro="" textlink="">
      <xdr:nvSpPr>
        <xdr:cNvPr id="391" name="TextBox 390">
          <a:extLst>
            <a:ext uri="{FF2B5EF4-FFF2-40B4-BE49-F238E27FC236}">
              <a16:creationId xmlns:a16="http://schemas.microsoft.com/office/drawing/2014/main" id="{00000000-0008-0000-0400-000087010000}"/>
            </a:ext>
          </a:extLst>
        </xdr:cNvPr>
        <xdr:cNvSpPr txBox="1"/>
      </xdr:nvSpPr>
      <xdr:spPr>
        <a:xfrm>
          <a:off x="8420100" y="28735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134</xdr:row>
      <xdr:rowOff>152400</xdr:rowOff>
    </xdr:from>
    <xdr:ext cx="65" cy="344453"/>
    <xdr:sp macro="" textlink="">
      <xdr:nvSpPr>
        <xdr:cNvPr id="392" name="TextBox 391">
          <a:extLst>
            <a:ext uri="{FF2B5EF4-FFF2-40B4-BE49-F238E27FC236}">
              <a16:creationId xmlns:a16="http://schemas.microsoft.com/office/drawing/2014/main" id="{00000000-0008-0000-0400-000088010000}"/>
            </a:ext>
          </a:extLst>
        </xdr:cNvPr>
        <xdr:cNvSpPr txBox="1"/>
      </xdr:nvSpPr>
      <xdr:spPr>
        <a:xfrm>
          <a:off x="8420100" y="28735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134</xdr:row>
      <xdr:rowOff>152400</xdr:rowOff>
    </xdr:from>
    <xdr:ext cx="65" cy="344453"/>
    <xdr:sp macro="" textlink="">
      <xdr:nvSpPr>
        <xdr:cNvPr id="393" name="TextBox 392">
          <a:extLst>
            <a:ext uri="{FF2B5EF4-FFF2-40B4-BE49-F238E27FC236}">
              <a16:creationId xmlns:a16="http://schemas.microsoft.com/office/drawing/2014/main" id="{00000000-0008-0000-0400-000089010000}"/>
            </a:ext>
          </a:extLst>
        </xdr:cNvPr>
        <xdr:cNvSpPr txBox="1"/>
      </xdr:nvSpPr>
      <xdr:spPr>
        <a:xfrm>
          <a:off x="8420100" y="28735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134</xdr:row>
      <xdr:rowOff>152400</xdr:rowOff>
    </xdr:from>
    <xdr:ext cx="65" cy="344453"/>
    <xdr:sp macro="" textlink="">
      <xdr:nvSpPr>
        <xdr:cNvPr id="394" name="TextBox 393">
          <a:extLst>
            <a:ext uri="{FF2B5EF4-FFF2-40B4-BE49-F238E27FC236}">
              <a16:creationId xmlns:a16="http://schemas.microsoft.com/office/drawing/2014/main" id="{00000000-0008-0000-0400-00008A010000}"/>
            </a:ext>
          </a:extLst>
        </xdr:cNvPr>
        <xdr:cNvSpPr txBox="1"/>
      </xdr:nvSpPr>
      <xdr:spPr>
        <a:xfrm>
          <a:off x="8420100" y="28735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134</xdr:row>
      <xdr:rowOff>152400</xdr:rowOff>
    </xdr:from>
    <xdr:ext cx="65" cy="344453"/>
    <xdr:sp macro="" textlink="">
      <xdr:nvSpPr>
        <xdr:cNvPr id="395" name="TextBox 394">
          <a:extLst>
            <a:ext uri="{FF2B5EF4-FFF2-40B4-BE49-F238E27FC236}">
              <a16:creationId xmlns:a16="http://schemas.microsoft.com/office/drawing/2014/main" id="{00000000-0008-0000-0400-00008B010000}"/>
            </a:ext>
          </a:extLst>
        </xdr:cNvPr>
        <xdr:cNvSpPr txBox="1"/>
      </xdr:nvSpPr>
      <xdr:spPr>
        <a:xfrm>
          <a:off x="8420100" y="28735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134</xdr:row>
      <xdr:rowOff>152400</xdr:rowOff>
    </xdr:from>
    <xdr:ext cx="65" cy="344453"/>
    <xdr:sp macro="" textlink="">
      <xdr:nvSpPr>
        <xdr:cNvPr id="396" name="TextBox 395">
          <a:extLst>
            <a:ext uri="{FF2B5EF4-FFF2-40B4-BE49-F238E27FC236}">
              <a16:creationId xmlns:a16="http://schemas.microsoft.com/office/drawing/2014/main" id="{00000000-0008-0000-0400-00008C010000}"/>
            </a:ext>
          </a:extLst>
        </xdr:cNvPr>
        <xdr:cNvSpPr txBox="1"/>
      </xdr:nvSpPr>
      <xdr:spPr>
        <a:xfrm>
          <a:off x="8420100" y="28735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134</xdr:row>
      <xdr:rowOff>152400</xdr:rowOff>
    </xdr:from>
    <xdr:ext cx="65" cy="344453"/>
    <xdr:sp macro="" textlink="">
      <xdr:nvSpPr>
        <xdr:cNvPr id="397" name="TextBox 396">
          <a:extLst>
            <a:ext uri="{FF2B5EF4-FFF2-40B4-BE49-F238E27FC236}">
              <a16:creationId xmlns:a16="http://schemas.microsoft.com/office/drawing/2014/main" id="{00000000-0008-0000-0400-00008D010000}"/>
            </a:ext>
          </a:extLst>
        </xdr:cNvPr>
        <xdr:cNvSpPr txBox="1"/>
      </xdr:nvSpPr>
      <xdr:spPr>
        <a:xfrm>
          <a:off x="8420100" y="28735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134</xdr:row>
      <xdr:rowOff>152400</xdr:rowOff>
    </xdr:from>
    <xdr:ext cx="65" cy="344453"/>
    <xdr:sp macro="" textlink="">
      <xdr:nvSpPr>
        <xdr:cNvPr id="398" name="TextBox 397">
          <a:extLst>
            <a:ext uri="{FF2B5EF4-FFF2-40B4-BE49-F238E27FC236}">
              <a16:creationId xmlns:a16="http://schemas.microsoft.com/office/drawing/2014/main" id="{00000000-0008-0000-0400-00008E010000}"/>
            </a:ext>
          </a:extLst>
        </xdr:cNvPr>
        <xdr:cNvSpPr txBox="1"/>
      </xdr:nvSpPr>
      <xdr:spPr>
        <a:xfrm>
          <a:off x="8420100" y="28735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134</xdr:row>
      <xdr:rowOff>152400</xdr:rowOff>
    </xdr:from>
    <xdr:ext cx="65" cy="344453"/>
    <xdr:sp macro="" textlink="">
      <xdr:nvSpPr>
        <xdr:cNvPr id="399" name="TextBox 398">
          <a:extLst>
            <a:ext uri="{FF2B5EF4-FFF2-40B4-BE49-F238E27FC236}">
              <a16:creationId xmlns:a16="http://schemas.microsoft.com/office/drawing/2014/main" id="{00000000-0008-0000-0400-00008F010000}"/>
            </a:ext>
          </a:extLst>
        </xdr:cNvPr>
        <xdr:cNvSpPr txBox="1"/>
      </xdr:nvSpPr>
      <xdr:spPr>
        <a:xfrm>
          <a:off x="8420100" y="28735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134</xdr:row>
      <xdr:rowOff>152400</xdr:rowOff>
    </xdr:from>
    <xdr:ext cx="65" cy="344453"/>
    <xdr:sp macro="" textlink="">
      <xdr:nvSpPr>
        <xdr:cNvPr id="400" name="TextBox 399">
          <a:extLst>
            <a:ext uri="{FF2B5EF4-FFF2-40B4-BE49-F238E27FC236}">
              <a16:creationId xmlns:a16="http://schemas.microsoft.com/office/drawing/2014/main" id="{00000000-0008-0000-0400-000090010000}"/>
            </a:ext>
          </a:extLst>
        </xdr:cNvPr>
        <xdr:cNvSpPr txBox="1"/>
      </xdr:nvSpPr>
      <xdr:spPr>
        <a:xfrm>
          <a:off x="8420100" y="28735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134</xdr:row>
      <xdr:rowOff>152400</xdr:rowOff>
    </xdr:from>
    <xdr:ext cx="65" cy="344453"/>
    <xdr:sp macro="" textlink="">
      <xdr:nvSpPr>
        <xdr:cNvPr id="401" name="TextBox 400">
          <a:extLst>
            <a:ext uri="{FF2B5EF4-FFF2-40B4-BE49-F238E27FC236}">
              <a16:creationId xmlns:a16="http://schemas.microsoft.com/office/drawing/2014/main" id="{00000000-0008-0000-0400-000091010000}"/>
            </a:ext>
          </a:extLst>
        </xdr:cNvPr>
        <xdr:cNvSpPr txBox="1"/>
      </xdr:nvSpPr>
      <xdr:spPr>
        <a:xfrm>
          <a:off x="8420100" y="28735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134</xdr:row>
      <xdr:rowOff>152400</xdr:rowOff>
    </xdr:from>
    <xdr:ext cx="65" cy="344453"/>
    <xdr:sp macro="" textlink="">
      <xdr:nvSpPr>
        <xdr:cNvPr id="402" name="TextBox 401">
          <a:extLst>
            <a:ext uri="{FF2B5EF4-FFF2-40B4-BE49-F238E27FC236}">
              <a16:creationId xmlns:a16="http://schemas.microsoft.com/office/drawing/2014/main" id="{00000000-0008-0000-0400-000092010000}"/>
            </a:ext>
          </a:extLst>
        </xdr:cNvPr>
        <xdr:cNvSpPr txBox="1"/>
      </xdr:nvSpPr>
      <xdr:spPr>
        <a:xfrm>
          <a:off x="8420100" y="28735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134</xdr:row>
      <xdr:rowOff>152400</xdr:rowOff>
    </xdr:from>
    <xdr:ext cx="65" cy="344453"/>
    <xdr:sp macro="" textlink="">
      <xdr:nvSpPr>
        <xdr:cNvPr id="403" name="TextBox 402">
          <a:extLst>
            <a:ext uri="{FF2B5EF4-FFF2-40B4-BE49-F238E27FC236}">
              <a16:creationId xmlns:a16="http://schemas.microsoft.com/office/drawing/2014/main" id="{00000000-0008-0000-0400-000093010000}"/>
            </a:ext>
          </a:extLst>
        </xdr:cNvPr>
        <xdr:cNvSpPr txBox="1"/>
      </xdr:nvSpPr>
      <xdr:spPr>
        <a:xfrm>
          <a:off x="8420100" y="28735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134</xdr:row>
      <xdr:rowOff>152400</xdr:rowOff>
    </xdr:from>
    <xdr:ext cx="65" cy="344453"/>
    <xdr:sp macro="" textlink="">
      <xdr:nvSpPr>
        <xdr:cNvPr id="404" name="TextBox 403">
          <a:extLst>
            <a:ext uri="{FF2B5EF4-FFF2-40B4-BE49-F238E27FC236}">
              <a16:creationId xmlns:a16="http://schemas.microsoft.com/office/drawing/2014/main" id="{00000000-0008-0000-0400-000094010000}"/>
            </a:ext>
          </a:extLst>
        </xdr:cNvPr>
        <xdr:cNvSpPr txBox="1"/>
      </xdr:nvSpPr>
      <xdr:spPr>
        <a:xfrm>
          <a:off x="8420100" y="28735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134</xdr:row>
      <xdr:rowOff>152400</xdr:rowOff>
    </xdr:from>
    <xdr:ext cx="65" cy="344453"/>
    <xdr:sp macro="" textlink="">
      <xdr:nvSpPr>
        <xdr:cNvPr id="405" name="TextBox 404">
          <a:extLst>
            <a:ext uri="{FF2B5EF4-FFF2-40B4-BE49-F238E27FC236}">
              <a16:creationId xmlns:a16="http://schemas.microsoft.com/office/drawing/2014/main" id="{00000000-0008-0000-0400-000095010000}"/>
            </a:ext>
          </a:extLst>
        </xdr:cNvPr>
        <xdr:cNvSpPr txBox="1"/>
      </xdr:nvSpPr>
      <xdr:spPr>
        <a:xfrm>
          <a:off x="8420100" y="28735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134</xdr:row>
      <xdr:rowOff>152400</xdr:rowOff>
    </xdr:from>
    <xdr:ext cx="65" cy="344453"/>
    <xdr:sp macro="" textlink="">
      <xdr:nvSpPr>
        <xdr:cNvPr id="406" name="TextBox 405">
          <a:extLst>
            <a:ext uri="{FF2B5EF4-FFF2-40B4-BE49-F238E27FC236}">
              <a16:creationId xmlns:a16="http://schemas.microsoft.com/office/drawing/2014/main" id="{00000000-0008-0000-0400-000096010000}"/>
            </a:ext>
          </a:extLst>
        </xdr:cNvPr>
        <xdr:cNvSpPr txBox="1"/>
      </xdr:nvSpPr>
      <xdr:spPr>
        <a:xfrm>
          <a:off x="8420100" y="28735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134</xdr:row>
      <xdr:rowOff>152400</xdr:rowOff>
    </xdr:from>
    <xdr:ext cx="65" cy="344453"/>
    <xdr:sp macro="" textlink="">
      <xdr:nvSpPr>
        <xdr:cNvPr id="407" name="TextBox 406">
          <a:extLst>
            <a:ext uri="{FF2B5EF4-FFF2-40B4-BE49-F238E27FC236}">
              <a16:creationId xmlns:a16="http://schemas.microsoft.com/office/drawing/2014/main" id="{00000000-0008-0000-0400-000097010000}"/>
            </a:ext>
          </a:extLst>
        </xdr:cNvPr>
        <xdr:cNvSpPr txBox="1"/>
      </xdr:nvSpPr>
      <xdr:spPr>
        <a:xfrm>
          <a:off x="8420100" y="28735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134</xdr:row>
      <xdr:rowOff>152400</xdr:rowOff>
    </xdr:from>
    <xdr:ext cx="65" cy="344453"/>
    <xdr:sp macro="" textlink="">
      <xdr:nvSpPr>
        <xdr:cNvPr id="408" name="TextBox 407">
          <a:extLst>
            <a:ext uri="{FF2B5EF4-FFF2-40B4-BE49-F238E27FC236}">
              <a16:creationId xmlns:a16="http://schemas.microsoft.com/office/drawing/2014/main" id="{00000000-0008-0000-0400-000098010000}"/>
            </a:ext>
          </a:extLst>
        </xdr:cNvPr>
        <xdr:cNvSpPr txBox="1"/>
      </xdr:nvSpPr>
      <xdr:spPr>
        <a:xfrm>
          <a:off x="8420100" y="28735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134</xdr:row>
      <xdr:rowOff>152400</xdr:rowOff>
    </xdr:from>
    <xdr:ext cx="65" cy="344453"/>
    <xdr:sp macro="" textlink="">
      <xdr:nvSpPr>
        <xdr:cNvPr id="409" name="TextBox 408">
          <a:extLst>
            <a:ext uri="{FF2B5EF4-FFF2-40B4-BE49-F238E27FC236}">
              <a16:creationId xmlns:a16="http://schemas.microsoft.com/office/drawing/2014/main" id="{00000000-0008-0000-0400-000099010000}"/>
            </a:ext>
          </a:extLst>
        </xdr:cNvPr>
        <xdr:cNvSpPr txBox="1"/>
      </xdr:nvSpPr>
      <xdr:spPr>
        <a:xfrm>
          <a:off x="8420100" y="28735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134</xdr:row>
      <xdr:rowOff>152400</xdr:rowOff>
    </xdr:from>
    <xdr:ext cx="65" cy="344453"/>
    <xdr:sp macro="" textlink="">
      <xdr:nvSpPr>
        <xdr:cNvPr id="410" name="TextBox 409">
          <a:extLst>
            <a:ext uri="{FF2B5EF4-FFF2-40B4-BE49-F238E27FC236}">
              <a16:creationId xmlns:a16="http://schemas.microsoft.com/office/drawing/2014/main" id="{00000000-0008-0000-0400-00009A010000}"/>
            </a:ext>
          </a:extLst>
        </xdr:cNvPr>
        <xdr:cNvSpPr txBox="1"/>
      </xdr:nvSpPr>
      <xdr:spPr>
        <a:xfrm>
          <a:off x="8420100" y="28735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134</xdr:row>
      <xdr:rowOff>152400</xdr:rowOff>
    </xdr:from>
    <xdr:ext cx="65" cy="344453"/>
    <xdr:sp macro="" textlink="">
      <xdr:nvSpPr>
        <xdr:cNvPr id="411" name="TextBox 410">
          <a:extLst>
            <a:ext uri="{FF2B5EF4-FFF2-40B4-BE49-F238E27FC236}">
              <a16:creationId xmlns:a16="http://schemas.microsoft.com/office/drawing/2014/main" id="{00000000-0008-0000-0400-00009B010000}"/>
            </a:ext>
          </a:extLst>
        </xdr:cNvPr>
        <xdr:cNvSpPr txBox="1"/>
      </xdr:nvSpPr>
      <xdr:spPr>
        <a:xfrm>
          <a:off x="8420100" y="28735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134</xdr:row>
      <xdr:rowOff>152400</xdr:rowOff>
    </xdr:from>
    <xdr:ext cx="65" cy="344453"/>
    <xdr:sp macro="" textlink="">
      <xdr:nvSpPr>
        <xdr:cNvPr id="412" name="TextBox 411">
          <a:extLst>
            <a:ext uri="{FF2B5EF4-FFF2-40B4-BE49-F238E27FC236}">
              <a16:creationId xmlns:a16="http://schemas.microsoft.com/office/drawing/2014/main" id="{00000000-0008-0000-0400-00009C010000}"/>
            </a:ext>
          </a:extLst>
        </xdr:cNvPr>
        <xdr:cNvSpPr txBox="1"/>
      </xdr:nvSpPr>
      <xdr:spPr>
        <a:xfrm>
          <a:off x="8420100" y="28735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134</xdr:row>
      <xdr:rowOff>152400</xdr:rowOff>
    </xdr:from>
    <xdr:ext cx="65" cy="344453"/>
    <xdr:sp macro="" textlink="">
      <xdr:nvSpPr>
        <xdr:cNvPr id="413" name="TextBox 412">
          <a:extLst>
            <a:ext uri="{FF2B5EF4-FFF2-40B4-BE49-F238E27FC236}">
              <a16:creationId xmlns:a16="http://schemas.microsoft.com/office/drawing/2014/main" id="{00000000-0008-0000-0400-00009D010000}"/>
            </a:ext>
          </a:extLst>
        </xdr:cNvPr>
        <xdr:cNvSpPr txBox="1"/>
      </xdr:nvSpPr>
      <xdr:spPr>
        <a:xfrm>
          <a:off x="8420100" y="287350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151</xdr:row>
      <xdr:rowOff>152400</xdr:rowOff>
    </xdr:from>
    <xdr:ext cx="65" cy="344453"/>
    <xdr:sp macro="" textlink="">
      <xdr:nvSpPr>
        <xdr:cNvPr id="414" name="TextBox 413">
          <a:extLst>
            <a:ext uri="{FF2B5EF4-FFF2-40B4-BE49-F238E27FC236}">
              <a16:creationId xmlns:a16="http://schemas.microsoft.com/office/drawing/2014/main" id="{00000000-0008-0000-0400-00009E010000}"/>
            </a:ext>
          </a:extLst>
        </xdr:cNvPr>
        <xdr:cNvSpPr txBox="1"/>
      </xdr:nvSpPr>
      <xdr:spPr>
        <a:xfrm>
          <a:off x="8420100" y="321716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151</xdr:row>
      <xdr:rowOff>152400</xdr:rowOff>
    </xdr:from>
    <xdr:ext cx="65" cy="344453"/>
    <xdr:sp macro="" textlink="">
      <xdr:nvSpPr>
        <xdr:cNvPr id="415" name="TextBox 414">
          <a:extLst>
            <a:ext uri="{FF2B5EF4-FFF2-40B4-BE49-F238E27FC236}">
              <a16:creationId xmlns:a16="http://schemas.microsoft.com/office/drawing/2014/main" id="{00000000-0008-0000-0400-00009F010000}"/>
            </a:ext>
          </a:extLst>
        </xdr:cNvPr>
        <xdr:cNvSpPr txBox="1"/>
      </xdr:nvSpPr>
      <xdr:spPr>
        <a:xfrm>
          <a:off x="8420100" y="321716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151</xdr:row>
      <xdr:rowOff>152400</xdr:rowOff>
    </xdr:from>
    <xdr:ext cx="65" cy="344453"/>
    <xdr:sp macro="" textlink="">
      <xdr:nvSpPr>
        <xdr:cNvPr id="416" name="TextBox 415">
          <a:extLst>
            <a:ext uri="{FF2B5EF4-FFF2-40B4-BE49-F238E27FC236}">
              <a16:creationId xmlns:a16="http://schemas.microsoft.com/office/drawing/2014/main" id="{00000000-0008-0000-0400-0000A0010000}"/>
            </a:ext>
          </a:extLst>
        </xdr:cNvPr>
        <xdr:cNvSpPr txBox="1"/>
      </xdr:nvSpPr>
      <xdr:spPr>
        <a:xfrm>
          <a:off x="8420100" y="321716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151</xdr:row>
      <xdr:rowOff>152400</xdr:rowOff>
    </xdr:from>
    <xdr:ext cx="65" cy="344453"/>
    <xdr:sp macro="" textlink="">
      <xdr:nvSpPr>
        <xdr:cNvPr id="417" name="TextBox 416">
          <a:extLst>
            <a:ext uri="{FF2B5EF4-FFF2-40B4-BE49-F238E27FC236}">
              <a16:creationId xmlns:a16="http://schemas.microsoft.com/office/drawing/2014/main" id="{00000000-0008-0000-0400-0000A1010000}"/>
            </a:ext>
          </a:extLst>
        </xdr:cNvPr>
        <xdr:cNvSpPr txBox="1"/>
      </xdr:nvSpPr>
      <xdr:spPr>
        <a:xfrm>
          <a:off x="8420100" y="321716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151</xdr:row>
      <xdr:rowOff>152400</xdr:rowOff>
    </xdr:from>
    <xdr:ext cx="65" cy="344453"/>
    <xdr:sp macro="" textlink="">
      <xdr:nvSpPr>
        <xdr:cNvPr id="418" name="TextBox 417">
          <a:extLst>
            <a:ext uri="{FF2B5EF4-FFF2-40B4-BE49-F238E27FC236}">
              <a16:creationId xmlns:a16="http://schemas.microsoft.com/office/drawing/2014/main" id="{00000000-0008-0000-0400-0000A2010000}"/>
            </a:ext>
          </a:extLst>
        </xdr:cNvPr>
        <xdr:cNvSpPr txBox="1"/>
      </xdr:nvSpPr>
      <xdr:spPr>
        <a:xfrm>
          <a:off x="8420100" y="321716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151</xdr:row>
      <xdr:rowOff>152400</xdr:rowOff>
    </xdr:from>
    <xdr:ext cx="65" cy="344453"/>
    <xdr:sp macro="" textlink="">
      <xdr:nvSpPr>
        <xdr:cNvPr id="419" name="TextBox 418">
          <a:extLst>
            <a:ext uri="{FF2B5EF4-FFF2-40B4-BE49-F238E27FC236}">
              <a16:creationId xmlns:a16="http://schemas.microsoft.com/office/drawing/2014/main" id="{00000000-0008-0000-0400-0000A3010000}"/>
            </a:ext>
          </a:extLst>
        </xdr:cNvPr>
        <xdr:cNvSpPr txBox="1"/>
      </xdr:nvSpPr>
      <xdr:spPr>
        <a:xfrm>
          <a:off x="8420100" y="321716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151</xdr:row>
      <xdr:rowOff>152400</xdr:rowOff>
    </xdr:from>
    <xdr:ext cx="65" cy="344453"/>
    <xdr:sp macro="" textlink="">
      <xdr:nvSpPr>
        <xdr:cNvPr id="420" name="TextBox 419">
          <a:extLst>
            <a:ext uri="{FF2B5EF4-FFF2-40B4-BE49-F238E27FC236}">
              <a16:creationId xmlns:a16="http://schemas.microsoft.com/office/drawing/2014/main" id="{00000000-0008-0000-0400-0000A4010000}"/>
            </a:ext>
          </a:extLst>
        </xdr:cNvPr>
        <xdr:cNvSpPr txBox="1"/>
      </xdr:nvSpPr>
      <xdr:spPr>
        <a:xfrm>
          <a:off x="8420100" y="321716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151</xdr:row>
      <xdr:rowOff>152400</xdr:rowOff>
    </xdr:from>
    <xdr:ext cx="65" cy="344453"/>
    <xdr:sp macro="" textlink="">
      <xdr:nvSpPr>
        <xdr:cNvPr id="421" name="TextBox 420">
          <a:extLst>
            <a:ext uri="{FF2B5EF4-FFF2-40B4-BE49-F238E27FC236}">
              <a16:creationId xmlns:a16="http://schemas.microsoft.com/office/drawing/2014/main" id="{00000000-0008-0000-0400-0000A5010000}"/>
            </a:ext>
          </a:extLst>
        </xdr:cNvPr>
        <xdr:cNvSpPr txBox="1"/>
      </xdr:nvSpPr>
      <xdr:spPr>
        <a:xfrm>
          <a:off x="8420100" y="321716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151</xdr:row>
      <xdr:rowOff>152400</xdr:rowOff>
    </xdr:from>
    <xdr:ext cx="65" cy="344453"/>
    <xdr:sp macro="" textlink="">
      <xdr:nvSpPr>
        <xdr:cNvPr id="422" name="TextBox 421">
          <a:extLst>
            <a:ext uri="{FF2B5EF4-FFF2-40B4-BE49-F238E27FC236}">
              <a16:creationId xmlns:a16="http://schemas.microsoft.com/office/drawing/2014/main" id="{00000000-0008-0000-0400-0000A6010000}"/>
            </a:ext>
          </a:extLst>
        </xdr:cNvPr>
        <xdr:cNvSpPr txBox="1"/>
      </xdr:nvSpPr>
      <xdr:spPr>
        <a:xfrm>
          <a:off x="8420100" y="321716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151</xdr:row>
      <xdr:rowOff>152400</xdr:rowOff>
    </xdr:from>
    <xdr:ext cx="65" cy="344453"/>
    <xdr:sp macro="" textlink="">
      <xdr:nvSpPr>
        <xdr:cNvPr id="423" name="TextBox 422">
          <a:extLst>
            <a:ext uri="{FF2B5EF4-FFF2-40B4-BE49-F238E27FC236}">
              <a16:creationId xmlns:a16="http://schemas.microsoft.com/office/drawing/2014/main" id="{00000000-0008-0000-0400-0000A7010000}"/>
            </a:ext>
          </a:extLst>
        </xdr:cNvPr>
        <xdr:cNvSpPr txBox="1"/>
      </xdr:nvSpPr>
      <xdr:spPr>
        <a:xfrm>
          <a:off x="8420100" y="321716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151</xdr:row>
      <xdr:rowOff>152400</xdr:rowOff>
    </xdr:from>
    <xdr:ext cx="65" cy="344453"/>
    <xdr:sp macro="" textlink="">
      <xdr:nvSpPr>
        <xdr:cNvPr id="424" name="TextBox 423">
          <a:extLst>
            <a:ext uri="{FF2B5EF4-FFF2-40B4-BE49-F238E27FC236}">
              <a16:creationId xmlns:a16="http://schemas.microsoft.com/office/drawing/2014/main" id="{00000000-0008-0000-0400-0000A8010000}"/>
            </a:ext>
          </a:extLst>
        </xdr:cNvPr>
        <xdr:cNvSpPr txBox="1"/>
      </xdr:nvSpPr>
      <xdr:spPr>
        <a:xfrm>
          <a:off x="8420100" y="321716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151</xdr:row>
      <xdr:rowOff>152400</xdr:rowOff>
    </xdr:from>
    <xdr:ext cx="65" cy="344453"/>
    <xdr:sp macro="" textlink="">
      <xdr:nvSpPr>
        <xdr:cNvPr id="425" name="TextBox 424">
          <a:extLst>
            <a:ext uri="{FF2B5EF4-FFF2-40B4-BE49-F238E27FC236}">
              <a16:creationId xmlns:a16="http://schemas.microsoft.com/office/drawing/2014/main" id="{00000000-0008-0000-0400-0000A9010000}"/>
            </a:ext>
          </a:extLst>
        </xdr:cNvPr>
        <xdr:cNvSpPr txBox="1"/>
      </xdr:nvSpPr>
      <xdr:spPr>
        <a:xfrm>
          <a:off x="8420100" y="321716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151</xdr:row>
      <xdr:rowOff>152400</xdr:rowOff>
    </xdr:from>
    <xdr:ext cx="65" cy="344453"/>
    <xdr:sp macro="" textlink="">
      <xdr:nvSpPr>
        <xdr:cNvPr id="426" name="TextBox 425">
          <a:extLst>
            <a:ext uri="{FF2B5EF4-FFF2-40B4-BE49-F238E27FC236}">
              <a16:creationId xmlns:a16="http://schemas.microsoft.com/office/drawing/2014/main" id="{00000000-0008-0000-0400-0000AA010000}"/>
            </a:ext>
          </a:extLst>
        </xdr:cNvPr>
        <xdr:cNvSpPr txBox="1"/>
      </xdr:nvSpPr>
      <xdr:spPr>
        <a:xfrm>
          <a:off x="8420100" y="321716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151</xdr:row>
      <xdr:rowOff>152400</xdr:rowOff>
    </xdr:from>
    <xdr:ext cx="65" cy="344453"/>
    <xdr:sp macro="" textlink="">
      <xdr:nvSpPr>
        <xdr:cNvPr id="427" name="TextBox 426">
          <a:extLst>
            <a:ext uri="{FF2B5EF4-FFF2-40B4-BE49-F238E27FC236}">
              <a16:creationId xmlns:a16="http://schemas.microsoft.com/office/drawing/2014/main" id="{00000000-0008-0000-0400-0000AB010000}"/>
            </a:ext>
          </a:extLst>
        </xdr:cNvPr>
        <xdr:cNvSpPr txBox="1"/>
      </xdr:nvSpPr>
      <xdr:spPr>
        <a:xfrm>
          <a:off x="8420100" y="321716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151</xdr:row>
      <xdr:rowOff>152400</xdr:rowOff>
    </xdr:from>
    <xdr:ext cx="65" cy="344453"/>
    <xdr:sp macro="" textlink="">
      <xdr:nvSpPr>
        <xdr:cNvPr id="428" name="TextBox 427">
          <a:extLst>
            <a:ext uri="{FF2B5EF4-FFF2-40B4-BE49-F238E27FC236}">
              <a16:creationId xmlns:a16="http://schemas.microsoft.com/office/drawing/2014/main" id="{00000000-0008-0000-0400-0000AC010000}"/>
            </a:ext>
          </a:extLst>
        </xdr:cNvPr>
        <xdr:cNvSpPr txBox="1"/>
      </xdr:nvSpPr>
      <xdr:spPr>
        <a:xfrm>
          <a:off x="8420100" y="321716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151</xdr:row>
      <xdr:rowOff>152400</xdr:rowOff>
    </xdr:from>
    <xdr:ext cx="65" cy="344453"/>
    <xdr:sp macro="" textlink="">
      <xdr:nvSpPr>
        <xdr:cNvPr id="429" name="TextBox 428">
          <a:extLst>
            <a:ext uri="{FF2B5EF4-FFF2-40B4-BE49-F238E27FC236}">
              <a16:creationId xmlns:a16="http://schemas.microsoft.com/office/drawing/2014/main" id="{00000000-0008-0000-0400-0000AD010000}"/>
            </a:ext>
          </a:extLst>
        </xdr:cNvPr>
        <xdr:cNvSpPr txBox="1"/>
      </xdr:nvSpPr>
      <xdr:spPr>
        <a:xfrm>
          <a:off x="8420100" y="321716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151</xdr:row>
      <xdr:rowOff>152400</xdr:rowOff>
    </xdr:from>
    <xdr:ext cx="65" cy="344453"/>
    <xdr:sp macro="" textlink="">
      <xdr:nvSpPr>
        <xdr:cNvPr id="430" name="TextBox 429">
          <a:extLst>
            <a:ext uri="{FF2B5EF4-FFF2-40B4-BE49-F238E27FC236}">
              <a16:creationId xmlns:a16="http://schemas.microsoft.com/office/drawing/2014/main" id="{00000000-0008-0000-0400-0000AE010000}"/>
            </a:ext>
          </a:extLst>
        </xdr:cNvPr>
        <xdr:cNvSpPr txBox="1"/>
      </xdr:nvSpPr>
      <xdr:spPr>
        <a:xfrm>
          <a:off x="8420100" y="321716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151</xdr:row>
      <xdr:rowOff>152400</xdr:rowOff>
    </xdr:from>
    <xdr:ext cx="65" cy="344453"/>
    <xdr:sp macro="" textlink="">
      <xdr:nvSpPr>
        <xdr:cNvPr id="431" name="TextBox 430">
          <a:extLst>
            <a:ext uri="{FF2B5EF4-FFF2-40B4-BE49-F238E27FC236}">
              <a16:creationId xmlns:a16="http://schemas.microsoft.com/office/drawing/2014/main" id="{00000000-0008-0000-0400-0000AF010000}"/>
            </a:ext>
          </a:extLst>
        </xdr:cNvPr>
        <xdr:cNvSpPr txBox="1"/>
      </xdr:nvSpPr>
      <xdr:spPr>
        <a:xfrm>
          <a:off x="8420100" y="321716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151</xdr:row>
      <xdr:rowOff>152400</xdr:rowOff>
    </xdr:from>
    <xdr:ext cx="65" cy="344453"/>
    <xdr:sp macro="" textlink="">
      <xdr:nvSpPr>
        <xdr:cNvPr id="432" name="TextBox 431">
          <a:extLst>
            <a:ext uri="{FF2B5EF4-FFF2-40B4-BE49-F238E27FC236}">
              <a16:creationId xmlns:a16="http://schemas.microsoft.com/office/drawing/2014/main" id="{00000000-0008-0000-0400-0000B0010000}"/>
            </a:ext>
          </a:extLst>
        </xdr:cNvPr>
        <xdr:cNvSpPr txBox="1"/>
      </xdr:nvSpPr>
      <xdr:spPr>
        <a:xfrm>
          <a:off x="8420100" y="321716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151</xdr:row>
      <xdr:rowOff>152400</xdr:rowOff>
    </xdr:from>
    <xdr:ext cx="65" cy="344453"/>
    <xdr:sp macro="" textlink="">
      <xdr:nvSpPr>
        <xdr:cNvPr id="433" name="TextBox 432">
          <a:extLst>
            <a:ext uri="{FF2B5EF4-FFF2-40B4-BE49-F238E27FC236}">
              <a16:creationId xmlns:a16="http://schemas.microsoft.com/office/drawing/2014/main" id="{00000000-0008-0000-0400-0000B1010000}"/>
            </a:ext>
          </a:extLst>
        </xdr:cNvPr>
        <xdr:cNvSpPr txBox="1"/>
      </xdr:nvSpPr>
      <xdr:spPr>
        <a:xfrm>
          <a:off x="8420100" y="321716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151</xdr:row>
      <xdr:rowOff>152400</xdr:rowOff>
    </xdr:from>
    <xdr:ext cx="65" cy="344453"/>
    <xdr:sp macro="" textlink="">
      <xdr:nvSpPr>
        <xdr:cNvPr id="434" name="TextBox 433">
          <a:extLst>
            <a:ext uri="{FF2B5EF4-FFF2-40B4-BE49-F238E27FC236}">
              <a16:creationId xmlns:a16="http://schemas.microsoft.com/office/drawing/2014/main" id="{00000000-0008-0000-0400-0000B2010000}"/>
            </a:ext>
          </a:extLst>
        </xdr:cNvPr>
        <xdr:cNvSpPr txBox="1"/>
      </xdr:nvSpPr>
      <xdr:spPr>
        <a:xfrm>
          <a:off x="8420100" y="321716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151</xdr:row>
      <xdr:rowOff>152400</xdr:rowOff>
    </xdr:from>
    <xdr:ext cx="65" cy="344453"/>
    <xdr:sp macro="" textlink="">
      <xdr:nvSpPr>
        <xdr:cNvPr id="435" name="TextBox 434">
          <a:extLst>
            <a:ext uri="{FF2B5EF4-FFF2-40B4-BE49-F238E27FC236}">
              <a16:creationId xmlns:a16="http://schemas.microsoft.com/office/drawing/2014/main" id="{00000000-0008-0000-0400-0000B3010000}"/>
            </a:ext>
          </a:extLst>
        </xdr:cNvPr>
        <xdr:cNvSpPr txBox="1"/>
      </xdr:nvSpPr>
      <xdr:spPr>
        <a:xfrm>
          <a:off x="8420100" y="321716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151</xdr:row>
      <xdr:rowOff>152400</xdr:rowOff>
    </xdr:from>
    <xdr:ext cx="65" cy="344453"/>
    <xdr:sp macro="" textlink="">
      <xdr:nvSpPr>
        <xdr:cNvPr id="436" name="TextBox 435">
          <a:extLst>
            <a:ext uri="{FF2B5EF4-FFF2-40B4-BE49-F238E27FC236}">
              <a16:creationId xmlns:a16="http://schemas.microsoft.com/office/drawing/2014/main" id="{00000000-0008-0000-0400-0000B4010000}"/>
            </a:ext>
          </a:extLst>
        </xdr:cNvPr>
        <xdr:cNvSpPr txBox="1"/>
      </xdr:nvSpPr>
      <xdr:spPr>
        <a:xfrm>
          <a:off x="8420100" y="321716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151</xdr:row>
      <xdr:rowOff>152400</xdr:rowOff>
    </xdr:from>
    <xdr:ext cx="65" cy="344453"/>
    <xdr:sp macro="" textlink="">
      <xdr:nvSpPr>
        <xdr:cNvPr id="437" name="TextBox 436">
          <a:extLst>
            <a:ext uri="{FF2B5EF4-FFF2-40B4-BE49-F238E27FC236}">
              <a16:creationId xmlns:a16="http://schemas.microsoft.com/office/drawing/2014/main" id="{00000000-0008-0000-0400-0000B5010000}"/>
            </a:ext>
          </a:extLst>
        </xdr:cNvPr>
        <xdr:cNvSpPr txBox="1"/>
      </xdr:nvSpPr>
      <xdr:spPr>
        <a:xfrm>
          <a:off x="8420100" y="321716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151</xdr:row>
      <xdr:rowOff>152400</xdr:rowOff>
    </xdr:from>
    <xdr:ext cx="65" cy="344453"/>
    <xdr:sp macro="" textlink="">
      <xdr:nvSpPr>
        <xdr:cNvPr id="438" name="TextBox 437">
          <a:extLst>
            <a:ext uri="{FF2B5EF4-FFF2-40B4-BE49-F238E27FC236}">
              <a16:creationId xmlns:a16="http://schemas.microsoft.com/office/drawing/2014/main" id="{00000000-0008-0000-0400-0000B6010000}"/>
            </a:ext>
          </a:extLst>
        </xdr:cNvPr>
        <xdr:cNvSpPr txBox="1"/>
      </xdr:nvSpPr>
      <xdr:spPr>
        <a:xfrm>
          <a:off x="8420100" y="321716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151</xdr:row>
      <xdr:rowOff>152400</xdr:rowOff>
    </xdr:from>
    <xdr:ext cx="65" cy="344453"/>
    <xdr:sp macro="" textlink="">
      <xdr:nvSpPr>
        <xdr:cNvPr id="439" name="TextBox 438">
          <a:extLst>
            <a:ext uri="{FF2B5EF4-FFF2-40B4-BE49-F238E27FC236}">
              <a16:creationId xmlns:a16="http://schemas.microsoft.com/office/drawing/2014/main" id="{00000000-0008-0000-0400-0000B7010000}"/>
            </a:ext>
          </a:extLst>
        </xdr:cNvPr>
        <xdr:cNvSpPr txBox="1"/>
      </xdr:nvSpPr>
      <xdr:spPr>
        <a:xfrm>
          <a:off x="8420100" y="321716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164</xdr:row>
      <xdr:rowOff>152400</xdr:rowOff>
    </xdr:from>
    <xdr:ext cx="65" cy="344453"/>
    <xdr:sp macro="" textlink="">
      <xdr:nvSpPr>
        <xdr:cNvPr id="440" name="TextBox 439">
          <a:extLst>
            <a:ext uri="{FF2B5EF4-FFF2-40B4-BE49-F238E27FC236}">
              <a16:creationId xmlns:a16="http://schemas.microsoft.com/office/drawing/2014/main" id="{00000000-0008-0000-0400-0000B8010000}"/>
            </a:ext>
          </a:extLst>
        </xdr:cNvPr>
        <xdr:cNvSpPr txBox="1"/>
      </xdr:nvSpPr>
      <xdr:spPr>
        <a:xfrm>
          <a:off x="8420100" y="348081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164</xdr:row>
      <xdr:rowOff>152400</xdr:rowOff>
    </xdr:from>
    <xdr:ext cx="65" cy="344453"/>
    <xdr:sp macro="" textlink="">
      <xdr:nvSpPr>
        <xdr:cNvPr id="441" name="TextBox 440">
          <a:extLst>
            <a:ext uri="{FF2B5EF4-FFF2-40B4-BE49-F238E27FC236}">
              <a16:creationId xmlns:a16="http://schemas.microsoft.com/office/drawing/2014/main" id="{00000000-0008-0000-0400-0000B9010000}"/>
            </a:ext>
          </a:extLst>
        </xdr:cNvPr>
        <xdr:cNvSpPr txBox="1"/>
      </xdr:nvSpPr>
      <xdr:spPr>
        <a:xfrm>
          <a:off x="8420100" y="348081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164</xdr:row>
      <xdr:rowOff>152400</xdr:rowOff>
    </xdr:from>
    <xdr:ext cx="65" cy="344453"/>
    <xdr:sp macro="" textlink="">
      <xdr:nvSpPr>
        <xdr:cNvPr id="442" name="TextBox 441">
          <a:extLst>
            <a:ext uri="{FF2B5EF4-FFF2-40B4-BE49-F238E27FC236}">
              <a16:creationId xmlns:a16="http://schemas.microsoft.com/office/drawing/2014/main" id="{00000000-0008-0000-0400-0000BA010000}"/>
            </a:ext>
          </a:extLst>
        </xdr:cNvPr>
        <xdr:cNvSpPr txBox="1"/>
      </xdr:nvSpPr>
      <xdr:spPr>
        <a:xfrm>
          <a:off x="8420100" y="348081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164</xdr:row>
      <xdr:rowOff>152400</xdr:rowOff>
    </xdr:from>
    <xdr:ext cx="65" cy="344453"/>
    <xdr:sp macro="" textlink="">
      <xdr:nvSpPr>
        <xdr:cNvPr id="443" name="TextBox 442">
          <a:extLst>
            <a:ext uri="{FF2B5EF4-FFF2-40B4-BE49-F238E27FC236}">
              <a16:creationId xmlns:a16="http://schemas.microsoft.com/office/drawing/2014/main" id="{00000000-0008-0000-0400-0000BB010000}"/>
            </a:ext>
          </a:extLst>
        </xdr:cNvPr>
        <xdr:cNvSpPr txBox="1"/>
      </xdr:nvSpPr>
      <xdr:spPr>
        <a:xfrm>
          <a:off x="8420100" y="348081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164</xdr:row>
      <xdr:rowOff>152400</xdr:rowOff>
    </xdr:from>
    <xdr:ext cx="65" cy="344453"/>
    <xdr:sp macro="" textlink="">
      <xdr:nvSpPr>
        <xdr:cNvPr id="444" name="TextBox 443">
          <a:extLst>
            <a:ext uri="{FF2B5EF4-FFF2-40B4-BE49-F238E27FC236}">
              <a16:creationId xmlns:a16="http://schemas.microsoft.com/office/drawing/2014/main" id="{00000000-0008-0000-0400-0000BC010000}"/>
            </a:ext>
          </a:extLst>
        </xdr:cNvPr>
        <xdr:cNvSpPr txBox="1"/>
      </xdr:nvSpPr>
      <xdr:spPr>
        <a:xfrm>
          <a:off x="8420100" y="348081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164</xdr:row>
      <xdr:rowOff>152400</xdr:rowOff>
    </xdr:from>
    <xdr:ext cx="65" cy="344453"/>
    <xdr:sp macro="" textlink="">
      <xdr:nvSpPr>
        <xdr:cNvPr id="445" name="TextBox 444">
          <a:extLst>
            <a:ext uri="{FF2B5EF4-FFF2-40B4-BE49-F238E27FC236}">
              <a16:creationId xmlns:a16="http://schemas.microsoft.com/office/drawing/2014/main" id="{00000000-0008-0000-0400-0000BD010000}"/>
            </a:ext>
          </a:extLst>
        </xdr:cNvPr>
        <xdr:cNvSpPr txBox="1"/>
      </xdr:nvSpPr>
      <xdr:spPr>
        <a:xfrm>
          <a:off x="8420100" y="348081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164</xdr:row>
      <xdr:rowOff>152400</xdr:rowOff>
    </xdr:from>
    <xdr:ext cx="65" cy="344453"/>
    <xdr:sp macro="" textlink="">
      <xdr:nvSpPr>
        <xdr:cNvPr id="446" name="TextBox 445">
          <a:extLst>
            <a:ext uri="{FF2B5EF4-FFF2-40B4-BE49-F238E27FC236}">
              <a16:creationId xmlns:a16="http://schemas.microsoft.com/office/drawing/2014/main" id="{00000000-0008-0000-0400-0000BE010000}"/>
            </a:ext>
          </a:extLst>
        </xdr:cNvPr>
        <xdr:cNvSpPr txBox="1"/>
      </xdr:nvSpPr>
      <xdr:spPr>
        <a:xfrm>
          <a:off x="8420100" y="348081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164</xdr:row>
      <xdr:rowOff>152400</xdr:rowOff>
    </xdr:from>
    <xdr:ext cx="65" cy="344453"/>
    <xdr:sp macro="" textlink="">
      <xdr:nvSpPr>
        <xdr:cNvPr id="447" name="TextBox 446">
          <a:extLst>
            <a:ext uri="{FF2B5EF4-FFF2-40B4-BE49-F238E27FC236}">
              <a16:creationId xmlns:a16="http://schemas.microsoft.com/office/drawing/2014/main" id="{00000000-0008-0000-0400-0000BF010000}"/>
            </a:ext>
          </a:extLst>
        </xdr:cNvPr>
        <xdr:cNvSpPr txBox="1"/>
      </xdr:nvSpPr>
      <xdr:spPr>
        <a:xfrm>
          <a:off x="8420100" y="348081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164</xdr:row>
      <xdr:rowOff>152400</xdr:rowOff>
    </xdr:from>
    <xdr:ext cx="65" cy="344453"/>
    <xdr:sp macro="" textlink="">
      <xdr:nvSpPr>
        <xdr:cNvPr id="448" name="TextBox 447">
          <a:extLst>
            <a:ext uri="{FF2B5EF4-FFF2-40B4-BE49-F238E27FC236}">
              <a16:creationId xmlns:a16="http://schemas.microsoft.com/office/drawing/2014/main" id="{00000000-0008-0000-0400-0000C0010000}"/>
            </a:ext>
          </a:extLst>
        </xdr:cNvPr>
        <xdr:cNvSpPr txBox="1"/>
      </xdr:nvSpPr>
      <xdr:spPr>
        <a:xfrm>
          <a:off x="8420100" y="348081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164</xdr:row>
      <xdr:rowOff>152400</xdr:rowOff>
    </xdr:from>
    <xdr:ext cx="65" cy="344453"/>
    <xdr:sp macro="" textlink="">
      <xdr:nvSpPr>
        <xdr:cNvPr id="449" name="TextBox 448">
          <a:extLst>
            <a:ext uri="{FF2B5EF4-FFF2-40B4-BE49-F238E27FC236}">
              <a16:creationId xmlns:a16="http://schemas.microsoft.com/office/drawing/2014/main" id="{00000000-0008-0000-0400-0000C1010000}"/>
            </a:ext>
          </a:extLst>
        </xdr:cNvPr>
        <xdr:cNvSpPr txBox="1"/>
      </xdr:nvSpPr>
      <xdr:spPr>
        <a:xfrm>
          <a:off x="8420100" y="348081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164</xdr:row>
      <xdr:rowOff>152400</xdr:rowOff>
    </xdr:from>
    <xdr:ext cx="65" cy="344453"/>
    <xdr:sp macro="" textlink="">
      <xdr:nvSpPr>
        <xdr:cNvPr id="450" name="TextBox 449">
          <a:extLst>
            <a:ext uri="{FF2B5EF4-FFF2-40B4-BE49-F238E27FC236}">
              <a16:creationId xmlns:a16="http://schemas.microsoft.com/office/drawing/2014/main" id="{00000000-0008-0000-0400-0000C2010000}"/>
            </a:ext>
          </a:extLst>
        </xdr:cNvPr>
        <xdr:cNvSpPr txBox="1"/>
      </xdr:nvSpPr>
      <xdr:spPr>
        <a:xfrm>
          <a:off x="8420100" y="348081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164</xdr:row>
      <xdr:rowOff>152400</xdr:rowOff>
    </xdr:from>
    <xdr:ext cx="65" cy="344453"/>
    <xdr:sp macro="" textlink="">
      <xdr:nvSpPr>
        <xdr:cNvPr id="451" name="TextBox 450">
          <a:extLst>
            <a:ext uri="{FF2B5EF4-FFF2-40B4-BE49-F238E27FC236}">
              <a16:creationId xmlns:a16="http://schemas.microsoft.com/office/drawing/2014/main" id="{00000000-0008-0000-0400-0000C3010000}"/>
            </a:ext>
          </a:extLst>
        </xdr:cNvPr>
        <xdr:cNvSpPr txBox="1"/>
      </xdr:nvSpPr>
      <xdr:spPr>
        <a:xfrm>
          <a:off x="8420100" y="348081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164</xdr:row>
      <xdr:rowOff>152400</xdr:rowOff>
    </xdr:from>
    <xdr:ext cx="65" cy="344453"/>
    <xdr:sp macro="" textlink="">
      <xdr:nvSpPr>
        <xdr:cNvPr id="452" name="TextBox 451">
          <a:extLst>
            <a:ext uri="{FF2B5EF4-FFF2-40B4-BE49-F238E27FC236}">
              <a16:creationId xmlns:a16="http://schemas.microsoft.com/office/drawing/2014/main" id="{00000000-0008-0000-0400-0000C4010000}"/>
            </a:ext>
          </a:extLst>
        </xdr:cNvPr>
        <xdr:cNvSpPr txBox="1"/>
      </xdr:nvSpPr>
      <xdr:spPr>
        <a:xfrm>
          <a:off x="8420100" y="348081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164</xdr:row>
      <xdr:rowOff>152400</xdr:rowOff>
    </xdr:from>
    <xdr:ext cx="65" cy="344453"/>
    <xdr:sp macro="" textlink="">
      <xdr:nvSpPr>
        <xdr:cNvPr id="453" name="TextBox 452">
          <a:extLst>
            <a:ext uri="{FF2B5EF4-FFF2-40B4-BE49-F238E27FC236}">
              <a16:creationId xmlns:a16="http://schemas.microsoft.com/office/drawing/2014/main" id="{00000000-0008-0000-0400-0000C5010000}"/>
            </a:ext>
          </a:extLst>
        </xdr:cNvPr>
        <xdr:cNvSpPr txBox="1"/>
      </xdr:nvSpPr>
      <xdr:spPr>
        <a:xfrm>
          <a:off x="8420100" y="348081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164</xdr:row>
      <xdr:rowOff>152400</xdr:rowOff>
    </xdr:from>
    <xdr:ext cx="65" cy="344453"/>
    <xdr:sp macro="" textlink="">
      <xdr:nvSpPr>
        <xdr:cNvPr id="454" name="TextBox 453">
          <a:extLst>
            <a:ext uri="{FF2B5EF4-FFF2-40B4-BE49-F238E27FC236}">
              <a16:creationId xmlns:a16="http://schemas.microsoft.com/office/drawing/2014/main" id="{00000000-0008-0000-0400-0000C6010000}"/>
            </a:ext>
          </a:extLst>
        </xdr:cNvPr>
        <xdr:cNvSpPr txBox="1"/>
      </xdr:nvSpPr>
      <xdr:spPr>
        <a:xfrm>
          <a:off x="8420100" y="348081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164</xdr:row>
      <xdr:rowOff>152400</xdr:rowOff>
    </xdr:from>
    <xdr:ext cx="65" cy="344453"/>
    <xdr:sp macro="" textlink="">
      <xdr:nvSpPr>
        <xdr:cNvPr id="455" name="TextBox 454">
          <a:extLst>
            <a:ext uri="{FF2B5EF4-FFF2-40B4-BE49-F238E27FC236}">
              <a16:creationId xmlns:a16="http://schemas.microsoft.com/office/drawing/2014/main" id="{00000000-0008-0000-0400-0000C7010000}"/>
            </a:ext>
          </a:extLst>
        </xdr:cNvPr>
        <xdr:cNvSpPr txBox="1"/>
      </xdr:nvSpPr>
      <xdr:spPr>
        <a:xfrm>
          <a:off x="8420100" y="348081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164</xdr:row>
      <xdr:rowOff>152400</xdr:rowOff>
    </xdr:from>
    <xdr:ext cx="65" cy="344453"/>
    <xdr:sp macro="" textlink="">
      <xdr:nvSpPr>
        <xdr:cNvPr id="456" name="TextBox 455">
          <a:extLst>
            <a:ext uri="{FF2B5EF4-FFF2-40B4-BE49-F238E27FC236}">
              <a16:creationId xmlns:a16="http://schemas.microsoft.com/office/drawing/2014/main" id="{00000000-0008-0000-0400-0000C8010000}"/>
            </a:ext>
          </a:extLst>
        </xdr:cNvPr>
        <xdr:cNvSpPr txBox="1"/>
      </xdr:nvSpPr>
      <xdr:spPr>
        <a:xfrm>
          <a:off x="8420100" y="348081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164</xdr:row>
      <xdr:rowOff>152400</xdr:rowOff>
    </xdr:from>
    <xdr:ext cx="65" cy="344453"/>
    <xdr:sp macro="" textlink="">
      <xdr:nvSpPr>
        <xdr:cNvPr id="457" name="TextBox 456">
          <a:extLst>
            <a:ext uri="{FF2B5EF4-FFF2-40B4-BE49-F238E27FC236}">
              <a16:creationId xmlns:a16="http://schemas.microsoft.com/office/drawing/2014/main" id="{00000000-0008-0000-0400-0000C9010000}"/>
            </a:ext>
          </a:extLst>
        </xdr:cNvPr>
        <xdr:cNvSpPr txBox="1"/>
      </xdr:nvSpPr>
      <xdr:spPr>
        <a:xfrm>
          <a:off x="8420100" y="348081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164</xdr:row>
      <xdr:rowOff>152400</xdr:rowOff>
    </xdr:from>
    <xdr:ext cx="65" cy="344453"/>
    <xdr:sp macro="" textlink="">
      <xdr:nvSpPr>
        <xdr:cNvPr id="458" name="TextBox 457">
          <a:extLst>
            <a:ext uri="{FF2B5EF4-FFF2-40B4-BE49-F238E27FC236}">
              <a16:creationId xmlns:a16="http://schemas.microsoft.com/office/drawing/2014/main" id="{00000000-0008-0000-0400-0000CA010000}"/>
            </a:ext>
          </a:extLst>
        </xdr:cNvPr>
        <xdr:cNvSpPr txBox="1"/>
      </xdr:nvSpPr>
      <xdr:spPr>
        <a:xfrm>
          <a:off x="8420100" y="348081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164</xdr:row>
      <xdr:rowOff>152400</xdr:rowOff>
    </xdr:from>
    <xdr:ext cx="65" cy="344453"/>
    <xdr:sp macro="" textlink="">
      <xdr:nvSpPr>
        <xdr:cNvPr id="459" name="TextBox 458">
          <a:extLst>
            <a:ext uri="{FF2B5EF4-FFF2-40B4-BE49-F238E27FC236}">
              <a16:creationId xmlns:a16="http://schemas.microsoft.com/office/drawing/2014/main" id="{00000000-0008-0000-0400-0000CB010000}"/>
            </a:ext>
          </a:extLst>
        </xdr:cNvPr>
        <xdr:cNvSpPr txBox="1"/>
      </xdr:nvSpPr>
      <xdr:spPr>
        <a:xfrm>
          <a:off x="8420100" y="348081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164</xdr:row>
      <xdr:rowOff>152400</xdr:rowOff>
    </xdr:from>
    <xdr:ext cx="65" cy="344453"/>
    <xdr:sp macro="" textlink="">
      <xdr:nvSpPr>
        <xdr:cNvPr id="460" name="TextBox 459">
          <a:extLst>
            <a:ext uri="{FF2B5EF4-FFF2-40B4-BE49-F238E27FC236}">
              <a16:creationId xmlns:a16="http://schemas.microsoft.com/office/drawing/2014/main" id="{00000000-0008-0000-0400-0000CC010000}"/>
            </a:ext>
          </a:extLst>
        </xdr:cNvPr>
        <xdr:cNvSpPr txBox="1"/>
      </xdr:nvSpPr>
      <xdr:spPr>
        <a:xfrm>
          <a:off x="8420100" y="348081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164</xdr:row>
      <xdr:rowOff>152400</xdr:rowOff>
    </xdr:from>
    <xdr:ext cx="65" cy="344453"/>
    <xdr:sp macro="" textlink="">
      <xdr:nvSpPr>
        <xdr:cNvPr id="461" name="TextBox 460">
          <a:extLst>
            <a:ext uri="{FF2B5EF4-FFF2-40B4-BE49-F238E27FC236}">
              <a16:creationId xmlns:a16="http://schemas.microsoft.com/office/drawing/2014/main" id="{00000000-0008-0000-0400-0000CD010000}"/>
            </a:ext>
          </a:extLst>
        </xdr:cNvPr>
        <xdr:cNvSpPr txBox="1"/>
      </xdr:nvSpPr>
      <xdr:spPr>
        <a:xfrm>
          <a:off x="8420100" y="348081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164</xdr:row>
      <xdr:rowOff>152400</xdr:rowOff>
    </xdr:from>
    <xdr:ext cx="65" cy="344453"/>
    <xdr:sp macro="" textlink="">
      <xdr:nvSpPr>
        <xdr:cNvPr id="462" name="TextBox 461">
          <a:extLst>
            <a:ext uri="{FF2B5EF4-FFF2-40B4-BE49-F238E27FC236}">
              <a16:creationId xmlns:a16="http://schemas.microsoft.com/office/drawing/2014/main" id="{00000000-0008-0000-0400-0000CE010000}"/>
            </a:ext>
          </a:extLst>
        </xdr:cNvPr>
        <xdr:cNvSpPr txBox="1"/>
      </xdr:nvSpPr>
      <xdr:spPr>
        <a:xfrm>
          <a:off x="8420100" y="348081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164</xdr:row>
      <xdr:rowOff>152400</xdr:rowOff>
    </xdr:from>
    <xdr:ext cx="65" cy="344453"/>
    <xdr:sp macro="" textlink="">
      <xdr:nvSpPr>
        <xdr:cNvPr id="463" name="TextBox 462">
          <a:extLst>
            <a:ext uri="{FF2B5EF4-FFF2-40B4-BE49-F238E27FC236}">
              <a16:creationId xmlns:a16="http://schemas.microsoft.com/office/drawing/2014/main" id="{00000000-0008-0000-0400-0000CF010000}"/>
            </a:ext>
          </a:extLst>
        </xdr:cNvPr>
        <xdr:cNvSpPr txBox="1"/>
      </xdr:nvSpPr>
      <xdr:spPr>
        <a:xfrm>
          <a:off x="8420100" y="348081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164</xdr:row>
      <xdr:rowOff>152400</xdr:rowOff>
    </xdr:from>
    <xdr:ext cx="65" cy="344453"/>
    <xdr:sp macro="" textlink="">
      <xdr:nvSpPr>
        <xdr:cNvPr id="464" name="TextBox 463">
          <a:extLst>
            <a:ext uri="{FF2B5EF4-FFF2-40B4-BE49-F238E27FC236}">
              <a16:creationId xmlns:a16="http://schemas.microsoft.com/office/drawing/2014/main" id="{00000000-0008-0000-0400-0000D0010000}"/>
            </a:ext>
          </a:extLst>
        </xdr:cNvPr>
        <xdr:cNvSpPr txBox="1"/>
      </xdr:nvSpPr>
      <xdr:spPr>
        <a:xfrm>
          <a:off x="8420100" y="348081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164</xdr:row>
      <xdr:rowOff>152400</xdr:rowOff>
    </xdr:from>
    <xdr:ext cx="65" cy="344453"/>
    <xdr:sp macro="" textlink="">
      <xdr:nvSpPr>
        <xdr:cNvPr id="465" name="TextBox 464">
          <a:extLst>
            <a:ext uri="{FF2B5EF4-FFF2-40B4-BE49-F238E27FC236}">
              <a16:creationId xmlns:a16="http://schemas.microsoft.com/office/drawing/2014/main" id="{00000000-0008-0000-0400-0000D1010000}"/>
            </a:ext>
          </a:extLst>
        </xdr:cNvPr>
        <xdr:cNvSpPr txBox="1"/>
      </xdr:nvSpPr>
      <xdr:spPr>
        <a:xfrm>
          <a:off x="8420100" y="348081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183</xdr:row>
      <xdr:rowOff>152400</xdr:rowOff>
    </xdr:from>
    <xdr:ext cx="65" cy="344453"/>
    <xdr:sp macro="" textlink="">
      <xdr:nvSpPr>
        <xdr:cNvPr id="466" name="TextBox 465">
          <a:extLst>
            <a:ext uri="{FF2B5EF4-FFF2-40B4-BE49-F238E27FC236}">
              <a16:creationId xmlns:a16="http://schemas.microsoft.com/office/drawing/2014/main" id="{00000000-0008-0000-0400-0000D2010000}"/>
            </a:ext>
          </a:extLst>
        </xdr:cNvPr>
        <xdr:cNvSpPr txBox="1"/>
      </xdr:nvSpPr>
      <xdr:spPr>
        <a:xfrm>
          <a:off x="8420100" y="386257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183</xdr:row>
      <xdr:rowOff>152400</xdr:rowOff>
    </xdr:from>
    <xdr:ext cx="65" cy="344453"/>
    <xdr:sp macro="" textlink="">
      <xdr:nvSpPr>
        <xdr:cNvPr id="467" name="TextBox 466">
          <a:extLst>
            <a:ext uri="{FF2B5EF4-FFF2-40B4-BE49-F238E27FC236}">
              <a16:creationId xmlns:a16="http://schemas.microsoft.com/office/drawing/2014/main" id="{00000000-0008-0000-0400-0000D3010000}"/>
            </a:ext>
          </a:extLst>
        </xdr:cNvPr>
        <xdr:cNvSpPr txBox="1"/>
      </xdr:nvSpPr>
      <xdr:spPr>
        <a:xfrm>
          <a:off x="8420100" y="386257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183</xdr:row>
      <xdr:rowOff>152400</xdr:rowOff>
    </xdr:from>
    <xdr:ext cx="65" cy="344453"/>
    <xdr:sp macro="" textlink="">
      <xdr:nvSpPr>
        <xdr:cNvPr id="468" name="TextBox 467">
          <a:extLst>
            <a:ext uri="{FF2B5EF4-FFF2-40B4-BE49-F238E27FC236}">
              <a16:creationId xmlns:a16="http://schemas.microsoft.com/office/drawing/2014/main" id="{00000000-0008-0000-0400-0000D4010000}"/>
            </a:ext>
          </a:extLst>
        </xdr:cNvPr>
        <xdr:cNvSpPr txBox="1"/>
      </xdr:nvSpPr>
      <xdr:spPr>
        <a:xfrm>
          <a:off x="8420100" y="386257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183</xdr:row>
      <xdr:rowOff>152400</xdr:rowOff>
    </xdr:from>
    <xdr:ext cx="65" cy="344453"/>
    <xdr:sp macro="" textlink="">
      <xdr:nvSpPr>
        <xdr:cNvPr id="469" name="TextBox 468">
          <a:extLst>
            <a:ext uri="{FF2B5EF4-FFF2-40B4-BE49-F238E27FC236}">
              <a16:creationId xmlns:a16="http://schemas.microsoft.com/office/drawing/2014/main" id="{00000000-0008-0000-0400-0000D5010000}"/>
            </a:ext>
          </a:extLst>
        </xdr:cNvPr>
        <xdr:cNvSpPr txBox="1"/>
      </xdr:nvSpPr>
      <xdr:spPr>
        <a:xfrm>
          <a:off x="8420100" y="386257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183</xdr:row>
      <xdr:rowOff>152400</xdr:rowOff>
    </xdr:from>
    <xdr:ext cx="65" cy="344453"/>
    <xdr:sp macro="" textlink="">
      <xdr:nvSpPr>
        <xdr:cNvPr id="470" name="TextBox 469">
          <a:extLst>
            <a:ext uri="{FF2B5EF4-FFF2-40B4-BE49-F238E27FC236}">
              <a16:creationId xmlns:a16="http://schemas.microsoft.com/office/drawing/2014/main" id="{00000000-0008-0000-0400-0000D6010000}"/>
            </a:ext>
          </a:extLst>
        </xdr:cNvPr>
        <xdr:cNvSpPr txBox="1"/>
      </xdr:nvSpPr>
      <xdr:spPr>
        <a:xfrm>
          <a:off x="8420100" y="386257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183</xdr:row>
      <xdr:rowOff>152400</xdr:rowOff>
    </xdr:from>
    <xdr:ext cx="65" cy="344453"/>
    <xdr:sp macro="" textlink="">
      <xdr:nvSpPr>
        <xdr:cNvPr id="471" name="TextBox 470">
          <a:extLst>
            <a:ext uri="{FF2B5EF4-FFF2-40B4-BE49-F238E27FC236}">
              <a16:creationId xmlns:a16="http://schemas.microsoft.com/office/drawing/2014/main" id="{00000000-0008-0000-0400-0000D7010000}"/>
            </a:ext>
          </a:extLst>
        </xdr:cNvPr>
        <xdr:cNvSpPr txBox="1"/>
      </xdr:nvSpPr>
      <xdr:spPr>
        <a:xfrm>
          <a:off x="8420100" y="386257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183</xdr:row>
      <xdr:rowOff>152400</xdr:rowOff>
    </xdr:from>
    <xdr:ext cx="65" cy="344453"/>
    <xdr:sp macro="" textlink="">
      <xdr:nvSpPr>
        <xdr:cNvPr id="472" name="TextBox 471">
          <a:extLst>
            <a:ext uri="{FF2B5EF4-FFF2-40B4-BE49-F238E27FC236}">
              <a16:creationId xmlns:a16="http://schemas.microsoft.com/office/drawing/2014/main" id="{00000000-0008-0000-0400-0000D8010000}"/>
            </a:ext>
          </a:extLst>
        </xdr:cNvPr>
        <xdr:cNvSpPr txBox="1"/>
      </xdr:nvSpPr>
      <xdr:spPr>
        <a:xfrm>
          <a:off x="8420100" y="386257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183</xdr:row>
      <xdr:rowOff>152400</xdr:rowOff>
    </xdr:from>
    <xdr:ext cx="65" cy="344453"/>
    <xdr:sp macro="" textlink="">
      <xdr:nvSpPr>
        <xdr:cNvPr id="473" name="TextBox 472">
          <a:extLst>
            <a:ext uri="{FF2B5EF4-FFF2-40B4-BE49-F238E27FC236}">
              <a16:creationId xmlns:a16="http://schemas.microsoft.com/office/drawing/2014/main" id="{00000000-0008-0000-0400-0000D9010000}"/>
            </a:ext>
          </a:extLst>
        </xdr:cNvPr>
        <xdr:cNvSpPr txBox="1"/>
      </xdr:nvSpPr>
      <xdr:spPr>
        <a:xfrm>
          <a:off x="8420100" y="386257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183</xdr:row>
      <xdr:rowOff>152400</xdr:rowOff>
    </xdr:from>
    <xdr:ext cx="65" cy="344453"/>
    <xdr:sp macro="" textlink="">
      <xdr:nvSpPr>
        <xdr:cNvPr id="474" name="TextBox 473">
          <a:extLst>
            <a:ext uri="{FF2B5EF4-FFF2-40B4-BE49-F238E27FC236}">
              <a16:creationId xmlns:a16="http://schemas.microsoft.com/office/drawing/2014/main" id="{00000000-0008-0000-0400-0000DA010000}"/>
            </a:ext>
          </a:extLst>
        </xdr:cNvPr>
        <xdr:cNvSpPr txBox="1"/>
      </xdr:nvSpPr>
      <xdr:spPr>
        <a:xfrm>
          <a:off x="8420100" y="386257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183</xdr:row>
      <xdr:rowOff>152400</xdr:rowOff>
    </xdr:from>
    <xdr:ext cx="65" cy="344453"/>
    <xdr:sp macro="" textlink="">
      <xdr:nvSpPr>
        <xdr:cNvPr id="475" name="TextBox 474">
          <a:extLst>
            <a:ext uri="{FF2B5EF4-FFF2-40B4-BE49-F238E27FC236}">
              <a16:creationId xmlns:a16="http://schemas.microsoft.com/office/drawing/2014/main" id="{00000000-0008-0000-0400-0000DB010000}"/>
            </a:ext>
          </a:extLst>
        </xdr:cNvPr>
        <xdr:cNvSpPr txBox="1"/>
      </xdr:nvSpPr>
      <xdr:spPr>
        <a:xfrm>
          <a:off x="8420100" y="386257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183</xdr:row>
      <xdr:rowOff>152400</xdr:rowOff>
    </xdr:from>
    <xdr:ext cx="65" cy="344453"/>
    <xdr:sp macro="" textlink="">
      <xdr:nvSpPr>
        <xdr:cNvPr id="476" name="TextBox 475">
          <a:extLst>
            <a:ext uri="{FF2B5EF4-FFF2-40B4-BE49-F238E27FC236}">
              <a16:creationId xmlns:a16="http://schemas.microsoft.com/office/drawing/2014/main" id="{00000000-0008-0000-0400-0000DC010000}"/>
            </a:ext>
          </a:extLst>
        </xdr:cNvPr>
        <xdr:cNvSpPr txBox="1"/>
      </xdr:nvSpPr>
      <xdr:spPr>
        <a:xfrm>
          <a:off x="8420100" y="386257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183</xdr:row>
      <xdr:rowOff>152400</xdr:rowOff>
    </xdr:from>
    <xdr:ext cx="65" cy="344453"/>
    <xdr:sp macro="" textlink="">
      <xdr:nvSpPr>
        <xdr:cNvPr id="477" name="TextBox 476">
          <a:extLst>
            <a:ext uri="{FF2B5EF4-FFF2-40B4-BE49-F238E27FC236}">
              <a16:creationId xmlns:a16="http://schemas.microsoft.com/office/drawing/2014/main" id="{00000000-0008-0000-0400-0000DD010000}"/>
            </a:ext>
          </a:extLst>
        </xdr:cNvPr>
        <xdr:cNvSpPr txBox="1"/>
      </xdr:nvSpPr>
      <xdr:spPr>
        <a:xfrm>
          <a:off x="8420100" y="386257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183</xdr:row>
      <xdr:rowOff>152400</xdr:rowOff>
    </xdr:from>
    <xdr:ext cx="65" cy="344453"/>
    <xdr:sp macro="" textlink="">
      <xdr:nvSpPr>
        <xdr:cNvPr id="478" name="TextBox 477">
          <a:extLst>
            <a:ext uri="{FF2B5EF4-FFF2-40B4-BE49-F238E27FC236}">
              <a16:creationId xmlns:a16="http://schemas.microsoft.com/office/drawing/2014/main" id="{00000000-0008-0000-0400-0000DE010000}"/>
            </a:ext>
          </a:extLst>
        </xdr:cNvPr>
        <xdr:cNvSpPr txBox="1"/>
      </xdr:nvSpPr>
      <xdr:spPr>
        <a:xfrm>
          <a:off x="8420100" y="386257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183</xdr:row>
      <xdr:rowOff>152400</xdr:rowOff>
    </xdr:from>
    <xdr:ext cx="65" cy="344453"/>
    <xdr:sp macro="" textlink="">
      <xdr:nvSpPr>
        <xdr:cNvPr id="479" name="TextBox 478">
          <a:extLst>
            <a:ext uri="{FF2B5EF4-FFF2-40B4-BE49-F238E27FC236}">
              <a16:creationId xmlns:a16="http://schemas.microsoft.com/office/drawing/2014/main" id="{00000000-0008-0000-0400-0000DF010000}"/>
            </a:ext>
          </a:extLst>
        </xdr:cNvPr>
        <xdr:cNvSpPr txBox="1"/>
      </xdr:nvSpPr>
      <xdr:spPr>
        <a:xfrm>
          <a:off x="8420100" y="386257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183</xdr:row>
      <xdr:rowOff>152400</xdr:rowOff>
    </xdr:from>
    <xdr:ext cx="65" cy="344453"/>
    <xdr:sp macro="" textlink="">
      <xdr:nvSpPr>
        <xdr:cNvPr id="480" name="TextBox 479">
          <a:extLst>
            <a:ext uri="{FF2B5EF4-FFF2-40B4-BE49-F238E27FC236}">
              <a16:creationId xmlns:a16="http://schemas.microsoft.com/office/drawing/2014/main" id="{00000000-0008-0000-0400-0000E0010000}"/>
            </a:ext>
          </a:extLst>
        </xdr:cNvPr>
        <xdr:cNvSpPr txBox="1"/>
      </xdr:nvSpPr>
      <xdr:spPr>
        <a:xfrm>
          <a:off x="8420100" y="386257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183</xdr:row>
      <xdr:rowOff>152400</xdr:rowOff>
    </xdr:from>
    <xdr:ext cx="65" cy="344453"/>
    <xdr:sp macro="" textlink="">
      <xdr:nvSpPr>
        <xdr:cNvPr id="481" name="TextBox 480">
          <a:extLst>
            <a:ext uri="{FF2B5EF4-FFF2-40B4-BE49-F238E27FC236}">
              <a16:creationId xmlns:a16="http://schemas.microsoft.com/office/drawing/2014/main" id="{00000000-0008-0000-0400-0000E1010000}"/>
            </a:ext>
          </a:extLst>
        </xdr:cNvPr>
        <xdr:cNvSpPr txBox="1"/>
      </xdr:nvSpPr>
      <xdr:spPr>
        <a:xfrm>
          <a:off x="8420100" y="386257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183</xdr:row>
      <xdr:rowOff>152400</xdr:rowOff>
    </xdr:from>
    <xdr:ext cx="65" cy="344453"/>
    <xdr:sp macro="" textlink="">
      <xdr:nvSpPr>
        <xdr:cNvPr id="482" name="TextBox 481">
          <a:extLst>
            <a:ext uri="{FF2B5EF4-FFF2-40B4-BE49-F238E27FC236}">
              <a16:creationId xmlns:a16="http://schemas.microsoft.com/office/drawing/2014/main" id="{00000000-0008-0000-0400-0000E2010000}"/>
            </a:ext>
          </a:extLst>
        </xdr:cNvPr>
        <xdr:cNvSpPr txBox="1"/>
      </xdr:nvSpPr>
      <xdr:spPr>
        <a:xfrm>
          <a:off x="8420100" y="386257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183</xdr:row>
      <xdr:rowOff>152400</xdr:rowOff>
    </xdr:from>
    <xdr:ext cx="65" cy="344453"/>
    <xdr:sp macro="" textlink="">
      <xdr:nvSpPr>
        <xdr:cNvPr id="483" name="TextBox 482">
          <a:extLst>
            <a:ext uri="{FF2B5EF4-FFF2-40B4-BE49-F238E27FC236}">
              <a16:creationId xmlns:a16="http://schemas.microsoft.com/office/drawing/2014/main" id="{00000000-0008-0000-0400-0000E3010000}"/>
            </a:ext>
          </a:extLst>
        </xdr:cNvPr>
        <xdr:cNvSpPr txBox="1"/>
      </xdr:nvSpPr>
      <xdr:spPr>
        <a:xfrm>
          <a:off x="8420100" y="386257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183</xdr:row>
      <xdr:rowOff>152400</xdr:rowOff>
    </xdr:from>
    <xdr:ext cx="65" cy="344453"/>
    <xdr:sp macro="" textlink="">
      <xdr:nvSpPr>
        <xdr:cNvPr id="484" name="TextBox 483">
          <a:extLst>
            <a:ext uri="{FF2B5EF4-FFF2-40B4-BE49-F238E27FC236}">
              <a16:creationId xmlns:a16="http://schemas.microsoft.com/office/drawing/2014/main" id="{00000000-0008-0000-0400-0000E4010000}"/>
            </a:ext>
          </a:extLst>
        </xdr:cNvPr>
        <xdr:cNvSpPr txBox="1"/>
      </xdr:nvSpPr>
      <xdr:spPr>
        <a:xfrm>
          <a:off x="8420100" y="386257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183</xdr:row>
      <xdr:rowOff>152400</xdr:rowOff>
    </xdr:from>
    <xdr:ext cx="65" cy="344453"/>
    <xdr:sp macro="" textlink="">
      <xdr:nvSpPr>
        <xdr:cNvPr id="485" name="TextBox 484">
          <a:extLst>
            <a:ext uri="{FF2B5EF4-FFF2-40B4-BE49-F238E27FC236}">
              <a16:creationId xmlns:a16="http://schemas.microsoft.com/office/drawing/2014/main" id="{00000000-0008-0000-0400-0000E5010000}"/>
            </a:ext>
          </a:extLst>
        </xdr:cNvPr>
        <xdr:cNvSpPr txBox="1"/>
      </xdr:nvSpPr>
      <xdr:spPr>
        <a:xfrm>
          <a:off x="8420100" y="386257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183</xdr:row>
      <xdr:rowOff>152400</xdr:rowOff>
    </xdr:from>
    <xdr:ext cx="65" cy="344453"/>
    <xdr:sp macro="" textlink="">
      <xdr:nvSpPr>
        <xdr:cNvPr id="486" name="TextBox 485">
          <a:extLst>
            <a:ext uri="{FF2B5EF4-FFF2-40B4-BE49-F238E27FC236}">
              <a16:creationId xmlns:a16="http://schemas.microsoft.com/office/drawing/2014/main" id="{00000000-0008-0000-0400-0000E6010000}"/>
            </a:ext>
          </a:extLst>
        </xdr:cNvPr>
        <xdr:cNvSpPr txBox="1"/>
      </xdr:nvSpPr>
      <xdr:spPr>
        <a:xfrm>
          <a:off x="8420100" y="386257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183</xdr:row>
      <xdr:rowOff>152400</xdr:rowOff>
    </xdr:from>
    <xdr:ext cx="65" cy="344453"/>
    <xdr:sp macro="" textlink="">
      <xdr:nvSpPr>
        <xdr:cNvPr id="487" name="TextBox 486">
          <a:extLst>
            <a:ext uri="{FF2B5EF4-FFF2-40B4-BE49-F238E27FC236}">
              <a16:creationId xmlns:a16="http://schemas.microsoft.com/office/drawing/2014/main" id="{00000000-0008-0000-0400-0000E7010000}"/>
            </a:ext>
          </a:extLst>
        </xdr:cNvPr>
        <xdr:cNvSpPr txBox="1"/>
      </xdr:nvSpPr>
      <xdr:spPr>
        <a:xfrm>
          <a:off x="8420100" y="386257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183</xdr:row>
      <xdr:rowOff>152400</xdr:rowOff>
    </xdr:from>
    <xdr:ext cx="65" cy="344453"/>
    <xdr:sp macro="" textlink="">
      <xdr:nvSpPr>
        <xdr:cNvPr id="488" name="TextBox 487">
          <a:extLst>
            <a:ext uri="{FF2B5EF4-FFF2-40B4-BE49-F238E27FC236}">
              <a16:creationId xmlns:a16="http://schemas.microsoft.com/office/drawing/2014/main" id="{00000000-0008-0000-0400-0000E8010000}"/>
            </a:ext>
          </a:extLst>
        </xdr:cNvPr>
        <xdr:cNvSpPr txBox="1"/>
      </xdr:nvSpPr>
      <xdr:spPr>
        <a:xfrm>
          <a:off x="8420100" y="386257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183</xdr:row>
      <xdr:rowOff>152400</xdr:rowOff>
    </xdr:from>
    <xdr:ext cx="65" cy="344453"/>
    <xdr:sp macro="" textlink="">
      <xdr:nvSpPr>
        <xdr:cNvPr id="489" name="TextBox 488">
          <a:extLst>
            <a:ext uri="{FF2B5EF4-FFF2-40B4-BE49-F238E27FC236}">
              <a16:creationId xmlns:a16="http://schemas.microsoft.com/office/drawing/2014/main" id="{00000000-0008-0000-0400-0000E9010000}"/>
            </a:ext>
          </a:extLst>
        </xdr:cNvPr>
        <xdr:cNvSpPr txBox="1"/>
      </xdr:nvSpPr>
      <xdr:spPr>
        <a:xfrm>
          <a:off x="8420100" y="386257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183</xdr:row>
      <xdr:rowOff>152400</xdr:rowOff>
    </xdr:from>
    <xdr:ext cx="65" cy="344453"/>
    <xdr:sp macro="" textlink="">
      <xdr:nvSpPr>
        <xdr:cNvPr id="490" name="TextBox 489">
          <a:extLst>
            <a:ext uri="{FF2B5EF4-FFF2-40B4-BE49-F238E27FC236}">
              <a16:creationId xmlns:a16="http://schemas.microsoft.com/office/drawing/2014/main" id="{00000000-0008-0000-0400-0000EA010000}"/>
            </a:ext>
          </a:extLst>
        </xdr:cNvPr>
        <xdr:cNvSpPr txBox="1"/>
      </xdr:nvSpPr>
      <xdr:spPr>
        <a:xfrm>
          <a:off x="8420100" y="386257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183</xdr:row>
      <xdr:rowOff>152400</xdr:rowOff>
    </xdr:from>
    <xdr:ext cx="65" cy="344453"/>
    <xdr:sp macro="" textlink="">
      <xdr:nvSpPr>
        <xdr:cNvPr id="491" name="TextBox 490">
          <a:extLst>
            <a:ext uri="{FF2B5EF4-FFF2-40B4-BE49-F238E27FC236}">
              <a16:creationId xmlns:a16="http://schemas.microsoft.com/office/drawing/2014/main" id="{00000000-0008-0000-0400-0000EB010000}"/>
            </a:ext>
          </a:extLst>
        </xdr:cNvPr>
        <xdr:cNvSpPr txBox="1"/>
      </xdr:nvSpPr>
      <xdr:spPr>
        <a:xfrm>
          <a:off x="8420100" y="386257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196</xdr:row>
      <xdr:rowOff>152400</xdr:rowOff>
    </xdr:from>
    <xdr:ext cx="65" cy="344453"/>
    <xdr:sp macro="" textlink="">
      <xdr:nvSpPr>
        <xdr:cNvPr id="492" name="TextBox 491">
          <a:extLst>
            <a:ext uri="{FF2B5EF4-FFF2-40B4-BE49-F238E27FC236}">
              <a16:creationId xmlns:a16="http://schemas.microsoft.com/office/drawing/2014/main" id="{00000000-0008-0000-0400-0000EC010000}"/>
            </a:ext>
          </a:extLst>
        </xdr:cNvPr>
        <xdr:cNvSpPr txBox="1"/>
      </xdr:nvSpPr>
      <xdr:spPr>
        <a:xfrm>
          <a:off x="8420100" y="41269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196</xdr:row>
      <xdr:rowOff>152400</xdr:rowOff>
    </xdr:from>
    <xdr:ext cx="65" cy="344453"/>
    <xdr:sp macro="" textlink="">
      <xdr:nvSpPr>
        <xdr:cNvPr id="493" name="TextBox 492">
          <a:extLst>
            <a:ext uri="{FF2B5EF4-FFF2-40B4-BE49-F238E27FC236}">
              <a16:creationId xmlns:a16="http://schemas.microsoft.com/office/drawing/2014/main" id="{00000000-0008-0000-0400-0000ED010000}"/>
            </a:ext>
          </a:extLst>
        </xdr:cNvPr>
        <xdr:cNvSpPr txBox="1"/>
      </xdr:nvSpPr>
      <xdr:spPr>
        <a:xfrm>
          <a:off x="8420100" y="41269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196</xdr:row>
      <xdr:rowOff>152400</xdr:rowOff>
    </xdr:from>
    <xdr:ext cx="65" cy="344453"/>
    <xdr:sp macro="" textlink="">
      <xdr:nvSpPr>
        <xdr:cNvPr id="494" name="TextBox 493">
          <a:extLst>
            <a:ext uri="{FF2B5EF4-FFF2-40B4-BE49-F238E27FC236}">
              <a16:creationId xmlns:a16="http://schemas.microsoft.com/office/drawing/2014/main" id="{00000000-0008-0000-0400-0000EE010000}"/>
            </a:ext>
          </a:extLst>
        </xdr:cNvPr>
        <xdr:cNvSpPr txBox="1"/>
      </xdr:nvSpPr>
      <xdr:spPr>
        <a:xfrm>
          <a:off x="8420100" y="41269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196</xdr:row>
      <xdr:rowOff>152400</xdr:rowOff>
    </xdr:from>
    <xdr:ext cx="65" cy="344453"/>
    <xdr:sp macro="" textlink="">
      <xdr:nvSpPr>
        <xdr:cNvPr id="495" name="TextBox 494">
          <a:extLst>
            <a:ext uri="{FF2B5EF4-FFF2-40B4-BE49-F238E27FC236}">
              <a16:creationId xmlns:a16="http://schemas.microsoft.com/office/drawing/2014/main" id="{00000000-0008-0000-0400-0000EF010000}"/>
            </a:ext>
          </a:extLst>
        </xdr:cNvPr>
        <xdr:cNvSpPr txBox="1"/>
      </xdr:nvSpPr>
      <xdr:spPr>
        <a:xfrm>
          <a:off x="8420100" y="41269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196</xdr:row>
      <xdr:rowOff>152400</xdr:rowOff>
    </xdr:from>
    <xdr:ext cx="65" cy="344453"/>
    <xdr:sp macro="" textlink="">
      <xdr:nvSpPr>
        <xdr:cNvPr id="496" name="TextBox 495">
          <a:extLst>
            <a:ext uri="{FF2B5EF4-FFF2-40B4-BE49-F238E27FC236}">
              <a16:creationId xmlns:a16="http://schemas.microsoft.com/office/drawing/2014/main" id="{00000000-0008-0000-0400-0000F0010000}"/>
            </a:ext>
          </a:extLst>
        </xdr:cNvPr>
        <xdr:cNvSpPr txBox="1"/>
      </xdr:nvSpPr>
      <xdr:spPr>
        <a:xfrm>
          <a:off x="8420100" y="41269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196</xdr:row>
      <xdr:rowOff>152400</xdr:rowOff>
    </xdr:from>
    <xdr:ext cx="65" cy="344453"/>
    <xdr:sp macro="" textlink="">
      <xdr:nvSpPr>
        <xdr:cNvPr id="497" name="TextBox 496">
          <a:extLst>
            <a:ext uri="{FF2B5EF4-FFF2-40B4-BE49-F238E27FC236}">
              <a16:creationId xmlns:a16="http://schemas.microsoft.com/office/drawing/2014/main" id="{00000000-0008-0000-0400-0000F1010000}"/>
            </a:ext>
          </a:extLst>
        </xdr:cNvPr>
        <xdr:cNvSpPr txBox="1"/>
      </xdr:nvSpPr>
      <xdr:spPr>
        <a:xfrm>
          <a:off x="8420100" y="41269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196</xdr:row>
      <xdr:rowOff>152400</xdr:rowOff>
    </xdr:from>
    <xdr:ext cx="65" cy="344453"/>
    <xdr:sp macro="" textlink="">
      <xdr:nvSpPr>
        <xdr:cNvPr id="498" name="TextBox 497">
          <a:extLst>
            <a:ext uri="{FF2B5EF4-FFF2-40B4-BE49-F238E27FC236}">
              <a16:creationId xmlns:a16="http://schemas.microsoft.com/office/drawing/2014/main" id="{00000000-0008-0000-0400-0000F2010000}"/>
            </a:ext>
          </a:extLst>
        </xdr:cNvPr>
        <xdr:cNvSpPr txBox="1"/>
      </xdr:nvSpPr>
      <xdr:spPr>
        <a:xfrm>
          <a:off x="8420100" y="41269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196</xdr:row>
      <xdr:rowOff>152400</xdr:rowOff>
    </xdr:from>
    <xdr:ext cx="65" cy="344453"/>
    <xdr:sp macro="" textlink="">
      <xdr:nvSpPr>
        <xdr:cNvPr id="499" name="TextBox 498">
          <a:extLst>
            <a:ext uri="{FF2B5EF4-FFF2-40B4-BE49-F238E27FC236}">
              <a16:creationId xmlns:a16="http://schemas.microsoft.com/office/drawing/2014/main" id="{00000000-0008-0000-0400-0000F3010000}"/>
            </a:ext>
          </a:extLst>
        </xdr:cNvPr>
        <xdr:cNvSpPr txBox="1"/>
      </xdr:nvSpPr>
      <xdr:spPr>
        <a:xfrm>
          <a:off x="8420100" y="41269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196</xdr:row>
      <xdr:rowOff>152400</xdr:rowOff>
    </xdr:from>
    <xdr:ext cx="65" cy="344453"/>
    <xdr:sp macro="" textlink="">
      <xdr:nvSpPr>
        <xdr:cNvPr id="500" name="TextBox 499">
          <a:extLst>
            <a:ext uri="{FF2B5EF4-FFF2-40B4-BE49-F238E27FC236}">
              <a16:creationId xmlns:a16="http://schemas.microsoft.com/office/drawing/2014/main" id="{00000000-0008-0000-0400-0000F4010000}"/>
            </a:ext>
          </a:extLst>
        </xdr:cNvPr>
        <xdr:cNvSpPr txBox="1"/>
      </xdr:nvSpPr>
      <xdr:spPr>
        <a:xfrm>
          <a:off x="8420100" y="41269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196</xdr:row>
      <xdr:rowOff>152400</xdr:rowOff>
    </xdr:from>
    <xdr:ext cx="65" cy="344453"/>
    <xdr:sp macro="" textlink="">
      <xdr:nvSpPr>
        <xdr:cNvPr id="501" name="TextBox 500">
          <a:extLst>
            <a:ext uri="{FF2B5EF4-FFF2-40B4-BE49-F238E27FC236}">
              <a16:creationId xmlns:a16="http://schemas.microsoft.com/office/drawing/2014/main" id="{00000000-0008-0000-0400-0000F5010000}"/>
            </a:ext>
          </a:extLst>
        </xdr:cNvPr>
        <xdr:cNvSpPr txBox="1"/>
      </xdr:nvSpPr>
      <xdr:spPr>
        <a:xfrm>
          <a:off x="8420100" y="41269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196</xdr:row>
      <xdr:rowOff>152400</xdr:rowOff>
    </xdr:from>
    <xdr:ext cx="65" cy="344453"/>
    <xdr:sp macro="" textlink="">
      <xdr:nvSpPr>
        <xdr:cNvPr id="502" name="TextBox 501">
          <a:extLst>
            <a:ext uri="{FF2B5EF4-FFF2-40B4-BE49-F238E27FC236}">
              <a16:creationId xmlns:a16="http://schemas.microsoft.com/office/drawing/2014/main" id="{00000000-0008-0000-0400-0000F6010000}"/>
            </a:ext>
          </a:extLst>
        </xdr:cNvPr>
        <xdr:cNvSpPr txBox="1"/>
      </xdr:nvSpPr>
      <xdr:spPr>
        <a:xfrm>
          <a:off x="8420100" y="41269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196</xdr:row>
      <xdr:rowOff>152400</xdr:rowOff>
    </xdr:from>
    <xdr:ext cx="65" cy="344453"/>
    <xdr:sp macro="" textlink="">
      <xdr:nvSpPr>
        <xdr:cNvPr id="503" name="TextBox 502">
          <a:extLst>
            <a:ext uri="{FF2B5EF4-FFF2-40B4-BE49-F238E27FC236}">
              <a16:creationId xmlns:a16="http://schemas.microsoft.com/office/drawing/2014/main" id="{00000000-0008-0000-0400-0000F7010000}"/>
            </a:ext>
          </a:extLst>
        </xdr:cNvPr>
        <xdr:cNvSpPr txBox="1"/>
      </xdr:nvSpPr>
      <xdr:spPr>
        <a:xfrm>
          <a:off x="8420100" y="41269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196</xdr:row>
      <xdr:rowOff>152400</xdr:rowOff>
    </xdr:from>
    <xdr:ext cx="65" cy="344453"/>
    <xdr:sp macro="" textlink="">
      <xdr:nvSpPr>
        <xdr:cNvPr id="504" name="TextBox 503">
          <a:extLst>
            <a:ext uri="{FF2B5EF4-FFF2-40B4-BE49-F238E27FC236}">
              <a16:creationId xmlns:a16="http://schemas.microsoft.com/office/drawing/2014/main" id="{00000000-0008-0000-0400-0000F8010000}"/>
            </a:ext>
          </a:extLst>
        </xdr:cNvPr>
        <xdr:cNvSpPr txBox="1"/>
      </xdr:nvSpPr>
      <xdr:spPr>
        <a:xfrm>
          <a:off x="8420100" y="41269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196</xdr:row>
      <xdr:rowOff>152400</xdr:rowOff>
    </xdr:from>
    <xdr:ext cx="65" cy="344453"/>
    <xdr:sp macro="" textlink="">
      <xdr:nvSpPr>
        <xdr:cNvPr id="505" name="TextBox 504">
          <a:extLst>
            <a:ext uri="{FF2B5EF4-FFF2-40B4-BE49-F238E27FC236}">
              <a16:creationId xmlns:a16="http://schemas.microsoft.com/office/drawing/2014/main" id="{00000000-0008-0000-0400-0000F9010000}"/>
            </a:ext>
          </a:extLst>
        </xdr:cNvPr>
        <xdr:cNvSpPr txBox="1"/>
      </xdr:nvSpPr>
      <xdr:spPr>
        <a:xfrm>
          <a:off x="8420100" y="41269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196</xdr:row>
      <xdr:rowOff>152400</xdr:rowOff>
    </xdr:from>
    <xdr:ext cx="65" cy="344453"/>
    <xdr:sp macro="" textlink="">
      <xdr:nvSpPr>
        <xdr:cNvPr id="506" name="TextBox 505">
          <a:extLst>
            <a:ext uri="{FF2B5EF4-FFF2-40B4-BE49-F238E27FC236}">
              <a16:creationId xmlns:a16="http://schemas.microsoft.com/office/drawing/2014/main" id="{00000000-0008-0000-0400-0000FA010000}"/>
            </a:ext>
          </a:extLst>
        </xdr:cNvPr>
        <xdr:cNvSpPr txBox="1"/>
      </xdr:nvSpPr>
      <xdr:spPr>
        <a:xfrm>
          <a:off x="8420100" y="41269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196</xdr:row>
      <xdr:rowOff>152400</xdr:rowOff>
    </xdr:from>
    <xdr:ext cx="65" cy="344453"/>
    <xdr:sp macro="" textlink="">
      <xdr:nvSpPr>
        <xdr:cNvPr id="507" name="TextBox 506">
          <a:extLst>
            <a:ext uri="{FF2B5EF4-FFF2-40B4-BE49-F238E27FC236}">
              <a16:creationId xmlns:a16="http://schemas.microsoft.com/office/drawing/2014/main" id="{00000000-0008-0000-0400-0000FB010000}"/>
            </a:ext>
          </a:extLst>
        </xdr:cNvPr>
        <xdr:cNvSpPr txBox="1"/>
      </xdr:nvSpPr>
      <xdr:spPr>
        <a:xfrm>
          <a:off x="8420100" y="41269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196</xdr:row>
      <xdr:rowOff>152400</xdr:rowOff>
    </xdr:from>
    <xdr:ext cx="65" cy="344453"/>
    <xdr:sp macro="" textlink="">
      <xdr:nvSpPr>
        <xdr:cNvPr id="508" name="TextBox 507">
          <a:extLst>
            <a:ext uri="{FF2B5EF4-FFF2-40B4-BE49-F238E27FC236}">
              <a16:creationId xmlns:a16="http://schemas.microsoft.com/office/drawing/2014/main" id="{00000000-0008-0000-0400-0000FC010000}"/>
            </a:ext>
          </a:extLst>
        </xdr:cNvPr>
        <xdr:cNvSpPr txBox="1"/>
      </xdr:nvSpPr>
      <xdr:spPr>
        <a:xfrm>
          <a:off x="8420100" y="41269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196</xdr:row>
      <xdr:rowOff>152400</xdr:rowOff>
    </xdr:from>
    <xdr:ext cx="65" cy="344453"/>
    <xdr:sp macro="" textlink="">
      <xdr:nvSpPr>
        <xdr:cNvPr id="509" name="TextBox 508">
          <a:extLst>
            <a:ext uri="{FF2B5EF4-FFF2-40B4-BE49-F238E27FC236}">
              <a16:creationId xmlns:a16="http://schemas.microsoft.com/office/drawing/2014/main" id="{00000000-0008-0000-0400-0000FD010000}"/>
            </a:ext>
          </a:extLst>
        </xdr:cNvPr>
        <xdr:cNvSpPr txBox="1"/>
      </xdr:nvSpPr>
      <xdr:spPr>
        <a:xfrm>
          <a:off x="8420100" y="41269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196</xdr:row>
      <xdr:rowOff>152400</xdr:rowOff>
    </xdr:from>
    <xdr:ext cx="65" cy="344453"/>
    <xdr:sp macro="" textlink="">
      <xdr:nvSpPr>
        <xdr:cNvPr id="510" name="TextBox 509">
          <a:extLst>
            <a:ext uri="{FF2B5EF4-FFF2-40B4-BE49-F238E27FC236}">
              <a16:creationId xmlns:a16="http://schemas.microsoft.com/office/drawing/2014/main" id="{00000000-0008-0000-0400-0000FE010000}"/>
            </a:ext>
          </a:extLst>
        </xdr:cNvPr>
        <xdr:cNvSpPr txBox="1"/>
      </xdr:nvSpPr>
      <xdr:spPr>
        <a:xfrm>
          <a:off x="8420100" y="41269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196</xdr:row>
      <xdr:rowOff>152400</xdr:rowOff>
    </xdr:from>
    <xdr:ext cx="65" cy="344453"/>
    <xdr:sp macro="" textlink="">
      <xdr:nvSpPr>
        <xdr:cNvPr id="511" name="TextBox 510">
          <a:extLst>
            <a:ext uri="{FF2B5EF4-FFF2-40B4-BE49-F238E27FC236}">
              <a16:creationId xmlns:a16="http://schemas.microsoft.com/office/drawing/2014/main" id="{00000000-0008-0000-0400-0000FF010000}"/>
            </a:ext>
          </a:extLst>
        </xdr:cNvPr>
        <xdr:cNvSpPr txBox="1"/>
      </xdr:nvSpPr>
      <xdr:spPr>
        <a:xfrm>
          <a:off x="8420100" y="41269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196</xdr:row>
      <xdr:rowOff>152400</xdr:rowOff>
    </xdr:from>
    <xdr:ext cx="65" cy="344453"/>
    <xdr:sp macro="" textlink="">
      <xdr:nvSpPr>
        <xdr:cNvPr id="512" name="TextBox 511">
          <a:extLst>
            <a:ext uri="{FF2B5EF4-FFF2-40B4-BE49-F238E27FC236}">
              <a16:creationId xmlns:a16="http://schemas.microsoft.com/office/drawing/2014/main" id="{00000000-0008-0000-0400-000000020000}"/>
            </a:ext>
          </a:extLst>
        </xdr:cNvPr>
        <xdr:cNvSpPr txBox="1"/>
      </xdr:nvSpPr>
      <xdr:spPr>
        <a:xfrm>
          <a:off x="8420100" y="41269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196</xdr:row>
      <xdr:rowOff>152400</xdr:rowOff>
    </xdr:from>
    <xdr:ext cx="65" cy="344453"/>
    <xdr:sp macro="" textlink="">
      <xdr:nvSpPr>
        <xdr:cNvPr id="513" name="TextBox 512">
          <a:extLst>
            <a:ext uri="{FF2B5EF4-FFF2-40B4-BE49-F238E27FC236}">
              <a16:creationId xmlns:a16="http://schemas.microsoft.com/office/drawing/2014/main" id="{00000000-0008-0000-0400-000001020000}"/>
            </a:ext>
          </a:extLst>
        </xdr:cNvPr>
        <xdr:cNvSpPr txBox="1"/>
      </xdr:nvSpPr>
      <xdr:spPr>
        <a:xfrm>
          <a:off x="8420100" y="41269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196</xdr:row>
      <xdr:rowOff>152400</xdr:rowOff>
    </xdr:from>
    <xdr:ext cx="65" cy="344453"/>
    <xdr:sp macro="" textlink="">
      <xdr:nvSpPr>
        <xdr:cNvPr id="514" name="TextBox 513">
          <a:extLst>
            <a:ext uri="{FF2B5EF4-FFF2-40B4-BE49-F238E27FC236}">
              <a16:creationId xmlns:a16="http://schemas.microsoft.com/office/drawing/2014/main" id="{00000000-0008-0000-0400-000002020000}"/>
            </a:ext>
          </a:extLst>
        </xdr:cNvPr>
        <xdr:cNvSpPr txBox="1"/>
      </xdr:nvSpPr>
      <xdr:spPr>
        <a:xfrm>
          <a:off x="8420100" y="41269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196</xdr:row>
      <xdr:rowOff>152400</xdr:rowOff>
    </xdr:from>
    <xdr:ext cx="65" cy="344453"/>
    <xdr:sp macro="" textlink="">
      <xdr:nvSpPr>
        <xdr:cNvPr id="515" name="TextBox 514">
          <a:extLst>
            <a:ext uri="{FF2B5EF4-FFF2-40B4-BE49-F238E27FC236}">
              <a16:creationId xmlns:a16="http://schemas.microsoft.com/office/drawing/2014/main" id="{00000000-0008-0000-0400-000003020000}"/>
            </a:ext>
          </a:extLst>
        </xdr:cNvPr>
        <xdr:cNvSpPr txBox="1"/>
      </xdr:nvSpPr>
      <xdr:spPr>
        <a:xfrm>
          <a:off x="8420100" y="41269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196</xdr:row>
      <xdr:rowOff>152400</xdr:rowOff>
    </xdr:from>
    <xdr:ext cx="65" cy="344453"/>
    <xdr:sp macro="" textlink="">
      <xdr:nvSpPr>
        <xdr:cNvPr id="516" name="TextBox 515">
          <a:extLst>
            <a:ext uri="{FF2B5EF4-FFF2-40B4-BE49-F238E27FC236}">
              <a16:creationId xmlns:a16="http://schemas.microsoft.com/office/drawing/2014/main" id="{00000000-0008-0000-0400-000004020000}"/>
            </a:ext>
          </a:extLst>
        </xdr:cNvPr>
        <xdr:cNvSpPr txBox="1"/>
      </xdr:nvSpPr>
      <xdr:spPr>
        <a:xfrm>
          <a:off x="8420100" y="41269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196</xdr:row>
      <xdr:rowOff>152400</xdr:rowOff>
    </xdr:from>
    <xdr:ext cx="65" cy="344453"/>
    <xdr:sp macro="" textlink="">
      <xdr:nvSpPr>
        <xdr:cNvPr id="517" name="TextBox 516">
          <a:extLst>
            <a:ext uri="{FF2B5EF4-FFF2-40B4-BE49-F238E27FC236}">
              <a16:creationId xmlns:a16="http://schemas.microsoft.com/office/drawing/2014/main" id="{00000000-0008-0000-0400-000005020000}"/>
            </a:ext>
          </a:extLst>
        </xdr:cNvPr>
        <xdr:cNvSpPr txBox="1"/>
      </xdr:nvSpPr>
      <xdr:spPr>
        <a:xfrm>
          <a:off x="8420100" y="41269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215</xdr:row>
      <xdr:rowOff>152400</xdr:rowOff>
    </xdr:from>
    <xdr:ext cx="65" cy="344453"/>
    <xdr:sp macro="" textlink="">
      <xdr:nvSpPr>
        <xdr:cNvPr id="518" name="TextBox 517">
          <a:extLst>
            <a:ext uri="{FF2B5EF4-FFF2-40B4-BE49-F238E27FC236}">
              <a16:creationId xmlns:a16="http://schemas.microsoft.com/office/drawing/2014/main" id="{00000000-0008-0000-0400-000006020000}"/>
            </a:ext>
          </a:extLst>
        </xdr:cNvPr>
        <xdr:cNvSpPr txBox="1"/>
      </xdr:nvSpPr>
      <xdr:spPr>
        <a:xfrm>
          <a:off x="8420100" y="44813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215</xdr:row>
      <xdr:rowOff>152400</xdr:rowOff>
    </xdr:from>
    <xdr:ext cx="65" cy="344453"/>
    <xdr:sp macro="" textlink="">
      <xdr:nvSpPr>
        <xdr:cNvPr id="519" name="TextBox 518">
          <a:extLst>
            <a:ext uri="{FF2B5EF4-FFF2-40B4-BE49-F238E27FC236}">
              <a16:creationId xmlns:a16="http://schemas.microsoft.com/office/drawing/2014/main" id="{00000000-0008-0000-0400-000007020000}"/>
            </a:ext>
          </a:extLst>
        </xdr:cNvPr>
        <xdr:cNvSpPr txBox="1"/>
      </xdr:nvSpPr>
      <xdr:spPr>
        <a:xfrm>
          <a:off x="8420100" y="44813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215</xdr:row>
      <xdr:rowOff>152400</xdr:rowOff>
    </xdr:from>
    <xdr:ext cx="65" cy="344453"/>
    <xdr:sp macro="" textlink="">
      <xdr:nvSpPr>
        <xdr:cNvPr id="520" name="TextBox 519">
          <a:extLst>
            <a:ext uri="{FF2B5EF4-FFF2-40B4-BE49-F238E27FC236}">
              <a16:creationId xmlns:a16="http://schemas.microsoft.com/office/drawing/2014/main" id="{00000000-0008-0000-0400-000008020000}"/>
            </a:ext>
          </a:extLst>
        </xdr:cNvPr>
        <xdr:cNvSpPr txBox="1"/>
      </xdr:nvSpPr>
      <xdr:spPr>
        <a:xfrm>
          <a:off x="8420100" y="44813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215</xdr:row>
      <xdr:rowOff>152400</xdr:rowOff>
    </xdr:from>
    <xdr:ext cx="65" cy="344453"/>
    <xdr:sp macro="" textlink="">
      <xdr:nvSpPr>
        <xdr:cNvPr id="521" name="TextBox 520">
          <a:extLst>
            <a:ext uri="{FF2B5EF4-FFF2-40B4-BE49-F238E27FC236}">
              <a16:creationId xmlns:a16="http://schemas.microsoft.com/office/drawing/2014/main" id="{00000000-0008-0000-0400-000009020000}"/>
            </a:ext>
          </a:extLst>
        </xdr:cNvPr>
        <xdr:cNvSpPr txBox="1"/>
      </xdr:nvSpPr>
      <xdr:spPr>
        <a:xfrm>
          <a:off x="8420100" y="44813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215</xdr:row>
      <xdr:rowOff>152400</xdr:rowOff>
    </xdr:from>
    <xdr:ext cx="65" cy="344453"/>
    <xdr:sp macro="" textlink="">
      <xdr:nvSpPr>
        <xdr:cNvPr id="522" name="TextBox 521">
          <a:extLst>
            <a:ext uri="{FF2B5EF4-FFF2-40B4-BE49-F238E27FC236}">
              <a16:creationId xmlns:a16="http://schemas.microsoft.com/office/drawing/2014/main" id="{00000000-0008-0000-0400-00000A020000}"/>
            </a:ext>
          </a:extLst>
        </xdr:cNvPr>
        <xdr:cNvSpPr txBox="1"/>
      </xdr:nvSpPr>
      <xdr:spPr>
        <a:xfrm>
          <a:off x="8420100" y="44813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215</xdr:row>
      <xdr:rowOff>152400</xdr:rowOff>
    </xdr:from>
    <xdr:ext cx="65" cy="344453"/>
    <xdr:sp macro="" textlink="">
      <xdr:nvSpPr>
        <xdr:cNvPr id="523" name="TextBox 522">
          <a:extLst>
            <a:ext uri="{FF2B5EF4-FFF2-40B4-BE49-F238E27FC236}">
              <a16:creationId xmlns:a16="http://schemas.microsoft.com/office/drawing/2014/main" id="{00000000-0008-0000-0400-00000B020000}"/>
            </a:ext>
          </a:extLst>
        </xdr:cNvPr>
        <xdr:cNvSpPr txBox="1"/>
      </xdr:nvSpPr>
      <xdr:spPr>
        <a:xfrm>
          <a:off x="8420100" y="44813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215</xdr:row>
      <xdr:rowOff>152400</xdr:rowOff>
    </xdr:from>
    <xdr:ext cx="65" cy="344453"/>
    <xdr:sp macro="" textlink="">
      <xdr:nvSpPr>
        <xdr:cNvPr id="524" name="TextBox 523">
          <a:extLst>
            <a:ext uri="{FF2B5EF4-FFF2-40B4-BE49-F238E27FC236}">
              <a16:creationId xmlns:a16="http://schemas.microsoft.com/office/drawing/2014/main" id="{00000000-0008-0000-0400-00000C020000}"/>
            </a:ext>
          </a:extLst>
        </xdr:cNvPr>
        <xdr:cNvSpPr txBox="1"/>
      </xdr:nvSpPr>
      <xdr:spPr>
        <a:xfrm>
          <a:off x="8420100" y="44813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215</xdr:row>
      <xdr:rowOff>152400</xdr:rowOff>
    </xdr:from>
    <xdr:ext cx="65" cy="344453"/>
    <xdr:sp macro="" textlink="">
      <xdr:nvSpPr>
        <xdr:cNvPr id="525" name="TextBox 524">
          <a:extLst>
            <a:ext uri="{FF2B5EF4-FFF2-40B4-BE49-F238E27FC236}">
              <a16:creationId xmlns:a16="http://schemas.microsoft.com/office/drawing/2014/main" id="{00000000-0008-0000-0400-00000D020000}"/>
            </a:ext>
          </a:extLst>
        </xdr:cNvPr>
        <xdr:cNvSpPr txBox="1"/>
      </xdr:nvSpPr>
      <xdr:spPr>
        <a:xfrm>
          <a:off x="8420100" y="44813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215</xdr:row>
      <xdr:rowOff>152400</xdr:rowOff>
    </xdr:from>
    <xdr:ext cx="65" cy="344453"/>
    <xdr:sp macro="" textlink="">
      <xdr:nvSpPr>
        <xdr:cNvPr id="526" name="TextBox 525">
          <a:extLst>
            <a:ext uri="{FF2B5EF4-FFF2-40B4-BE49-F238E27FC236}">
              <a16:creationId xmlns:a16="http://schemas.microsoft.com/office/drawing/2014/main" id="{00000000-0008-0000-0400-00000E020000}"/>
            </a:ext>
          </a:extLst>
        </xdr:cNvPr>
        <xdr:cNvSpPr txBox="1"/>
      </xdr:nvSpPr>
      <xdr:spPr>
        <a:xfrm>
          <a:off x="8420100" y="44813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215</xdr:row>
      <xdr:rowOff>152400</xdr:rowOff>
    </xdr:from>
    <xdr:ext cx="65" cy="344453"/>
    <xdr:sp macro="" textlink="">
      <xdr:nvSpPr>
        <xdr:cNvPr id="527" name="TextBox 526">
          <a:extLst>
            <a:ext uri="{FF2B5EF4-FFF2-40B4-BE49-F238E27FC236}">
              <a16:creationId xmlns:a16="http://schemas.microsoft.com/office/drawing/2014/main" id="{00000000-0008-0000-0400-00000F020000}"/>
            </a:ext>
          </a:extLst>
        </xdr:cNvPr>
        <xdr:cNvSpPr txBox="1"/>
      </xdr:nvSpPr>
      <xdr:spPr>
        <a:xfrm>
          <a:off x="8420100" y="44813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215</xdr:row>
      <xdr:rowOff>152400</xdr:rowOff>
    </xdr:from>
    <xdr:ext cx="65" cy="344453"/>
    <xdr:sp macro="" textlink="">
      <xdr:nvSpPr>
        <xdr:cNvPr id="528" name="TextBox 527">
          <a:extLst>
            <a:ext uri="{FF2B5EF4-FFF2-40B4-BE49-F238E27FC236}">
              <a16:creationId xmlns:a16="http://schemas.microsoft.com/office/drawing/2014/main" id="{00000000-0008-0000-0400-000010020000}"/>
            </a:ext>
          </a:extLst>
        </xdr:cNvPr>
        <xdr:cNvSpPr txBox="1"/>
      </xdr:nvSpPr>
      <xdr:spPr>
        <a:xfrm>
          <a:off x="8420100" y="44813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215</xdr:row>
      <xdr:rowOff>152400</xdr:rowOff>
    </xdr:from>
    <xdr:ext cx="65" cy="344453"/>
    <xdr:sp macro="" textlink="">
      <xdr:nvSpPr>
        <xdr:cNvPr id="529" name="TextBox 528">
          <a:extLst>
            <a:ext uri="{FF2B5EF4-FFF2-40B4-BE49-F238E27FC236}">
              <a16:creationId xmlns:a16="http://schemas.microsoft.com/office/drawing/2014/main" id="{00000000-0008-0000-0400-000011020000}"/>
            </a:ext>
          </a:extLst>
        </xdr:cNvPr>
        <xdr:cNvSpPr txBox="1"/>
      </xdr:nvSpPr>
      <xdr:spPr>
        <a:xfrm>
          <a:off x="8420100" y="44813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215</xdr:row>
      <xdr:rowOff>152400</xdr:rowOff>
    </xdr:from>
    <xdr:ext cx="65" cy="344453"/>
    <xdr:sp macro="" textlink="">
      <xdr:nvSpPr>
        <xdr:cNvPr id="530" name="TextBox 529">
          <a:extLst>
            <a:ext uri="{FF2B5EF4-FFF2-40B4-BE49-F238E27FC236}">
              <a16:creationId xmlns:a16="http://schemas.microsoft.com/office/drawing/2014/main" id="{00000000-0008-0000-0400-000012020000}"/>
            </a:ext>
          </a:extLst>
        </xdr:cNvPr>
        <xdr:cNvSpPr txBox="1"/>
      </xdr:nvSpPr>
      <xdr:spPr>
        <a:xfrm>
          <a:off x="8420100" y="44813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215</xdr:row>
      <xdr:rowOff>152400</xdr:rowOff>
    </xdr:from>
    <xdr:ext cx="65" cy="344453"/>
    <xdr:sp macro="" textlink="">
      <xdr:nvSpPr>
        <xdr:cNvPr id="531" name="TextBox 530">
          <a:extLst>
            <a:ext uri="{FF2B5EF4-FFF2-40B4-BE49-F238E27FC236}">
              <a16:creationId xmlns:a16="http://schemas.microsoft.com/office/drawing/2014/main" id="{00000000-0008-0000-0400-000013020000}"/>
            </a:ext>
          </a:extLst>
        </xdr:cNvPr>
        <xdr:cNvSpPr txBox="1"/>
      </xdr:nvSpPr>
      <xdr:spPr>
        <a:xfrm>
          <a:off x="8420100" y="44813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215</xdr:row>
      <xdr:rowOff>152400</xdr:rowOff>
    </xdr:from>
    <xdr:ext cx="65" cy="344453"/>
    <xdr:sp macro="" textlink="">
      <xdr:nvSpPr>
        <xdr:cNvPr id="532" name="TextBox 531">
          <a:extLst>
            <a:ext uri="{FF2B5EF4-FFF2-40B4-BE49-F238E27FC236}">
              <a16:creationId xmlns:a16="http://schemas.microsoft.com/office/drawing/2014/main" id="{00000000-0008-0000-0400-000014020000}"/>
            </a:ext>
          </a:extLst>
        </xdr:cNvPr>
        <xdr:cNvSpPr txBox="1"/>
      </xdr:nvSpPr>
      <xdr:spPr>
        <a:xfrm>
          <a:off x="8420100" y="44813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215</xdr:row>
      <xdr:rowOff>152400</xdr:rowOff>
    </xdr:from>
    <xdr:ext cx="65" cy="344453"/>
    <xdr:sp macro="" textlink="">
      <xdr:nvSpPr>
        <xdr:cNvPr id="533" name="TextBox 532">
          <a:extLst>
            <a:ext uri="{FF2B5EF4-FFF2-40B4-BE49-F238E27FC236}">
              <a16:creationId xmlns:a16="http://schemas.microsoft.com/office/drawing/2014/main" id="{00000000-0008-0000-0400-000015020000}"/>
            </a:ext>
          </a:extLst>
        </xdr:cNvPr>
        <xdr:cNvSpPr txBox="1"/>
      </xdr:nvSpPr>
      <xdr:spPr>
        <a:xfrm>
          <a:off x="8420100" y="44813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215</xdr:row>
      <xdr:rowOff>152400</xdr:rowOff>
    </xdr:from>
    <xdr:ext cx="65" cy="344453"/>
    <xdr:sp macro="" textlink="">
      <xdr:nvSpPr>
        <xdr:cNvPr id="534" name="TextBox 533">
          <a:extLst>
            <a:ext uri="{FF2B5EF4-FFF2-40B4-BE49-F238E27FC236}">
              <a16:creationId xmlns:a16="http://schemas.microsoft.com/office/drawing/2014/main" id="{00000000-0008-0000-0400-000016020000}"/>
            </a:ext>
          </a:extLst>
        </xdr:cNvPr>
        <xdr:cNvSpPr txBox="1"/>
      </xdr:nvSpPr>
      <xdr:spPr>
        <a:xfrm>
          <a:off x="8420100" y="44813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215</xdr:row>
      <xdr:rowOff>152400</xdr:rowOff>
    </xdr:from>
    <xdr:ext cx="65" cy="344453"/>
    <xdr:sp macro="" textlink="">
      <xdr:nvSpPr>
        <xdr:cNvPr id="535" name="TextBox 534">
          <a:extLst>
            <a:ext uri="{FF2B5EF4-FFF2-40B4-BE49-F238E27FC236}">
              <a16:creationId xmlns:a16="http://schemas.microsoft.com/office/drawing/2014/main" id="{00000000-0008-0000-0400-000017020000}"/>
            </a:ext>
          </a:extLst>
        </xdr:cNvPr>
        <xdr:cNvSpPr txBox="1"/>
      </xdr:nvSpPr>
      <xdr:spPr>
        <a:xfrm>
          <a:off x="8420100" y="44813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215</xdr:row>
      <xdr:rowOff>152400</xdr:rowOff>
    </xdr:from>
    <xdr:ext cx="65" cy="344453"/>
    <xdr:sp macro="" textlink="">
      <xdr:nvSpPr>
        <xdr:cNvPr id="536" name="TextBox 535">
          <a:extLst>
            <a:ext uri="{FF2B5EF4-FFF2-40B4-BE49-F238E27FC236}">
              <a16:creationId xmlns:a16="http://schemas.microsoft.com/office/drawing/2014/main" id="{00000000-0008-0000-0400-000018020000}"/>
            </a:ext>
          </a:extLst>
        </xdr:cNvPr>
        <xdr:cNvSpPr txBox="1"/>
      </xdr:nvSpPr>
      <xdr:spPr>
        <a:xfrm>
          <a:off x="8420100" y="44813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215</xdr:row>
      <xdr:rowOff>152400</xdr:rowOff>
    </xdr:from>
    <xdr:ext cx="65" cy="344453"/>
    <xdr:sp macro="" textlink="">
      <xdr:nvSpPr>
        <xdr:cNvPr id="537" name="TextBox 536">
          <a:extLst>
            <a:ext uri="{FF2B5EF4-FFF2-40B4-BE49-F238E27FC236}">
              <a16:creationId xmlns:a16="http://schemas.microsoft.com/office/drawing/2014/main" id="{00000000-0008-0000-0400-000019020000}"/>
            </a:ext>
          </a:extLst>
        </xdr:cNvPr>
        <xdr:cNvSpPr txBox="1"/>
      </xdr:nvSpPr>
      <xdr:spPr>
        <a:xfrm>
          <a:off x="8420100" y="44813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215</xdr:row>
      <xdr:rowOff>152400</xdr:rowOff>
    </xdr:from>
    <xdr:ext cx="65" cy="344453"/>
    <xdr:sp macro="" textlink="">
      <xdr:nvSpPr>
        <xdr:cNvPr id="538" name="TextBox 537">
          <a:extLst>
            <a:ext uri="{FF2B5EF4-FFF2-40B4-BE49-F238E27FC236}">
              <a16:creationId xmlns:a16="http://schemas.microsoft.com/office/drawing/2014/main" id="{00000000-0008-0000-0400-00001A020000}"/>
            </a:ext>
          </a:extLst>
        </xdr:cNvPr>
        <xdr:cNvSpPr txBox="1"/>
      </xdr:nvSpPr>
      <xdr:spPr>
        <a:xfrm>
          <a:off x="8420100" y="44813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215</xdr:row>
      <xdr:rowOff>152400</xdr:rowOff>
    </xdr:from>
    <xdr:ext cx="65" cy="344453"/>
    <xdr:sp macro="" textlink="">
      <xdr:nvSpPr>
        <xdr:cNvPr id="539" name="TextBox 538">
          <a:extLst>
            <a:ext uri="{FF2B5EF4-FFF2-40B4-BE49-F238E27FC236}">
              <a16:creationId xmlns:a16="http://schemas.microsoft.com/office/drawing/2014/main" id="{00000000-0008-0000-0400-00001B020000}"/>
            </a:ext>
          </a:extLst>
        </xdr:cNvPr>
        <xdr:cNvSpPr txBox="1"/>
      </xdr:nvSpPr>
      <xdr:spPr>
        <a:xfrm>
          <a:off x="8420100" y="44813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215</xdr:row>
      <xdr:rowOff>152400</xdr:rowOff>
    </xdr:from>
    <xdr:ext cx="65" cy="344453"/>
    <xdr:sp macro="" textlink="">
      <xdr:nvSpPr>
        <xdr:cNvPr id="540" name="TextBox 539">
          <a:extLst>
            <a:ext uri="{FF2B5EF4-FFF2-40B4-BE49-F238E27FC236}">
              <a16:creationId xmlns:a16="http://schemas.microsoft.com/office/drawing/2014/main" id="{00000000-0008-0000-0400-00001C020000}"/>
            </a:ext>
          </a:extLst>
        </xdr:cNvPr>
        <xdr:cNvSpPr txBox="1"/>
      </xdr:nvSpPr>
      <xdr:spPr>
        <a:xfrm>
          <a:off x="8420100" y="44813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215</xdr:row>
      <xdr:rowOff>152400</xdr:rowOff>
    </xdr:from>
    <xdr:ext cx="65" cy="344453"/>
    <xdr:sp macro="" textlink="">
      <xdr:nvSpPr>
        <xdr:cNvPr id="541" name="TextBox 540">
          <a:extLst>
            <a:ext uri="{FF2B5EF4-FFF2-40B4-BE49-F238E27FC236}">
              <a16:creationId xmlns:a16="http://schemas.microsoft.com/office/drawing/2014/main" id="{00000000-0008-0000-0400-00001D020000}"/>
            </a:ext>
          </a:extLst>
        </xdr:cNvPr>
        <xdr:cNvSpPr txBox="1"/>
      </xdr:nvSpPr>
      <xdr:spPr>
        <a:xfrm>
          <a:off x="8420100" y="44813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215</xdr:row>
      <xdr:rowOff>152400</xdr:rowOff>
    </xdr:from>
    <xdr:ext cx="65" cy="344453"/>
    <xdr:sp macro="" textlink="">
      <xdr:nvSpPr>
        <xdr:cNvPr id="542" name="TextBox 541">
          <a:extLst>
            <a:ext uri="{FF2B5EF4-FFF2-40B4-BE49-F238E27FC236}">
              <a16:creationId xmlns:a16="http://schemas.microsoft.com/office/drawing/2014/main" id="{00000000-0008-0000-0400-00001E020000}"/>
            </a:ext>
          </a:extLst>
        </xdr:cNvPr>
        <xdr:cNvSpPr txBox="1"/>
      </xdr:nvSpPr>
      <xdr:spPr>
        <a:xfrm>
          <a:off x="8420100" y="44813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215</xdr:row>
      <xdr:rowOff>152400</xdr:rowOff>
    </xdr:from>
    <xdr:ext cx="65" cy="344453"/>
    <xdr:sp macro="" textlink="">
      <xdr:nvSpPr>
        <xdr:cNvPr id="543" name="TextBox 542">
          <a:extLst>
            <a:ext uri="{FF2B5EF4-FFF2-40B4-BE49-F238E27FC236}">
              <a16:creationId xmlns:a16="http://schemas.microsoft.com/office/drawing/2014/main" id="{00000000-0008-0000-0400-00001F020000}"/>
            </a:ext>
          </a:extLst>
        </xdr:cNvPr>
        <xdr:cNvSpPr txBox="1"/>
      </xdr:nvSpPr>
      <xdr:spPr>
        <a:xfrm>
          <a:off x="8420100" y="44813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230</xdr:row>
      <xdr:rowOff>152400</xdr:rowOff>
    </xdr:from>
    <xdr:ext cx="65" cy="344453"/>
    <xdr:sp macro="" textlink="">
      <xdr:nvSpPr>
        <xdr:cNvPr id="544" name="TextBox 543">
          <a:extLst>
            <a:ext uri="{FF2B5EF4-FFF2-40B4-BE49-F238E27FC236}">
              <a16:creationId xmlns:a16="http://schemas.microsoft.com/office/drawing/2014/main" id="{00000000-0008-0000-0400-000020020000}"/>
            </a:ext>
          </a:extLst>
        </xdr:cNvPr>
        <xdr:cNvSpPr txBox="1"/>
      </xdr:nvSpPr>
      <xdr:spPr>
        <a:xfrm>
          <a:off x="8420100" y="478383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222</xdr:row>
      <xdr:rowOff>0</xdr:rowOff>
    </xdr:from>
    <xdr:ext cx="65" cy="344453"/>
    <xdr:sp macro="" textlink="">
      <xdr:nvSpPr>
        <xdr:cNvPr id="545" name="TextBox 544">
          <a:extLst>
            <a:ext uri="{FF2B5EF4-FFF2-40B4-BE49-F238E27FC236}">
              <a16:creationId xmlns:a16="http://schemas.microsoft.com/office/drawing/2014/main" id="{00000000-0008-0000-0400-000021020000}"/>
            </a:ext>
          </a:extLst>
        </xdr:cNvPr>
        <xdr:cNvSpPr txBox="1"/>
      </xdr:nvSpPr>
      <xdr:spPr>
        <a:xfrm>
          <a:off x="8420100" y="461619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222</xdr:row>
      <xdr:rowOff>0</xdr:rowOff>
    </xdr:from>
    <xdr:ext cx="65" cy="344453"/>
    <xdr:sp macro="" textlink="">
      <xdr:nvSpPr>
        <xdr:cNvPr id="546" name="TextBox 545">
          <a:extLst>
            <a:ext uri="{FF2B5EF4-FFF2-40B4-BE49-F238E27FC236}">
              <a16:creationId xmlns:a16="http://schemas.microsoft.com/office/drawing/2014/main" id="{00000000-0008-0000-0400-000022020000}"/>
            </a:ext>
          </a:extLst>
        </xdr:cNvPr>
        <xdr:cNvSpPr txBox="1"/>
      </xdr:nvSpPr>
      <xdr:spPr>
        <a:xfrm>
          <a:off x="8420100" y="461619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230</xdr:row>
      <xdr:rowOff>152400</xdr:rowOff>
    </xdr:from>
    <xdr:ext cx="65" cy="344453"/>
    <xdr:sp macro="" textlink="">
      <xdr:nvSpPr>
        <xdr:cNvPr id="547" name="TextBox 546">
          <a:extLst>
            <a:ext uri="{FF2B5EF4-FFF2-40B4-BE49-F238E27FC236}">
              <a16:creationId xmlns:a16="http://schemas.microsoft.com/office/drawing/2014/main" id="{00000000-0008-0000-0400-000023020000}"/>
            </a:ext>
          </a:extLst>
        </xdr:cNvPr>
        <xdr:cNvSpPr txBox="1"/>
      </xdr:nvSpPr>
      <xdr:spPr>
        <a:xfrm>
          <a:off x="8420100" y="478383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230</xdr:row>
      <xdr:rowOff>152400</xdr:rowOff>
    </xdr:from>
    <xdr:ext cx="65" cy="344453"/>
    <xdr:sp macro="" textlink="">
      <xdr:nvSpPr>
        <xdr:cNvPr id="548" name="TextBox 547">
          <a:extLst>
            <a:ext uri="{FF2B5EF4-FFF2-40B4-BE49-F238E27FC236}">
              <a16:creationId xmlns:a16="http://schemas.microsoft.com/office/drawing/2014/main" id="{00000000-0008-0000-0400-000024020000}"/>
            </a:ext>
          </a:extLst>
        </xdr:cNvPr>
        <xdr:cNvSpPr txBox="1"/>
      </xdr:nvSpPr>
      <xdr:spPr>
        <a:xfrm>
          <a:off x="8420100" y="478383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230</xdr:row>
      <xdr:rowOff>152400</xdr:rowOff>
    </xdr:from>
    <xdr:ext cx="65" cy="344453"/>
    <xdr:sp macro="" textlink="">
      <xdr:nvSpPr>
        <xdr:cNvPr id="549" name="TextBox 548">
          <a:extLst>
            <a:ext uri="{FF2B5EF4-FFF2-40B4-BE49-F238E27FC236}">
              <a16:creationId xmlns:a16="http://schemas.microsoft.com/office/drawing/2014/main" id="{00000000-0008-0000-0400-000025020000}"/>
            </a:ext>
          </a:extLst>
        </xdr:cNvPr>
        <xdr:cNvSpPr txBox="1"/>
      </xdr:nvSpPr>
      <xdr:spPr>
        <a:xfrm>
          <a:off x="8420100" y="478383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230</xdr:row>
      <xdr:rowOff>152400</xdr:rowOff>
    </xdr:from>
    <xdr:ext cx="65" cy="344453"/>
    <xdr:sp macro="" textlink="">
      <xdr:nvSpPr>
        <xdr:cNvPr id="550" name="TextBox 549">
          <a:extLst>
            <a:ext uri="{FF2B5EF4-FFF2-40B4-BE49-F238E27FC236}">
              <a16:creationId xmlns:a16="http://schemas.microsoft.com/office/drawing/2014/main" id="{00000000-0008-0000-0400-000026020000}"/>
            </a:ext>
          </a:extLst>
        </xdr:cNvPr>
        <xdr:cNvSpPr txBox="1"/>
      </xdr:nvSpPr>
      <xdr:spPr>
        <a:xfrm>
          <a:off x="8420100" y="478383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230</xdr:row>
      <xdr:rowOff>152400</xdr:rowOff>
    </xdr:from>
    <xdr:ext cx="65" cy="344453"/>
    <xdr:sp macro="" textlink="">
      <xdr:nvSpPr>
        <xdr:cNvPr id="551" name="TextBox 550">
          <a:extLst>
            <a:ext uri="{FF2B5EF4-FFF2-40B4-BE49-F238E27FC236}">
              <a16:creationId xmlns:a16="http://schemas.microsoft.com/office/drawing/2014/main" id="{00000000-0008-0000-0400-000027020000}"/>
            </a:ext>
          </a:extLst>
        </xdr:cNvPr>
        <xdr:cNvSpPr txBox="1"/>
      </xdr:nvSpPr>
      <xdr:spPr>
        <a:xfrm>
          <a:off x="8420100" y="478383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230</xdr:row>
      <xdr:rowOff>152400</xdr:rowOff>
    </xdr:from>
    <xdr:ext cx="65" cy="344453"/>
    <xdr:sp macro="" textlink="">
      <xdr:nvSpPr>
        <xdr:cNvPr id="552" name="TextBox 551">
          <a:extLst>
            <a:ext uri="{FF2B5EF4-FFF2-40B4-BE49-F238E27FC236}">
              <a16:creationId xmlns:a16="http://schemas.microsoft.com/office/drawing/2014/main" id="{00000000-0008-0000-0400-000028020000}"/>
            </a:ext>
          </a:extLst>
        </xdr:cNvPr>
        <xdr:cNvSpPr txBox="1"/>
      </xdr:nvSpPr>
      <xdr:spPr>
        <a:xfrm>
          <a:off x="8420100" y="478383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230</xdr:row>
      <xdr:rowOff>152400</xdr:rowOff>
    </xdr:from>
    <xdr:ext cx="65" cy="344453"/>
    <xdr:sp macro="" textlink="">
      <xdr:nvSpPr>
        <xdr:cNvPr id="553" name="TextBox 552">
          <a:extLst>
            <a:ext uri="{FF2B5EF4-FFF2-40B4-BE49-F238E27FC236}">
              <a16:creationId xmlns:a16="http://schemas.microsoft.com/office/drawing/2014/main" id="{00000000-0008-0000-0400-000029020000}"/>
            </a:ext>
          </a:extLst>
        </xdr:cNvPr>
        <xdr:cNvSpPr txBox="1"/>
      </xdr:nvSpPr>
      <xdr:spPr>
        <a:xfrm>
          <a:off x="8420100" y="478383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230</xdr:row>
      <xdr:rowOff>152400</xdr:rowOff>
    </xdr:from>
    <xdr:ext cx="65" cy="344453"/>
    <xdr:sp macro="" textlink="">
      <xdr:nvSpPr>
        <xdr:cNvPr id="554" name="TextBox 553">
          <a:extLst>
            <a:ext uri="{FF2B5EF4-FFF2-40B4-BE49-F238E27FC236}">
              <a16:creationId xmlns:a16="http://schemas.microsoft.com/office/drawing/2014/main" id="{00000000-0008-0000-0400-00002A020000}"/>
            </a:ext>
          </a:extLst>
        </xdr:cNvPr>
        <xdr:cNvSpPr txBox="1"/>
      </xdr:nvSpPr>
      <xdr:spPr>
        <a:xfrm>
          <a:off x="8420100" y="478383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230</xdr:row>
      <xdr:rowOff>152400</xdr:rowOff>
    </xdr:from>
    <xdr:ext cx="65" cy="344453"/>
    <xdr:sp macro="" textlink="">
      <xdr:nvSpPr>
        <xdr:cNvPr id="555" name="TextBox 554">
          <a:extLst>
            <a:ext uri="{FF2B5EF4-FFF2-40B4-BE49-F238E27FC236}">
              <a16:creationId xmlns:a16="http://schemas.microsoft.com/office/drawing/2014/main" id="{00000000-0008-0000-0400-00002B020000}"/>
            </a:ext>
          </a:extLst>
        </xdr:cNvPr>
        <xdr:cNvSpPr txBox="1"/>
      </xdr:nvSpPr>
      <xdr:spPr>
        <a:xfrm>
          <a:off x="8420100" y="478383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230</xdr:row>
      <xdr:rowOff>152400</xdr:rowOff>
    </xdr:from>
    <xdr:ext cx="65" cy="344453"/>
    <xdr:sp macro="" textlink="">
      <xdr:nvSpPr>
        <xdr:cNvPr id="556" name="TextBox 555">
          <a:extLst>
            <a:ext uri="{FF2B5EF4-FFF2-40B4-BE49-F238E27FC236}">
              <a16:creationId xmlns:a16="http://schemas.microsoft.com/office/drawing/2014/main" id="{00000000-0008-0000-0400-00002C020000}"/>
            </a:ext>
          </a:extLst>
        </xdr:cNvPr>
        <xdr:cNvSpPr txBox="1"/>
      </xdr:nvSpPr>
      <xdr:spPr>
        <a:xfrm>
          <a:off x="8420100" y="478383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230</xdr:row>
      <xdr:rowOff>152400</xdr:rowOff>
    </xdr:from>
    <xdr:ext cx="65" cy="344453"/>
    <xdr:sp macro="" textlink="">
      <xdr:nvSpPr>
        <xdr:cNvPr id="557" name="TextBox 556">
          <a:extLst>
            <a:ext uri="{FF2B5EF4-FFF2-40B4-BE49-F238E27FC236}">
              <a16:creationId xmlns:a16="http://schemas.microsoft.com/office/drawing/2014/main" id="{00000000-0008-0000-0400-00002D020000}"/>
            </a:ext>
          </a:extLst>
        </xdr:cNvPr>
        <xdr:cNvSpPr txBox="1"/>
      </xdr:nvSpPr>
      <xdr:spPr>
        <a:xfrm>
          <a:off x="8420100" y="478383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230</xdr:row>
      <xdr:rowOff>152400</xdr:rowOff>
    </xdr:from>
    <xdr:ext cx="65" cy="344453"/>
    <xdr:sp macro="" textlink="">
      <xdr:nvSpPr>
        <xdr:cNvPr id="558" name="TextBox 557">
          <a:extLst>
            <a:ext uri="{FF2B5EF4-FFF2-40B4-BE49-F238E27FC236}">
              <a16:creationId xmlns:a16="http://schemas.microsoft.com/office/drawing/2014/main" id="{00000000-0008-0000-0400-00002E020000}"/>
            </a:ext>
          </a:extLst>
        </xdr:cNvPr>
        <xdr:cNvSpPr txBox="1"/>
      </xdr:nvSpPr>
      <xdr:spPr>
        <a:xfrm>
          <a:off x="8420100" y="478383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230</xdr:row>
      <xdr:rowOff>152400</xdr:rowOff>
    </xdr:from>
    <xdr:ext cx="65" cy="344453"/>
    <xdr:sp macro="" textlink="">
      <xdr:nvSpPr>
        <xdr:cNvPr id="559" name="TextBox 558">
          <a:extLst>
            <a:ext uri="{FF2B5EF4-FFF2-40B4-BE49-F238E27FC236}">
              <a16:creationId xmlns:a16="http://schemas.microsoft.com/office/drawing/2014/main" id="{00000000-0008-0000-0400-00002F020000}"/>
            </a:ext>
          </a:extLst>
        </xdr:cNvPr>
        <xdr:cNvSpPr txBox="1"/>
      </xdr:nvSpPr>
      <xdr:spPr>
        <a:xfrm>
          <a:off x="8420100" y="478383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230</xdr:row>
      <xdr:rowOff>152400</xdr:rowOff>
    </xdr:from>
    <xdr:ext cx="65" cy="344453"/>
    <xdr:sp macro="" textlink="">
      <xdr:nvSpPr>
        <xdr:cNvPr id="560" name="TextBox 559">
          <a:extLst>
            <a:ext uri="{FF2B5EF4-FFF2-40B4-BE49-F238E27FC236}">
              <a16:creationId xmlns:a16="http://schemas.microsoft.com/office/drawing/2014/main" id="{00000000-0008-0000-0400-000030020000}"/>
            </a:ext>
          </a:extLst>
        </xdr:cNvPr>
        <xdr:cNvSpPr txBox="1"/>
      </xdr:nvSpPr>
      <xdr:spPr>
        <a:xfrm>
          <a:off x="8420100" y="478383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230</xdr:row>
      <xdr:rowOff>152400</xdr:rowOff>
    </xdr:from>
    <xdr:ext cx="65" cy="344453"/>
    <xdr:sp macro="" textlink="">
      <xdr:nvSpPr>
        <xdr:cNvPr id="561" name="TextBox 560">
          <a:extLst>
            <a:ext uri="{FF2B5EF4-FFF2-40B4-BE49-F238E27FC236}">
              <a16:creationId xmlns:a16="http://schemas.microsoft.com/office/drawing/2014/main" id="{00000000-0008-0000-0400-000031020000}"/>
            </a:ext>
          </a:extLst>
        </xdr:cNvPr>
        <xdr:cNvSpPr txBox="1"/>
      </xdr:nvSpPr>
      <xdr:spPr>
        <a:xfrm>
          <a:off x="8420100" y="478383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230</xdr:row>
      <xdr:rowOff>152400</xdr:rowOff>
    </xdr:from>
    <xdr:ext cx="65" cy="344453"/>
    <xdr:sp macro="" textlink="">
      <xdr:nvSpPr>
        <xdr:cNvPr id="562" name="TextBox 561">
          <a:extLst>
            <a:ext uri="{FF2B5EF4-FFF2-40B4-BE49-F238E27FC236}">
              <a16:creationId xmlns:a16="http://schemas.microsoft.com/office/drawing/2014/main" id="{00000000-0008-0000-0400-000032020000}"/>
            </a:ext>
          </a:extLst>
        </xdr:cNvPr>
        <xdr:cNvSpPr txBox="1"/>
      </xdr:nvSpPr>
      <xdr:spPr>
        <a:xfrm>
          <a:off x="8420100" y="478383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230</xdr:row>
      <xdr:rowOff>152400</xdr:rowOff>
    </xdr:from>
    <xdr:ext cx="65" cy="344453"/>
    <xdr:sp macro="" textlink="">
      <xdr:nvSpPr>
        <xdr:cNvPr id="563" name="TextBox 562">
          <a:extLst>
            <a:ext uri="{FF2B5EF4-FFF2-40B4-BE49-F238E27FC236}">
              <a16:creationId xmlns:a16="http://schemas.microsoft.com/office/drawing/2014/main" id="{00000000-0008-0000-0400-000033020000}"/>
            </a:ext>
          </a:extLst>
        </xdr:cNvPr>
        <xdr:cNvSpPr txBox="1"/>
      </xdr:nvSpPr>
      <xdr:spPr>
        <a:xfrm>
          <a:off x="8420100" y="478383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230</xdr:row>
      <xdr:rowOff>152400</xdr:rowOff>
    </xdr:from>
    <xdr:ext cx="65" cy="344453"/>
    <xdr:sp macro="" textlink="">
      <xdr:nvSpPr>
        <xdr:cNvPr id="564" name="TextBox 563">
          <a:extLst>
            <a:ext uri="{FF2B5EF4-FFF2-40B4-BE49-F238E27FC236}">
              <a16:creationId xmlns:a16="http://schemas.microsoft.com/office/drawing/2014/main" id="{00000000-0008-0000-0400-000034020000}"/>
            </a:ext>
          </a:extLst>
        </xdr:cNvPr>
        <xdr:cNvSpPr txBox="1"/>
      </xdr:nvSpPr>
      <xdr:spPr>
        <a:xfrm>
          <a:off x="8420100" y="478383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230</xdr:row>
      <xdr:rowOff>152400</xdr:rowOff>
    </xdr:from>
    <xdr:ext cx="65" cy="344453"/>
    <xdr:sp macro="" textlink="">
      <xdr:nvSpPr>
        <xdr:cNvPr id="565" name="TextBox 564">
          <a:extLst>
            <a:ext uri="{FF2B5EF4-FFF2-40B4-BE49-F238E27FC236}">
              <a16:creationId xmlns:a16="http://schemas.microsoft.com/office/drawing/2014/main" id="{00000000-0008-0000-0400-000035020000}"/>
            </a:ext>
          </a:extLst>
        </xdr:cNvPr>
        <xdr:cNvSpPr txBox="1"/>
      </xdr:nvSpPr>
      <xdr:spPr>
        <a:xfrm>
          <a:off x="8420100" y="478383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230</xdr:row>
      <xdr:rowOff>152400</xdr:rowOff>
    </xdr:from>
    <xdr:ext cx="65" cy="344453"/>
    <xdr:sp macro="" textlink="">
      <xdr:nvSpPr>
        <xdr:cNvPr id="566" name="TextBox 565">
          <a:extLst>
            <a:ext uri="{FF2B5EF4-FFF2-40B4-BE49-F238E27FC236}">
              <a16:creationId xmlns:a16="http://schemas.microsoft.com/office/drawing/2014/main" id="{00000000-0008-0000-0400-000036020000}"/>
            </a:ext>
          </a:extLst>
        </xdr:cNvPr>
        <xdr:cNvSpPr txBox="1"/>
      </xdr:nvSpPr>
      <xdr:spPr>
        <a:xfrm>
          <a:off x="8420100" y="478383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230</xdr:row>
      <xdr:rowOff>152400</xdr:rowOff>
    </xdr:from>
    <xdr:ext cx="65" cy="344453"/>
    <xdr:sp macro="" textlink="">
      <xdr:nvSpPr>
        <xdr:cNvPr id="567" name="TextBox 566">
          <a:extLst>
            <a:ext uri="{FF2B5EF4-FFF2-40B4-BE49-F238E27FC236}">
              <a16:creationId xmlns:a16="http://schemas.microsoft.com/office/drawing/2014/main" id="{00000000-0008-0000-0400-000037020000}"/>
            </a:ext>
          </a:extLst>
        </xdr:cNvPr>
        <xdr:cNvSpPr txBox="1"/>
      </xdr:nvSpPr>
      <xdr:spPr>
        <a:xfrm>
          <a:off x="8420100" y="478383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230</xdr:row>
      <xdr:rowOff>152400</xdr:rowOff>
    </xdr:from>
    <xdr:ext cx="65" cy="344453"/>
    <xdr:sp macro="" textlink="">
      <xdr:nvSpPr>
        <xdr:cNvPr id="568" name="TextBox 567">
          <a:extLst>
            <a:ext uri="{FF2B5EF4-FFF2-40B4-BE49-F238E27FC236}">
              <a16:creationId xmlns:a16="http://schemas.microsoft.com/office/drawing/2014/main" id="{00000000-0008-0000-0400-000038020000}"/>
            </a:ext>
          </a:extLst>
        </xdr:cNvPr>
        <xdr:cNvSpPr txBox="1"/>
      </xdr:nvSpPr>
      <xdr:spPr>
        <a:xfrm>
          <a:off x="8420100" y="478383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230</xdr:row>
      <xdr:rowOff>152400</xdr:rowOff>
    </xdr:from>
    <xdr:ext cx="65" cy="344453"/>
    <xdr:sp macro="" textlink="">
      <xdr:nvSpPr>
        <xdr:cNvPr id="569" name="TextBox 568">
          <a:extLst>
            <a:ext uri="{FF2B5EF4-FFF2-40B4-BE49-F238E27FC236}">
              <a16:creationId xmlns:a16="http://schemas.microsoft.com/office/drawing/2014/main" id="{00000000-0008-0000-0400-000039020000}"/>
            </a:ext>
          </a:extLst>
        </xdr:cNvPr>
        <xdr:cNvSpPr txBox="1"/>
      </xdr:nvSpPr>
      <xdr:spPr>
        <a:xfrm>
          <a:off x="8420100" y="478383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230</xdr:row>
      <xdr:rowOff>152400</xdr:rowOff>
    </xdr:from>
    <xdr:ext cx="65" cy="344453"/>
    <xdr:sp macro="" textlink="">
      <xdr:nvSpPr>
        <xdr:cNvPr id="570" name="TextBox 569">
          <a:extLst>
            <a:ext uri="{FF2B5EF4-FFF2-40B4-BE49-F238E27FC236}">
              <a16:creationId xmlns:a16="http://schemas.microsoft.com/office/drawing/2014/main" id="{00000000-0008-0000-0400-00003A020000}"/>
            </a:ext>
          </a:extLst>
        </xdr:cNvPr>
        <xdr:cNvSpPr txBox="1"/>
      </xdr:nvSpPr>
      <xdr:spPr>
        <a:xfrm>
          <a:off x="8420100" y="478383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230</xdr:row>
      <xdr:rowOff>152400</xdr:rowOff>
    </xdr:from>
    <xdr:ext cx="65" cy="344453"/>
    <xdr:sp macro="" textlink="">
      <xdr:nvSpPr>
        <xdr:cNvPr id="571" name="TextBox 570">
          <a:extLst>
            <a:ext uri="{FF2B5EF4-FFF2-40B4-BE49-F238E27FC236}">
              <a16:creationId xmlns:a16="http://schemas.microsoft.com/office/drawing/2014/main" id="{00000000-0008-0000-0400-00003B020000}"/>
            </a:ext>
          </a:extLst>
        </xdr:cNvPr>
        <xdr:cNvSpPr txBox="1"/>
      </xdr:nvSpPr>
      <xdr:spPr>
        <a:xfrm>
          <a:off x="8420100" y="478383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230</xdr:row>
      <xdr:rowOff>152400</xdr:rowOff>
    </xdr:from>
    <xdr:ext cx="65" cy="344453"/>
    <xdr:sp macro="" textlink="">
      <xdr:nvSpPr>
        <xdr:cNvPr id="572" name="TextBox 571">
          <a:extLst>
            <a:ext uri="{FF2B5EF4-FFF2-40B4-BE49-F238E27FC236}">
              <a16:creationId xmlns:a16="http://schemas.microsoft.com/office/drawing/2014/main" id="{00000000-0008-0000-0400-00003C020000}"/>
            </a:ext>
          </a:extLst>
        </xdr:cNvPr>
        <xdr:cNvSpPr txBox="1"/>
      </xdr:nvSpPr>
      <xdr:spPr>
        <a:xfrm>
          <a:off x="8420100" y="478383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230</xdr:row>
      <xdr:rowOff>152400</xdr:rowOff>
    </xdr:from>
    <xdr:ext cx="65" cy="344453"/>
    <xdr:sp macro="" textlink="">
      <xdr:nvSpPr>
        <xdr:cNvPr id="573" name="TextBox 572">
          <a:extLst>
            <a:ext uri="{FF2B5EF4-FFF2-40B4-BE49-F238E27FC236}">
              <a16:creationId xmlns:a16="http://schemas.microsoft.com/office/drawing/2014/main" id="{00000000-0008-0000-0400-00003D020000}"/>
            </a:ext>
          </a:extLst>
        </xdr:cNvPr>
        <xdr:cNvSpPr txBox="1"/>
      </xdr:nvSpPr>
      <xdr:spPr>
        <a:xfrm>
          <a:off x="8420100" y="478383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230</xdr:row>
      <xdr:rowOff>152400</xdr:rowOff>
    </xdr:from>
    <xdr:ext cx="65" cy="344453"/>
    <xdr:sp macro="" textlink="">
      <xdr:nvSpPr>
        <xdr:cNvPr id="574" name="TextBox 573">
          <a:extLst>
            <a:ext uri="{FF2B5EF4-FFF2-40B4-BE49-F238E27FC236}">
              <a16:creationId xmlns:a16="http://schemas.microsoft.com/office/drawing/2014/main" id="{00000000-0008-0000-0400-00003E020000}"/>
            </a:ext>
          </a:extLst>
        </xdr:cNvPr>
        <xdr:cNvSpPr txBox="1"/>
      </xdr:nvSpPr>
      <xdr:spPr>
        <a:xfrm>
          <a:off x="8420100" y="478383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11</xdr:col>
      <xdr:colOff>0</xdr:colOff>
      <xdr:row>230</xdr:row>
      <xdr:rowOff>152400</xdr:rowOff>
    </xdr:from>
    <xdr:ext cx="65" cy="344453"/>
    <xdr:sp macro="" textlink="">
      <xdr:nvSpPr>
        <xdr:cNvPr id="575" name="TextBox 574">
          <a:extLst>
            <a:ext uri="{FF2B5EF4-FFF2-40B4-BE49-F238E27FC236}">
              <a16:creationId xmlns:a16="http://schemas.microsoft.com/office/drawing/2014/main" id="{00000000-0008-0000-0400-00003F020000}"/>
            </a:ext>
          </a:extLst>
        </xdr:cNvPr>
        <xdr:cNvSpPr txBox="1"/>
      </xdr:nvSpPr>
      <xdr:spPr>
        <a:xfrm>
          <a:off x="8420100" y="478383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576" name="TextBox 575">
          <a:extLst>
            <a:ext uri="{FF2B5EF4-FFF2-40B4-BE49-F238E27FC236}">
              <a16:creationId xmlns:a16="http://schemas.microsoft.com/office/drawing/2014/main" id="{00000000-0008-0000-0400-00004002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577" name="TextBox 576">
          <a:extLst>
            <a:ext uri="{FF2B5EF4-FFF2-40B4-BE49-F238E27FC236}">
              <a16:creationId xmlns:a16="http://schemas.microsoft.com/office/drawing/2014/main" id="{00000000-0008-0000-0400-00004102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578" name="TextBox 577">
          <a:extLst>
            <a:ext uri="{FF2B5EF4-FFF2-40B4-BE49-F238E27FC236}">
              <a16:creationId xmlns:a16="http://schemas.microsoft.com/office/drawing/2014/main" id="{00000000-0008-0000-0400-00004202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579" name="TextBox 578">
          <a:extLst>
            <a:ext uri="{FF2B5EF4-FFF2-40B4-BE49-F238E27FC236}">
              <a16:creationId xmlns:a16="http://schemas.microsoft.com/office/drawing/2014/main" id="{00000000-0008-0000-0400-00004302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580" name="TextBox 579">
          <a:extLst>
            <a:ext uri="{FF2B5EF4-FFF2-40B4-BE49-F238E27FC236}">
              <a16:creationId xmlns:a16="http://schemas.microsoft.com/office/drawing/2014/main" id="{00000000-0008-0000-0400-00004402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581" name="TextBox 580">
          <a:extLst>
            <a:ext uri="{FF2B5EF4-FFF2-40B4-BE49-F238E27FC236}">
              <a16:creationId xmlns:a16="http://schemas.microsoft.com/office/drawing/2014/main" id="{00000000-0008-0000-0400-00004502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582" name="TextBox 581">
          <a:extLst>
            <a:ext uri="{FF2B5EF4-FFF2-40B4-BE49-F238E27FC236}">
              <a16:creationId xmlns:a16="http://schemas.microsoft.com/office/drawing/2014/main" id="{00000000-0008-0000-0400-00004602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583" name="TextBox 582">
          <a:extLst>
            <a:ext uri="{FF2B5EF4-FFF2-40B4-BE49-F238E27FC236}">
              <a16:creationId xmlns:a16="http://schemas.microsoft.com/office/drawing/2014/main" id="{00000000-0008-0000-0400-00004702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584" name="TextBox 583">
          <a:extLst>
            <a:ext uri="{FF2B5EF4-FFF2-40B4-BE49-F238E27FC236}">
              <a16:creationId xmlns:a16="http://schemas.microsoft.com/office/drawing/2014/main" id="{00000000-0008-0000-0400-00004802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585" name="TextBox 584">
          <a:extLst>
            <a:ext uri="{FF2B5EF4-FFF2-40B4-BE49-F238E27FC236}">
              <a16:creationId xmlns:a16="http://schemas.microsoft.com/office/drawing/2014/main" id="{00000000-0008-0000-0400-00004902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586" name="TextBox 585">
          <a:extLst>
            <a:ext uri="{FF2B5EF4-FFF2-40B4-BE49-F238E27FC236}">
              <a16:creationId xmlns:a16="http://schemas.microsoft.com/office/drawing/2014/main" id="{00000000-0008-0000-0400-00004A02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587" name="TextBox 586">
          <a:extLst>
            <a:ext uri="{FF2B5EF4-FFF2-40B4-BE49-F238E27FC236}">
              <a16:creationId xmlns:a16="http://schemas.microsoft.com/office/drawing/2014/main" id="{00000000-0008-0000-0400-00004B02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588" name="TextBox 587">
          <a:extLst>
            <a:ext uri="{FF2B5EF4-FFF2-40B4-BE49-F238E27FC236}">
              <a16:creationId xmlns:a16="http://schemas.microsoft.com/office/drawing/2014/main" id="{00000000-0008-0000-0400-00004C02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589" name="TextBox 588">
          <a:extLst>
            <a:ext uri="{FF2B5EF4-FFF2-40B4-BE49-F238E27FC236}">
              <a16:creationId xmlns:a16="http://schemas.microsoft.com/office/drawing/2014/main" id="{00000000-0008-0000-0400-00004D02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590" name="TextBox 589">
          <a:extLst>
            <a:ext uri="{FF2B5EF4-FFF2-40B4-BE49-F238E27FC236}">
              <a16:creationId xmlns:a16="http://schemas.microsoft.com/office/drawing/2014/main" id="{00000000-0008-0000-0400-00004E02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591" name="TextBox 590">
          <a:extLst>
            <a:ext uri="{FF2B5EF4-FFF2-40B4-BE49-F238E27FC236}">
              <a16:creationId xmlns:a16="http://schemas.microsoft.com/office/drawing/2014/main" id="{00000000-0008-0000-0400-00004F02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592" name="TextBox 591">
          <a:extLst>
            <a:ext uri="{FF2B5EF4-FFF2-40B4-BE49-F238E27FC236}">
              <a16:creationId xmlns:a16="http://schemas.microsoft.com/office/drawing/2014/main" id="{00000000-0008-0000-0400-00005002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593" name="TextBox 592">
          <a:extLst>
            <a:ext uri="{FF2B5EF4-FFF2-40B4-BE49-F238E27FC236}">
              <a16:creationId xmlns:a16="http://schemas.microsoft.com/office/drawing/2014/main" id="{00000000-0008-0000-0400-00005102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594" name="TextBox 593">
          <a:extLst>
            <a:ext uri="{FF2B5EF4-FFF2-40B4-BE49-F238E27FC236}">
              <a16:creationId xmlns:a16="http://schemas.microsoft.com/office/drawing/2014/main" id="{00000000-0008-0000-0400-00005202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595" name="TextBox 594">
          <a:extLst>
            <a:ext uri="{FF2B5EF4-FFF2-40B4-BE49-F238E27FC236}">
              <a16:creationId xmlns:a16="http://schemas.microsoft.com/office/drawing/2014/main" id="{00000000-0008-0000-0400-00005302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596" name="TextBox 595">
          <a:extLst>
            <a:ext uri="{FF2B5EF4-FFF2-40B4-BE49-F238E27FC236}">
              <a16:creationId xmlns:a16="http://schemas.microsoft.com/office/drawing/2014/main" id="{00000000-0008-0000-0400-00005402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597" name="TextBox 596">
          <a:extLst>
            <a:ext uri="{FF2B5EF4-FFF2-40B4-BE49-F238E27FC236}">
              <a16:creationId xmlns:a16="http://schemas.microsoft.com/office/drawing/2014/main" id="{00000000-0008-0000-0400-00005502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598" name="TextBox 597">
          <a:extLst>
            <a:ext uri="{FF2B5EF4-FFF2-40B4-BE49-F238E27FC236}">
              <a16:creationId xmlns:a16="http://schemas.microsoft.com/office/drawing/2014/main" id="{00000000-0008-0000-0400-00005602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599" name="TextBox 598">
          <a:extLst>
            <a:ext uri="{FF2B5EF4-FFF2-40B4-BE49-F238E27FC236}">
              <a16:creationId xmlns:a16="http://schemas.microsoft.com/office/drawing/2014/main" id="{00000000-0008-0000-0400-00005702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600" name="TextBox 599">
          <a:extLst>
            <a:ext uri="{FF2B5EF4-FFF2-40B4-BE49-F238E27FC236}">
              <a16:creationId xmlns:a16="http://schemas.microsoft.com/office/drawing/2014/main" id="{00000000-0008-0000-0400-00005802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601" name="TextBox 600">
          <a:extLst>
            <a:ext uri="{FF2B5EF4-FFF2-40B4-BE49-F238E27FC236}">
              <a16:creationId xmlns:a16="http://schemas.microsoft.com/office/drawing/2014/main" id="{00000000-0008-0000-0400-00005902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602" name="TextBox 601">
          <a:extLst>
            <a:ext uri="{FF2B5EF4-FFF2-40B4-BE49-F238E27FC236}">
              <a16:creationId xmlns:a16="http://schemas.microsoft.com/office/drawing/2014/main" id="{00000000-0008-0000-0400-00005A02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603" name="TextBox 602">
          <a:extLst>
            <a:ext uri="{FF2B5EF4-FFF2-40B4-BE49-F238E27FC236}">
              <a16:creationId xmlns:a16="http://schemas.microsoft.com/office/drawing/2014/main" id="{00000000-0008-0000-0400-00005B02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604" name="TextBox 603">
          <a:extLst>
            <a:ext uri="{FF2B5EF4-FFF2-40B4-BE49-F238E27FC236}">
              <a16:creationId xmlns:a16="http://schemas.microsoft.com/office/drawing/2014/main" id="{00000000-0008-0000-0400-00005C02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605" name="TextBox 604">
          <a:extLst>
            <a:ext uri="{FF2B5EF4-FFF2-40B4-BE49-F238E27FC236}">
              <a16:creationId xmlns:a16="http://schemas.microsoft.com/office/drawing/2014/main" id="{00000000-0008-0000-0400-00005D02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606" name="TextBox 605">
          <a:extLst>
            <a:ext uri="{FF2B5EF4-FFF2-40B4-BE49-F238E27FC236}">
              <a16:creationId xmlns:a16="http://schemas.microsoft.com/office/drawing/2014/main" id="{00000000-0008-0000-0400-00005E02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607" name="TextBox 606">
          <a:extLst>
            <a:ext uri="{FF2B5EF4-FFF2-40B4-BE49-F238E27FC236}">
              <a16:creationId xmlns:a16="http://schemas.microsoft.com/office/drawing/2014/main" id="{00000000-0008-0000-0400-00005F02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608" name="TextBox 607">
          <a:extLst>
            <a:ext uri="{FF2B5EF4-FFF2-40B4-BE49-F238E27FC236}">
              <a16:creationId xmlns:a16="http://schemas.microsoft.com/office/drawing/2014/main" id="{00000000-0008-0000-0400-00006002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609" name="TextBox 608">
          <a:extLst>
            <a:ext uri="{FF2B5EF4-FFF2-40B4-BE49-F238E27FC236}">
              <a16:creationId xmlns:a16="http://schemas.microsoft.com/office/drawing/2014/main" id="{00000000-0008-0000-0400-00006102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610" name="TextBox 609">
          <a:extLst>
            <a:ext uri="{FF2B5EF4-FFF2-40B4-BE49-F238E27FC236}">
              <a16:creationId xmlns:a16="http://schemas.microsoft.com/office/drawing/2014/main" id="{00000000-0008-0000-0400-00006202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611" name="TextBox 610">
          <a:extLst>
            <a:ext uri="{FF2B5EF4-FFF2-40B4-BE49-F238E27FC236}">
              <a16:creationId xmlns:a16="http://schemas.microsoft.com/office/drawing/2014/main" id="{00000000-0008-0000-0400-00006302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612" name="TextBox 611">
          <a:extLst>
            <a:ext uri="{FF2B5EF4-FFF2-40B4-BE49-F238E27FC236}">
              <a16:creationId xmlns:a16="http://schemas.microsoft.com/office/drawing/2014/main" id="{00000000-0008-0000-0400-00006402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613" name="TextBox 612">
          <a:extLst>
            <a:ext uri="{FF2B5EF4-FFF2-40B4-BE49-F238E27FC236}">
              <a16:creationId xmlns:a16="http://schemas.microsoft.com/office/drawing/2014/main" id="{00000000-0008-0000-0400-00006502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614" name="TextBox 613">
          <a:extLst>
            <a:ext uri="{FF2B5EF4-FFF2-40B4-BE49-F238E27FC236}">
              <a16:creationId xmlns:a16="http://schemas.microsoft.com/office/drawing/2014/main" id="{00000000-0008-0000-0400-00006602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615" name="TextBox 614">
          <a:extLst>
            <a:ext uri="{FF2B5EF4-FFF2-40B4-BE49-F238E27FC236}">
              <a16:creationId xmlns:a16="http://schemas.microsoft.com/office/drawing/2014/main" id="{00000000-0008-0000-0400-00006702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616" name="TextBox 615">
          <a:extLst>
            <a:ext uri="{FF2B5EF4-FFF2-40B4-BE49-F238E27FC236}">
              <a16:creationId xmlns:a16="http://schemas.microsoft.com/office/drawing/2014/main" id="{00000000-0008-0000-0400-00006802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617" name="TextBox 616">
          <a:extLst>
            <a:ext uri="{FF2B5EF4-FFF2-40B4-BE49-F238E27FC236}">
              <a16:creationId xmlns:a16="http://schemas.microsoft.com/office/drawing/2014/main" id="{00000000-0008-0000-0400-00006902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618" name="TextBox 617">
          <a:extLst>
            <a:ext uri="{FF2B5EF4-FFF2-40B4-BE49-F238E27FC236}">
              <a16:creationId xmlns:a16="http://schemas.microsoft.com/office/drawing/2014/main" id="{00000000-0008-0000-0400-00006A02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619" name="TextBox 618">
          <a:extLst>
            <a:ext uri="{FF2B5EF4-FFF2-40B4-BE49-F238E27FC236}">
              <a16:creationId xmlns:a16="http://schemas.microsoft.com/office/drawing/2014/main" id="{00000000-0008-0000-0400-00006B02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620" name="TextBox 619">
          <a:extLst>
            <a:ext uri="{FF2B5EF4-FFF2-40B4-BE49-F238E27FC236}">
              <a16:creationId xmlns:a16="http://schemas.microsoft.com/office/drawing/2014/main" id="{00000000-0008-0000-0400-00006C02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621" name="TextBox 620">
          <a:extLst>
            <a:ext uri="{FF2B5EF4-FFF2-40B4-BE49-F238E27FC236}">
              <a16:creationId xmlns:a16="http://schemas.microsoft.com/office/drawing/2014/main" id="{00000000-0008-0000-0400-00006D02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622" name="TextBox 621">
          <a:extLst>
            <a:ext uri="{FF2B5EF4-FFF2-40B4-BE49-F238E27FC236}">
              <a16:creationId xmlns:a16="http://schemas.microsoft.com/office/drawing/2014/main" id="{00000000-0008-0000-0400-00006E02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623" name="TextBox 622">
          <a:extLst>
            <a:ext uri="{FF2B5EF4-FFF2-40B4-BE49-F238E27FC236}">
              <a16:creationId xmlns:a16="http://schemas.microsoft.com/office/drawing/2014/main" id="{00000000-0008-0000-0400-00006F02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624" name="TextBox 623">
          <a:extLst>
            <a:ext uri="{FF2B5EF4-FFF2-40B4-BE49-F238E27FC236}">
              <a16:creationId xmlns:a16="http://schemas.microsoft.com/office/drawing/2014/main" id="{00000000-0008-0000-0400-00007002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625" name="TextBox 624">
          <a:extLst>
            <a:ext uri="{FF2B5EF4-FFF2-40B4-BE49-F238E27FC236}">
              <a16:creationId xmlns:a16="http://schemas.microsoft.com/office/drawing/2014/main" id="{00000000-0008-0000-0400-00007102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626" name="TextBox 625">
          <a:extLst>
            <a:ext uri="{FF2B5EF4-FFF2-40B4-BE49-F238E27FC236}">
              <a16:creationId xmlns:a16="http://schemas.microsoft.com/office/drawing/2014/main" id="{00000000-0008-0000-0400-00007202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627" name="TextBox 626">
          <a:extLst>
            <a:ext uri="{FF2B5EF4-FFF2-40B4-BE49-F238E27FC236}">
              <a16:creationId xmlns:a16="http://schemas.microsoft.com/office/drawing/2014/main" id="{00000000-0008-0000-0400-00007302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628" name="TextBox 627">
          <a:extLst>
            <a:ext uri="{FF2B5EF4-FFF2-40B4-BE49-F238E27FC236}">
              <a16:creationId xmlns:a16="http://schemas.microsoft.com/office/drawing/2014/main" id="{00000000-0008-0000-0400-00007402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629" name="TextBox 628">
          <a:extLst>
            <a:ext uri="{FF2B5EF4-FFF2-40B4-BE49-F238E27FC236}">
              <a16:creationId xmlns:a16="http://schemas.microsoft.com/office/drawing/2014/main" id="{00000000-0008-0000-0400-00007502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630" name="TextBox 629">
          <a:extLst>
            <a:ext uri="{FF2B5EF4-FFF2-40B4-BE49-F238E27FC236}">
              <a16:creationId xmlns:a16="http://schemas.microsoft.com/office/drawing/2014/main" id="{00000000-0008-0000-0400-00007602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631" name="TextBox 630">
          <a:extLst>
            <a:ext uri="{FF2B5EF4-FFF2-40B4-BE49-F238E27FC236}">
              <a16:creationId xmlns:a16="http://schemas.microsoft.com/office/drawing/2014/main" id="{00000000-0008-0000-0400-00007702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632" name="TextBox 631">
          <a:extLst>
            <a:ext uri="{FF2B5EF4-FFF2-40B4-BE49-F238E27FC236}">
              <a16:creationId xmlns:a16="http://schemas.microsoft.com/office/drawing/2014/main" id="{00000000-0008-0000-0400-00007802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633" name="TextBox 632">
          <a:extLst>
            <a:ext uri="{FF2B5EF4-FFF2-40B4-BE49-F238E27FC236}">
              <a16:creationId xmlns:a16="http://schemas.microsoft.com/office/drawing/2014/main" id="{00000000-0008-0000-0400-00007902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634" name="TextBox 633">
          <a:extLst>
            <a:ext uri="{FF2B5EF4-FFF2-40B4-BE49-F238E27FC236}">
              <a16:creationId xmlns:a16="http://schemas.microsoft.com/office/drawing/2014/main" id="{00000000-0008-0000-0400-00007A02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635" name="TextBox 634">
          <a:extLst>
            <a:ext uri="{FF2B5EF4-FFF2-40B4-BE49-F238E27FC236}">
              <a16:creationId xmlns:a16="http://schemas.microsoft.com/office/drawing/2014/main" id="{00000000-0008-0000-0400-00007B02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636" name="TextBox 635">
          <a:extLst>
            <a:ext uri="{FF2B5EF4-FFF2-40B4-BE49-F238E27FC236}">
              <a16:creationId xmlns:a16="http://schemas.microsoft.com/office/drawing/2014/main" id="{00000000-0008-0000-0400-00007C02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637" name="TextBox 636">
          <a:extLst>
            <a:ext uri="{FF2B5EF4-FFF2-40B4-BE49-F238E27FC236}">
              <a16:creationId xmlns:a16="http://schemas.microsoft.com/office/drawing/2014/main" id="{00000000-0008-0000-0400-00007D02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638" name="TextBox 637">
          <a:extLst>
            <a:ext uri="{FF2B5EF4-FFF2-40B4-BE49-F238E27FC236}">
              <a16:creationId xmlns:a16="http://schemas.microsoft.com/office/drawing/2014/main" id="{00000000-0008-0000-0400-00007E02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639" name="TextBox 638">
          <a:extLst>
            <a:ext uri="{FF2B5EF4-FFF2-40B4-BE49-F238E27FC236}">
              <a16:creationId xmlns:a16="http://schemas.microsoft.com/office/drawing/2014/main" id="{00000000-0008-0000-0400-00007F02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640" name="TextBox 639">
          <a:extLst>
            <a:ext uri="{FF2B5EF4-FFF2-40B4-BE49-F238E27FC236}">
              <a16:creationId xmlns:a16="http://schemas.microsoft.com/office/drawing/2014/main" id="{00000000-0008-0000-0400-00008002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641" name="TextBox 640">
          <a:extLst>
            <a:ext uri="{FF2B5EF4-FFF2-40B4-BE49-F238E27FC236}">
              <a16:creationId xmlns:a16="http://schemas.microsoft.com/office/drawing/2014/main" id="{00000000-0008-0000-0400-00008102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642" name="TextBox 641">
          <a:extLst>
            <a:ext uri="{FF2B5EF4-FFF2-40B4-BE49-F238E27FC236}">
              <a16:creationId xmlns:a16="http://schemas.microsoft.com/office/drawing/2014/main" id="{00000000-0008-0000-0400-00008202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643" name="TextBox 642">
          <a:extLst>
            <a:ext uri="{FF2B5EF4-FFF2-40B4-BE49-F238E27FC236}">
              <a16:creationId xmlns:a16="http://schemas.microsoft.com/office/drawing/2014/main" id="{00000000-0008-0000-0400-00008302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644" name="TextBox 643">
          <a:extLst>
            <a:ext uri="{FF2B5EF4-FFF2-40B4-BE49-F238E27FC236}">
              <a16:creationId xmlns:a16="http://schemas.microsoft.com/office/drawing/2014/main" id="{00000000-0008-0000-0400-00008402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645" name="TextBox 644">
          <a:extLst>
            <a:ext uri="{FF2B5EF4-FFF2-40B4-BE49-F238E27FC236}">
              <a16:creationId xmlns:a16="http://schemas.microsoft.com/office/drawing/2014/main" id="{00000000-0008-0000-0400-00008502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646" name="TextBox 645">
          <a:extLst>
            <a:ext uri="{FF2B5EF4-FFF2-40B4-BE49-F238E27FC236}">
              <a16:creationId xmlns:a16="http://schemas.microsoft.com/office/drawing/2014/main" id="{00000000-0008-0000-0400-00008602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647" name="TextBox 646">
          <a:extLst>
            <a:ext uri="{FF2B5EF4-FFF2-40B4-BE49-F238E27FC236}">
              <a16:creationId xmlns:a16="http://schemas.microsoft.com/office/drawing/2014/main" id="{00000000-0008-0000-0400-00008702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648" name="TextBox 647">
          <a:extLst>
            <a:ext uri="{FF2B5EF4-FFF2-40B4-BE49-F238E27FC236}">
              <a16:creationId xmlns:a16="http://schemas.microsoft.com/office/drawing/2014/main" id="{00000000-0008-0000-0400-00008802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649" name="TextBox 648">
          <a:extLst>
            <a:ext uri="{FF2B5EF4-FFF2-40B4-BE49-F238E27FC236}">
              <a16:creationId xmlns:a16="http://schemas.microsoft.com/office/drawing/2014/main" id="{00000000-0008-0000-0400-00008902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650" name="TextBox 649">
          <a:extLst>
            <a:ext uri="{FF2B5EF4-FFF2-40B4-BE49-F238E27FC236}">
              <a16:creationId xmlns:a16="http://schemas.microsoft.com/office/drawing/2014/main" id="{00000000-0008-0000-0400-00008A02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651" name="TextBox 650">
          <a:extLst>
            <a:ext uri="{FF2B5EF4-FFF2-40B4-BE49-F238E27FC236}">
              <a16:creationId xmlns:a16="http://schemas.microsoft.com/office/drawing/2014/main" id="{00000000-0008-0000-0400-00008B02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652" name="TextBox 651">
          <a:extLst>
            <a:ext uri="{FF2B5EF4-FFF2-40B4-BE49-F238E27FC236}">
              <a16:creationId xmlns:a16="http://schemas.microsoft.com/office/drawing/2014/main" id="{00000000-0008-0000-0400-00008C02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653" name="TextBox 652">
          <a:extLst>
            <a:ext uri="{FF2B5EF4-FFF2-40B4-BE49-F238E27FC236}">
              <a16:creationId xmlns:a16="http://schemas.microsoft.com/office/drawing/2014/main" id="{00000000-0008-0000-0400-00008D02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654" name="TextBox 653">
          <a:extLst>
            <a:ext uri="{FF2B5EF4-FFF2-40B4-BE49-F238E27FC236}">
              <a16:creationId xmlns:a16="http://schemas.microsoft.com/office/drawing/2014/main" id="{00000000-0008-0000-0400-00008E02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655" name="TextBox 654">
          <a:extLst>
            <a:ext uri="{FF2B5EF4-FFF2-40B4-BE49-F238E27FC236}">
              <a16:creationId xmlns:a16="http://schemas.microsoft.com/office/drawing/2014/main" id="{00000000-0008-0000-0400-00008F02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656" name="TextBox 655">
          <a:extLst>
            <a:ext uri="{FF2B5EF4-FFF2-40B4-BE49-F238E27FC236}">
              <a16:creationId xmlns:a16="http://schemas.microsoft.com/office/drawing/2014/main" id="{00000000-0008-0000-0400-00009002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657" name="TextBox 656">
          <a:extLst>
            <a:ext uri="{FF2B5EF4-FFF2-40B4-BE49-F238E27FC236}">
              <a16:creationId xmlns:a16="http://schemas.microsoft.com/office/drawing/2014/main" id="{00000000-0008-0000-0400-00009102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658" name="TextBox 657">
          <a:extLst>
            <a:ext uri="{FF2B5EF4-FFF2-40B4-BE49-F238E27FC236}">
              <a16:creationId xmlns:a16="http://schemas.microsoft.com/office/drawing/2014/main" id="{00000000-0008-0000-0400-00009202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659" name="TextBox 658">
          <a:extLst>
            <a:ext uri="{FF2B5EF4-FFF2-40B4-BE49-F238E27FC236}">
              <a16:creationId xmlns:a16="http://schemas.microsoft.com/office/drawing/2014/main" id="{00000000-0008-0000-0400-00009302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660" name="TextBox 659">
          <a:extLst>
            <a:ext uri="{FF2B5EF4-FFF2-40B4-BE49-F238E27FC236}">
              <a16:creationId xmlns:a16="http://schemas.microsoft.com/office/drawing/2014/main" id="{00000000-0008-0000-0400-00009402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661" name="TextBox 660">
          <a:extLst>
            <a:ext uri="{FF2B5EF4-FFF2-40B4-BE49-F238E27FC236}">
              <a16:creationId xmlns:a16="http://schemas.microsoft.com/office/drawing/2014/main" id="{00000000-0008-0000-0400-00009502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662" name="TextBox 661">
          <a:extLst>
            <a:ext uri="{FF2B5EF4-FFF2-40B4-BE49-F238E27FC236}">
              <a16:creationId xmlns:a16="http://schemas.microsoft.com/office/drawing/2014/main" id="{00000000-0008-0000-0400-00009602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663" name="TextBox 662">
          <a:extLst>
            <a:ext uri="{FF2B5EF4-FFF2-40B4-BE49-F238E27FC236}">
              <a16:creationId xmlns:a16="http://schemas.microsoft.com/office/drawing/2014/main" id="{00000000-0008-0000-0400-00009702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664" name="TextBox 663">
          <a:extLst>
            <a:ext uri="{FF2B5EF4-FFF2-40B4-BE49-F238E27FC236}">
              <a16:creationId xmlns:a16="http://schemas.microsoft.com/office/drawing/2014/main" id="{00000000-0008-0000-0400-00009802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665" name="TextBox 664">
          <a:extLst>
            <a:ext uri="{FF2B5EF4-FFF2-40B4-BE49-F238E27FC236}">
              <a16:creationId xmlns:a16="http://schemas.microsoft.com/office/drawing/2014/main" id="{00000000-0008-0000-0400-00009902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666" name="TextBox 665">
          <a:extLst>
            <a:ext uri="{FF2B5EF4-FFF2-40B4-BE49-F238E27FC236}">
              <a16:creationId xmlns:a16="http://schemas.microsoft.com/office/drawing/2014/main" id="{00000000-0008-0000-0400-00009A02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667" name="TextBox 666">
          <a:extLst>
            <a:ext uri="{FF2B5EF4-FFF2-40B4-BE49-F238E27FC236}">
              <a16:creationId xmlns:a16="http://schemas.microsoft.com/office/drawing/2014/main" id="{00000000-0008-0000-0400-00009B02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668" name="TextBox 667">
          <a:extLst>
            <a:ext uri="{FF2B5EF4-FFF2-40B4-BE49-F238E27FC236}">
              <a16:creationId xmlns:a16="http://schemas.microsoft.com/office/drawing/2014/main" id="{00000000-0008-0000-0400-00009C02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669" name="TextBox 668">
          <a:extLst>
            <a:ext uri="{FF2B5EF4-FFF2-40B4-BE49-F238E27FC236}">
              <a16:creationId xmlns:a16="http://schemas.microsoft.com/office/drawing/2014/main" id="{00000000-0008-0000-0400-00009D02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670" name="TextBox 669">
          <a:extLst>
            <a:ext uri="{FF2B5EF4-FFF2-40B4-BE49-F238E27FC236}">
              <a16:creationId xmlns:a16="http://schemas.microsoft.com/office/drawing/2014/main" id="{00000000-0008-0000-0400-00009E02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671" name="TextBox 670">
          <a:extLst>
            <a:ext uri="{FF2B5EF4-FFF2-40B4-BE49-F238E27FC236}">
              <a16:creationId xmlns:a16="http://schemas.microsoft.com/office/drawing/2014/main" id="{00000000-0008-0000-0400-00009F02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672" name="TextBox 671">
          <a:extLst>
            <a:ext uri="{FF2B5EF4-FFF2-40B4-BE49-F238E27FC236}">
              <a16:creationId xmlns:a16="http://schemas.microsoft.com/office/drawing/2014/main" id="{00000000-0008-0000-0400-0000A002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673" name="TextBox 672">
          <a:extLst>
            <a:ext uri="{FF2B5EF4-FFF2-40B4-BE49-F238E27FC236}">
              <a16:creationId xmlns:a16="http://schemas.microsoft.com/office/drawing/2014/main" id="{00000000-0008-0000-0400-0000A102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674" name="TextBox 673">
          <a:extLst>
            <a:ext uri="{FF2B5EF4-FFF2-40B4-BE49-F238E27FC236}">
              <a16:creationId xmlns:a16="http://schemas.microsoft.com/office/drawing/2014/main" id="{00000000-0008-0000-0400-0000A202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675" name="TextBox 674">
          <a:extLst>
            <a:ext uri="{FF2B5EF4-FFF2-40B4-BE49-F238E27FC236}">
              <a16:creationId xmlns:a16="http://schemas.microsoft.com/office/drawing/2014/main" id="{00000000-0008-0000-0400-0000A302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676" name="TextBox 675">
          <a:extLst>
            <a:ext uri="{FF2B5EF4-FFF2-40B4-BE49-F238E27FC236}">
              <a16:creationId xmlns:a16="http://schemas.microsoft.com/office/drawing/2014/main" id="{00000000-0008-0000-0400-0000A402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677" name="TextBox 676">
          <a:extLst>
            <a:ext uri="{FF2B5EF4-FFF2-40B4-BE49-F238E27FC236}">
              <a16:creationId xmlns:a16="http://schemas.microsoft.com/office/drawing/2014/main" id="{00000000-0008-0000-0400-0000A502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678" name="TextBox 677">
          <a:extLst>
            <a:ext uri="{FF2B5EF4-FFF2-40B4-BE49-F238E27FC236}">
              <a16:creationId xmlns:a16="http://schemas.microsoft.com/office/drawing/2014/main" id="{00000000-0008-0000-0400-0000A602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679" name="TextBox 678">
          <a:extLst>
            <a:ext uri="{FF2B5EF4-FFF2-40B4-BE49-F238E27FC236}">
              <a16:creationId xmlns:a16="http://schemas.microsoft.com/office/drawing/2014/main" id="{00000000-0008-0000-0400-0000A702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680" name="TextBox 679">
          <a:extLst>
            <a:ext uri="{FF2B5EF4-FFF2-40B4-BE49-F238E27FC236}">
              <a16:creationId xmlns:a16="http://schemas.microsoft.com/office/drawing/2014/main" id="{00000000-0008-0000-0400-0000A802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681" name="TextBox 680">
          <a:extLst>
            <a:ext uri="{FF2B5EF4-FFF2-40B4-BE49-F238E27FC236}">
              <a16:creationId xmlns:a16="http://schemas.microsoft.com/office/drawing/2014/main" id="{00000000-0008-0000-0400-0000A902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682" name="TextBox 681">
          <a:extLst>
            <a:ext uri="{FF2B5EF4-FFF2-40B4-BE49-F238E27FC236}">
              <a16:creationId xmlns:a16="http://schemas.microsoft.com/office/drawing/2014/main" id="{00000000-0008-0000-0400-0000AA02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683" name="TextBox 682">
          <a:extLst>
            <a:ext uri="{FF2B5EF4-FFF2-40B4-BE49-F238E27FC236}">
              <a16:creationId xmlns:a16="http://schemas.microsoft.com/office/drawing/2014/main" id="{00000000-0008-0000-0400-0000AB02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684" name="TextBox 683">
          <a:extLst>
            <a:ext uri="{FF2B5EF4-FFF2-40B4-BE49-F238E27FC236}">
              <a16:creationId xmlns:a16="http://schemas.microsoft.com/office/drawing/2014/main" id="{00000000-0008-0000-0400-0000AC02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685" name="TextBox 684">
          <a:extLst>
            <a:ext uri="{FF2B5EF4-FFF2-40B4-BE49-F238E27FC236}">
              <a16:creationId xmlns:a16="http://schemas.microsoft.com/office/drawing/2014/main" id="{00000000-0008-0000-0400-0000AD02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686" name="TextBox 685">
          <a:extLst>
            <a:ext uri="{FF2B5EF4-FFF2-40B4-BE49-F238E27FC236}">
              <a16:creationId xmlns:a16="http://schemas.microsoft.com/office/drawing/2014/main" id="{00000000-0008-0000-0400-0000AE02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687" name="TextBox 686">
          <a:extLst>
            <a:ext uri="{FF2B5EF4-FFF2-40B4-BE49-F238E27FC236}">
              <a16:creationId xmlns:a16="http://schemas.microsoft.com/office/drawing/2014/main" id="{00000000-0008-0000-0400-0000AF02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688" name="TextBox 687">
          <a:extLst>
            <a:ext uri="{FF2B5EF4-FFF2-40B4-BE49-F238E27FC236}">
              <a16:creationId xmlns:a16="http://schemas.microsoft.com/office/drawing/2014/main" id="{00000000-0008-0000-0400-0000B002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689" name="TextBox 688">
          <a:extLst>
            <a:ext uri="{FF2B5EF4-FFF2-40B4-BE49-F238E27FC236}">
              <a16:creationId xmlns:a16="http://schemas.microsoft.com/office/drawing/2014/main" id="{00000000-0008-0000-0400-0000B102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690" name="TextBox 689">
          <a:extLst>
            <a:ext uri="{FF2B5EF4-FFF2-40B4-BE49-F238E27FC236}">
              <a16:creationId xmlns:a16="http://schemas.microsoft.com/office/drawing/2014/main" id="{00000000-0008-0000-0400-0000B202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691" name="TextBox 690">
          <a:extLst>
            <a:ext uri="{FF2B5EF4-FFF2-40B4-BE49-F238E27FC236}">
              <a16:creationId xmlns:a16="http://schemas.microsoft.com/office/drawing/2014/main" id="{00000000-0008-0000-0400-0000B302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692" name="TextBox 691">
          <a:extLst>
            <a:ext uri="{FF2B5EF4-FFF2-40B4-BE49-F238E27FC236}">
              <a16:creationId xmlns:a16="http://schemas.microsoft.com/office/drawing/2014/main" id="{00000000-0008-0000-0400-0000B402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693" name="TextBox 692">
          <a:extLst>
            <a:ext uri="{FF2B5EF4-FFF2-40B4-BE49-F238E27FC236}">
              <a16:creationId xmlns:a16="http://schemas.microsoft.com/office/drawing/2014/main" id="{00000000-0008-0000-0400-0000B502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694" name="TextBox 693">
          <a:extLst>
            <a:ext uri="{FF2B5EF4-FFF2-40B4-BE49-F238E27FC236}">
              <a16:creationId xmlns:a16="http://schemas.microsoft.com/office/drawing/2014/main" id="{00000000-0008-0000-0400-0000B602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695" name="TextBox 694">
          <a:extLst>
            <a:ext uri="{FF2B5EF4-FFF2-40B4-BE49-F238E27FC236}">
              <a16:creationId xmlns:a16="http://schemas.microsoft.com/office/drawing/2014/main" id="{00000000-0008-0000-0400-0000B702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696" name="TextBox 695">
          <a:extLst>
            <a:ext uri="{FF2B5EF4-FFF2-40B4-BE49-F238E27FC236}">
              <a16:creationId xmlns:a16="http://schemas.microsoft.com/office/drawing/2014/main" id="{00000000-0008-0000-0400-0000B802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697" name="TextBox 696">
          <a:extLst>
            <a:ext uri="{FF2B5EF4-FFF2-40B4-BE49-F238E27FC236}">
              <a16:creationId xmlns:a16="http://schemas.microsoft.com/office/drawing/2014/main" id="{00000000-0008-0000-0400-0000B902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698" name="TextBox 697">
          <a:extLst>
            <a:ext uri="{FF2B5EF4-FFF2-40B4-BE49-F238E27FC236}">
              <a16:creationId xmlns:a16="http://schemas.microsoft.com/office/drawing/2014/main" id="{00000000-0008-0000-0400-0000BA02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699" name="TextBox 698">
          <a:extLst>
            <a:ext uri="{FF2B5EF4-FFF2-40B4-BE49-F238E27FC236}">
              <a16:creationId xmlns:a16="http://schemas.microsoft.com/office/drawing/2014/main" id="{00000000-0008-0000-0400-0000BB02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700" name="TextBox 699">
          <a:extLst>
            <a:ext uri="{FF2B5EF4-FFF2-40B4-BE49-F238E27FC236}">
              <a16:creationId xmlns:a16="http://schemas.microsoft.com/office/drawing/2014/main" id="{00000000-0008-0000-0400-0000BC02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701" name="TextBox 700">
          <a:extLst>
            <a:ext uri="{FF2B5EF4-FFF2-40B4-BE49-F238E27FC236}">
              <a16:creationId xmlns:a16="http://schemas.microsoft.com/office/drawing/2014/main" id="{00000000-0008-0000-0400-0000BD02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702" name="TextBox 701">
          <a:extLst>
            <a:ext uri="{FF2B5EF4-FFF2-40B4-BE49-F238E27FC236}">
              <a16:creationId xmlns:a16="http://schemas.microsoft.com/office/drawing/2014/main" id="{00000000-0008-0000-0400-0000BE02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703" name="TextBox 702">
          <a:extLst>
            <a:ext uri="{FF2B5EF4-FFF2-40B4-BE49-F238E27FC236}">
              <a16:creationId xmlns:a16="http://schemas.microsoft.com/office/drawing/2014/main" id="{00000000-0008-0000-0400-0000BF02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704" name="TextBox 703">
          <a:extLst>
            <a:ext uri="{FF2B5EF4-FFF2-40B4-BE49-F238E27FC236}">
              <a16:creationId xmlns:a16="http://schemas.microsoft.com/office/drawing/2014/main" id="{00000000-0008-0000-0400-0000C002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705" name="TextBox 704">
          <a:extLst>
            <a:ext uri="{FF2B5EF4-FFF2-40B4-BE49-F238E27FC236}">
              <a16:creationId xmlns:a16="http://schemas.microsoft.com/office/drawing/2014/main" id="{00000000-0008-0000-0400-0000C102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706" name="TextBox 705">
          <a:extLst>
            <a:ext uri="{FF2B5EF4-FFF2-40B4-BE49-F238E27FC236}">
              <a16:creationId xmlns:a16="http://schemas.microsoft.com/office/drawing/2014/main" id="{00000000-0008-0000-0400-0000C202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707" name="TextBox 706">
          <a:extLst>
            <a:ext uri="{FF2B5EF4-FFF2-40B4-BE49-F238E27FC236}">
              <a16:creationId xmlns:a16="http://schemas.microsoft.com/office/drawing/2014/main" id="{00000000-0008-0000-0400-0000C302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708" name="TextBox 707">
          <a:extLst>
            <a:ext uri="{FF2B5EF4-FFF2-40B4-BE49-F238E27FC236}">
              <a16:creationId xmlns:a16="http://schemas.microsoft.com/office/drawing/2014/main" id="{00000000-0008-0000-0400-0000C402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709" name="TextBox 708">
          <a:extLst>
            <a:ext uri="{FF2B5EF4-FFF2-40B4-BE49-F238E27FC236}">
              <a16:creationId xmlns:a16="http://schemas.microsoft.com/office/drawing/2014/main" id="{00000000-0008-0000-0400-0000C502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710" name="TextBox 709">
          <a:extLst>
            <a:ext uri="{FF2B5EF4-FFF2-40B4-BE49-F238E27FC236}">
              <a16:creationId xmlns:a16="http://schemas.microsoft.com/office/drawing/2014/main" id="{00000000-0008-0000-0400-0000C602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711" name="TextBox 710">
          <a:extLst>
            <a:ext uri="{FF2B5EF4-FFF2-40B4-BE49-F238E27FC236}">
              <a16:creationId xmlns:a16="http://schemas.microsoft.com/office/drawing/2014/main" id="{00000000-0008-0000-0400-0000C702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712" name="TextBox 711">
          <a:extLst>
            <a:ext uri="{FF2B5EF4-FFF2-40B4-BE49-F238E27FC236}">
              <a16:creationId xmlns:a16="http://schemas.microsoft.com/office/drawing/2014/main" id="{00000000-0008-0000-0400-0000C802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713" name="TextBox 712">
          <a:extLst>
            <a:ext uri="{FF2B5EF4-FFF2-40B4-BE49-F238E27FC236}">
              <a16:creationId xmlns:a16="http://schemas.microsoft.com/office/drawing/2014/main" id="{00000000-0008-0000-0400-0000C902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714" name="TextBox 713">
          <a:extLst>
            <a:ext uri="{FF2B5EF4-FFF2-40B4-BE49-F238E27FC236}">
              <a16:creationId xmlns:a16="http://schemas.microsoft.com/office/drawing/2014/main" id="{00000000-0008-0000-0400-0000CA02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715" name="TextBox 714">
          <a:extLst>
            <a:ext uri="{FF2B5EF4-FFF2-40B4-BE49-F238E27FC236}">
              <a16:creationId xmlns:a16="http://schemas.microsoft.com/office/drawing/2014/main" id="{00000000-0008-0000-0400-0000CB02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716" name="TextBox 715">
          <a:extLst>
            <a:ext uri="{FF2B5EF4-FFF2-40B4-BE49-F238E27FC236}">
              <a16:creationId xmlns:a16="http://schemas.microsoft.com/office/drawing/2014/main" id="{00000000-0008-0000-0400-0000CC02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717" name="TextBox 716">
          <a:extLst>
            <a:ext uri="{FF2B5EF4-FFF2-40B4-BE49-F238E27FC236}">
              <a16:creationId xmlns:a16="http://schemas.microsoft.com/office/drawing/2014/main" id="{00000000-0008-0000-0400-0000CD02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718" name="TextBox 717">
          <a:extLst>
            <a:ext uri="{FF2B5EF4-FFF2-40B4-BE49-F238E27FC236}">
              <a16:creationId xmlns:a16="http://schemas.microsoft.com/office/drawing/2014/main" id="{00000000-0008-0000-0400-0000CE02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719" name="TextBox 718">
          <a:extLst>
            <a:ext uri="{FF2B5EF4-FFF2-40B4-BE49-F238E27FC236}">
              <a16:creationId xmlns:a16="http://schemas.microsoft.com/office/drawing/2014/main" id="{00000000-0008-0000-0400-0000CF02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720" name="TextBox 719">
          <a:extLst>
            <a:ext uri="{FF2B5EF4-FFF2-40B4-BE49-F238E27FC236}">
              <a16:creationId xmlns:a16="http://schemas.microsoft.com/office/drawing/2014/main" id="{00000000-0008-0000-0400-0000D002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721" name="TextBox 720">
          <a:extLst>
            <a:ext uri="{FF2B5EF4-FFF2-40B4-BE49-F238E27FC236}">
              <a16:creationId xmlns:a16="http://schemas.microsoft.com/office/drawing/2014/main" id="{00000000-0008-0000-0400-0000D102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722" name="TextBox 721">
          <a:extLst>
            <a:ext uri="{FF2B5EF4-FFF2-40B4-BE49-F238E27FC236}">
              <a16:creationId xmlns:a16="http://schemas.microsoft.com/office/drawing/2014/main" id="{00000000-0008-0000-0400-0000D202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723" name="TextBox 722">
          <a:extLst>
            <a:ext uri="{FF2B5EF4-FFF2-40B4-BE49-F238E27FC236}">
              <a16:creationId xmlns:a16="http://schemas.microsoft.com/office/drawing/2014/main" id="{00000000-0008-0000-0400-0000D302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724" name="TextBox 723">
          <a:extLst>
            <a:ext uri="{FF2B5EF4-FFF2-40B4-BE49-F238E27FC236}">
              <a16:creationId xmlns:a16="http://schemas.microsoft.com/office/drawing/2014/main" id="{00000000-0008-0000-0400-0000D402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725" name="TextBox 724">
          <a:extLst>
            <a:ext uri="{FF2B5EF4-FFF2-40B4-BE49-F238E27FC236}">
              <a16:creationId xmlns:a16="http://schemas.microsoft.com/office/drawing/2014/main" id="{00000000-0008-0000-0400-0000D502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726" name="TextBox 725">
          <a:extLst>
            <a:ext uri="{FF2B5EF4-FFF2-40B4-BE49-F238E27FC236}">
              <a16:creationId xmlns:a16="http://schemas.microsoft.com/office/drawing/2014/main" id="{00000000-0008-0000-0400-0000D602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727" name="TextBox 726">
          <a:extLst>
            <a:ext uri="{FF2B5EF4-FFF2-40B4-BE49-F238E27FC236}">
              <a16:creationId xmlns:a16="http://schemas.microsoft.com/office/drawing/2014/main" id="{00000000-0008-0000-0400-0000D702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728" name="TextBox 727">
          <a:extLst>
            <a:ext uri="{FF2B5EF4-FFF2-40B4-BE49-F238E27FC236}">
              <a16:creationId xmlns:a16="http://schemas.microsoft.com/office/drawing/2014/main" id="{00000000-0008-0000-0400-0000D802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729" name="TextBox 728">
          <a:extLst>
            <a:ext uri="{FF2B5EF4-FFF2-40B4-BE49-F238E27FC236}">
              <a16:creationId xmlns:a16="http://schemas.microsoft.com/office/drawing/2014/main" id="{00000000-0008-0000-0400-0000D902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730" name="TextBox 729">
          <a:extLst>
            <a:ext uri="{FF2B5EF4-FFF2-40B4-BE49-F238E27FC236}">
              <a16:creationId xmlns:a16="http://schemas.microsoft.com/office/drawing/2014/main" id="{00000000-0008-0000-0400-0000DA02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731" name="TextBox 730">
          <a:extLst>
            <a:ext uri="{FF2B5EF4-FFF2-40B4-BE49-F238E27FC236}">
              <a16:creationId xmlns:a16="http://schemas.microsoft.com/office/drawing/2014/main" id="{00000000-0008-0000-0400-0000DB02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732" name="TextBox 731">
          <a:extLst>
            <a:ext uri="{FF2B5EF4-FFF2-40B4-BE49-F238E27FC236}">
              <a16:creationId xmlns:a16="http://schemas.microsoft.com/office/drawing/2014/main" id="{00000000-0008-0000-0400-0000DC02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733" name="TextBox 732">
          <a:extLst>
            <a:ext uri="{FF2B5EF4-FFF2-40B4-BE49-F238E27FC236}">
              <a16:creationId xmlns:a16="http://schemas.microsoft.com/office/drawing/2014/main" id="{00000000-0008-0000-0400-0000DD02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734" name="TextBox 733">
          <a:extLst>
            <a:ext uri="{FF2B5EF4-FFF2-40B4-BE49-F238E27FC236}">
              <a16:creationId xmlns:a16="http://schemas.microsoft.com/office/drawing/2014/main" id="{00000000-0008-0000-0400-0000DE02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735" name="TextBox 734">
          <a:extLst>
            <a:ext uri="{FF2B5EF4-FFF2-40B4-BE49-F238E27FC236}">
              <a16:creationId xmlns:a16="http://schemas.microsoft.com/office/drawing/2014/main" id="{00000000-0008-0000-0400-0000DF02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736" name="TextBox 735">
          <a:extLst>
            <a:ext uri="{FF2B5EF4-FFF2-40B4-BE49-F238E27FC236}">
              <a16:creationId xmlns:a16="http://schemas.microsoft.com/office/drawing/2014/main" id="{00000000-0008-0000-0400-0000E002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737" name="TextBox 736">
          <a:extLst>
            <a:ext uri="{FF2B5EF4-FFF2-40B4-BE49-F238E27FC236}">
              <a16:creationId xmlns:a16="http://schemas.microsoft.com/office/drawing/2014/main" id="{00000000-0008-0000-0400-0000E102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738" name="TextBox 737">
          <a:extLst>
            <a:ext uri="{FF2B5EF4-FFF2-40B4-BE49-F238E27FC236}">
              <a16:creationId xmlns:a16="http://schemas.microsoft.com/office/drawing/2014/main" id="{00000000-0008-0000-0400-0000E202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739" name="TextBox 738">
          <a:extLst>
            <a:ext uri="{FF2B5EF4-FFF2-40B4-BE49-F238E27FC236}">
              <a16:creationId xmlns:a16="http://schemas.microsoft.com/office/drawing/2014/main" id="{00000000-0008-0000-0400-0000E302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740" name="TextBox 739">
          <a:extLst>
            <a:ext uri="{FF2B5EF4-FFF2-40B4-BE49-F238E27FC236}">
              <a16:creationId xmlns:a16="http://schemas.microsoft.com/office/drawing/2014/main" id="{00000000-0008-0000-0400-0000E402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741" name="TextBox 740">
          <a:extLst>
            <a:ext uri="{FF2B5EF4-FFF2-40B4-BE49-F238E27FC236}">
              <a16:creationId xmlns:a16="http://schemas.microsoft.com/office/drawing/2014/main" id="{00000000-0008-0000-0400-0000E502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742" name="TextBox 741">
          <a:extLst>
            <a:ext uri="{FF2B5EF4-FFF2-40B4-BE49-F238E27FC236}">
              <a16:creationId xmlns:a16="http://schemas.microsoft.com/office/drawing/2014/main" id="{00000000-0008-0000-0400-0000E60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743" name="TextBox 742">
          <a:extLst>
            <a:ext uri="{FF2B5EF4-FFF2-40B4-BE49-F238E27FC236}">
              <a16:creationId xmlns:a16="http://schemas.microsoft.com/office/drawing/2014/main" id="{00000000-0008-0000-0400-0000E70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744" name="TextBox 743">
          <a:extLst>
            <a:ext uri="{FF2B5EF4-FFF2-40B4-BE49-F238E27FC236}">
              <a16:creationId xmlns:a16="http://schemas.microsoft.com/office/drawing/2014/main" id="{00000000-0008-0000-0400-0000E80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745" name="TextBox 744">
          <a:extLst>
            <a:ext uri="{FF2B5EF4-FFF2-40B4-BE49-F238E27FC236}">
              <a16:creationId xmlns:a16="http://schemas.microsoft.com/office/drawing/2014/main" id="{00000000-0008-0000-0400-0000E90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746" name="TextBox 745">
          <a:extLst>
            <a:ext uri="{FF2B5EF4-FFF2-40B4-BE49-F238E27FC236}">
              <a16:creationId xmlns:a16="http://schemas.microsoft.com/office/drawing/2014/main" id="{00000000-0008-0000-0400-0000EA0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747" name="TextBox 746">
          <a:extLst>
            <a:ext uri="{FF2B5EF4-FFF2-40B4-BE49-F238E27FC236}">
              <a16:creationId xmlns:a16="http://schemas.microsoft.com/office/drawing/2014/main" id="{00000000-0008-0000-0400-0000EB0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748" name="TextBox 747">
          <a:extLst>
            <a:ext uri="{FF2B5EF4-FFF2-40B4-BE49-F238E27FC236}">
              <a16:creationId xmlns:a16="http://schemas.microsoft.com/office/drawing/2014/main" id="{00000000-0008-0000-0400-0000EC0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749" name="TextBox 748">
          <a:extLst>
            <a:ext uri="{FF2B5EF4-FFF2-40B4-BE49-F238E27FC236}">
              <a16:creationId xmlns:a16="http://schemas.microsoft.com/office/drawing/2014/main" id="{00000000-0008-0000-0400-0000ED0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750" name="TextBox 749">
          <a:extLst>
            <a:ext uri="{FF2B5EF4-FFF2-40B4-BE49-F238E27FC236}">
              <a16:creationId xmlns:a16="http://schemas.microsoft.com/office/drawing/2014/main" id="{00000000-0008-0000-0400-0000EE0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751" name="TextBox 750">
          <a:extLst>
            <a:ext uri="{FF2B5EF4-FFF2-40B4-BE49-F238E27FC236}">
              <a16:creationId xmlns:a16="http://schemas.microsoft.com/office/drawing/2014/main" id="{00000000-0008-0000-0400-0000EF0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752" name="TextBox 751">
          <a:extLst>
            <a:ext uri="{FF2B5EF4-FFF2-40B4-BE49-F238E27FC236}">
              <a16:creationId xmlns:a16="http://schemas.microsoft.com/office/drawing/2014/main" id="{00000000-0008-0000-0400-0000F00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753" name="TextBox 752">
          <a:extLst>
            <a:ext uri="{FF2B5EF4-FFF2-40B4-BE49-F238E27FC236}">
              <a16:creationId xmlns:a16="http://schemas.microsoft.com/office/drawing/2014/main" id="{00000000-0008-0000-0400-0000F10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754" name="TextBox 753">
          <a:extLst>
            <a:ext uri="{FF2B5EF4-FFF2-40B4-BE49-F238E27FC236}">
              <a16:creationId xmlns:a16="http://schemas.microsoft.com/office/drawing/2014/main" id="{00000000-0008-0000-0400-0000F20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755" name="TextBox 754">
          <a:extLst>
            <a:ext uri="{FF2B5EF4-FFF2-40B4-BE49-F238E27FC236}">
              <a16:creationId xmlns:a16="http://schemas.microsoft.com/office/drawing/2014/main" id="{00000000-0008-0000-0400-0000F30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756" name="TextBox 755">
          <a:extLst>
            <a:ext uri="{FF2B5EF4-FFF2-40B4-BE49-F238E27FC236}">
              <a16:creationId xmlns:a16="http://schemas.microsoft.com/office/drawing/2014/main" id="{00000000-0008-0000-0400-0000F40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757" name="TextBox 756">
          <a:extLst>
            <a:ext uri="{FF2B5EF4-FFF2-40B4-BE49-F238E27FC236}">
              <a16:creationId xmlns:a16="http://schemas.microsoft.com/office/drawing/2014/main" id="{00000000-0008-0000-0400-0000F50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758" name="TextBox 757">
          <a:extLst>
            <a:ext uri="{FF2B5EF4-FFF2-40B4-BE49-F238E27FC236}">
              <a16:creationId xmlns:a16="http://schemas.microsoft.com/office/drawing/2014/main" id="{00000000-0008-0000-0400-0000F60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759" name="TextBox 758">
          <a:extLst>
            <a:ext uri="{FF2B5EF4-FFF2-40B4-BE49-F238E27FC236}">
              <a16:creationId xmlns:a16="http://schemas.microsoft.com/office/drawing/2014/main" id="{00000000-0008-0000-0400-0000F70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760" name="TextBox 759">
          <a:extLst>
            <a:ext uri="{FF2B5EF4-FFF2-40B4-BE49-F238E27FC236}">
              <a16:creationId xmlns:a16="http://schemas.microsoft.com/office/drawing/2014/main" id="{00000000-0008-0000-0400-0000F80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761" name="TextBox 760">
          <a:extLst>
            <a:ext uri="{FF2B5EF4-FFF2-40B4-BE49-F238E27FC236}">
              <a16:creationId xmlns:a16="http://schemas.microsoft.com/office/drawing/2014/main" id="{00000000-0008-0000-0400-0000F90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762" name="TextBox 761">
          <a:extLst>
            <a:ext uri="{FF2B5EF4-FFF2-40B4-BE49-F238E27FC236}">
              <a16:creationId xmlns:a16="http://schemas.microsoft.com/office/drawing/2014/main" id="{00000000-0008-0000-0400-0000FA0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763" name="TextBox 762">
          <a:extLst>
            <a:ext uri="{FF2B5EF4-FFF2-40B4-BE49-F238E27FC236}">
              <a16:creationId xmlns:a16="http://schemas.microsoft.com/office/drawing/2014/main" id="{00000000-0008-0000-0400-0000FB0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764" name="TextBox 763">
          <a:extLst>
            <a:ext uri="{FF2B5EF4-FFF2-40B4-BE49-F238E27FC236}">
              <a16:creationId xmlns:a16="http://schemas.microsoft.com/office/drawing/2014/main" id="{00000000-0008-0000-0400-0000FC0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765" name="TextBox 764">
          <a:extLst>
            <a:ext uri="{FF2B5EF4-FFF2-40B4-BE49-F238E27FC236}">
              <a16:creationId xmlns:a16="http://schemas.microsoft.com/office/drawing/2014/main" id="{00000000-0008-0000-0400-0000FD0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766" name="TextBox 765">
          <a:extLst>
            <a:ext uri="{FF2B5EF4-FFF2-40B4-BE49-F238E27FC236}">
              <a16:creationId xmlns:a16="http://schemas.microsoft.com/office/drawing/2014/main" id="{00000000-0008-0000-0400-0000FE0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767" name="TextBox 766">
          <a:extLst>
            <a:ext uri="{FF2B5EF4-FFF2-40B4-BE49-F238E27FC236}">
              <a16:creationId xmlns:a16="http://schemas.microsoft.com/office/drawing/2014/main" id="{00000000-0008-0000-0400-0000FF0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768" name="TextBox 767">
          <a:extLst>
            <a:ext uri="{FF2B5EF4-FFF2-40B4-BE49-F238E27FC236}">
              <a16:creationId xmlns:a16="http://schemas.microsoft.com/office/drawing/2014/main" id="{00000000-0008-0000-0400-0000000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769" name="TextBox 768">
          <a:extLst>
            <a:ext uri="{FF2B5EF4-FFF2-40B4-BE49-F238E27FC236}">
              <a16:creationId xmlns:a16="http://schemas.microsoft.com/office/drawing/2014/main" id="{00000000-0008-0000-0400-0000010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770" name="TextBox 769">
          <a:extLst>
            <a:ext uri="{FF2B5EF4-FFF2-40B4-BE49-F238E27FC236}">
              <a16:creationId xmlns:a16="http://schemas.microsoft.com/office/drawing/2014/main" id="{00000000-0008-0000-0400-0000020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771" name="TextBox 770">
          <a:extLst>
            <a:ext uri="{FF2B5EF4-FFF2-40B4-BE49-F238E27FC236}">
              <a16:creationId xmlns:a16="http://schemas.microsoft.com/office/drawing/2014/main" id="{00000000-0008-0000-0400-0000030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772" name="TextBox 771">
          <a:extLst>
            <a:ext uri="{FF2B5EF4-FFF2-40B4-BE49-F238E27FC236}">
              <a16:creationId xmlns:a16="http://schemas.microsoft.com/office/drawing/2014/main" id="{00000000-0008-0000-0400-0000040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773" name="TextBox 772">
          <a:extLst>
            <a:ext uri="{FF2B5EF4-FFF2-40B4-BE49-F238E27FC236}">
              <a16:creationId xmlns:a16="http://schemas.microsoft.com/office/drawing/2014/main" id="{00000000-0008-0000-0400-0000050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774" name="TextBox 773">
          <a:extLst>
            <a:ext uri="{FF2B5EF4-FFF2-40B4-BE49-F238E27FC236}">
              <a16:creationId xmlns:a16="http://schemas.microsoft.com/office/drawing/2014/main" id="{00000000-0008-0000-0400-0000060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775" name="TextBox 774">
          <a:extLst>
            <a:ext uri="{FF2B5EF4-FFF2-40B4-BE49-F238E27FC236}">
              <a16:creationId xmlns:a16="http://schemas.microsoft.com/office/drawing/2014/main" id="{00000000-0008-0000-0400-0000070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776" name="TextBox 775">
          <a:extLst>
            <a:ext uri="{FF2B5EF4-FFF2-40B4-BE49-F238E27FC236}">
              <a16:creationId xmlns:a16="http://schemas.microsoft.com/office/drawing/2014/main" id="{00000000-0008-0000-0400-0000080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777" name="TextBox 776">
          <a:extLst>
            <a:ext uri="{FF2B5EF4-FFF2-40B4-BE49-F238E27FC236}">
              <a16:creationId xmlns:a16="http://schemas.microsoft.com/office/drawing/2014/main" id="{00000000-0008-0000-0400-0000090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778" name="TextBox 777">
          <a:extLst>
            <a:ext uri="{FF2B5EF4-FFF2-40B4-BE49-F238E27FC236}">
              <a16:creationId xmlns:a16="http://schemas.microsoft.com/office/drawing/2014/main" id="{00000000-0008-0000-0400-00000A0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779" name="TextBox 778">
          <a:extLst>
            <a:ext uri="{FF2B5EF4-FFF2-40B4-BE49-F238E27FC236}">
              <a16:creationId xmlns:a16="http://schemas.microsoft.com/office/drawing/2014/main" id="{00000000-0008-0000-0400-00000B0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780" name="TextBox 779">
          <a:extLst>
            <a:ext uri="{FF2B5EF4-FFF2-40B4-BE49-F238E27FC236}">
              <a16:creationId xmlns:a16="http://schemas.microsoft.com/office/drawing/2014/main" id="{00000000-0008-0000-0400-00000C0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781" name="TextBox 780">
          <a:extLst>
            <a:ext uri="{FF2B5EF4-FFF2-40B4-BE49-F238E27FC236}">
              <a16:creationId xmlns:a16="http://schemas.microsoft.com/office/drawing/2014/main" id="{00000000-0008-0000-0400-00000D0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782" name="TextBox 781">
          <a:extLst>
            <a:ext uri="{FF2B5EF4-FFF2-40B4-BE49-F238E27FC236}">
              <a16:creationId xmlns:a16="http://schemas.microsoft.com/office/drawing/2014/main" id="{00000000-0008-0000-0400-00000E0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783" name="TextBox 782">
          <a:extLst>
            <a:ext uri="{FF2B5EF4-FFF2-40B4-BE49-F238E27FC236}">
              <a16:creationId xmlns:a16="http://schemas.microsoft.com/office/drawing/2014/main" id="{00000000-0008-0000-0400-00000F03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784" name="TextBox 783">
          <a:extLst>
            <a:ext uri="{FF2B5EF4-FFF2-40B4-BE49-F238E27FC236}">
              <a16:creationId xmlns:a16="http://schemas.microsoft.com/office/drawing/2014/main" id="{00000000-0008-0000-0400-00001003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785" name="TextBox 784">
          <a:extLst>
            <a:ext uri="{FF2B5EF4-FFF2-40B4-BE49-F238E27FC236}">
              <a16:creationId xmlns:a16="http://schemas.microsoft.com/office/drawing/2014/main" id="{00000000-0008-0000-0400-00001103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786" name="TextBox 785">
          <a:extLst>
            <a:ext uri="{FF2B5EF4-FFF2-40B4-BE49-F238E27FC236}">
              <a16:creationId xmlns:a16="http://schemas.microsoft.com/office/drawing/2014/main" id="{00000000-0008-0000-0400-00001203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787" name="TextBox 786">
          <a:extLst>
            <a:ext uri="{FF2B5EF4-FFF2-40B4-BE49-F238E27FC236}">
              <a16:creationId xmlns:a16="http://schemas.microsoft.com/office/drawing/2014/main" id="{00000000-0008-0000-0400-00001303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788" name="TextBox 787">
          <a:extLst>
            <a:ext uri="{FF2B5EF4-FFF2-40B4-BE49-F238E27FC236}">
              <a16:creationId xmlns:a16="http://schemas.microsoft.com/office/drawing/2014/main" id="{00000000-0008-0000-0400-00001403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789" name="TextBox 788">
          <a:extLst>
            <a:ext uri="{FF2B5EF4-FFF2-40B4-BE49-F238E27FC236}">
              <a16:creationId xmlns:a16="http://schemas.microsoft.com/office/drawing/2014/main" id="{00000000-0008-0000-0400-00001503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790" name="TextBox 789">
          <a:extLst>
            <a:ext uri="{FF2B5EF4-FFF2-40B4-BE49-F238E27FC236}">
              <a16:creationId xmlns:a16="http://schemas.microsoft.com/office/drawing/2014/main" id="{00000000-0008-0000-0400-00001603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791" name="TextBox 790">
          <a:extLst>
            <a:ext uri="{FF2B5EF4-FFF2-40B4-BE49-F238E27FC236}">
              <a16:creationId xmlns:a16="http://schemas.microsoft.com/office/drawing/2014/main" id="{00000000-0008-0000-0400-00001703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792" name="TextBox 791">
          <a:extLst>
            <a:ext uri="{FF2B5EF4-FFF2-40B4-BE49-F238E27FC236}">
              <a16:creationId xmlns:a16="http://schemas.microsoft.com/office/drawing/2014/main" id="{00000000-0008-0000-0400-00001803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793" name="TextBox 792">
          <a:extLst>
            <a:ext uri="{FF2B5EF4-FFF2-40B4-BE49-F238E27FC236}">
              <a16:creationId xmlns:a16="http://schemas.microsoft.com/office/drawing/2014/main" id="{00000000-0008-0000-0400-00001903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794" name="TextBox 793">
          <a:extLst>
            <a:ext uri="{FF2B5EF4-FFF2-40B4-BE49-F238E27FC236}">
              <a16:creationId xmlns:a16="http://schemas.microsoft.com/office/drawing/2014/main" id="{00000000-0008-0000-0400-00001A03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795" name="TextBox 794">
          <a:extLst>
            <a:ext uri="{FF2B5EF4-FFF2-40B4-BE49-F238E27FC236}">
              <a16:creationId xmlns:a16="http://schemas.microsoft.com/office/drawing/2014/main" id="{00000000-0008-0000-0400-00001B03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796" name="TextBox 795">
          <a:extLst>
            <a:ext uri="{FF2B5EF4-FFF2-40B4-BE49-F238E27FC236}">
              <a16:creationId xmlns:a16="http://schemas.microsoft.com/office/drawing/2014/main" id="{00000000-0008-0000-0400-00001C03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797" name="TextBox 796">
          <a:extLst>
            <a:ext uri="{FF2B5EF4-FFF2-40B4-BE49-F238E27FC236}">
              <a16:creationId xmlns:a16="http://schemas.microsoft.com/office/drawing/2014/main" id="{00000000-0008-0000-0400-00001D03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798" name="TextBox 797">
          <a:extLst>
            <a:ext uri="{FF2B5EF4-FFF2-40B4-BE49-F238E27FC236}">
              <a16:creationId xmlns:a16="http://schemas.microsoft.com/office/drawing/2014/main" id="{00000000-0008-0000-0400-00001E03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799" name="TextBox 798">
          <a:extLst>
            <a:ext uri="{FF2B5EF4-FFF2-40B4-BE49-F238E27FC236}">
              <a16:creationId xmlns:a16="http://schemas.microsoft.com/office/drawing/2014/main" id="{00000000-0008-0000-0400-00001F03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800" name="TextBox 799">
          <a:extLst>
            <a:ext uri="{FF2B5EF4-FFF2-40B4-BE49-F238E27FC236}">
              <a16:creationId xmlns:a16="http://schemas.microsoft.com/office/drawing/2014/main" id="{00000000-0008-0000-0400-00002003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801" name="TextBox 800">
          <a:extLst>
            <a:ext uri="{FF2B5EF4-FFF2-40B4-BE49-F238E27FC236}">
              <a16:creationId xmlns:a16="http://schemas.microsoft.com/office/drawing/2014/main" id="{00000000-0008-0000-0400-00002103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802" name="TextBox 801">
          <a:extLst>
            <a:ext uri="{FF2B5EF4-FFF2-40B4-BE49-F238E27FC236}">
              <a16:creationId xmlns:a16="http://schemas.microsoft.com/office/drawing/2014/main" id="{00000000-0008-0000-0400-00002203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803" name="TextBox 802">
          <a:extLst>
            <a:ext uri="{FF2B5EF4-FFF2-40B4-BE49-F238E27FC236}">
              <a16:creationId xmlns:a16="http://schemas.microsoft.com/office/drawing/2014/main" id="{00000000-0008-0000-0400-00002303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804" name="TextBox 803">
          <a:extLst>
            <a:ext uri="{FF2B5EF4-FFF2-40B4-BE49-F238E27FC236}">
              <a16:creationId xmlns:a16="http://schemas.microsoft.com/office/drawing/2014/main" id="{00000000-0008-0000-0400-00002403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805" name="TextBox 804">
          <a:extLst>
            <a:ext uri="{FF2B5EF4-FFF2-40B4-BE49-F238E27FC236}">
              <a16:creationId xmlns:a16="http://schemas.microsoft.com/office/drawing/2014/main" id="{00000000-0008-0000-0400-00002503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806" name="TextBox 805">
          <a:extLst>
            <a:ext uri="{FF2B5EF4-FFF2-40B4-BE49-F238E27FC236}">
              <a16:creationId xmlns:a16="http://schemas.microsoft.com/office/drawing/2014/main" id="{00000000-0008-0000-0400-00002603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807" name="TextBox 806">
          <a:extLst>
            <a:ext uri="{FF2B5EF4-FFF2-40B4-BE49-F238E27FC236}">
              <a16:creationId xmlns:a16="http://schemas.microsoft.com/office/drawing/2014/main" id="{00000000-0008-0000-0400-00002703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808" name="TextBox 807">
          <a:extLst>
            <a:ext uri="{FF2B5EF4-FFF2-40B4-BE49-F238E27FC236}">
              <a16:creationId xmlns:a16="http://schemas.microsoft.com/office/drawing/2014/main" id="{00000000-0008-0000-0400-00002803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809" name="TextBox 808">
          <a:extLst>
            <a:ext uri="{FF2B5EF4-FFF2-40B4-BE49-F238E27FC236}">
              <a16:creationId xmlns:a16="http://schemas.microsoft.com/office/drawing/2014/main" id="{00000000-0008-0000-0400-00002903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810" name="TextBox 809">
          <a:extLst>
            <a:ext uri="{FF2B5EF4-FFF2-40B4-BE49-F238E27FC236}">
              <a16:creationId xmlns:a16="http://schemas.microsoft.com/office/drawing/2014/main" id="{00000000-0008-0000-0400-00002A03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811" name="TextBox 810">
          <a:extLst>
            <a:ext uri="{FF2B5EF4-FFF2-40B4-BE49-F238E27FC236}">
              <a16:creationId xmlns:a16="http://schemas.microsoft.com/office/drawing/2014/main" id="{00000000-0008-0000-0400-00002B03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812" name="TextBox 811">
          <a:extLst>
            <a:ext uri="{FF2B5EF4-FFF2-40B4-BE49-F238E27FC236}">
              <a16:creationId xmlns:a16="http://schemas.microsoft.com/office/drawing/2014/main" id="{00000000-0008-0000-0400-00002C03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813" name="TextBox 812">
          <a:extLst>
            <a:ext uri="{FF2B5EF4-FFF2-40B4-BE49-F238E27FC236}">
              <a16:creationId xmlns:a16="http://schemas.microsoft.com/office/drawing/2014/main" id="{00000000-0008-0000-0400-00002D03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814" name="TextBox 813">
          <a:extLst>
            <a:ext uri="{FF2B5EF4-FFF2-40B4-BE49-F238E27FC236}">
              <a16:creationId xmlns:a16="http://schemas.microsoft.com/office/drawing/2014/main" id="{00000000-0008-0000-0400-00002E03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815" name="TextBox 814">
          <a:extLst>
            <a:ext uri="{FF2B5EF4-FFF2-40B4-BE49-F238E27FC236}">
              <a16:creationId xmlns:a16="http://schemas.microsoft.com/office/drawing/2014/main" id="{00000000-0008-0000-0400-00002F03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816" name="TextBox 815">
          <a:extLst>
            <a:ext uri="{FF2B5EF4-FFF2-40B4-BE49-F238E27FC236}">
              <a16:creationId xmlns:a16="http://schemas.microsoft.com/office/drawing/2014/main" id="{00000000-0008-0000-0400-00003003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817" name="TextBox 816">
          <a:extLst>
            <a:ext uri="{FF2B5EF4-FFF2-40B4-BE49-F238E27FC236}">
              <a16:creationId xmlns:a16="http://schemas.microsoft.com/office/drawing/2014/main" id="{00000000-0008-0000-0400-00003103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818" name="TextBox 817">
          <a:extLst>
            <a:ext uri="{FF2B5EF4-FFF2-40B4-BE49-F238E27FC236}">
              <a16:creationId xmlns:a16="http://schemas.microsoft.com/office/drawing/2014/main" id="{00000000-0008-0000-0400-00003203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819" name="TextBox 818">
          <a:extLst>
            <a:ext uri="{FF2B5EF4-FFF2-40B4-BE49-F238E27FC236}">
              <a16:creationId xmlns:a16="http://schemas.microsoft.com/office/drawing/2014/main" id="{00000000-0008-0000-0400-00003303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820" name="TextBox 819">
          <a:extLst>
            <a:ext uri="{FF2B5EF4-FFF2-40B4-BE49-F238E27FC236}">
              <a16:creationId xmlns:a16="http://schemas.microsoft.com/office/drawing/2014/main" id="{00000000-0008-0000-0400-00003403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821" name="TextBox 820">
          <a:extLst>
            <a:ext uri="{FF2B5EF4-FFF2-40B4-BE49-F238E27FC236}">
              <a16:creationId xmlns:a16="http://schemas.microsoft.com/office/drawing/2014/main" id="{00000000-0008-0000-0400-00003503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822" name="TextBox 821">
          <a:extLst>
            <a:ext uri="{FF2B5EF4-FFF2-40B4-BE49-F238E27FC236}">
              <a16:creationId xmlns:a16="http://schemas.microsoft.com/office/drawing/2014/main" id="{00000000-0008-0000-0400-00003603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823" name="TextBox 822">
          <a:extLst>
            <a:ext uri="{FF2B5EF4-FFF2-40B4-BE49-F238E27FC236}">
              <a16:creationId xmlns:a16="http://schemas.microsoft.com/office/drawing/2014/main" id="{00000000-0008-0000-0400-00003703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824" name="TextBox 823">
          <a:extLst>
            <a:ext uri="{FF2B5EF4-FFF2-40B4-BE49-F238E27FC236}">
              <a16:creationId xmlns:a16="http://schemas.microsoft.com/office/drawing/2014/main" id="{00000000-0008-0000-0400-00003803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825" name="TextBox 824">
          <a:extLst>
            <a:ext uri="{FF2B5EF4-FFF2-40B4-BE49-F238E27FC236}">
              <a16:creationId xmlns:a16="http://schemas.microsoft.com/office/drawing/2014/main" id="{00000000-0008-0000-0400-00003903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826" name="TextBox 825">
          <a:extLst>
            <a:ext uri="{FF2B5EF4-FFF2-40B4-BE49-F238E27FC236}">
              <a16:creationId xmlns:a16="http://schemas.microsoft.com/office/drawing/2014/main" id="{00000000-0008-0000-0400-00003A03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827" name="TextBox 826">
          <a:extLst>
            <a:ext uri="{FF2B5EF4-FFF2-40B4-BE49-F238E27FC236}">
              <a16:creationId xmlns:a16="http://schemas.microsoft.com/office/drawing/2014/main" id="{00000000-0008-0000-0400-00003B03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828" name="TextBox 827">
          <a:extLst>
            <a:ext uri="{FF2B5EF4-FFF2-40B4-BE49-F238E27FC236}">
              <a16:creationId xmlns:a16="http://schemas.microsoft.com/office/drawing/2014/main" id="{00000000-0008-0000-0400-00003C03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829" name="TextBox 828">
          <a:extLst>
            <a:ext uri="{FF2B5EF4-FFF2-40B4-BE49-F238E27FC236}">
              <a16:creationId xmlns:a16="http://schemas.microsoft.com/office/drawing/2014/main" id="{00000000-0008-0000-0400-00003D03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830" name="TextBox 829">
          <a:extLst>
            <a:ext uri="{FF2B5EF4-FFF2-40B4-BE49-F238E27FC236}">
              <a16:creationId xmlns:a16="http://schemas.microsoft.com/office/drawing/2014/main" id="{00000000-0008-0000-0400-00003E03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831" name="TextBox 830">
          <a:extLst>
            <a:ext uri="{FF2B5EF4-FFF2-40B4-BE49-F238E27FC236}">
              <a16:creationId xmlns:a16="http://schemas.microsoft.com/office/drawing/2014/main" id="{00000000-0008-0000-0400-00003F03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832" name="TextBox 831">
          <a:extLst>
            <a:ext uri="{FF2B5EF4-FFF2-40B4-BE49-F238E27FC236}">
              <a16:creationId xmlns:a16="http://schemas.microsoft.com/office/drawing/2014/main" id="{00000000-0008-0000-0400-00004003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833" name="TextBox 832">
          <a:extLst>
            <a:ext uri="{FF2B5EF4-FFF2-40B4-BE49-F238E27FC236}">
              <a16:creationId xmlns:a16="http://schemas.microsoft.com/office/drawing/2014/main" id="{00000000-0008-0000-0400-00004103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834" name="TextBox 833">
          <a:extLst>
            <a:ext uri="{FF2B5EF4-FFF2-40B4-BE49-F238E27FC236}">
              <a16:creationId xmlns:a16="http://schemas.microsoft.com/office/drawing/2014/main" id="{00000000-0008-0000-0400-00004203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835" name="TextBox 834">
          <a:extLst>
            <a:ext uri="{FF2B5EF4-FFF2-40B4-BE49-F238E27FC236}">
              <a16:creationId xmlns:a16="http://schemas.microsoft.com/office/drawing/2014/main" id="{00000000-0008-0000-0400-00004303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836" name="TextBox 835">
          <a:extLst>
            <a:ext uri="{FF2B5EF4-FFF2-40B4-BE49-F238E27FC236}">
              <a16:creationId xmlns:a16="http://schemas.microsoft.com/office/drawing/2014/main" id="{00000000-0008-0000-0400-00004403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837" name="TextBox 836">
          <a:extLst>
            <a:ext uri="{FF2B5EF4-FFF2-40B4-BE49-F238E27FC236}">
              <a16:creationId xmlns:a16="http://schemas.microsoft.com/office/drawing/2014/main" id="{00000000-0008-0000-0400-00004503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838" name="TextBox 837">
          <a:extLst>
            <a:ext uri="{FF2B5EF4-FFF2-40B4-BE49-F238E27FC236}">
              <a16:creationId xmlns:a16="http://schemas.microsoft.com/office/drawing/2014/main" id="{00000000-0008-0000-0400-00004603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839" name="TextBox 838">
          <a:extLst>
            <a:ext uri="{FF2B5EF4-FFF2-40B4-BE49-F238E27FC236}">
              <a16:creationId xmlns:a16="http://schemas.microsoft.com/office/drawing/2014/main" id="{00000000-0008-0000-0400-00004703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840" name="TextBox 839">
          <a:extLst>
            <a:ext uri="{FF2B5EF4-FFF2-40B4-BE49-F238E27FC236}">
              <a16:creationId xmlns:a16="http://schemas.microsoft.com/office/drawing/2014/main" id="{00000000-0008-0000-0400-00004803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841" name="TextBox 840">
          <a:extLst>
            <a:ext uri="{FF2B5EF4-FFF2-40B4-BE49-F238E27FC236}">
              <a16:creationId xmlns:a16="http://schemas.microsoft.com/office/drawing/2014/main" id="{00000000-0008-0000-0400-00004903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842" name="TextBox 841">
          <a:extLst>
            <a:ext uri="{FF2B5EF4-FFF2-40B4-BE49-F238E27FC236}">
              <a16:creationId xmlns:a16="http://schemas.microsoft.com/office/drawing/2014/main" id="{00000000-0008-0000-0400-00004A03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843" name="TextBox 842">
          <a:extLst>
            <a:ext uri="{FF2B5EF4-FFF2-40B4-BE49-F238E27FC236}">
              <a16:creationId xmlns:a16="http://schemas.microsoft.com/office/drawing/2014/main" id="{00000000-0008-0000-0400-00004B03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844" name="TextBox 843">
          <a:extLst>
            <a:ext uri="{FF2B5EF4-FFF2-40B4-BE49-F238E27FC236}">
              <a16:creationId xmlns:a16="http://schemas.microsoft.com/office/drawing/2014/main" id="{00000000-0008-0000-0400-00004C03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845" name="TextBox 844">
          <a:extLst>
            <a:ext uri="{FF2B5EF4-FFF2-40B4-BE49-F238E27FC236}">
              <a16:creationId xmlns:a16="http://schemas.microsoft.com/office/drawing/2014/main" id="{00000000-0008-0000-0400-00004D03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846" name="TextBox 845">
          <a:extLst>
            <a:ext uri="{FF2B5EF4-FFF2-40B4-BE49-F238E27FC236}">
              <a16:creationId xmlns:a16="http://schemas.microsoft.com/office/drawing/2014/main" id="{00000000-0008-0000-0400-00004E03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847" name="TextBox 846">
          <a:extLst>
            <a:ext uri="{FF2B5EF4-FFF2-40B4-BE49-F238E27FC236}">
              <a16:creationId xmlns:a16="http://schemas.microsoft.com/office/drawing/2014/main" id="{00000000-0008-0000-0400-00004F03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848" name="TextBox 847">
          <a:extLst>
            <a:ext uri="{FF2B5EF4-FFF2-40B4-BE49-F238E27FC236}">
              <a16:creationId xmlns:a16="http://schemas.microsoft.com/office/drawing/2014/main" id="{00000000-0008-0000-0400-00005003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849" name="TextBox 848">
          <a:extLst>
            <a:ext uri="{FF2B5EF4-FFF2-40B4-BE49-F238E27FC236}">
              <a16:creationId xmlns:a16="http://schemas.microsoft.com/office/drawing/2014/main" id="{00000000-0008-0000-0400-00005103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850" name="TextBox 849">
          <a:extLst>
            <a:ext uri="{FF2B5EF4-FFF2-40B4-BE49-F238E27FC236}">
              <a16:creationId xmlns:a16="http://schemas.microsoft.com/office/drawing/2014/main" id="{00000000-0008-0000-0400-00005203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851" name="TextBox 850">
          <a:extLst>
            <a:ext uri="{FF2B5EF4-FFF2-40B4-BE49-F238E27FC236}">
              <a16:creationId xmlns:a16="http://schemas.microsoft.com/office/drawing/2014/main" id="{00000000-0008-0000-0400-00005303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852" name="TextBox 851">
          <a:extLst>
            <a:ext uri="{FF2B5EF4-FFF2-40B4-BE49-F238E27FC236}">
              <a16:creationId xmlns:a16="http://schemas.microsoft.com/office/drawing/2014/main" id="{00000000-0008-0000-0400-00005403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853" name="TextBox 852">
          <a:extLst>
            <a:ext uri="{FF2B5EF4-FFF2-40B4-BE49-F238E27FC236}">
              <a16:creationId xmlns:a16="http://schemas.microsoft.com/office/drawing/2014/main" id="{00000000-0008-0000-0400-00005503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854" name="TextBox 853">
          <a:extLst>
            <a:ext uri="{FF2B5EF4-FFF2-40B4-BE49-F238E27FC236}">
              <a16:creationId xmlns:a16="http://schemas.microsoft.com/office/drawing/2014/main" id="{00000000-0008-0000-0400-00005603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855" name="TextBox 854">
          <a:extLst>
            <a:ext uri="{FF2B5EF4-FFF2-40B4-BE49-F238E27FC236}">
              <a16:creationId xmlns:a16="http://schemas.microsoft.com/office/drawing/2014/main" id="{00000000-0008-0000-0400-00005703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856" name="TextBox 855">
          <a:extLst>
            <a:ext uri="{FF2B5EF4-FFF2-40B4-BE49-F238E27FC236}">
              <a16:creationId xmlns:a16="http://schemas.microsoft.com/office/drawing/2014/main" id="{00000000-0008-0000-0400-00005803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857" name="TextBox 856">
          <a:extLst>
            <a:ext uri="{FF2B5EF4-FFF2-40B4-BE49-F238E27FC236}">
              <a16:creationId xmlns:a16="http://schemas.microsoft.com/office/drawing/2014/main" id="{00000000-0008-0000-0400-00005903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858" name="TextBox 857">
          <a:extLst>
            <a:ext uri="{FF2B5EF4-FFF2-40B4-BE49-F238E27FC236}">
              <a16:creationId xmlns:a16="http://schemas.microsoft.com/office/drawing/2014/main" id="{00000000-0008-0000-0400-00005A03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859" name="TextBox 858">
          <a:extLst>
            <a:ext uri="{FF2B5EF4-FFF2-40B4-BE49-F238E27FC236}">
              <a16:creationId xmlns:a16="http://schemas.microsoft.com/office/drawing/2014/main" id="{00000000-0008-0000-0400-00005B03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860" name="TextBox 859">
          <a:extLst>
            <a:ext uri="{FF2B5EF4-FFF2-40B4-BE49-F238E27FC236}">
              <a16:creationId xmlns:a16="http://schemas.microsoft.com/office/drawing/2014/main" id="{00000000-0008-0000-0400-00005C03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861" name="TextBox 860">
          <a:extLst>
            <a:ext uri="{FF2B5EF4-FFF2-40B4-BE49-F238E27FC236}">
              <a16:creationId xmlns:a16="http://schemas.microsoft.com/office/drawing/2014/main" id="{00000000-0008-0000-0400-00005D03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862" name="TextBox 861">
          <a:extLst>
            <a:ext uri="{FF2B5EF4-FFF2-40B4-BE49-F238E27FC236}">
              <a16:creationId xmlns:a16="http://schemas.microsoft.com/office/drawing/2014/main" id="{00000000-0008-0000-0400-00005E03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863" name="TextBox 862">
          <a:extLst>
            <a:ext uri="{FF2B5EF4-FFF2-40B4-BE49-F238E27FC236}">
              <a16:creationId xmlns:a16="http://schemas.microsoft.com/office/drawing/2014/main" id="{00000000-0008-0000-0400-00005F03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864" name="TextBox 863">
          <a:extLst>
            <a:ext uri="{FF2B5EF4-FFF2-40B4-BE49-F238E27FC236}">
              <a16:creationId xmlns:a16="http://schemas.microsoft.com/office/drawing/2014/main" id="{00000000-0008-0000-0400-00006003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865" name="TextBox 864">
          <a:extLst>
            <a:ext uri="{FF2B5EF4-FFF2-40B4-BE49-F238E27FC236}">
              <a16:creationId xmlns:a16="http://schemas.microsoft.com/office/drawing/2014/main" id="{00000000-0008-0000-0400-00006103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866" name="TextBox 865">
          <a:extLst>
            <a:ext uri="{FF2B5EF4-FFF2-40B4-BE49-F238E27FC236}">
              <a16:creationId xmlns:a16="http://schemas.microsoft.com/office/drawing/2014/main" id="{00000000-0008-0000-0400-00006203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867" name="TextBox 866">
          <a:extLst>
            <a:ext uri="{FF2B5EF4-FFF2-40B4-BE49-F238E27FC236}">
              <a16:creationId xmlns:a16="http://schemas.microsoft.com/office/drawing/2014/main" id="{00000000-0008-0000-0400-00006303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868" name="TextBox 867">
          <a:extLst>
            <a:ext uri="{FF2B5EF4-FFF2-40B4-BE49-F238E27FC236}">
              <a16:creationId xmlns:a16="http://schemas.microsoft.com/office/drawing/2014/main" id="{00000000-0008-0000-0400-00006403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869" name="TextBox 868">
          <a:extLst>
            <a:ext uri="{FF2B5EF4-FFF2-40B4-BE49-F238E27FC236}">
              <a16:creationId xmlns:a16="http://schemas.microsoft.com/office/drawing/2014/main" id="{00000000-0008-0000-0400-00006503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870" name="TextBox 869">
          <a:extLst>
            <a:ext uri="{FF2B5EF4-FFF2-40B4-BE49-F238E27FC236}">
              <a16:creationId xmlns:a16="http://schemas.microsoft.com/office/drawing/2014/main" id="{00000000-0008-0000-0400-00006603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871" name="TextBox 870">
          <a:extLst>
            <a:ext uri="{FF2B5EF4-FFF2-40B4-BE49-F238E27FC236}">
              <a16:creationId xmlns:a16="http://schemas.microsoft.com/office/drawing/2014/main" id="{00000000-0008-0000-0400-00006703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872" name="TextBox 871">
          <a:extLst>
            <a:ext uri="{FF2B5EF4-FFF2-40B4-BE49-F238E27FC236}">
              <a16:creationId xmlns:a16="http://schemas.microsoft.com/office/drawing/2014/main" id="{00000000-0008-0000-0400-00006803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873" name="TextBox 872">
          <a:extLst>
            <a:ext uri="{FF2B5EF4-FFF2-40B4-BE49-F238E27FC236}">
              <a16:creationId xmlns:a16="http://schemas.microsoft.com/office/drawing/2014/main" id="{00000000-0008-0000-0400-00006903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874" name="TextBox 873">
          <a:extLst>
            <a:ext uri="{FF2B5EF4-FFF2-40B4-BE49-F238E27FC236}">
              <a16:creationId xmlns:a16="http://schemas.microsoft.com/office/drawing/2014/main" id="{00000000-0008-0000-0400-00006A03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875" name="TextBox 874">
          <a:extLst>
            <a:ext uri="{FF2B5EF4-FFF2-40B4-BE49-F238E27FC236}">
              <a16:creationId xmlns:a16="http://schemas.microsoft.com/office/drawing/2014/main" id="{00000000-0008-0000-0400-00006B03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876" name="TextBox 875">
          <a:extLst>
            <a:ext uri="{FF2B5EF4-FFF2-40B4-BE49-F238E27FC236}">
              <a16:creationId xmlns:a16="http://schemas.microsoft.com/office/drawing/2014/main" id="{00000000-0008-0000-0400-00006C03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877" name="TextBox 876">
          <a:extLst>
            <a:ext uri="{FF2B5EF4-FFF2-40B4-BE49-F238E27FC236}">
              <a16:creationId xmlns:a16="http://schemas.microsoft.com/office/drawing/2014/main" id="{00000000-0008-0000-0400-00006D03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878" name="TextBox 877">
          <a:extLst>
            <a:ext uri="{FF2B5EF4-FFF2-40B4-BE49-F238E27FC236}">
              <a16:creationId xmlns:a16="http://schemas.microsoft.com/office/drawing/2014/main" id="{00000000-0008-0000-0400-00006E03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879" name="TextBox 878">
          <a:extLst>
            <a:ext uri="{FF2B5EF4-FFF2-40B4-BE49-F238E27FC236}">
              <a16:creationId xmlns:a16="http://schemas.microsoft.com/office/drawing/2014/main" id="{00000000-0008-0000-0400-00006F03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880" name="TextBox 879">
          <a:extLst>
            <a:ext uri="{FF2B5EF4-FFF2-40B4-BE49-F238E27FC236}">
              <a16:creationId xmlns:a16="http://schemas.microsoft.com/office/drawing/2014/main" id="{00000000-0008-0000-0400-00007003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881" name="TextBox 880">
          <a:extLst>
            <a:ext uri="{FF2B5EF4-FFF2-40B4-BE49-F238E27FC236}">
              <a16:creationId xmlns:a16="http://schemas.microsoft.com/office/drawing/2014/main" id="{00000000-0008-0000-0400-00007103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882" name="TextBox 881">
          <a:extLst>
            <a:ext uri="{FF2B5EF4-FFF2-40B4-BE49-F238E27FC236}">
              <a16:creationId xmlns:a16="http://schemas.microsoft.com/office/drawing/2014/main" id="{00000000-0008-0000-0400-00007203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883" name="TextBox 882">
          <a:extLst>
            <a:ext uri="{FF2B5EF4-FFF2-40B4-BE49-F238E27FC236}">
              <a16:creationId xmlns:a16="http://schemas.microsoft.com/office/drawing/2014/main" id="{00000000-0008-0000-0400-00007303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884" name="TextBox 883">
          <a:extLst>
            <a:ext uri="{FF2B5EF4-FFF2-40B4-BE49-F238E27FC236}">
              <a16:creationId xmlns:a16="http://schemas.microsoft.com/office/drawing/2014/main" id="{00000000-0008-0000-0400-00007403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885" name="TextBox 884">
          <a:extLst>
            <a:ext uri="{FF2B5EF4-FFF2-40B4-BE49-F238E27FC236}">
              <a16:creationId xmlns:a16="http://schemas.microsoft.com/office/drawing/2014/main" id="{00000000-0008-0000-0400-00007503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886" name="TextBox 885">
          <a:extLst>
            <a:ext uri="{FF2B5EF4-FFF2-40B4-BE49-F238E27FC236}">
              <a16:creationId xmlns:a16="http://schemas.microsoft.com/office/drawing/2014/main" id="{00000000-0008-0000-0400-00007603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887" name="TextBox 886">
          <a:extLst>
            <a:ext uri="{FF2B5EF4-FFF2-40B4-BE49-F238E27FC236}">
              <a16:creationId xmlns:a16="http://schemas.microsoft.com/office/drawing/2014/main" id="{00000000-0008-0000-0400-00007703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888" name="TextBox 887">
          <a:extLst>
            <a:ext uri="{FF2B5EF4-FFF2-40B4-BE49-F238E27FC236}">
              <a16:creationId xmlns:a16="http://schemas.microsoft.com/office/drawing/2014/main" id="{00000000-0008-0000-0400-00007803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889" name="TextBox 888">
          <a:extLst>
            <a:ext uri="{FF2B5EF4-FFF2-40B4-BE49-F238E27FC236}">
              <a16:creationId xmlns:a16="http://schemas.microsoft.com/office/drawing/2014/main" id="{00000000-0008-0000-0400-00007903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890" name="TextBox 889">
          <a:extLst>
            <a:ext uri="{FF2B5EF4-FFF2-40B4-BE49-F238E27FC236}">
              <a16:creationId xmlns:a16="http://schemas.microsoft.com/office/drawing/2014/main" id="{00000000-0008-0000-0400-00007A03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891" name="TextBox 890">
          <a:extLst>
            <a:ext uri="{FF2B5EF4-FFF2-40B4-BE49-F238E27FC236}">
              <a16:creationId xmlns:a16="http://schemas.microsoft.com/office/drawing/2014/main" id="{00000000-0008-0000-0400-00007B03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892" name="TextBox 891">
          <a:extLst>
            <a:ext uri="{FF2B5EF4-FFF2-40B4-BE49-F238E27FC236}">
              <a16:creationId xmlns:a16="http://schemas.microsoft.com/office/drawing/2014/main" id="{00000000-0008-0000-0400-00007C03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893" name="TextBox 892">
          <a:extLst>
            <a:ext uri="{FF2B5EF4-FFF2-40B4-BE49-F238E27FC236}">
              <a16:creationId xmlns:a16="http://schemas.microsoft.com/office/drawing/2014/main" id="{00000000-0008-0000-0400-00007D03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894" name="TextBox 893">
          <a:extLst>
            <a:ext uri="{FF2B5EF4-FFF2-40B4-BE49-F238E27FC236}">
              <a16:creationId xmlns:a16="http://schemas.microsoft.com/office/drawing/2014/main" id="{00000000-0008-0000-0400-00007E03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895" name="TextBox 894">
          <a:extLst>
            <a:ext uri="{FF2B5EF4-FFF2-40B4-BE49-F238E27FC236}">
              <a16:creationId xmlns:a16="http://schemas.microsoft.com/office/drawing/2014/main" id="{00000000-0008-0000-0400-00007F03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896" name="TextBox 895">
          <a:extLst>
            <a:ext uri="{FF2B5EF4-FFF2-40B4-BE49-F238E27FC236}">
              <a16:creationId xmlns:a16="http://schemas.microsoft.com/office/drawing/2014/main" id="{00000000-0008-0000-0400-00008003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897" name="TextBox 896">
          <a:extLst>
            <a:ext uri="{FF2B5EF4-FFF2-40B4-BE49-F238E27FC236}">
              <a16:creationId xmlns:a16="http://schemas.microsoft.com/office/drawing/2014/main" id="{00000000-0008-0000-0400-00008103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898" name="TextBox 897">
          <a:extLst>
            <a:ext uri="{FF2B5EF4-FFF2-40B4-BE49-F238E27FC236}">
              <a16:creationId xmlns:a16="http://schemas.microsoft.com/office/drawing/2014/main" id="{00000000-0008-0000-0400-00008203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899" name="TextBox 898">
          <a:extLst>
            <a:ext uri="{FF2B5EF4-FFF2-40B4-BE49-F238E27FC236}">
              <a16:creationId xmlns:a16="http://schemas.microsoft.com/office/drawing/2014/main" id="{00000000-0008-0000-0400-00008303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900" name="TextBox 899">
          <a:extLst>
            <a:ext uri="{FF2B5EF4-FFF2-40B4-BE49-F238E27FC236}">
              <a16:creationId xmlns:a16="http://schemas.microsoft.com/office/drawing/2014/main" id="{00000000-0008-0000-0400-00008403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901" name="TextBox 900">
          <a:extLst>
            <a:ext uri="{FF2B5EF4-FFF2-40B4-BE49-F238E27FC236}">
              <a16:creationId xmlns:a16="http://schemas.microsoft.com/office/drawing/2014/main" id="{00000000-0008-0000-0400-00008503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902" name="TextBox 901">
          <a:extLst>
            <a:ext uri="{FF2B5EF4-FFF2-40B4-BE49-F238E27FC236}">
              <a16:creationId xmlns:a16="http://schemas.microsoft.com/office/drawing/2014/main" id="{00000000-0008-0000-0400-00008603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903" name="TextBox 902">
          <a:extLst>
            <a:ext uri="{FF2B5EF4-FFF2-40B4-BE49-F238E27FC236}">
              <a16:creationId xmlns:a16="http://schemas.microsoft.com/office/drawing/2014/main" id="{00000000-0008-0000-0400-00008703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904" name="TextBox 903">
          <a:extLst>
            <a:ext uri="{FF2B5EF4-FFF2-40B4-BE49-F238E27FC236}">
              <a16:creationId xmlns:a16="http://schemas.microsoft.com/office/drawing/2014/main" id="{00000000-0008-0000-0400-00008803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905" name="TextBox 904">
          <a:extLst>
            <a:ext uri="{FF2B5EF4-FFF2-40B4-BE49-F238E27FC236}">
              <a16:creationId xmlns:a16="http://schemas.microsoft.com/office/drawing/2014/main" id="{00000000-0008-0000-0400-00008903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906" name="TextBox 905">
          <a:extLst>
            <a:ext uri="{FF2B5EF4-FFF2-40B4-BE49-F238E27FC236}">
              <a16:creationId xmlns:a16="http://schemas.microsoft.com/office/drawing/2014/main" id="{00000000-0008-0000-0400-00008A03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907" name="TextBox 906">
          <a:extLst>
            <a:ext uri="{FF2B5EF4-FFF2-40B4-BE49-F238E27FC236}">
              <a16:creationId xmlns:a16="http://schemas.microsoft.com/office/drawing/2014/main" id="{00000000-0008-0000-0400-00008B03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908" name="TextBox 907">
          <a:extLst>
            <a:ext uri="{FF2B5EF4-FFF2-40B4-BE49-F238E27FC236}">
              <a16:creationId xmlns:a16="http://schemas.microsoft.com/office/drawing/2014/main" id="{00000000-0008-0000-0400-00008C03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909" name="TextBox 908">
          <a:extLst>
            <a:ext uri="{FF2B5EF4-FFF2-40B4-BE49-F238E27FC236}">
              <a16:creationId xmlns:a16="http://schemas.microsoft.com/office/drawing/2014/main" id="{00000000-0008-0000-0400-00008D03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910" name="TextBox 909">
          <a:extLst>
            <a:ext uri="{FF2B5EF4-FFF2-40B4-BE49-F238E27FC236}">
              <a16:creationId xmlns:a16="http://schemas.microsoft.com/office/drawing/2014/main" id="{00000000-0008-0000-0400-00008E03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911" name="TextBox 910">
          <a:extLst>
            <a:ext uri="{FF2B5EF4-FFF2-40B4-BE49-F238E27FC236}">
              <a16:creationId xmlns:a16="http://schemas.microsoft.com/office/drawing/2014/main" id="{00000000-0008-0000-0400-00008F03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912" name="TextBox 911">
          <a:extLst>
            <a:ext uri="{FF2B5EF4-FFF2-40B4-BE49-F238E27FC236}">
              <a16:creationId xmlns:a16="http://schemas.microsoft.com/office/drawing/2014/main" id="{00000000-0008-0000-0400-00009003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913" name="TextBox 912">
          <a:extLst>
            <a:ext uri="{FF2B5EF4-FFF2-40B4-BE49-F238E27FC236}">
              <a16:creationId xmlns:a16="http://schemas.microsoft.com/office/drawing/2014/main" id="{00000000-0008-0000-0400-00009103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914" name="TextBox 913">
          <a:extLst>
            <a:ext uri="{FF2B5EF4-FFF2-40B4-BE49-F238E27FC236}">
              <a16:creationId xmlns:a16="http://schemas.microsoft.com/office/drawing/2014/main" id="{00000000-0008-0000-0400-00009203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915" name="TextBox 914">
          <a:extLst>
            <a:ext uri="{FF2B5EF4-FFF2-40B4-BE49-F238E27FC236}">
              <a16:creationId xmlns:a16="http://schemas.microsoft.com/office/drawing/2014/main" id="{00000000-0008-0000-0400-00009303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916" name="TextBox 915">
          <a:extLst>
            <a:ext uri="{FF2B5EF4-FFF2-40B4-BE49-F238E27FC236}">
              <a16:creationId xmlns:a16="http://schemas.microsoft.com/office/drawing/2014/main" id="{00000000-0008-0000-0400-00009403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917" name="TextBox 916">
          <a:extLst>
            <a:ext uri="{FF2B5EF4-FFF2-40B4-BE49-F238E27FC236}">
              <a16:creationId xmlns:a16="http://schemas.microsoft.com/office/drawing/2014/main" id="{00000000-0008-0000-0400-00009503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918" name="TextBox 917">
          <a:extLst>
            <a:ext uri="{FF2B5EF4-FFF2-40B4-BE49-F238E27FC236}">
              <a16:creationId xmlns:a16="http://schemas.microsoft.com/office/drawing/2014/main" id="{00000000-0008-0000-0400-00009603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919" name="TextBox 918">
          <a:extLst>
            <a:ext uri="{FF2B5EF4-FFF2-40B4-BE49-F238E27FC236}">
              <a16:creationId xmlns:a16="http://schemas.microsoft.com/office/drawing/2014/main" id="{00000000-0008-0000-0400-00009703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920" name="TextBox 919">
          <a:extLst>
            <a:ext uri="{FF2B5EF4-FFF2-40B4-BE49-F238E27FC236}">
              <a16:creationId xmlns:a16="http://schemas.microsoft.com/office/drawing/2014/main" id="{00000000-0008-0000-0400-00009803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921" name="TextBox 920">
          <a:extLst>
            <a:ext uri="{FF2B5EF4-FFF2-40B4-BE49-F238E27FC236}">
              <a16:creationId xmlns:a16="http://schemas.microsoft.com/office/drawing/2014/main" id="{00000000-0008-0000-0400-00009903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922" name="TextBox 921">
          <a:extLst>
            <a:ext uri="{FF2B5EF4-FFF2-40B4-BE49-F238E27FC236}">
              <a16:creationId xmlns:a16="http://schemas.microsoft.com/office/drawing/2014/main" id="{00000000-0008-0000-0400-00009A03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923" name="TextBox 922">
          <a:extLst>
            <a:ext uri="{FF2B5EF4-FFF2-40B4-BE49-F238E27FC236}">
              <a16:creationId xmlns:a16="http://schemas.microsoft.com/office/drawing/2014/main" id="{00000000-0008-0000-0400-00009B03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924" name="TextBox 923">
          <a:extLst>
            <a:ext uri="{FF2B5EF4-FFF2-40B4-BE49-F238E27FC236}">
              <a16:creationId xmlns:a16="http://schemas.microsoft.com/office/drawing/2014/main" id="{00000000-0008-0000-0400-00009C03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925" name="TextBox 924">
          <a:extLst>
            <a:ext uri="{FF2B5EF4-FFF2-40B4-BE49-F238E27FC236}">
              <a16:creationId xmlns:a16="http://schemas.microsoft.com/office/drawing/2014/main" id="{00000000-0008-0000-0400-00009D03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926" name="TextBox 925">
          <a:extLst>
            <a:ext uri="{FF2B5EF4-FFF2-40B4-BE49-F238E27FC236}">
              <a16:creationId xmlns:a16="http://schemas.microsoft.com/office/drawing/2014/main" id="{00000000-0008-0000-0400-00009E03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927" name="TextBox 926">
          <a:extLst>
            <a:ext uri="{FF2B5EF4-FFF2-40B4-BE49-F238E27FC236}">
              <a16:creationId xmlns:a16="http://schemas.microsoft.com/office/drawing/2014/main" id="{00000000-0008-0000-0400-00009F03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928" name="TextBox 927">
          <a:extLst>
            <a:ext uri="{FF2B5EF4-FFF2-40B4-BE49-F238E27FC236}">
              <a16:creationId xmlns:a16="http://schemas.microsoft.com/office/drawing/2014/main" id="{00000000-0008-0000-0400-0000A003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929" name="TextBox 928">
          <a:extLst>
            <a:ext uri="{FF2B5EF4-FFF2-40B4-BE49-F238E27FC236}">
              <a16:creationId xmlns:a16="http://schemas.microsoft.com/office/drawing/2014/main" id="{00000000-0008-0000-0400-0000A103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930" name="TextBox 929">
          <a:extLst>
            <a:ext uri="{FF2B5EF4-FFF2-40B4-BE49-F238E27FC236}">
              <a16:creationId xmlns:a16="http://schemas.microsoft.com/office/drawing/2014/main" id="{00000000-0008-0000-0400-0000A203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931" name="TextBox 930">
          <a:extLst>
            <a:ext uri="{FF2B5EF4-FFF2-40B4-BE49-F238E27FC236}">
              <a16:creationId xmlns:a16="http://schemas.microsoft.com/office/drawing/2014/main" id="{00000000-0008-0000-0400-0000A303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932" name="TextBox 931">
          <a:extLst>
            <a:ext uri="{FF2B5EF4-FFF2-40B4-BE49-F238E27FC236}">
              <a16:creationId xmlns:a16="http://schemas.microsoft.com/office/drawing/2014/main" id="{00000000-0008-0000-0400-0000A403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933" name="TextBox 932">
          <a:extLst>
            <a:ext uri="{FF2B5EF4-FFF2-40B4-BE49-F238E27FC236}">
              <a16:creationId xmlns:a16="http://schemas.microsoft.com/office/drawing/2014/main" id="{00000000-0008-0000-0400-0000A503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934" name="TextBox 933">
          <a:extLst>
            <a:ext uri="{FF2B5EF4-FFF2-40B4-BE49-F238E27FC236}">
              <a16:creationId xmlns:a16="http://schemas.microsoft.com/office/drawing/2014/main" id="{00000000-0008-0000-0400-0000A603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935" name="TextBox 934">
          <a:extLst>
            <a:ext uri="{FF2B5EF4-FFF2-40B4-BE49-F238E27FC236}">
              <a16:creationId xmlns:a16="http://schemas.microsoft.com/office/drawing/2014/main" id="{00000000-0008-0000-0400-0000A703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936" name="TextBox 935">
          <a:extLst>
            <a:ext uri="{FF2B5EF4-FFF2-40B4-BE49-F238E27FC236}">
              <a16:creationId xmlns:a16="http://schemas.microsoft.com/office/drawing/2014/main" id="{00000000-0008-0000-0400-0000A803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937" name="TextBox 936">
          <a:extLst>
            <a:ext uri="{FF2B5EF4-FFF2-40B4-BE49-F238E27FC236}">
              <a16:creationId xmlns:a16="http://schemas.microsoft.com/office/drawing/2014/main" id="{00000000-0008-0000-0400-0000A903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938" name="TextBox 937">
          <a:extLst>
            <a:ext uri="{FF2B5EF4-FFF2-40B4-BE49-F238E27FC236}">
              <a16:creationId xmlns:a16="http://schemas.microsoft.com/office/drawing/2014/main" id="{00000000-0008-0000-0400-0000AA03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939" name="TextBox 938">
          <a:extLst>
            <a:ext uri="{FF2B5EF4-FFF2-40B4-BE49-F238E27FC236}">
              <a16:creationId xmlns:a16="http://schemas.microsoft.com/office/drawing/2014/main" id="{00000000-0008-0000-0400-0000AB03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940" name="TextBox 939">
          <a:extLst>
            <a:ext uri="{FF2B5EF4-FFF2-40B4-BE49-F238E27FC236}">
              <a16:creationId xmlns:a16="http://schemas.microsoft.com/office/drawing/2014/main" id="{00000000-0008-0000-0400-0000AC03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941" name="TextBox 940">
          <a:extLst>
            <a:ext uri="{FF2B5EF4-FFF2-40B4-BE49-F238E27FC236}">
              <a16:creationId xmlns:a16="http://schemas.microsoft.com/office/drawing/2014/main" id="{00000000-0008-0000-0400-0000AD03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942" name="TextBox 941">
          <a:extLst>
            <a:ext uri="{FF2B5EF4-FFF2-40B4-BE49-F238E27FC236}">
              <a16:creationId xmlns:a16="http://schemas.microsoft.com/office/drawing/2014/main" id="{00000000-0008-0000-0400-0000AE03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943" name="TextBox 942">
          <a:extLst>
            <a:ext uri="{FF2B5EF4-FFF2-40B4-BE49-F238E27FC236}">
              <a16:creationId xmlns:a16="http://schemas.microsoft.com/office/drawing/2014/main" id="{00000000-0008-0000-0400-0000AF03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944" name="TextBox 943">
          <a:extLst>
            <a:ext uri="{FF2B5EF4-FFF2-40B4-BE49-F238E27FC236}">
              <a16:creationId xmlns:a16="http://schemas.microsoft.com/office/drawing/2014/main" id="{00000000-0008-0000-0400-0000B003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945" name="TextBox 944">
          <a:extLst>
            <a:ext uri="{FF2B5EF4-FFF2-40B4-BE49-F238E27FC236}">
              <a16:creationId xmlns:a16="http://schemas.microsoft.com/office/drawing/2014/main" id="{00000000-0008-0000-0400-0000B103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946" name="TextBox 945">
          <a:extLst>
            <a:ext uri="{FF2B5EF4-FFF2-40B4-BE49-F238E27FC236}">
              <a16:creationId xmlns:a16="http://schemas.microsoft.com/office/drawing/2014/main" id="{00000000-0008-0000-0400-0000B203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947" name="TextBox 946">
          <a:extLst>
            <a:ext uri="{FF2B5EF4-FFF2-40B4-BE49-F238E27FC236}">
              <a16:creationId xmlns:a16="http://schemas.microsoft.com/office/drawing/2014/main" id="{00000000-0008-0000-0400-0000B303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948" name="TextBox 947">
          <a:extLst>
            <a:ext uri="{FF2B5EF4-FFF2-40B4-BE49-F238E27FC236}">
              <a16:creationId xmlns:a16="http://schemas.microsoft.com/office/drawing/2014/main" id="{00000000-0008-0000-0400-0000B403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949" name="TextBox 948">
          <a:extLst>
            <a:ext uri="{FF2B5EF4-FFF2-40B4-BE49-F238E27FC236}">
              <a16:creationId xmlns:a16="http://schemas.microsoft.com/office/drawing/2014/main" id="{00000000-0008-0000-0400-0000B503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950" name="TextBox 949">
          <a:extLst>
            <a:ext uri="{FF2B5EF4-FFF2-40B4-BE49-F238E27FC236}">
              <a16:creationId xmlns:a16="http://schemas.microsoft.com/office/drawing/2014/main" id="{00000000-0008-0000-0400-0000B603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951" name="TextBox 950">
          <a:extLst>
            <a:ext uri="{FF2B5EF4-FFF2-40B4-BE49-F238E27FC236}">
              <a16:creationId xmlns:a16="http://schemas.microsoft.com/office/drawing/2014/main" id="{00000000-0008-0000-0400-0000B703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952" name="TextBox 951">
          <a:extLst>
            <a:ext uri="{FF2B5EF4-FFF2-40B4-BE49-F238E27FC236}">
              <a16:creationId xmlns:a16="http://schemas.microsoft.com/office/drawing/2014/main" id="{00000000-0008-0000-0400-0000B803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953" name="TextBox 952">
          <a:extLst>
            <a:ext uri="{FF2B5EF4-FFF2-40B4-BE49-F238E27FC236}">
              <a16:creationId xmlns:a16="http://schemas.microsoft.com/office/drawing/2014/main" id="{00000000-0008-0000-0400-0000B903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954" name="TextBox 953">
          <a:extLst>
            <a:ext uri="{FF2B5EF4-FFF2-40B4-BE49-F238E27FC236}">
              <a16:creationId xmlns:a16="http://schemas.microsoft.com/office/drawing/2014/main" id="{00000000-0008-0000-0400-0000BA03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955" name="TextBox 954">
          <a:extLst>
            <a:ext uri="{FF2B5EF4-FFF2-40B4-BE49-F238E27FC236}">
              <a16:creationId xmlns:a16="http://schemas.microsoft.com/office/drawing/2014/main" id="{00000000-0008-0000-0400-0000BB03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956" name="TextBox 955">
          <a:extLst>
            <a:ext uri="{FF2B5EF4-FFF2-40B4-BE49-F238E27FC236}">
              <a16:creationId xmlns:a16="http://schemas.microsoft.com/office/drawing/2014/main" id="{00000000-0008-0000-0400-0000BC03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957" name="TextBox 956">
          <a:extLst>
            <a:ext uri="{FF2B5EF4-FFF2-40B4-BE49-F238E27FC236}">
              <a16:creationId xmlns:a16="http://schemas.microsoft.com/office/drawing/2014/main" id="{00000000-0008-0000-0400-0000BD03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958" name="TextBox 957">
          <a:extLst>
            <a:ext uri="{FF2B5EF4-FFF2-40B4-BE49-F238E27FC236}">
              <a16:creationId xmlns:a16="http://schemas.microsoft.com/office/drawing/2014/main" id="{00000000-0008-0000-0400-0000BE03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959" name="TextBox 958">
          <a:extLst>
            <a:ext uri="{FF2B5EF4-FFF2-40B4-BE49-F238E27FC236}">
              <a16:creationId xmlns:a16="http://schemas.microsoft.com/office/drawing/2014/main" id="{00000000-0008-0000-0400-0000BF03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960" name="TextBox 959">
          <a:extLst>
            <a:ext uri="{FF2B5EF4-FFF2-40B4-BE49-F238E27FC236}">
              <a16:creationId xmlns:a16="http://schemas.microsoft.com/office/drawing/2014/main" id="{00000000-0008-0000-0400-0000C003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961" name="TextBox 960">
          <a:extLst>
            <a:ext uri="{FF2B5EF4-FFF2-40B4-BE49-F238E27FC236}">
              <a16:creationId xmlns:a16="http://schemas.microsoft.com/office/drawing/2014/main" id="{00000000-0008-0000-0400-0000C103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962" name="TextBox 961">
          <a:extLst>
            <a:ext uri="{FF2B5EF4-FFF2-40B4-BE49-F238E27FC236}">
              <a16:creationId xmlns:a16="http://schemas.microsoft.com/office/drawing/2014/main" id="{00000000-0008-0000-0400-0000C203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963" name="TextBox 962">
          <a:extLst>
            <a:ext uri="{FF2B5EF4-FFF2-40B4-BE49-F238E27FC236}">
              <a16:creationId xmlns:a16="http://schemas.microsoft.com/office/drawing/2014/main" id="{00000000-0008-0000-0400-0000C303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964" name="TextBox 963">
          <a:extLst>
            <a:ext uri="{FF2B5EF4-FFF2-40B4-BE49-F238E27FC236}">
              <a16:creationId xmlns:a16="http://schemas.microsoft.com/office/drawing/2014/main" id="{00000000-0008-0000-0400-0000C403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965" name="TextBox 964">
          <a:extLst>
            <a:ext uri="{FF2B5EF4-FFF2-40B4-BE49-F238E27FC236}">
              <a16:creationId xmlns:a16="http://schemas.microsoft.com/office/drawing/2014/main" id="{00000000-0008-0000-0400-0000C503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966" name="TextBox 965">
          <a:extLst>
            <a:ext uri="{FF2B5EF4-FFF2-40B4-BE49-F238E27FC236}">
              <a16:creationId xmlns:a16="http://schemas.microsoft.com/office/drawing/2014/main" id="{00000000-0008-0000-0400-0000C603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967" name="TextBox 966">
          <a:extLst>
            <a:ext uri="{FF2B5EF4-FFF2-40B4-BE49-F238E27FC236}">
              <a16:creationId xmlns:a16="http://schemas.microsoft.com/office/drawing/2014/main" id="{00000000-0008-0000-0400-0000C703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968" name="TextBox 967">
          <a:extLst>
            <a:ext uri="{FF2B5EF4-FFF2-40B4-BE49-F238E27FC236}">
              <a16:creationId xmlns:a16="http://schemas.microsoft.com/office/drawing/2014/main" id="{00000000-0008-0000-0400-0000C803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969" name="TextBox 968">
          <a:extLst>
            <a:ext uri="{FF2B5EF4-FFF2-40B4-BE49-F238E27FC236}">
              <a16:creationId xmlns:a16="http://schemas.microsoft.com/office/drawing/2014/main" id="{00000000-0008-0000-0400-0000C903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970" name="TextBox 969">
          <a:extLst>
            <a:ext uri="{FF2B5EF4-FFF2-40B4-BE49-F238E27FC236}">
              <a16:creationId xmlns:a16="http://schemas.microsoft.com/office/drawing/2014/main" id="{00000000-0008-0000-0400-0000CA03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971" name="TextBox 970">
          <a:extLst>
            <a:ext uri="{FF2B5EF4-FFF2-40B4-BE49-F238E27FC236}">
              <a16:creationId xmlns:a16="http://schemas.microsoft.com/office/drawing/2014/main" id="{00000000-0008-0000-0400-0000CB03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972" name="TextBox 971">
          <a:extLst>
            <a:ext uri="{FF2B5EF4-FFF2-40B4-BE49-F238E27FC236}">
              <a16:creationId xmlns:a16="http://schemas.microsoft.com/office/drawing/2014/main" id="{00000000-0008-0000-0400-0000CC03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973" name="TextBox 972">
          <a:extLst>
            <a:ext uri="{FF2B5EF4-FFF2-40B4-BE49-F238E27FC236}">
              <a16:creationId xmlns:a16="http://schemas.microsoft.com/office/drawing/2014/main" id="{00000000-0008-0000-0400-0000CD03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974" name="TextBox 973">
          <a:extLst>
            <a:ext uri="{FF2B5EF4-FFF2-40B4-BE49-F238E27FC236}">
              <a16:creationId xmlns:a16="http://schemas.microsoft.com/office/drawing/2014/main" id="{00000000-0008-0000-0400-0000CE03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975" name="TextBox 974">
          <a:extLst>
            <a:ext uri="{FF2B5EF4-FFF2-40B4-BE49-F238E27FC236}">
              <a16:creationId xmlns:a16="http://schemas.microsoft.com/office/drawing/2014/main" id="{00000000-0008-0000-0400-0000CF03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976" name="TextBox 975">
          <a:extLst>
            <a:ext uri="{FF2B5EF4-FFF2-40B4-BE49-F238E27FC236}">
              <a16:creationId xmlns:a16="http://schemas.microsoft.com/office/drawing/2014/main" id="{00000000-0008-0000-0400-0000D003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977" name="TextBox 976">
          <a:extLst>
            <a:ext uri="{FF2B5EF4-FFF2-40B4-BE49-F238E27FC236}">
              <a16:creationId xmlns:a16="http://schemas.microsoft.com/office/drawing/2014/main" id="{00000000-0008-0000-0400-0000D103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978" name="TextBox 977">
          <a:extLst>
            <a:ext uri="{FF2B5EF4-FFF2-40B4-BE49-F238E27FC236}">
              <a16:creationId xmlns:a16="http://schemas.microsoft.com/office/drawing/2014/main" id="{00000000-0008-0000-0400-0000D203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979" name="TextBox 978">
          <a:extLst>
            <a:ext uri="{FF2B5EF4-FFF2-40B4-BE49-F238E27FC236}">
              <a16:creationId xmlns:a16="http://schemas.microsoft.com/office/drawing/2014/main" id="{00000000-0008-0000-0400-0000D303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980" name="TextBox 979">
          <a:extLst>
            <a:ext uri="{FF2B5EF4-FFF2-40B4-BE49-F238E27FC236}">
              <a16:creationId xmlns:a16="http://schemas.microsoft.com/office/drawing/2014/main" id="{00000000-0008-0000-0400-0000D403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981" name="TextBox 980">
          <a:extLst>
            <a:ext uri="{FF2B5EF4-FFF2-40B4-BE49-F238E27FC236}">
              <a16:creationId xmlns:a16="http://schemas.microsoft.com/office/drawing/2014/main" id="{00000000-0008-0000-0400-0000D503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982" name="TextBox 981">
          <a:extLst>
            <a:ext uri="{FF2B5EF4-FFF2-40B4-BE49-F238E27FC236}">
              <a16:creationId xmlns:a16="http://schemas.microsoft.com/office/drawing/2014/main" id="{00000000-0008-0000-0400-0000D603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983" name="TextBox 982">
          <a:extLst>
            <a:ext uri="{FF2B5EF4-FFF2-40B4-BE49-F238E27FC236}">
              <a16:creationId xmlns:a16="http://schemas.microsoft.com/office/drawing/2014/main" id="{00000000-0008-0000-0400-0000D703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984" name="TextBox 983">
          <a:extLst>
            <a:ext uri="{FF2B5EF4-FFF2-40B4-BE49-F238E27FC236}">
              <a16:creationId xmlns:a16="http://schemas.microsoft.com/office/drawing/2014/main" id="{00000000-0008-0000-0400-0000D803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985" name="TextBox 984">
          <a:extLst>
            <a:ext uri="{FF2B5EF4-FFF2-40B4-BE49-F238E27FC236}">
              <a16:creationId xmlns:a16="http://schemas.microsoft.com/office/drawing/2014/main" id="{00000000-0008-0000-0400-0000D903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986" name="TextBox 985">
          <a:extLst>
            <a:ext uri="{FF2B5EF4-FFF2-40B4-BE49-F238E27FC236}">
              <a16:creationId xmlns:a16="http://schemas.microsoft.com/office/drawing/2014/main" id="{00000000-0008-0000-0400-0000DA03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987" name="TextBox 986">
          <a:extLst>
            <a:ext uri="{FF2B5EF4-FFF2-40B4-BE49-F238E27FC236}">
              <a16:creationId xmlns:a16="http://schemas.microsoft.com/office/drawing/2014/main" id="{00000000-0008-0000-0400-0000DB03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988" name="TextBox 987">
          <a:extLst>
            <a:ext uri="{FF2B5EF4-FFF2-40B4-BE49-F238E27FC236}">
              <a16:creationId xmlns:a16="http://schemas.microsoft.com/office/drawing/2014/main" id="{00000000-0008-0000-0400-0000DC03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989" name="TextBox 988">
          <a:extLst>
            <a:ext uri="{FF2B5EF4-FFF2-40B4-BE49-F238E27FC236}">
              <a16:creationId xmlns:a16="http://schemas.microsoft.com/office/drawing/2014/main" id="{00000000-0008-0000-0400-0000DD03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990" name="TextBox 989">
          <a:extLst>
            <a:ext uri="{FF2B5EF4-FFF2-40B4-BE49-F238E27FC236}">
              <a16:creationId xmlns:a16="http://schemas.microsoft.com/office/drawing/2014/main" id="{00000000-0008-0000-0400-0000DE03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991" name="TextBox 990">
          <a:extLst>
            <a:ext uri="{FF2B5EF4-FFF2-40B4-BE49-F238E27FC236}">
              <a16:creationId xmlns:a16="http://schemas.microsoft.com/office/drawing/2014/main" id="{00000000-0008-0000-0400-0000DF03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992" name="TextBox 991">
          <a:extLst>
            <a:ext uri="{FF2B5EF4-FFF2-40B4-BE49-F238E27FC236}">
              <a16:creationId xmlns:a16="http://schemas.microsoft.com/office/drawing/2014/main" id="{00000000-0008-0000-0400-0000E003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993" name="TextBox 992">
          <a:extLst>
            <a:ext uri="{FF2B5EF4-FFF2-40B4-BE49-F238E27FC236}">
              <a16:creationId xmlns:a16="http://schemas.microsoft.com/office/drawing/2014/main" id="{00000000-0008-0000-0400-0000E103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994" name="TextBox 993">
          <a:extLst>
            <a:ext uri="{FF2B5EF4-FFF2-40B4-BE49-F238E27FC236}">
              <a16:creationId xmlns:a16="http://schemas.microsoft.com/office/drawing/2014/main" id="{00000000-0008-0000-0400-0000E203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995" name="TextBox 994">
          <a:extLst>
            <a:ext uri="{FF2B5EF4-FFF2-40B4-BE49-F238E27FC236}">
              <a16:creationId xmlns:a16="http://schemas.microsoft.com/office/drawing/2014/main" id="{00000000-0008-0000-0400-0000E303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996" name="TextBox 995">
          <a:extLst>
            <a:ext uri="{FF2B5EF4-FFF2-40B4-BE49-F238E27FC236}">
              <a16:creationId xmlns:a16="http://schemas.microsoft.com/office/drawing/2014/main" id="{00000000-0008-0000-0400-0000E403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997" name="TextBox 996">
          <a:extLst>
            <a:ext uri="{FF2B5EF4-FFF2-40B4-BE49-F238E27FC236}">
              <a16:creationId xmlns:a16="http://schemas.microsoft.com/office/drawing/2014/main" id="{00000000-0008-0000-0400-0000E503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998" name="TextBox 997">
          <a:extLst>
            <a:ext uri="{FF2B5EF4-FFF2-40B4-BE49-F238E27FC236}">
              <a16:creationId xmlns:a16="http://schemas.microsoft.com/office/drawing/2014/main" id="{00000000-0008-0000-0400-0000E603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999" name="TextBox 998">
          <a:extLst>
            <a:ext uri="{FF2B5EF4-FFF2-40B4-BE49-F238E27FC236}">
              <a16:creationId xmlns:a16="http://schemas.microsoft.com/office/drawing/2014/main" id="{00000000-0008-0000-0400-0000E703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000" name="TextBox 999">
          <a:extLst>
            <a:ext uri="{FF2B5EF4-FFF2-40B4-BE49-F238E27FC236}">
              <a16:creationId xmlns:a16="http://schemas.microsoft.com/office/drawing/2014/main" id="{00000000-0008-0000-0400-0000E803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001" name="TextBox 1000">
          <a:extLst>
            <a:ext uri="{FF2B5EF4-FFF2-40B4-BE49-F238E27FC236}">
              <a16:creationId xmlns:a16="http://schemas.microsoft.com/office/drawing/2014/main" id="{00000000-0008-0000-0400-0000E903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002" name="TextBox 1001">
          <a:extLst>
            <a:ext uri="{FF2B5EF4-FFF2-40B4-BE49-F238E27FC236}">
              <a16:creationId xmlns:a16="http://schemas.microsoft.com/office/drawing/2014/main" id="{00000000-0008-0000-0400-0000EA03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003" name="TextBox 1002">
          <a:extLst>
            <a:ext uri="{FF2B5EF4-FFF2-40B4-BE49-F238E27FC236}">
              <a16:creationId xmlns:a16="http://schemas.microsoft.com/office/drawing/2014/main" id="{00000000-0008-0000-0400-0000EB03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004" name="TextBox 1003">
          <a:extLst>
            <a:ext uri="{FF2B5EF4-FFF2-40B4-BE49-F238E27FC236}">
              <a16:creationId xmlns:a16="http://schemas.microsoft.com/office/drawing/2014/main" id="{00000000-0008-0000-0400-0000EC03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005" name="TextBox 1004">
          <a:extLst>
            <a:ext uri="{FF2B5EF4-FFF2-40B4-BE49-F238E27FC236}">
              <a16:creationId xmlns:a16="http://schemas.microsoft.com/office/drawing/2014/main" id="{00000000-0008-0000-0400-0000ED03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006" name="TextBox 1005">
          <a:extLst>
            <a:ext uri="{FF2B5EF4-FFF2-40B4-BE49-F238E27FC236}">
              <a16:creationId xmlns:a16="http://schemas.microsoft.com/office/drawing/2014/main" id="{00000000-0008-0000-0400-0000EE03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007" name="TextBox 1006">
          <a:extLst>
            <a:ext uri="{FF2B5EF4-FFF2-40B4-BE49-F238E27FC236}">
              <a16:creationId xmlns:a16="http://schemas.microsoft.com/office/drawing/2014/main" id="{00000000-0008-0000-0400-0000EF03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008" name="TextBox 1007">
          <a:extLst>
            <a:ext uri="{FF2B5EF4-FFF2-40B4-BE49-F238E27FC236}">
              <a16:creationId xmlns:a16="http://schemas.microsoft.com/office/drawing/2014/main" id="{00000000-0008-0000-0400-0000F003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009" name="TextBox 1008">
          <a:extLst>
            <a:ext uri="{FF2B5EF4-FFF2-40B4-BE49-F238E27FC236}">
              <a16:creationId xmlns:a16="http://schemas.microsoft.com/office/drawing/2014/main" id="{00000000-0008-0000-0400-0000F103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010" name="TextBox 1009">
          <a:extLst>
            <a:ext uri="{FF2B5EF4-FFF2-40B4-BE49-F238E27FC236}">
              <a16:creationId xmlns:a16="http://schemas.microsoft.com/office/drawing/2014/main" id="{00000000-0008-0000-0400-0000F203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011" name="TextBox 1010">
          <a:extLst>
            <a:ext uri="{FF2B5EF4-FFF2-40B4-BE49-F238E27FC236}">
              <a16:creationId xmlns:a16="http://schemas.microsoft.com/office/drawing/2014/main" id="{00000000-0008-0000-0400-0000F303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012" name="TextBox 1011">
          <a:extLst>
            <a:ext uri="{FF2B5EF4-FFF2-40B4-BE49-F238E27FC236}">
              <a16:creationId xmlns:a16="http://schemas.microsoft.com/office/drawing/2014/main" id="{00000000-0008-0000-0400-0000F403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013" name="TextBox 1012">
          <a:extLst>
            <a:ext uri="{FF2B5EF4-FFF2-40B4-BE49-F238E27FC236}">
              <a16:creationId xmlns:a16="http://schemas.microsoft.com/office/drawing/2014/main" id="{00000000-0008-0000-0400-0000F503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014" name="TextBox 1013">
          <a:extLst>
            <a:ext uri="{FF2B5EF4-FFF2-40B4-BE49-F238E27FC236}">
              <a16:creationId xmlns:a16="http://schemas.microsoft.com/office/drawing/2014/main" id="{00000000-0008-0000-0400-0000F603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015" name="TextBox 1014">
          <a:extLst>
            <a:ext uri="{FF2B5EF4-FFF2-40B4-BE49-F238E27FC236}">
              <a16:creationId xmlns:a16="http://schemas.microsoft.com/office/drawing/2014/main" id="{00000000-0008-0000-0400-0000F703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016" name="TextBox 1015">
          <a:extLst>
            <a:ext uri="{FF2B5EF4-FFF2-40B4-BE49-F238E27FC236}">
              <a16:creationId xmlns:a16="http://schemas.microsoft.com/office/drawing/2014/main" id="{00000000-0008-0000-0400-0000F803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017" name="TextBox 1016">
          <a:extLst>
            <a:ext uri="{FF2B5EF4-FFF2-40B4-BE49-F238E27FC236}">
              <a16:creationId xmlns:a16="http://schemas.microsoft.com/office/drawing/2014/main" id="{00000000-0008-0000-0400-0000F903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018" name="TextBox 1017">
          <a:extLst>
            <a:ext uri="{FF2B5EF4-FFF2-40B4-BE49-F238E27FC236}">
              <a16:creationId xmlns:a16="http://schemas.microsoft.com/office/drawing/2014/main" id="{00000000-0008-0000-0400-0000FA03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019" name="TextBox 1018">
          <a:extLst>
            <a:ext uri="{FF2B5EF4-FFF2-40B4-BE49-F238E27FC236}">
              <a16:creationId xmlns:a16="http://schemas.microsoft.com/office/drawing/2014/main" id="{00000000-0008-0000-0400-0000FB03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020" name="TextBox 1019">
          <a:extLst>
            <a:ext uri="{FF2B5EF4-FFF2-40B4-BE49-F238E27FC236}">
              <a16:creationId xmlns:a16="http://schemas.microsoft.com/office/drawing/2014/main" id="{00000000-0008-0000-0400-0000FC03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021" name="TextBox 1020">
          <a:extLst>
            <a:ext uri="{FF2B5EF4-FFF2-40B4-BE49-F238E27FC236}">
              <a16:creationId xmlns:a16="http://schemas.microsoft.com/office/drawing/2014/main" id="{00000000-0008-0000-0400-0000FD03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022" name="TextBox 1021">
          <a:extLst>
            <a:ext uri="{FF2B5EF4-FFF2-40B4-BE49-F238E27FC236}">
              <a16:creationId xmlns:a16="http://schemas.microsoft.com/office/drawing/2014/main" id="{00000000-0008-0000-0400-0000FE03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023" name="TextBox 1022">
          <a:extLst>
            <a:ext uri="{FF2B5EF4-FFF2-40B4-BE49-F238E27FC236}">
              <a16:creationId xmlns:a16="http://schemas.microsoft.com/office/drawing/2014/main" id="{00000000-0008-0000-0400-0000FF03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024" name="TextBox 1023">
          <a:extLst>
            <a:ext uri="{FF2B5EF4-FFF2-40B4-BE49-F238E27FC236}">
              <a16:creationId xmlns:a16="http://schemas.microsoft.com/office/drawing/2014/main" id="{00000000-0008-0000-0400-000000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025" name="TextBox 1024">
          <a:extLst>
            <a:ext uri="{FF2B5EF4-FFF2-40B4-BE49-F238E27FC236}">
              <a16:creationId xmlns:a16="http://schemas.microsoft.com/office/drawing/2014/main" id="{00000000-0008-0000-0400-000001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026" name="TextBox 1025">
          <a:extLst>
            <a:ext uri="{FF2B5EF4-FFF2-40B4-BE49-F238E27FC236}">
              <a16:creationId xmlns:a16="http://schemas.microsoft.com/office/drawing/2014/main" id="{00000000-0008-0000-0400-000002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027" name="TextBox 1026">
          <a:extLst>
            <a:ext uri="{FF2B5EF4-FFF2-40B4-BE49-F238E27FC236}">
              <a16:creationId xmlns:a16="http://schemas.microsoft.com/office/drawing/2014/main" id="{00000000-0008-0000-0400-000003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028" name="TextBox 1027">
          <a:extLst>
            <a:ext uri="{FF2B5EF4-FFF2-40B4-BE49-F238E27FC236}">
              <a16:creationId xmlns:a16="http://schemas.microsoft.com/office/drawing/2014/main" id="{00000000-0008-0000-0400-000004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029" name="TextBox 1028">
          <a:extLst>
            <a:ext uri="{FF2B5EF4-FFF2-40B4-BE49-F238E27FC236}">
              <a16:creationId xmlns:a16="http://schemas.microsoft.com/office/drawing/2014/main" id="{00000000-0008-0000-0400-000005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030" name="TextBox 1029">
          <a:extLst>
            <a:ext uri="{FF2B5EF4-FFF2-40B4-BE49-F238E27FC236}">
              <a16:creationId xmlns:a16="http://schemas.microsoft.com/office/drawing/2014/main" id="{00000000-0008-0000-0400-000006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031" name="TextBox 1030">
          <a:extLst>
            <a:ext uri="{FF2B5EF4-FFF2-40B4-BE49-F238E27FC236}">
              <a16:creationId xmlns:a16="http://schemas.microsoft.com/office/drawing/2014/main" id="{00000000-0008-0000-0400-000007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032" name="TextBox 1031">
          <a:extLst>
            <a:ext uri="{FF2B5EF4-FFF2-40B4-BE49-F238E27FC236}">
              <a16:creationId xmlns:a16="http://schemas.microsoft.com/office/drawing/2014/main" id="{00000000-0008-0000-0400-000008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033" name="TextBox 1032">
          <a:extLst>
            <a:ext uri="{FF2B5EF4-FFF2-40B4-BE49-F238E27FC236}">
              <a16:creationId xmlns:a16="http://schemas.microsoft.com/office/drawing/2014/main" id="{00000000-0008-0000-0400-000009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034" name="TextBox 1033">
          <a:extLst>
            <a:ext uri="{FF2B5EF4-FFF2-40B4-BE49-F238E27FC236}">
              <a16:creationId xmlns:a16="http://schemas.microsoft.com/office/drawing/2014/main" id="{00000000-0008-0000-0400-00000A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035" name="TextBox 1034">
          <a:extLst>
            <a:ext uri="{FF2B5EF4-FFF2-40B4-BE49-F238E27FC236}">
              <a16:creationId xmlns:a16="http://schemas.microsoft.com/office/drawing/2014/main" id="{00000000-0008-0000-0400-00000B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036" name="TextBox 1035">
          <a:extLst>
            <a:ext uri="{FF2B5EF4-FFF2-40B4-BE49-F238E27FC236}">
              <a16:creationId xmlns:a16="http://schemas.microsoft.com/office/drawing/2014/main" id="{00000000-0008-0000-0400-00000C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037" name="TextBox 1036">
          <a:extLst>
            <a:ext uri="{FF2B5EF4-FFF2-40B4-BE49-F238E27FC236}">
              <a16:creationId xmlns:a16="http://schemas.microsoft.com/office/drawing/2014/main" id="{00000000-0008-0000-0400-00000D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038" name="TextBox 1037">
          <a:extLst>
            <a:ext uri="{FF2B5EF4-FFF2-40B4-BE49-F238E27FC236}">
              <a16:creationId xmlns:a16="http://schemas.microsoft.com/office/drawing/2014/main" id="{00000000-0008-0000-0400-00000E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039" name="TextBox 1038">
          <a:extLst>
            <a:ext uri="{FF2B5EF4-FFF2-40B4-BE49-F238E27FC236}">
              <a16:creationId xmlns:a16="http://schemas.microsoft.com/office/drawing/2014/main" id="{00000000-0008-0000-0400-00000F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040" name="TextBox 1039">
          <a:extLst>
            <a:ext uri="{FF2B5EF4-FFF2-40B4-BE49-F238E27FC236}">
              <a16:creationId xmlns:a16="http://schemas.microsoft.com/office/drawing/2014/main" id="{00000000-0008-0000-0400-000010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041" name="TextBox 1040">
          <a:extLst>
            <a:ext uri="{FF2B5EF4-FFF2-40B4-BE49-F238E27FC236}">
              <a16:creationId xmlns:a16="http://schemas.microsoft.com/office/drawing/2014/main" id="{00000000-0008-0000-0400-000011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042" name="TextBox 1041">
          <a:extLst>
            <a:ext uri="{FF2B5EF4-FFF2-40B4-BE49-F238E27FC236}">
              <a16:creationId xmlns:a16="http://schemas.microsoft.com/office/drawing/2014/main" id="{00000000-0008-0000-0400-000012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043" name="TextBox 1042">
          <a:extLst>
            <a:ext uri="{FF2B5EF4-FFF2-40B4-BE49-F238E27FC236}">
              <a16:creationId xmlns:a16="http://schemas.microsoft.com/office/drawing/2014/main" id="{00000000-0008-0000-0400-000013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044" name="TextBox 1043">
          <a:extLst>
            <a:ext uri="{FF2B5EF4-FFF2-40B4-BE49-F238E27FC236}">
              <a16:creationId xmlns:a16="http://schemas.microsoft.com/office/drawing/2014/main" id="{00000000-0008-0000-0400-000014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045" name="TextBox 1044">
          <a:extLst>
            <a:ext uri="{FF2B5EF4-FFF2-40B4-BE49-F238E27FC236}">
              <a16:creationId xmlns:a16="http://schemas.microsoft.com/office/drawing/2014/main" id="{00000000-0008-0000-0400-000015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046" name="TextBox 1045">
          <a:extLst>
            <a:ext uri="{FF2B5EF4-FFF2-40B4-BE49-F238E27FC236}">
              <a16:creationId xmlns:a16="http://schemas.microsoft.com/office/drawing/2014/main" id="{00000000-0008-0000-0400-000016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047" name="TextBox 1046">
          <a:extLst>
            <a:ext uri="{FF2B5EF4-FFF2-40B4-BE49-F238E27FC236}">
              <a16:creationId xmlns:a16="http://schemas.microsoft.com/office/drawing/2014/main" id="{00000000-0008-0000-0400-000017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048" name="TextBox 1047">
          <a:extLst>
            <a:ext uri="{FF2B5EF4-FFF2-40B4-BE49-F238E27FC236}">
              <a16:creationId xmlns:a16="http://schemas.microsoft.com/office/drawing/2014/main" id="{00000000-0008-0000-0400-000018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049" name="TextBox 1048">
          <a:extLst>
            <a:ext uri="{FF2B5EF4-FFF2-40B4-BE49-F238E27FC236}">
              <a16:creationId xmlns:a16="http://schemas.microsoft.com/office/drawing/2014/main" id="{00000000-0008-0000-0400-000019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050" name="TextBox 1049">
          <a:extLst>
            <a:ext uri="{FF2B5EF4-FFF2-40B4-BE49-F238E27FC236}">
              <a16:creationId xmlns:a16="http://schemas.microsoft.com/office/drawing/2014/main" id="{00000000-0008-0000-0400-00001A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051" name="TextBox 1050">
          <a:extLst>
            <a:ext uri="{FF2B5EF4-FFF2-40B4-BE49-F238E27FC236}">
              <a16:creationId xmlns:a16="http://schemas.microsoft.com/office/drawing/2014/main" id="{00000000-0008-0000-0400-00001B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052" name="TextBox 1051">
          <a:extLst>
            <a:ext uri="{FF2B5EF4-FFF2-40B4-BE49-F238E27FC236}">
              <a16:creationId xmlns:a16="http://schemas.microsoft.com/office/drawing/2014/main" id="{00000000-0008-0000-0400-00001C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053" name="TextBox 1052">
          <a:extLst>
            <a:ext uri="{FF2B5EF4-FFF2-40B4-BE49-F238E27FC236}">
              <a16:creationId xmlns:a16="http://schemas.microsoft.com/office/drawing/2014/main" id="{00000000-0008-0000-0400-00001D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054" name="TextBox 1053">
          <a:extLst>
            <a:ext uri="{FF2B5EF4-FFF2-40B4-BE49-F238E27FC236}">
              <a16:creationId xmlns:a16="http://schemas.microsoft.com/office/drawing/2014/main" id="{00000000-0008-0000-0400-00001E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055" name="TextBox 1054">
          <a:extLst>
            <a:ext uri="{FF2B5EF4-FFF2-40B4-BE49-F238E27FC236}">
              <a16:creationId xmlns:a16="http://schemas.microsoft.com/office/drawing/2014/main" id="{00000000-0008-0000-0400-00001F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056" name="TextBox 1055">
          <a:extLst>
            <a:ext uri="{FF2B5EF4-FFF2-40B4-BE49-F238E27FC236}">
              <a16:creationId xmlns:a16="http://schemas.microsoft.com/office/drawing/2014/main" id="{00000000-0008-0000-0400-000020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057" name="TextBox 1056">
          <a:extLst>
            <a:ext uri="{FF2B5EF4-FFF2-40B4-BE49-F238E27FC236}">
              <a16:creationId xmlns:a16="http://schemas.microsoft.com/office/drawing/2014/main" id="{00000000-0008-0000-0400-000021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058" name="TextBox 1057">
          <a:extLst>
            <a:ext uri="{FF2B5EF4-FFF2-40B4-BE49-F238E27FC236}">
              <a16:creationId xmlns:a16="http://schemas.microsoft.com/office/drawing/2014/main" id="{00000000-0008-0000-0400-000022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059" name="TextBox 1058">
          <a:extLst>
            <a:ext uri="{FF2B5EF4-FFF2-40B4-BE49-F238E27FC236}">
              <a16:creationId xmlns:a16="http://schemas.microsoft.com/office/drawing/2014/main" id="{00000000-0008-0000-0400-000023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060" name="TextBox 1059">
          <a:extLst>
            <a:ext uri="{FF2B5EF4-FFF2-40B4-BE49-F238E27FC236}">
              <a16:creationId xmlns:a16="http://schemas.microsoft.com/office/drawing/2014/main" id="{00000000-0008-0000-0400-000024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061" name="TextBox 1060">
          <a:extLst>
            <a:ext uri="{FF2B5EF4-FFF2-40B4-BE49-F238E27FC236}">
              <a16:creationId xmlns:a16="http://schemas.microsoft.com/office/drawing/2014/main" id="{00000000-0008-0000-0400-000025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062" name="TextBox 1061">
          <a:extLst>
            <a:ext uri="{FF2B5EF4-FFF2-40B4-BE49-F238E27FC236}">
              <a16:creationId xmlns:a16="http://schemas.microsoft.com/office/drawing/2014/main" id="{00000000-0008-0000-0400-000026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063" name="TextBox 1062">
          <a:extLst>
            <a:ext uri="{FF2B5EF4-FFF2-40B4-BE49-F238E27FC236}">
              <a16:creationId xmlns:a16="http://schemas.microsoft.com/office/drawing/2014/main" id="{00000000-0008-0000-0400-000027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064" name="TextBox 1063">
          <a:extLst>
            <a:ext uri="{FF2B5EF4-FFF2-40B4-BE49-F238E27FC236}">
              <a16:creationId xmlns:a16="http://schemas.microsoft.com/office/drawing/2014/main" id="{00000000-0008-0000-0400-000028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065" name="TextBox 1064">
          <a:extLst>
            <a:ext uri="{FF2B5EF4-FFF2-40B4-BE49-F238E27FC236}">
              <a16:creationId xmlns:a16="http://schemas.microsoft.com/office/drawing/2014/main" id="{00000000-0008-0000-0400-000029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066" name="TextBox 1065">
          <a:extLst>
            <a:ext uri="{FF2B5EF4-FFF2-40B4-BE49-F238E27FC236}">
              <a16:creationId xmlns:a16="http://schemas.microsoft.com/office/drawing/2014/main" id="{00000000-0008-0000-0400-00002A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067" name="TextBox 1066">
          <a:extLst>
            <a:ext uri="{FF2B5EF4-FFF2-40B4-BE49-F238E27FC236}">
              <a16:creationId xmlns:a16="http://schemas.microsoft.com/office/drawing/2014/main" id="{00000000-0008-0000-0400-00002B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068" name="TextBox 1067">
          <a:extLst>
            <a:ext uri="{FF2B5EF4-FFF2-40B4-BE49-F238E27FC236}">
              <a16:creationId xmlns:a16="http://schemas.microsoft.com/office/drawing/2014/main" id="{00000000-0008-0000-0400-00002C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069" name="TextBox 1068">
          <a:extLst>
            <a:ext uri="{FF2B5EF4-FFF2-40B4-BE49-F238E27FC236}">
              <a16:creationId xmlns:a16="http://schemas.microsoft.com/office/drawing/2014/main" id="{00000000-0008-0000-0400-00002D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070" name="TextBox 1069">
          <a:extLst>
            <a:ext uri="{FF2B5EF4-FFF2-40B4-BE49-F238E27FC236}">
              <a16:creationId xmlns:a16="http://schemas.microsoft.com/office/drawing/2014/main" id="{00000000-0008-0000-0400-00002E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071" name="TextBox 1070">
          <a:extLst>
            <a:ext uri="{FF2B5EF4-FFF2-40B4-BE49-F238E27FC236}">
              <a16:creationId xmlns:a16="http://schemas.microsoft.com/office/drawing/2014/main" id="{00000000-0008-0000-0400-00002F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072" name="TextBox 1071">
          <a:extLst>
            <a:ext uri="{FF2B5EF4-FFF2-40B4-BE49-F238E27FC236}">
              <a16:creationId xmlns:a16="http://schemas.microsoft.com/office/drawing/2014/main" id="{00000000-0008-0000-0400-000030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073" name="TextBox 1072">
          <a:extLst>
            <a:ext uri="{FF2B5EF4-FFF2-40B4-BE49-F238E27FC236}">
              <a16:creationId xmlns:a16="http://schemas.microsoft.com/office/drawing/2014/main" id="{00000000-0008-0000-0400-000031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074" name="TextBox 1073">
          <a:extLst>
            <a:ext uri="{FF2B5EF4-FFF2-40B4-BE49-F238E27FC236}">
              <a16:creationId xmlns:a16="http://schemas.microsoft.com/office/drawing/2014/main" id="{00000000-0008-0000-0400-000032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075" name="TextBox 1074">
          <a:extLst>
            <a:ext uri="{FF2B5EF4-FFF2-40B4-BE49-F238E27FC236}">
              <a16:creationId xmlns:a16="http://schemas.microsoft.com/office/drawing/2014/main" id="{00000000-0008-0000-0400-000033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076" name="TextBox 1075">
          <a:extLst>
            <a:ext uri="{FF2B5EF4-FFF2-40B4-BE49-F238E27FC236}">
              <a16:creationId xmlns:a16="http://schemas.microsoft.com/office/drawing/2014/main" id="{00000000-0008-0000-0400-000034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077" name="TextBox 1076">
          <a:extLst>
            <a:ext uri="{FF2B5EF4-FFF2-40B4-BE49-F238E27FC236}">
              <a16:creationId xmlns:a16="http://schemas.microsoft.com/office/drawing/2014/main" id="{00000000-0008-0000-0400-000035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078" name="TextBox 1077">
          <a:extLst>
            <a:ext uri="{FF2B5EF4-FFF2-40B4-BE49-F238E27FC236}">
              <a16:creationId xmlns:a16="http://schemas.microsoft.com/office/drawing/2014/main" id="{00000000-0008-0000-0400-000036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079" name="TextBox 1078">
          <a:extLst>
            <a:ext uri="{FF2B5EF4-FFF2-40B4-BE49-F238E27FC236}">
              <a16:creationId xmlns:a16="http://schemas.microsoft.com/office/drawing/2014/main" id="{00000000-0008-0000-0400-000037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080" name="TextBox 1079">
          <a:extLst>
            <a:ext uri="{FF2B5EF4-FFF2-40B4-BE49-F238E27FC236}">
              <a16:creationId xmlns:a16="http://schemas.microsoft.com/office/drawing/2014/main" id="{00000000-0008-0000-0400-000038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081" name="TextBox 1080">
          <a:extLst>
            <a:ext uri="{FF2B5EF4-FFF2-40B4-BE49-F238E27FC236}">
              <a16:creationId xmlns:a16="http://schemas.microsoft.com/office/drawing/2014/main" id="{00000000-0008-0000-0400-000039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082" name="TextBox 1081">
          <a:extLst>
            <a:ext uri="{FF2B5EF4-FFF2-40B4-BE49-F238E27FC236}">
              <a16:creationId xmlns:a16="http://schemas.microsoft.com/office/drawing/2014/main" id="{00000000-0008-0000-0400-00003A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083" name="TextBox 1082">
          <a:extLst>
            <a:ext uri="{FF2B5EF4-FFF2-40B4-BE49-F238E27FC236}">
              <a16:creationId xmlns:a16="http://schemas.microsoft.com/office/drawing/2014/main" id="{00000000-0008-0000-0400-00003B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084" name="TextBox 1083">
          <a:extLst>
            <a:ext uri="{FF2B5EF4-FFF2-40B4-BE49-F238E27FC236}">
              <a16:creationId xmlns:a16="http://schemas.microsoft.com/office/drawing/2014/main" id="{00000000-0008-0000-0400-00003C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085" name="TextBox 1084">
          <a:extLst>
            <a:ext uri="{FF2B5EF4-FFF2-40B4-BE49-F238E27FC236}">
              <a16:creationId xmlns:a16="http://schemas.microsoft.com/office/drawing/2014/main" id="{00000000-0008-0000-0400-00003D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086" name="TextBox 1085">
          <a:extLst>
            <a:ext uri="{FF2B5EF4-FFF2-40B4-BE49-F238E27FC236}">
              <a16:creationId xmlns:a16="http://schemas.microsoft.com/office/drawing/2014/main" id="{00000000-0008-0000-0400-00003E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087" name="TextBox 1086">
          <a:extLst>
            <a:ext uri="{FF2B5EF4-FFF2-40B4-BE49-F238E27FC236}">
              <a16:creationId xmlns:a16="http://schemas.microsoft.com/office/drawing/2014/main" id="{00000000-0008-0000-0400-00003F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088" name="TextBox 1087">
          <a:extLst>
            <a:ext uri="{FF2B5EF4-FFF2-40B4-BE49-F238E27FC236}">
              <a16:creationId xmlns:a16="http://schemas.microsoft.com/office/drawing/2014/main" id="{00000000-0008-0000-0400-000040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089" name="TextBox 1088">
          <a:extLst>
            <a:ext uri="{FF2B5EF4-FFF2-40B4-BE49-F238E27FC236}">
              <a16:creationId xmlns:a16="http://schemas.microsoft.com/office/drawing/2014/main" id="{00000000-0008-0000-0400-000041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090" name="TextBox 1089">
          <a:extLst>
            <a:ext uri="{FF2B5EF4-FFF2-40B4-BE49-F238E27FC236}">
              <a16:creationId xmlns:a16="http://schemas.microsoft.com/office/drawing/2014/main" id="{00000000-0008-0000-0400-000042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091" name="TextBox 1090">
          <a:extLst>
            <a:ext uri="{FF2B5EF4-FFF2-40B4-BE49-F238E27FC236}">
              <a16:creationId xmlns:a16="http://schemas.microsoft.com/office/drawing/2014/main" id="{00000000-0008-0000-0400-000043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092" name="TextBox 1091">
          <a:extLst>
            <a:ext uri="{FF2B5EF4-FFF2-40B4-BE49-F238E27FC236}">
              <a16:creationId xmlns:a16="http://schemas.microsoft.com/office/drawing/2014/main" id="{00000000-0008-0000-0400-000044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093" name="TextBox 1092">
          <a:extLst>
            <a:ext uri="{FF2B5EF4-FFF2-40B4-BE49-F238E27FC236}">
              <a16:creationId xmlns:a16="http://schemas.microsoft.com/office/drawing/2014/main" id="{00000000-0008-0000-0400-000045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094" name="TextBox 1093">
          <a:extLst>
            <a:ext uri="{FF2B5EF4-FFF2-40B4-BE49-F238E27FC236}">
              <a16:creationId xmlns:a16="http://schemas.microsoft.com/office/drawing/2014/main" id="{00000000-0008-0000-0400-000046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095" name="TextBox 1094">
          <a:extLst>
            <a:ext uri="{FF2B5EF4-FFF2-40B4-BE49-F238E27FC236}">
              <a16:creationId xmlns:a16="http://schemas.microsoft.com/office/drawing/2014/main" id="{00000000-0008-0000-0400-000047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096" name="TextBox 1095">
          <a:extLst>
            <a:ext uri="{FF2B5EF4-FFF2-40B4-BE49-F238E27FC236}">
              <a16:creationId xmlns:a16="http://schemas.microsoft.com/office/drawing/2014/main" id="{00000000-0008-0000-0400-000048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097" name="TextBox 1096">
          <a:extLst>
            <a:ext uri="{FF2B5EF4-FFF2-40B4-BE49-F238E27FC236}">
              <a16:creationId xmlns:a16="http://schemas.microsoft.com/office/drawing/2014/main" id="{00000000-0008-0000-0400-000049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098" name="TextBox 1097">
          <a:extLst>
            <a:ext uri="{FF2B5EF4-FFF2-40B4-BE49-F238E27FC236}">
              <a16:creationId xmlns:a16="http://schemas.microsoft.com/office/drawing/2014/main" id="{00000000-0008-0000-0400-00004A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099" name="TextBox 1098">
          <a:extLst>
            <a:ext uri="{FF2B5EF4-FFF2-40B4-BE49-F238E27FC236}">
              <a16:creationId xmlns:a16="http://schemas.microsoft.com/office/drawing/2014/main" id="{00000000-0008-0000-0400-00004B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100" name="TextBox 1099">
          <a:extLst>
            <a:ext uri="{FF2B5EF4-FFF2-40B4-BE49-F238E27FC236}">
              <a16:creationId xmlns:a16="http://schemas.microsoft.com/office/drawing/2014/main" id="{00000000-0008-0000-0400-00004C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101" name="TextBox 1100">
          <a:extLst>
            <a:ext uri="{FF2B5EF4-FFF2-40B4-BE49-F238E27FC236}">
              <a16:creationId xmlns:a16="http://schemas.microsoft.com/office/drawing/2014/main" id="{00000000-0008-0000-0400-00004D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102" name="TextBox 1101">
          <a:extLst>
            <a:ext uri="{FF2B5EF4-FFF2-40B4-BE49-F238E27FC236}">
              <a16:creationId xmlns:a16="http://schemas.microsoft.com/office/drawing/2014/main" id="{00000000-0008-0000-0400-00004E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103" name="TextBox 1102">
          <a:extLst>
            <a:ext uri="{FF2B5EF4-FFF2-40B4-BE49-F238E27FC236}">
              <a16:creationId xmlns:a16="http://schemas.microsoft.com/office/drawing/2014/main" id="{00000000-0008-0000-0400-00004F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104" name="TextBox 1103">
          <a:extLst>
            <a:ext uri="{FF2B5EF4-FFF2-40B4-BE49-F238E27FC236}">
              <a16:creationId xmlns:a16="http://schemas.microsoft.com/office/drawing/2014/main" id="{00000000-0008-0000-0400-000050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105" name="TextBox 1104">
          <a:extLst>
            <a:ext uri="{FF2B5EF4-FFF2-40B4-BE49-F238E27FC236}">
              <a16:creationId xmlns:a16="http://schemas.microsoft.com/office/drawing/2014/main" id="{00000000-0008-0000-0400-000051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106" name="TextBox 1105">
          <a:extLst>
            <a:ext uri="{FF2B5EF4-FFF2-40B4-BE49-F238E27FC236}">
              <a16:creationId xmlns:a16="http://schemas.microsoft.com/office/drawing/2014/main" id="{00000000-0008-0000-0400-000052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107" name="TextBox 1106">
          <a:extLst>
            <a:ext uri="{FF2B5EF4-FFF2-40B4-BE49-F238E27FC236}">
              <a16:creationId xmlns:a16="http://schemas.microsoft.com/office/drawing/2014/main" id="{00000000-0008-0000-0400-000053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108" name="TextBox 1107">
          <a:extLst>
            <a:ext uri="{FF2B5EF4-FFF2-40B4-BE49-F238E27FC236}">
              <a16:creationId xmlns:a16="http://schemas.microsoft.com/office/drawing/2014/main" id="{00000000-0008-0000-0400-000054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109" name="TextBox 1108">
          <a:extLst>
            <a:ext uri="{FF2B5EF4-FFF2-40B4-BE49-F238E27FC236}">
              <a16:creationId xmlns:a16="http://schemas.microsoft.com/office/drawing/2014/main" id="{00000000-0008-0000-0400-000055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110" name="TextBox 1109">
          <a:extLst>
            <a:ext uri="{FF2B5EF4-FFF2-40B4-BE49-F238E27FC236}">
              <a16:creationId xmlns:a16="http://schemas.microsoft.com/office/drawing/2014/main" id="{00000000-0008-0000-0400-000056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111" name="TextBox 1110">
          <a:extLst>
            <a:ext uri="{FF2B5EF4-FFF2-40B4-BE49-F238E27FC236}">
              <a16:creationId xmlns:a16="http://schemas.microsoft.com/office/drawing/2014/main" id="{00000000-0008-0000-0400-000057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112" name="TextBox 1111">
          <a:extLst>
            <a:ext uri="{FF2B5EF4-FFF2-40B4-BE49-F238E27FC236}">
              <a16:creationId xmlns:a16="http://schemas.microsoft.com/office/drawing/2014/main" id="{00000000-0008-0000-0400-000058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113" name="TextBox 1112">
          <a:extLst>
            <a:ext uri="{FF2B5EF4-FFF2-40B4-BE49-F238E27FC236}">
              <a16:creationId xmlns:a16="http://schemas.microsoft.com/office/drawing/2014/main" id="{00000000-0008-0000-0400-000059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114" name="TextBox 1113">
          <a:extLst>
            <a:ext uri="{FF2B5EF4-FFF2-40B4-BE49-F238E27FC236}">
              <a16:creationId xmlns:a16="http://schemas.microsoft.com/office/drawing/2014/main" id="{00000000-0008-0000-0400-00005A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115" name="TextBox 1114">
          <a:extLst>
            <a:ext uri="{FF2B5EF4-FFF2-40B4-BE49-F238E27FC236}">
              <a16:creationId xmlns:a16="http://schemas.microsoft.com/office/drawing/2014/main" id="{00000000-0008-0000-0400-00005B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116" name="TextBox 1115">
          <a:extLst>
            <a:ext uri="{FF2B5EF4-FFF2-40B4-BE49-F238E27FC236}">
              <a16:creationId xmlns:a16="http://schemas.microsoft.com/office/drawing/2014/main" id="{00000000-0008-0000-0400-00005C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117" name="TextBox 1116">
          <a:extLst>
            <a:ext uri="{FF2B5EF4-FFF2-40B4-BE49-F238E27FC236}">
              <a16:creationId xmlns:a16="http://schemas.microsoft.com/office/drawing/2014/main" id="{00000000-0008-0000-0400-00005D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118" name="TextBox 1117">
          <a:extLst>
            <a:ext uri="{FF2B5EF4-FFF2-40B4-BE49-F238E27FC236}">
              <a16:creationId xmlns:a16="http://schemas.microsoft.com/office/drawing/2014/main" id="{00000000-0008-0000-0400-00005E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119" name="TextBox 1118">
          <a:extLst>
            <a:ext uri="{FF2B5EF4-FFF2-40B4-BE49-F238E27FC236}">
              <a16:creationId xmlns:a16="http://schemas.microsoft.com/office/drawing/2014/main" id="{00000000-0008-0000-0400-00005F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120" name="TextBox 1119">
          <a:extLst>
            <a:ext uri="{FF2B5EF4-FFF2-40B4-BE49-F238E27FC236}">
              <a16:creationId xmlns:a16="http://schemas.microsoft.com/office/drawing/2014/main" id="{00000000-0008-0000-0400-000060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121" name="TextBox 1120">
          <a:extLst>
            <a:ext uri="{FF2B5EF4-FFF2-40B4-BE49-F238E27FC236}">
              <a16:creationId xmlns:a16="http://schemas.microsoft.com/office/drawing/2014/main" id="{00000000-0008-0000-0400-000061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122" name="TextBox 1121">
          <a:extLst>
            <a:ext uri="{FF2B5EF4-FFF2-40B4-BE49-F238E27FC236}">
              <a16:creationId xmlns:a16="http://schemas.microsoft.com/office/drawing/2014/main" id="{00000000-0008-0000-0400-000062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123" name="TextBox 1122">
          <a:extLst>
            <a:ext uri="{FF2B5EF4-FFF2-40B4-BE49-F238E27FC236}">
              <a16:creationId xmlns:a16="http://schemas.microsoft.com/office/drawing/2014/main" id="{00000000-0008-0000-0400-000063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124" name="TextBox 1123">
          <a:extLst>
            <a:ext uri="{FF2B5EF4-FFF2-40B4-BE49-F238E27FC236}">
              <a16:creationId xmlns:a16="http://schemas.microsoft.com/office/drawing/2014/main" id="{00000000-0008-0000-0400-000064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125" name="TextBox 1124">
          <a:extLst>
            <a:ext uri="{FF2B5EF4-FFF2-40B4-BE49-F238E27FC236}">
              <a16:creationId xmlns:a16="http://schemas.microsoft.com/office/drawing/2014/main" id="{00000000-0008-0000-0400-000065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126" name="TextBox 1125">
          <a:extLst>
            <a:ext uri="{FF2B5EF4-FFF2-40B4-BE49-F238E27FC236}">
              <a16:creationId xmlns:a16="http://schemas.microsoft.com/office/drawing/2014/main" id="{00000000-0008-0000-0400-000066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127" name="TextBox 1126">
          <a:extLst>
            <a:ext uri="{FF2B5EF4-FFF2-40B4-BE49-F238E27FC236}">
              <a16:creationId xmlns:a16="http://schemas.microsoft.com/office/drawing/2014/main" id="{00000000-0008-0000-0400-000067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128" name="TextBox 1127">
          <a:extLst>
            <a:ext uri="{FF2B5EF4-FFF2-40B4-BE49-F238E27FC236}">
              <a16:creationId xmlns:a16="http://schemas.microsoft.com/office/drawing/2014/main" id="{00000000-0008-0000-0400-000068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129" name="TextBox 1128">
          <a:extLst>
            <a:ext uri="{FF2B5EF4-FFF2-40B4-BE49-F238E27FC236}">
              <a16:creationId xmlns:a16="http://schemas.microsoft.com/office/drawing/2014/main" id="{00000000-0008-0000-0400-000069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130" name="TextBox 1129">
          <a:extLst>
            <a:ext uri="{FF2B5EF4-FFF2-40B4-BE49-F238E27FC236}">
              <a16:creationId xmlns:a16="http://schemas.microsoft.com/office/drawing/2014/main" id="{00000000-0008-0000-0400-00006A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131" name="TextBox 1130">
          <a:extLst>
            <a:ext uri="{FF2B5EF4-FFF2-40B4-BE49-F238E27FC236}">
              <a16:creationId xmlns:a16="http://schemas.microsoft.com/office/drawing/2014/main" id="{00000000-0008-0000-0400-00006B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132" name="TextBox 1131">
          <a:extLst>
            <a:ext uri="{FF2B5EF4-FFF2-40B4-BE49-F238E27FC236}">
              <a16:creationId xmlns:a16="http://schemas.microsoft.com/office/drawing/2014/main" id="{00000000-0008-0000-0400-00006C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133" name="TextBox 1132">
          <a:extLst>
            <a:ext uri="{FF2B5EF4-FFF2-40B4-BE49-F238E27FC236}">
              <a16:creationId xmlns:a16="http://schemas.microsoft.com/office/drawing/2014/main" id="{00000000-0008-0000-0400-00006D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134" name="TextBox 1133">
          <a:extLst>
            <a:ext uri="{FF2B5EF4-FFF2-40B4-BE49-F238E27FC236}">
              <a16:creationId xmlns:a16="http://schemas.microsoft.com/office/drawing/2014/main" id="{00000000-0008-0000-0400-00006E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135" name="TextBox 1134">
          <a:extLst>
            <a:ext uri="{FF2B5EF4-FFF2-40B4-BE49-F238E27FC236}">
              <a16:creationId xmlns:a16="http://schemas.microsoft.com/office/drawing/2014/main" id="{00000000-0008-0000-0400-00006F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136" name="TextBox 1135">
          <a:extLst>
            <a:ext uri="{FF2B5EF4-FFF2-40B4-BE49-F238E27FC236}">
              <a16:creationId xmlns:a16="http://schemas.microsoft.com/office/drawing/2014/main" id="{00000000-0008-0000-0400-000070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137" name="TextBox 1136">
          <a:extLst>
            <a:ext uri="{FF2B5EF4-FFF2-40B4-BE49-F238E27FC236}">
              <a16:creationId xmlns:a16="http://schemas.microsoft.com/office/drawing/2014/main" id="{00000000-0008-0000-0400-000071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138" name="TextBox 1137">
          <a:extLst>
            <a:ext uri="{FF2B5EF4-FFF2-40B4-BE49-F238E27FC236}">
              <a16:creationId xmlns:a16="http://schemas.microsoft.com/office/drawing/2014/main" id="{00000000-0008-0000-0400-000072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139" name="TextBox 1138">
          <a:extLst>
            <a:ext uri="{FF2B5EF4-FFF2-40B4-BE49-F238E27FC236}">
              <a16:creationId xmlns:a16="http://schemas.microsoft.com/office/drawing/2014/main" id="{00000000-0008-0000-0400-000073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140" name="TextBox 1139">
          <a:extLst>
            <a:ext uri="{FF2B5EF4-FFF2-40B4-BE49-F238E27FC236}">
              <a16:creationId xmlns:a16="http://schemas.microsoft.com/office/drawing/2014/main" id="{00000000-0008-0000-0400-000074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141" name="TextBox 1140">
          <a:extLst>
            <a:ext uri="{FF2B5EF4-FFF2-40B4-BE49-F238E27FC236}">
              <a16:creationId xmlns:a16="http://schemas.microsoft.com/office/drawing/2014/main" id="{00000000-0008-0000-0400-000075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142" name="TextBox 1141">
          <a:extLst>
            <a:ext uri="{FF2B5EF4-FFF2-40B4-BE49-F238E27FC236}">
              <a16:creationId xmlns:a16="http://schemas.microsoft.com/office/drawing/2014/main" id="{00000000-0008-0000-0400-000076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143" name="TextBox 1142">
          <a:extLst>
            <a:ext uri="{FF2B5EF4-FFF2-40B4-BE49-F238E27FC236}">
              <a16:creationId xmlns:a16="http://schemas.microsoft.com/office/drawing/2014/main" id="{00000000-0008-0000-0400-000077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144" name="TextBox 1143">
          <a:extLst>
            <a:ext uri="{FF2B5EF4-FFF2-40B4-BE49-F238E27FC236}">
              <a16:creationId xmlns:a16="http://schemas.microsoft.com/office/drawing/2014/main" id="{00000000-0008-0000-0400-000078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145" name="TextBox 1144">
          <a:extLst>
            <a:ext uri="{FF2B5EF4-FFF2-40B4-BE49-F238E27FC236}">
              <a16:creationId xmlns:a16="http://schemas.microsoft.com/office/drawing/2014/main" id="{00000000-0008-0000-0400-000079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146" name="TextBox 1145">
          <a:extLst>
            <a:ext uri="{FF2B5EF4-FFF2-40B4-BE49-F238E27FC236}">
              <a16:creationId xmlns:a16="http://schemas.microsoft.com/office/drawing/2014/main" id="{00000000-0008-0000-0400-00007A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147" name="TextBox 1146">
          <a:extLst>
            <a:ext uri="{FF2B5EF4-FFF2-40B4-BE49-F238E27FC236}">
              <a16:creationId xmlns:a16="http://schemas.microsoft.com/office/drawing/2014/main" id="{00000000-0008-0000-0400-00007B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148" name="TextBox 1147">
          <a:extLst>
            <a:ext uri="{FF2B5EF4-FFF2-40B4-BE49-F238E27FC236}">
              <a16:creationId xmlns:a16="http://schemas.microsoft.com/office/drawing/2014/main" id="{00000000-0008-0000-0400-00007C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149" name="TextBox 1148">
          <a:extLst>
            <a:ext uri="{FF2B5EF4-FFF2-40B4-BE49-F238E27FC236}">
              <a16:creationId xmlns:a16="http://schemas.microsoft.com/office/drawing/2014/main" id="{00000000-0008-0000-0400-00007D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150" name="TextBox 1149">
          <a:extLst>
            <a:ext uri="{FF2B5EF4-FFF2-40B4-BE49-F238E27FC236}">
              <a16:creationId xmlns:a16="http://schemas.microsoft.com/office/drawing/2014/main" id="{00000000-0008-0000-0400-00007E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151" name="TextBox 1150">
          <a:extLst>
            <a:ext uri="{FF2B5EF4-FFF2-40B4-BE49-F238E27FC236}">
              <a16:creationId xmlns:a16="http://schemas.microsoft.com/office/drawing/2014/main" id="{00000000-0008-0000-0400-00007F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152" name="TextBox 1151">
          <a:extLst>
            <a:ext uri="{FF2B5EF4-FFF2-40B4-BE49-F238E27FC236}">
              <a16:creationId xmlns:a16="http://schemas.microsoft.com/office/drawing/2014/main" id="{00000000-0008-0000-0400-000080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153" name="TextBox 1152">
          <a:extLst>
            <a:ext uri="{FF2B5EF4-FFF2-40B4-BE49-F238E27FC236}">
              <a16:creationId xmlns:a16="http://schemas.microsoft.com/office/drawing/2014/main" id="{00000000-0008-0000-0400-000081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154" name="TextBox 1153">
          <a:extLst>
            <a:ext uri="{FF2B5EF4-FFF2-40B4-BE49-F238E27FC236}">
              <a16:creationId xmlns:a16="http://schemas.microsoft.com/office/drawing/2014/main" id="{00000000-0008-0000-0400-000082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155" name="TextBox 1154">
          <a:extLst>
            <a:ext uri="{FF2B5EF4-FFF2-40B4-BE49-F238E27FC236}">
              <a16:creationId xmlns:a16="http://schemas.microsoft.com/office/drawing/2014/main" id="{00000000-0008-0000-0400-000083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156" name="TextBox 1155">
          <a:extLst>
            <a:ext uri="{FF2B5EF4-FFF2-40B4-BE49-F238E27FC236}">
              <a16:creationId xmlns:a16="http://schemas.microsoft.com/office/drawing/2014/main" id="{00000000-0008-0000-0400-000084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157" name="TextBox 1156">
          <a:extLst>
            <a:ext uri="{FF2B5EF4-FFF2-40B4-BE49-F238E27FC236}">
              <a16:creationId xmlns:a16="http://schemas.microsoft.com/office/drawing/2014/main" id="{00000000-0008-0000-0400-000085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158" name="TextBox 1157">
          <a:extLst>
            <a:ext uri="{FF2B5EF4-FFF2-40B4-BE49-F238E27FC236}">
              <a16:creationId xmlns:a16="http://schemas.microsoft.com/office/drawing/2014/main" id="{00000000-0008-0000-0400-000086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159" name="TextBox 1158">
          <a:extLst>
            <a:ext uri="{FF2B5EF4-FFF2-40B4-BE49-F238E27FC236}">
              <a16:creationId xmlns:a16="http://schemas.microsoft.com/office/drawing/2014/main" id="{00000000-0008-0000-0400-000087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160" name="TextBox 1159">
          <a:extLst>
            <a:ext uri="{FF2B5EF4-FFF2-40B4-BE49-F238E27FC236}">
              <a16:creationId xmlns:a16="http://schemas.microsoft.com/office/drawing/2014/main" id="{00000000-0008-0000-0400-000088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161" name="TextBox 1160">
          <a:extLst>
            <a:ext uri="{FF2B5EF4-FFF2-40B4-BE49-F238E27FC236}">
              <a16:creationId xmlns:a16="http://schemas.microsoft.com/office/drawing/2014/main" id="{00000000-0008-0000-0400-000089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162" name="TextBox 1161">
          <a:extLst>
            <a:ext uri="{FF2B5EF4-FFF2-40B4-BE49-F238E27FC236}">
              <a16:creationId xmlns:a16="http://schemas.microsoft.com/office/drawing/2014/main" id="{00000000-0008-0000-0400-00008A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163" name="TextBox 1162">
          <a:extLst>
            <a:ext uri="{FF2B5EF4-FFF2-40B4-BE49-F238E27FC236}">
              <a16:creationId xmlns:a16="http://schemas.microsoft.com/office/drawing/2014/main" id="{00000000-0008-0000-0400-00008B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164" name="TextBox 1163">
          <a:extLst>
            <a:ext uri="{FF2B5EF4-FFF2-40B4-BE49-F238E27FC236}">
              <a16:creationId xmlns:a16="http://schemas.microsoft.com/office/drawing/2014/main" id="{00000000-0008-0000-0400-00008C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165" name="TextBox 1164">
          <a:extLst>
            <a:ext uri="{FF2B5EF4-FFF2-40B4-BE49-F238E27FC236}">
              <a16:creationId xmlns:a16="http://schemas.microsoft.com/office/drawing/2014/main" id="{00000000-0008-0000-0400-00008D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166" name="TextBox 1165">
          <a:extLst>
            <a:ext uri="{FF2B5EF4-FFF2-40B4-BE49-F238E27FC236}">
              <a16:creationId xmlns:a16="http://schemas.microsoft.com/office/drawing/2014/main" id="{00000000-0008-0000-0400-00008E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167" name="TextBox 1166">
          <a:extLst>
            <a:ext uri="{FF2B5EF4-FFF2-40B4-BE49-F238E27FC236}">
              <a16:creationId xmlns:a16="http://schemas.microsoft.com/office/drawing/2014/main" id="{00000000-0008-0000-0400-00008F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168" name="TextBox 1167">
          <a:extLst>
            <a:ext uri="{FF2B5EF4-FFF2-40B4-BE49-F238E27FC236}">
              <a16:creationId xmlns:a16="http://schemas.microsoft.com/office/drawing/2014/main" id="{00000000-0008-0000-0400-000090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169" name="TextBox 1168">
          <a:extLst>
            <a:ext uri="{FF2B5EF4-FFF2-40B4-BE49-F238E27FC236}">
              <a16:creationId xmlns:a16="http://schemas.microsoft.com/office/drawing/2014/main" id="{00000000-0008-0000-0400-000091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170" name="TextBox 1169">
          <a:extLst>
            <a:ext uri="{FF2B5EF4-FFF2-40B4-BE49-F238E27FC236}">
              <a16:creationId xmlns:a16="http://schemas.microsoft.com/office/drawing/2014/main" id="{00000000-0008-0000-0400-000092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171" name="TextBox 1170">
          <a:extLst>
            <a:ext uri="{FF2B5EF4-FFF2-40B4-BE49-F238E27FC236}">
              <a16:creationId xmlns:a16="http://schemas.microsoft.com/office/drawing/2014/main" id="{00000000-0008-0000-0400-000093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172" name="TextBox 1171">
          <a:extLst>
            <a:ext uri="{FF2B5EF4-FFF2-40B4-BE49-F238E27FC236}">
              <a16:creationId xmlns:a16="http://schemas.microsoft.com/office/drawing/2014/main" id="{00000000-0008-0000-0400-000094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173" name="TextBox 1172">
          <a:extLst>
            <a:ext uri="{FF2B5EF4-FFF2-40B4-BE49-F238E27FC236}">
              <a16:creationId xmlns:a16="http://schemas.microsoft.com/office/drawing/2014/main" id="{00000000-0008-0000-0400-000095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174" name="TextBox 1173">
          <a:extLst>
            <a:ext uri="{FF2B5EF4-FFF2-40B4-BE49-F238E27FC236}">
              <a16:creationId xmlns:a16="http://schemas.microsoft.com/office/drawing/2014/main" id="{00000000-0008-0000-0400-000096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175" name="TextBox 1174">
          <a:extLst>
            <a:ext uri="{FF2B5EF4-FFF2-40B4-BE49-F238E27FC236}">
              <a16:creationId xmlns:a16="http://schemas.microsoft.com/office/drawing/2014/main" id="{00000000-0008-0000-0400-000097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176" name="TextBox 1175">
          <a:extLst>
            <a:ext uri="{FF2B5EF4-FFF2-40B4-BE49-F238E27FC236}">
              <a16:creationId xmlns:a16="http://schemas.microsoft.com/office/drawing/2014/main" id="{00000000-0008-0000-0400-000098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177" name="TextBox 1176">
          <a:extLst>
            <a:ext uri="{FF2B5EF4-FFF2-40B4-BE49-F238E27FC236}">
              <a16:creationId xmlns:a16="http://schemas.microsoft.com/office/drawing/2014/main" id="{00000000-0008-0000-0400-000099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178" name="TextBox 1177">
          <a:extLst>
            <a:ext uri="{FF2B5EF4-FFF2-40B4-BE49-F238E27FC236}">
              <a16:creationId xmlns:a16="http://schemas.microsoft.com/office/drawing/2014/main" id="{00000000-0008-0000-0400-00009A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179" name="TextBox 1178">
          <a:extLst>
            <a:ext uri="{FF2B5EF4-FFF2-40B4-BE49-F238E27FC236}">
              <a16:creationId xmlns:a16="http://schemas.microsoft.com/office/drawing/2014/main" id="{00000000-0008-0000-0400-00009B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180" name="TextBox 1179">
          <a:extLst>
            <a:ext uri="{FF2B5EF4-FFF2-40B4-BE49-F238E27FC236}">
              <a16:creationId xmlns:a16="http://schemas.microsoft.com/office/drawing/2014/main" id="{00000000-0008-0000-0400-00009C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181" name="TextBox 1180">
          <a:extLst>
            <a:ext uri="{FF2B5EF4-FFF2-40B4-BE49-F238E27FC236}">
              <a16:creationId xmlns:a16="http://schemas.microsoft.com/office/drawing/2014/main" id="{00000000-0008-0000-0400-00009D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182" name="TextBox 1181">
          <a:extLst>
            <a:ext uri="{FF2B5EF4-FFF2-40B4-BE49-F238E27FC236}">
              <a16:creationId xmlns:a16="http://schemas.microsoft.com/office/drawing/2014/main" id="{00000000-0008-0000-0400-00009E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183" name="TextBox 1182">
          <a:extLst>
            <a:ext uri="{FF2B5EF4-FFF2-40B4-BE49-F238E27FC236}">
              <a16:creationId xmlns:a16="http://schemas.microsoft.com/office/drawing/2014/main" id="{00000000-0008-0000-0400-00009F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184" name="TextBox 1183">
          <a:extLst>
            <a:ext uri="{FF2B5EF4-FFF2-40B4-BE49-F238E27FC236}">
              <a16:creationId xmlns:a16="http://schemas.microsoft.com/office/drawing/2014/main" id="{00000000-0008-0000-0400-0000A0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185" name="TextBox 1184">
          <a:extLst>
            <a:ext uri="{FF2B5EF4-FFF2-40B4-BE49-F238E27FC236}">
              <a16:creationId xmlns:a16="http://schemas.microsoft.com/office/drawing/2014/main" id="{00000000-0008-0000-0400-0000A1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186" name="TextBox 1185">
          <a:extLst>
            <a:ext uri="{FF2B5EF4-FFF2-40B4-BE49-F238E27FC236}">
              <a16:creationId xmlns:a16="http://schemas.microsoft.com/office/drawing/2014/main" id="{00000000-0008-0000-0400-0000A2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187" name="TextBox 1186">
          <a:extLst>
            <a:ext uri="{FF2B5EF4-FFF2-40B4-BE49-F238E27FC236}">
              <a16:creationId xmlns:a16="http://schemas.microsoft.com/office/drawing/2014/main" id="{00000000-0008-0000-0400-0000A3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188" name="TextBox 1187">
          <a:extLst>
            <a:ext uri="{FF2B5EF4-FFF2-40B4-BE49-F238E27FC236}">
              <a16:creationId xmlns:a16="http://schemas.microsoft.com/office/drawing/2014/main" id="{00000000-0008-0000-0400-0000A4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189" name="TextBox 1188">
          <a:extLst>
            <a:ext uri="{FF2B5EF4-FFF2-40B4-BE49-F238E27FC236}">
              <a16:creationId xmlns:a16="http://schemas.microsoft.com/office/drawing/2014/main" id="{00000000-0008-0000-0400-0000A5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190" name="TextBox 1189">
          <a:extLst>
            <a:ext uri="{FF2B5EF4-FFF2-40B4-BE49-F238E27FC236}">
              <a16:creationId xmlns:a16="http://schemas.microsoft.com/office/drawing/2014/main" id="{00000000-0008-0000-0400-0000A6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191" name="TextBox 1190">
          <a:extLst>
            <a:ext uri="{FF2B5EF4-FFF2-40B4-BE49-F238E27FC236}">
              <a16:creationId xmlns:a16="http://schemas.microsoft.com/office/drawing/2014/main" id="{00000000-0008-0000-0400-0000A7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192" name="TextBox 1191">
          <a:extLst>
            <a:ext uri="{FF2B5EF4-FFF2-40B4-BE49-F238E27FC236}">
              <a16:creationId xmlns:a16="http://schemas.microsoft.com/office/drawing/2014/main" id="{00000000-0008-0000-0400-0000A8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193" name="TextBox 1192">
          <a:extLst>
            <a:ext uri="{FF2B5EF4-FFF2-40B4-BE49-F238E27FC236}">
              <a16:creationId xmlns:a16="http://schemas.microsoft.com/office/drawing/2014/main" id="{00000000-0008-0000-0400-0000A9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194" name="TextBox 1193">
          <a:extLst>
            <a:ext uri="{FF2B5EF4-FFF2-40B4-BE49-F238E27FC236}">
              <a16:creationId xmlns:a16="http://schemas.microsoft.com/office/drawing/2014/main" id="{00000000-0008-0000-0400-0000AA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195" name="TextBox 1194">
          <a:extLst>
            <a:ext uri="{FF2B5EF4-FFF2-40B4-BE49-F238E27FC236}">
              <a16:creationId xmlns:a16="http://schemas.microsoft.com/office/drawing/2014/main" id="{00000000-0008-0000-0400-0000AB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196" name="TextBox 1195">
          <a:extLst>
            <a:ext uri="{FF2B5EF4-FFF2-40B4-BE49-F238E27FC236}">
              <a16:creationId xmlns:a16="http://schemas.microsoft.com/office/drawing/2014/main" id="{00000000-0008-0000-0400-0000AC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197" name="TextBox 1196">
          <a:extLst>
            <a:ext uri="{FF2B5EF4-FFF2-40B4-BE49-F238E27FC236}">
              <a16:creationId xmlns:a16="http://schemas.microsoft.com/office/drawing/2014/main" id="{00000000-0008-0000-0400-0000AD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198" name="TextBox 1197">
          <a:extLst>
            <a:ext uri="{FF2B5EF4-FFF2-40B4-BE49-F238E27FC236}">
              <a16:creationId xmlns:a16="http://schemas.microsoft.com/office/drawing/2014/main" id="{00000000-0008-0000-0400-0000AE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199" name="TextBox 1198">
          <a:extLst>
            <a:ext uri="{FF2B5EF4-FFF2-40B4-BE49-F238E27FC236}">
              <a16:creationId xmlns:a16="http://schemas.microsoft.com/office/drawing/2014/main" id="{00000000-0008-0000-0400-0000AF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200" name="TextBox 1199">
          <a:extLst>
            <a:ext uri="{FF2B5EF4-FFF2-40B4-BE49-F238E27FC236}">
              <a16:creationId xmlns:a16="http://schemas.microsoft.com/office/drawing/2014/main" id="{00000000-0008-0000-0400-0000B0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201" name="TextBox 1200">
          <a:extLst>
            <a:ext uri="{FF2B5EF4-FFF2-40B4-BE49-F238E27FC236}">
              <a16:creationId xmlns:a16="http://schemas.microsoft.com/office/drawing/2014/main" id="{00000000-0008-0000-0400-0000B1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202" name="TextBox 1201">
          <a:extLst>
            <a:ext uri="{FF2B5EF4-FFF2-40B4-BE49-F238E27FC236}">
              <a16:creationId xmlns:a16="http://schemas.microsoft.com/office/drawing/2014/main" id="{00000000-0008-0000-0400-0000B2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203" name="TextBox 1202">
          <a:extLst>
            <a:ext uri="{FF2B5EF4-FFF2-40B4-BE49-F238E27FC236}">
              <a16:creationId xmlns:a16="http://schemas.microsoft.com/office/drawing/2014/main" id="{00000000-0008-0000-0400-0000B3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204" name="TextBox 1203">
          <a:extLst>
            <a:ext uri="{FF2B5EF4-FFF2-40B4-BE49-F238E27FC236}">
              <a16:creationId xmlns:a16="http://schemas.microsoft.com/office/drawing/2014/main" id="{00000000-0008-0000-0400-0000B4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205" name="TextBox 1204">
          <a:extLst>
            <a:ext uri="{FF2B5EF4-FFF2-40B4-BE49-F238E27FC236}">
              <a16:creationId xmlns:a16="http://schemas.microsoft.com/office/drawing/2014/main" id="{00000000-0008-0000-0400-0000B5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206" name="TextBox 1205">
          <a:extLst>
            <a:ext uri="{FF2B5EF4-FFF2-40B4-BE49-F238E27FC236}">
              <a16:creationId xmlns:a16="http://schemas.microsoft.com/office/drawing/2014/main" id="{00000000-0008-0000-0400-0000B6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207" name="TextBox 1206">
          <a:extLst>
            <a:ext uri="{FF2B5EF4-FFF2-40B4-BE49-F238E27FC236}">
              <a16:creationId xmlns:a16="http://schemas.microsoft.com/office/drawing/2014/main" id="{00000000-0008-0000-0400-0000B7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208" name="TextBox 1207">
          <a:extLst>
            <a:ext uri="{FF2B5EF4-FFF2-40B4-BE49-F238E27FC236}">
              <a16:creationId xmlns:a16="http://schemas.microsoft.com/office/drawing/2014/main" id="{00000000-0008-0000-0400-0000B8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209" name="TextBox 1208">
          <a:extLst>
            <a:ext uri="{FF2B5EF4-FFF2-40B4-BE49-F238E27FC236}">
              <a16:creationId xmlns:a16="http://schemas.microsoft.com/office/drawing/2014/main" id="{00000000-0008-0000-0400-0000B9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210" name="TextBox 1209">
          <a:extLst>
            <a:ext uri="{FF2B5EF4-FFF2-40B4-BE49-F238E27FC236}">
              <a16:creationId xmlns:a16="http://schemas.microsoft.com/office/drawing/2014/main" id="{00000000-0008-0000-0400-0000BA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211" name="TextBox 1210">
          <a:extLst>
            <a:ext uri="{FF2B5EF4-FFF2-40B4-BE49-F238E27FC236}">
              <a16:creationId xmlns:a16="http://schemas.microsoft.com/office/drawing/2014/main" id="{00000000-0008-0000-0400-0000BB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212" name="TextBox 1211">
          <a:extLst>
            <a:ext uri="{FF2B5EF4-FFF2-40B4-BE49-F238E27FC236}">
              <a16:creationId xmlns:a16="http://schemas.microsoft.com/office/drawing/2014/main" id="{00000000-0008-0000-0400-0000BC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213" name="TextBox 1212">
          <a:extLst>
            <a:ext uri="{FF2B5EF4-FFF2-40B4-BE49-F238E27FC236}">
              <a16:creationId xmlns:a16="http://schemas.microsoft.com/office/drawing/2014/main" id="{00000000-0008-0000-0400-0000BD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214" name="TextBox 1213">
          <a:extLst>
            <a:ext uri="{FF2B5EF4-FFF2-40B4-BE49-F238E27FC236}">
              <a16:creationId xmlns:a16="http://schemas.microsoft.com/office/drawing/2014/main" id="{00000000-0008-0000-0400-0000BE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215" name="TextBox 1214">
          <a:extLst>
            <a:ext uri="{FF2B5EF4-FFF2-40B4-BE49-F238E27FC236}">
              <a16:creationId xmlns:a16="http://schemas.microsoft.com/office/drawing/2014/main" id="{00000000-0008-0000-0400-0000BF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216" name="TextBox 1215">
          <a:extLst>
            <a:ext uri="{FF2B5EF4-FFF2-40B4-BE49-F238E27FC236}">
              <a16:creationId xmlns:a16="http://schemas.microsoft.com/office/drawing/2014/main" id="{00000000-0008-0000-0400-0000C0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217" name="TextBox 1216">
          <a:extLst>
            <a:ext uri="{FF2B5EF4-FFF2-40B4-BE49-F238E27FC236}">
              <a16:creationId xmlns:a16="http://schemas.microsoft.com/office/drawing/2014/main" id="{00000000-0008-0000-0400-0000C1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218" name="TextBox 1217">
          <a:extLst>
            <a:ext uri="{FF2B5EF4-FFF2-40B4-BE49-F238E27FC236}">
              <a16:creationId xmlns:a16="http://schemas.microsoft.com/office/drawing/2014/main" id="{00000000-0008-0000-0400-0000C2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219" name="TextBox 1218">
          <a:extLst>
            <a:ext uri="{FF2B5EF4-FFF2-40B4-BE49-F238E27FC236}">
              <a16:creationId xmlns:a16="http://schemas.microsoft.com/office/drawing/2014/main" id="{00000000-0008-0000-0400-0000C3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220" name="TextBox 1219">
          <a:extLst>
            <a:ext uri="{FF2B5EF4-FFF2-40B4-BE49-F238E27FC236}">
              <a16:creationId xmlns:a16="http://schemas.microsoft.com/office/drawing/2014/main" id="{00000000-0008-0000-0400-0000C4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221" name="TextBox 1220">
          <a:extLst>
            <a:ext uri="{FF2B5EF4-FFF2-40B4-BE49-F238E27FC236}">
              <a16:creationId xmlns:a16="http://schemas.microsoft.com/office/drawing/2014/main" id="{00000000-0008-0000-0400-0000C5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222" name="TextBox 1221">
          <a:extLst>
            <a:ext uri="{FF2B5EF4-FFF2-40B4-BE49-F238E27FC236}">
              <a16:creationId xmlns:a16="http://schemas.microsoft.com/office/drawing/2014/main" id="{00000000-0008-0000-0400-0000C6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223" name="TextBox 1222">
          <a:extLst>
            <a:ext uri="{FF2B5EF4-FFF2-40B4-BE49-F238E27FC236}">
              <a16:creationId xmlns:a16="http://schemas.microsoft.com/office/drawing/2014/main" id="{00000000-0008-0000-0400-0000C7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224" name="TextBox 1223">
          <a:extLst>
            <a:ext uri="{FF2B5EF4-FFF2-40B4-BE49-F238E27FC236}">
              <a16:creationId xmlns:a16="http://schemas.microsoft.com/office/drawing/2014/main" id="{00000000-0008-0000-0400-0000C8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225" name="TextBox 1224">
          <a:extLst>
            <a:ext uri="{FF2B5EF4-FFF2-40B4-BE49-F238E27FC236}">
              <a16:creationId xmlns:a16="http://schemas.microsoft.com/office/drawing/2014/main" id="{00000000-0008-0000-0400-0000C9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226" name="TextBox 1225">
          <a:extLst>
            <a:ext uri="{FF2B5EF4-FFF2-40B4-BE49-F238E27FC236}">
              <a16:creationId xmlns:a16="http://schemas.microsoft.com/office/drawing/2014/main" id="{00000000-0008-0000-0400-0000CA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227" name="TextBox 1226">
          <a:extLst>
            <a:ext uri="{FF2B5EF4-FFF2-40B4-BE49-F238E27FC236}">
              <a16:creationId xmlns:a16="http://schemas.microsoft.com/office/drawing/2014/main" id="{00000000-0008-0000-0400-0000CB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228" name="TextBox 1227">
          <a:extLst>
            <a:ext uri="{FF2B5EF4-FFF2-40B4-BE49-F238E27FC236}">
              <a16:creationId xmlns:a16="http://schemas.microsoft.com/office/drawing/2014/main" id="{00000000-0008-0000-0400-0000CC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229" name="TextBox 1228">
          <a:extLst>
            <a:ext uri="{FF2B5EF4-FFF2-40B4-BE49-F238E27FC236}">
              <a16:creationId xmlns:a16="http://schemas.microsoft.com/office/drawing/2014/main" id="{00000000-0008-0000-0400-0000CD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230" name="TextBox 1229">
          <a:extLst>
            <a:ext uri="{FF2B5EF4-FFF2-40B4-BE49-F238E27FC236}">
              <a16:creationId xmlns:a16="http://schemas.microsoft.com/office/drawing/2014/main" id="{00000000-0008-0000-0400-0000CE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231" name="TextBox 1230">
          <a:extLst>
            <a:ext uri="{FF2B5EF4-FFF2-40B4-BE49-F238E27FC236}">
              <a16:creationId xmlns:a16="http://schemas.microsoft.com/office/drawing/2014/main" id="{00000000-0008-0000-0400-0000CF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232" name="TextBox 1231">
          <a:extLst>
            <a:ext uri="{FF2B5EF4-FFF2-40B4-BE49-F238E27FC236}">
              <a16:creationId xmlns:a16="http://schemas.microsoft.com/office/drawing/2014/main" id="{00000000-0008-0000-0400-0000D0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233" name="TextBox 1232">
          <a:extLst>
            <a:ext uri="{FF2B5EF4-FFF2-40B4-BE49-F238E27FC236}">
              <a16:creationId xmlns:a16="http://schemas.microsoft.com/office/drawing/2014/main" id="{00000000-0008-0000-0400-0000D1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234" name="TextBox 1233">
          <a:extLst>
            <a:ext uri="{FF2B5EF4-FFF2-40B4-BE49-F238E27FC236}">
              <a16:creationId xmlns:a16="http://schemas.microsoft.com/office/drawing/2014/main" id="{00000000-0008-0000-0400-0000D2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235" name="TextBox 1234">
          <a:extLst>
            <a:ext uri="{FF2B5EF4-FFF2-40B4-BE49-F238E27FC236}">
              <a16:creationId xmlns:a16="http://schemas.microsoft.com/office/drawing/2014/main" id="{00000000-0008-0000-0400-0000D3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236" name="TextBox 1235">
          <a:extLst>
            <a:ext uri="{FF2B5EF4-FFF2-40B4-BE49-F238E27FC236}">
              <a16:creationId xmlns:a16="http://schemas.microsoft.com/office/drawing/2014/main" id="{00000000-0008-0000-0400-0000D4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237" name="TextBox 1236">
          <a:extLst>
            <a:ext uri="{FF2B5EF4-FFF2-40B4-BE49-F238E27FC236}">
              <a16:creationId xmlns:a16="http://schemas.microsoft.com/office/drawing/2014/main" id="{00000000-0008-0000-0400-0000D5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238" name="TextBox 1237">
          <a:extLst>
            <a:ext uri="{FF2B5EF4-FFF2-40B4-BE49-F238E27FC236}">
              <a16:creationId xmlns:a16="http://schemas.microsoft.com/office/drawing/2014/main" id="{00000000-0008-0000-0400-0000D6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239" name="TextBox 1238">
          <a:extLst>
            <a:ext uri="{FF2B5EF4-FFF2-40B4-BE49-F238E27FC236}">
              <a16:creationId xmlns:a16="http://schemas.microsoft.com/office/drawing/2014/main" id="{00000000-0008-0000-0400-0000D7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240" name="TextBox 1239">
          <a:extLst>
            <a:ext uri="{FF2B5EF4-FFF2-40B4-BE49-F238E27FC236}">
              <a16:creationId xmlns:a16="http://schemas.microsoft.com/office/drawing/2014/main" id="{00000000-0008-0000-0400-0000D8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241" name="TextBox 1240">
          <a:extLst>
            <a:ext uri="{FF2B5EF4-FFF2-40B4-BE49-F238E27FC236}">
              <a16:creationId xmlns:a16="http://schemas.microsoft.com/office/drawing/2014/main" id="{00000000-0008-0000-0400-0000D9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242" name="TextBox 1241">
          <a:extLst>
            <a:ext uri="{FF2B5EF4-FFF2-40B4-BE49-F238E27FC236}">
              <a16:creationId xmlns:a16="http://schemas.microsoft.com/office/drawing/2014/main" id="{00000000-0008-0000-0400-0000DA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243" name="TextBox 1242">
          <a:extLst>
            <a:ext uri="{FF2B5EF4-FFF2-40B4-BE49-F238E27FC236}">
              <a16:creationId xmlns:a16="http://schemas.microsoft.com/office/drawing/2014/main" id="{00000000-0008-0000-0400-0000DB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244" name="TextBox 1243">
          <a:extLst>
            <a:ext uri="{FF2B5EF4-FFF2-40B4-BE49-F238E27FC236}">
              <a16:creationId xmlns:a16="http://schemas.microsoft.com/office/drawing/2014/main" id="{00000000-0008-0000-0400-0000DC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245" name="TextBox 1244">
          <a:extLst>
            <a:ext uri="{FF2B5EF4-FFF2-40B4-BE49-F238E27FC236}">
              <a16:creationId xmlns:a16="http://schemas.microsoft.com/office/drawing/2014/main" id="{00000000-0008-0000-0400-0000DD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246" name="TextBox 1245">
          <a:extLst>
            <a:ext uri="{FF2B5EF4-FFF2-40B4-BE49-F238E27FC236}">
              <a16:creationId xmlns:a16="http://schemas.microsoft.com/office/drawing/2014/main" id="{00000000-0008-0000-0400-0000DE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247" name="TextBox 1246">
          <a:extLst>
            <a:ext uri="{FF2B5EF4-FFF2-40B4-BE49-F238E27FC236}">
              <a16:creationId xmlns:a16="http://schemas.microsoft.com/office/drawing/2014/main" id="{00000000-0008-0000-0400-0000DF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248" name="TextBox 1247">
          <a:extLst>
            <a:ext uri="{FF2B5EF4-FFF2-40B4-BE49-F238E27FC236}">
              <a16:creationId xmlns:a16="http://schemas.microsoft.com/office/drawing/2014/main" id="{00000000-0008-0000-0400-0000E0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249" name="TextBox 1248">
          <a:extLst>
            <a:ext uri="{FF2B5EF4-FFF2-40B4-BE49-F238E27FC236}">
              <a16:creationId xmlns:a16="http://schemas.microsoft.com/office/drawing/2014/main" id="{00000000-0008-0000-0400-0000E1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250" name="TextBox 1249">
          <a:extLst>
            <a:ext uri="{FF2B5EF4-FFF2-40B4-BE49-F238E27FC236}">
              <a16:creationId xmlns:a16="http://schemas.microsoft.com/office/drawing/2014/main" id="{00000000-0008-0000-0400-0000E2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251" name="TextBox 1250">
          <a:extLst>
            <a:ext uri="{FF2B5EF4-FFF2-40B4-BE49-F238E27FC236}">
              <a16:creationId xmlns:a16="http://schemas.microsoft.com/office/drawing/2014/main" id="{00000000-0008-0000-0400-0000E3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252" name="TextBox 1251">
          <a:extLst>
            <a:ext uri="{FF2B5EF4-FFF2-40B4-BE49-F238E27FC236}">
              <a16:creationId xmlns:a16="http://schemas.microsoft.com/office/drawing/2014/main" id="{00000000-0008-0000-0400-0000E4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253" name="TextBox 1252">
          <a:extLst>
            <a:ext uri="{FF2B5EF4-FFF2-40B4-BE49-F238E27FC236}">
              <a16:creationId xmlns:a16="http://schemas.microsoft.com/office/drawing/2014/main" id="{00000000-0008-0000-0400-0000E5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254" name="TextBox 1253">
          <a:extLst>
            <a:ext uri="{FF2B5EF4-FFF2-40B4-BE49-F238E27FC236}">
              <a16:creationId xmlns:a16="http://schemas.microsoft.com/office/drawing/2014/main" id="{00000000-0008-0000-0400-0000E6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255" name="TextBox 1254">
          <a:extLst>
            <a:ext uri="{FF2B5EF4-FFF2-40B4-BE49-F238E27FC236}">
              <a16:creationId xmlns:a16="http://schemas.microsoft.com/office/drawing/2014/main" id="{00000000-0008-0000-0400-0000E7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256" name="TextBox 1255">
          <a:extLst>
            <a:ext uri="{FF2B5EF4-FFF2-40B4-BE49-F238E27FC236}">
              <a16:creationId xmlns:a16="http://schemas.microsoft.com/office/drawing/2014/main" id="{00000000-0008-0000-0400-0000E8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257" name="TextBox 1256">
          <a:extLst>
            <a:ext uri="{FF2B5EF4-FFF2-40B4-BE49-F238E27FC236}">
              <a16:creationId xmlns:a16="http://schemas.microsoft.com/office/drawing/2014/main" id="{00000000-0008-0000-0400-0000E9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258" name="TextBox 1257">
          <a:extLst>
            <a:ext uri="{FF2B5EF4-FFF2-40B4-BE49-F238E27FC236}">
              <a16:creationId xmlns:a16="http://schemas.microsoft.com/office/drawing/2014/main" id="{00000000-0008-0000-0400-0000EA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259" name="TextBox 1258">
          <a:extLst>
            <a:ext uri="{FF2B5EF4-FFF2-40B4-BE49-F238E27FC236}">
              <a16:creationId xmlns:a16="http://schemas.microsoft.com/office/drawing/2014/main" id="{00000000-0008-0000-0400-0000EB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260" name="TextBox 1259">
          <a:extLst>
            <a:ext uri="{FF2B5EF4-FFF2-40B4-BE49-F238E27FC236}">
              <a16:creationId xmlns:a16="http://schemas.microsoft.com/office/drawing/2014/main" id="{00000000-0008-0000-0400-0000EC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261" name="TextBox 1260">
          <a:extLst>
            <a:ext uri="{FF2B5EF4-FFF2-40B4-BE49-F238E27FC236}">
              <a16:creationId xmlns:a16="http://schemas.microsoft.com/office/drawing/2014/main" id="{00000000-0008-0000-0400-0000ED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262" name="TextBox 1261">
          <a:extLst>
            <a:ext uri="{FF2B5EF4-FFF2-40B4-BE49-F238E27FC236}">
              <a16:creationId xmlns:a16="http://schemas.microsoft.com/office/drawing/2014/main" id="{00000000-0008-0000-0400-0000EE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263" name="TextBox 1262">
          <a:extLst>
            <a:ext uri="{FF2B5EF4-FFF2-40B4-BE49-F238E27FC236}">
              <a16:creationId xmlns:a16="http://schemas.microsoft.com/office/drawing/2014/main" id="{00000000-0008-0000-0400-0000EF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264" name="TextBox 1263">
          <a:extLst>
            <a:ext uri="{FF2B5EF4-FFF2-40B4-BE49-F238E27FC236}">
              <a16:creationId xmlns:a16="http://schemas.microsoft.com/office/drawing/2014/main" id="{00000000-0008-0000-0400-0000F0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265" name="TextBox 1264">
          <a:extLst>
            <a:ext uri="{FF2B5EF4-FFF2-40B4-BE49-F238E27FC236}">
              <a16:creationId xmlns:a16="http://schemas.microsoft.com/office/drawing/2014/main" id="{00000000-0008-0000-0400-0000F1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266" name="TextBox 1265">
          <a:extLst>
            <a:ext uri="{FF2B5EF4-FFF2-40B4-BE49-F238E27FC236}">
              <a16:creationId xmlns:a16="http://schemas.microsoft.com/office/drawing/2014/main" id="{00000000-0008-0000-0400-0000F2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267" name="TextBox 1266">
          <a:extLst>
            <a:ext uri="{FF2B5EF4-FFF2-40B4-BE49-F238E27FC236}">
              <a16:creationId xmlns:a16="http://schemas.microsoft.com/office/drawing/2014/main" id="{00000000-0008-0000-0400-0000F3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268" name="TextBox 1267">
          <a:extLst>
            <a:ext uri="{FF2B5EF4-FFF2-40B4-BE49-F238E27FC236}">
              <a16:creationId xmlns:a16="http://schemas.microsoft.com/office/drawing/2014/main" id="{00000000-0008-0000-0400-0000F4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269" name="TextBox 1268">
          <a:extLst>
            <a:ext uri="{FF2B5EF4-FFF2-40B4-BE49-F238E27FC236}">
              <a16:creationId xmlns:a16="http://schemas.microsoft.com/office/drawing/2014/main" id="{00000000-0008-0000-0400-0000F5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270" name="TextBox 1269">
          <a:extLst>
            <a:ext uri="{FF2B5EF4-FFF2-40B4-BE49-F238E27FC236}">
              <a16:creationId xmlns:a16="http://schemas.microsoft.com/office/drawing/2014/main" id="{00000000-0008-0000-0400-0000F6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271" name="TextBox 1270">
          <a:extLst>
            <a:ext uri="{FF2B5EF4-FFF2-40B4-BE49-F238E27FC236}">
              <a16:creationId xmlns:a16="http://schemas.microsoft.com/office/drawing/2014/main" id="{00000000-0008-0000-0400-0000F7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272" name="TextBox 1271">
          <a:extLst>
            <a:ext uri="{FF2B5EF4-FFF2-40B4-BE49-F238E27FC236}">
              <a16:creationId xmlns:a16="http://schemas.microsoft.com/office/drawing/2014/main" id="{00000000-0008-0000-0400-0000F8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273" name="TextBox 1272">
          <a:extLst>
            <a:ext uri="{FF2B5EF4-FFF2-40B4-BE49-F238E27FC236}">
              <a16:creationId xmlns:a16="http://schemas.microsoft.com/office/drawing/2014/main" id="{00000000-0008-0000-0400-0000F9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274" name="TextBox 1273">
          <a:extLst>
            <a:ext uri="{FF2B5EF4-FFF2-40B4-BE49-F238E27FC236}">
              <a16:creationId xmlns:a16="http://schemas.microsoft.com/office/drawing/2014/main" id="{00000000-0008-0000-0400-0000FA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275" name="TextBox 1274">
          <a:extLst>
            <a:ext uri="{FF2B5EF4-FFF2-40B4-BE49-F238E27FC236}">
              <a16:creationId xmlns:a16="http://schemas.microsoft.com/office/drawing/2014/main" id="{00000000-0008-0000-0400-0000FB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276" name="TextBox 1275">
          <a:extLst>
            <a:ext uri="{FF2B5EF4-FFF2-40B4-BE49-F238E27FC236}">
              <a16:creationId xmlns:a16="http://schemas.microsoft.com/office/drawing/2014/main" id="{00000000-0008-0000-0400-0000FC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277" name="TextBox 1276">
          <a:extLst>
            <a:ext uri="{FF2B5EF4-FFF2-40B4-BE49-F238E27FC236}">
              <a16:creationId xmlns:a16="http://schemas.microsoft.com/office/drawing/2014/main" id="{00000000-0008-0000-0400-0000FD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278" name="TextBox 1277">
          <a:extLst>
            <a:ext uri="{FF2B5EF4-FFF2-40B4-BE49-F238E27FC236}">
              <a16:creationId xmlns:a16="http://schemas.microsoft.com/office/drawing/2014/main" id="{00000000-0008-0000-0400-0000FE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279" name="TextBox 1278">
          <a:extLst>
            <a:ext uri="{FF2B5EF4-FFF2-40B4-BE49-F238E27FC236}">
              <a16:creationId xmlns:a16="http://schemas.microsoft.com/office/drawing/2014/main" id="{00000000-0008-0000-0400-0000FF04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280" name="TextBox 1279">
          <a:extLst>
            <a:ext uri="{FF2B5EF4-FFF2-40B4-BE49-F238E27FC236}">
              <a16:creationId xmlns:a16="http://schemas.microsoft.com/office/drawing/2014/main" id="{00000000-0008-0000-0400-00000005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281" name="TextBox 1280">
          <a:extLst>
            <a:ext uri="{FF2B5EF4-FFF2-40B4-BE49-F238E27FC236}">
              <a16:creationId xmlns:a16="http://schemas.microsoft.com/office/drawing/2014/main" id="{00000000-0008-0000-0400-00000105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282" name="TextBox 1281">
          <a:extLst>
            <a:ext uri="{FF2B5EF4-FFF2-40B4-BE49-F238E27FC236}">
              <a16:creationId xmlns:a16="http://schemas.microsoft.com/office/drawing/2014/main" id="{00000000-0008-0000-0400-00000205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283" name="TextBox 1282">
          <a:extLst>
            <a:ext uri="{FF2B5EF4-FFF2-40B4-BE49-F238E27FC236}">
              <a16:creationId xmlns:a16="http://schemas.microsoft.com/office/drawing/2014/main" id="{00000000-0008-0000-0400-00000305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284" name="TextBox 1283">
          <a:extLst>
            <a:ext uri="{FF2B5EF4-FFF2-40B4-BE49-F238E27FC236}">
              <a16:creationId xmlns:a16="http://schemas.microsoft.com/office/drawing/2014/main" id="{00000000-0008-0000-0400-00000405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285" name="TextBox 1284">
          <a:extLst>
            <a:ext uri="{FF2B5EF4-FFF2-40B4-BE49-F238E27FC236}">
              <a16:creationId xmlns:a16="http://schemas.microsoft.com/office/drawing/2014/main" id="{00000000-0008-0000-0400-00000505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</xdr:row>
      <xdr:rowOff>152400</xdr:rowOff>
    </xdr:from>
    <xdr:ext cx="65" cy="344453"/>
    <xdr:sp macro="" textlink="">
      <xdr:nvSpPr>
        <xdr:cNvPr id="1286" name="TextBox 1285">
          <a:extLst>
            <a:ext uri="{FF2B5EF4-FFF2-40B4-BE49-F238E27FC236}">
              <a16:creationId xmlns:a16="http://schemas.microsoft.com/office/drawing/2014/main" id="{00000000-0008-0000-0400-000006050000}"/>
            </a:ext>
          </a:extLst>
        </xdr:cNvPr>
        <xdr:cNvSpPr txBox="1"/>
      </xdr:nvSpPr>
      <xdr:spPr>
        <a:xfrm>
          <a:off x="0" y="2240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287" name="TextBox 1286">
          <a:extLst>
            <a:ext uri="{FF2B5EF4-FFF2-40B4-BE49-F238E27FC236}">
              <a16:creationId xmlns:a16="http://schemas.microsoft.com/office/drawing/2014/main" id="{00000000-0008-0000-0400-000007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288" name="TextBox 1287">
          <a:extLst>
            <a:ext uri="{FF2B5EF4-FFF2-40B4-BE49-F238E27FC236}">
              <a16:creationId xmlns:a16="http://schemas.microsoft.com/office/drawing/2014/main" id="{00000000-0008-0000-0400-000008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289" name="TextBox 1288">
          <a:extLst>
            <a:ext uri="{FF2B5EF4-FFF2-40B4-BE49-F238E27FC236}">
              <a16:creationId xmlns:a16="http://schemas.microsoft.com/office/drawing/2014/main" id="{00000000-0008-0000-0400-000009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290" name="TextBox 1289">
          <a:extLst>
            <a:ext uri="{FF2B5EF4-FFF2-40B4-BE49-F238E27FC236}">
              <a16:creationId xmlns:a16="http://schemas.microsoft.com/office/drawing/2014/main" id="{00000000-0008-0000-0400-00000A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291" name="TextBox 1290">
          <a:extLst>
            <a:ext uri="{FF2B5EF4-FFF2-40B4-BE49-F238E27FC236}">
              <a16:creationId xmlns:a16="http://schemas.microsoft.com/office/drawing/2014/main" id="{00000000-0008-0000-0400-00000B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292" name="TextBox 1291">
          <a:extLst>
            <a:ext uri="{FF2B5EF4-FFF2-40B4-BE49-F238E27FC236}">
              <a16:creationId xmlns:a16="http://schemas.microsoft.com/office/drawing/2014/main" id="{00000000-0008-0000-0400-00000C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293" name="TextBox 1292">
          <a:extLst>
            <a:ext uri="{FF2B5EF4-FFF2-40B4-BE49-F238E27FC236}">
              <a16:creationId xmlns:a16="http://schemas.microsoft.com/office/drawing/2014/main" id="{00000000-0008-0000-0400-00000D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294" name="TextBox 1293">
          <a:extLst>
            <a:ext uri="{FF2B5EF4-FFF2-40B4-BE49-F238E27FC236}">
              <a16:creationId xmlns:a16="http://schemas.microsoft.com/office/drawing/2014/main" id="{00000000-0008-0000-0400-00000E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295" name="TextBox 1294">
          <a:extLst>
            <a:ext uri="{FF2B5EF4-FFF2-40B4-BE49-F238E27FC236}">
              <a16:creationId xmlns:a16="http://schemas.microsoft.com/office/drawing/2014/main" id="{00000000-0008-0000-0400-00000F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296" name="TextBox 1295">
          <a:extLst>
            <a:ext uri="{FF2B5EF4-FFF2-40B4-BE49-F238E27FC236}">
              <a16:creationId xmlns:a16="http://schemas.microsoft.com/office/drawing/2014/main" id="{00000000-0008-0000-0400-000010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297" name="TextBox 1296">
          <a:extLst>
            <a:ext uri="{FF2B5EF4-FFF2-40B4-BE49-F238E27FC236}">
              <a16:creationId xmlns:a16="http://schemas.microsoft.com/office/drawing/2014/main" id="{00000000-0008-0000-0400-000011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298" name="TextBox 1297">
          <a:extLst>
            <a:ext uri="{FF2B5EF4-FFF2-40B4-BE49-F238E27FC236}">
              <a16:creationId xmlns:a16="http://schemas.microsoft.com/office/drawing/2014/main" id="{00000000-0008-0000-0400-000012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299" name="TextBox 1298">
          <a:extLst>
            <a:ext uri="{FF2B5EF4-FFF2-40B4-BE49-F238E27FC236}">
              <a16:creationId xmlns:a16="http://schemas.microsoft.com/office/drawing/2014/main" id="{00000000-0008-0000-0400-000013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300" name="TextBox 1299">
          <a:extLst>
            <a:ext uri="{FF2B5EF4-FFF2-40B4-BE49-F238E27FC236}">
              <a16:creationId xmlns:a16="http://schemas.microsoft.com/office/drawing/2014/main" id="{00000000-0008-0000-0400-000014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301" name="TextBox 1300">
          <a:extLst>
            <a:ext uri="{FF2B5EF4-FFF2-40B4-BE49-F238E27FC236}">
              <a16:creationId xmlns:a16="http://schemas.microsoft.com/office/drawing/2014/main" id="{00000000-0008-0000-0400-000015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302" name="TextBox 1301">
          <a:extLst>
            <a:ext uri="{FF2B5EF4-FFF2-40B4-BE49-F238E27FC236}">
              <a16:creationId xmlns:a16="http://schemas.microsoft.com/office/drawing/2014/main" id="{00000000-0008-0000-0400-000016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303" name="TextBox 1302">
          <a:extLst>
            <a:ext uri="{FF2B5EF4-FFF2-40B4-BE49-F238E27FC236}">
              <a16:creationId xmlns:a16="http://schemas.microsoft.com/office/drawing/2014/main" id="{00000000-0008-0000-0400-000017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304" name="TextBox 1303">
          <a:extLst>
            <a:ext uri="{FF2B5EF4-FFF2-40B4-BE49-F238E27FC236}">
              <a16:creationId xmlns:a16="http://schemas.microsoft.com/office/drawing/2014/main" id="{00000000-0008-0000-0400-000018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305" name="TextBox 1304">
          <a:extLst>
            <a:ext uri="{FF2B5EF4-FFF2-40B4-BE49-F238E27FC236}">
              <a16:creationId xmlns:a16="http://schemas.microsoft.com/office/drawing/2014/main" id="{00000000-0008-0000-0400-000019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306" name="TextBox 1305">
          <a:extLst>
            <a:ext uri="{FF2B5EF4-FFF2-40B4-BE49-F238E27FC236}">
              <a16:creationId xmlns:a16="http://schemas.microsoft.com/office/drawing/2014/main" id="{00000000-0008-0000-0400-00001A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307" name="TextBox 1306">
          <a:extLst>
            <a:ext uri="{FF2B5EF4-FFF2-40B4-BE49-F238E27FC236}">
              <a16:creationId xmlns:a16="http://schemas.microsoft.com/office/drawing/2014/main" id="{00000000-0008-0000-0400-00001B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308" name="TextBox 1307">
          <a:extLst>
            <a:ext uri="{FF2B5EF4-FFF2-40B4-BE49-F238E27FC236}">
              <a16:creationId xmlns:a16="http://schemas.microsoft.com/office/drawing/2014/main" id="{00000000-0008-0000-0400-00001C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309" name="TextBox 1308">
          <a:extLst>
            <a:ext uri="{FF2B5EF4-FFF2-40B4-BE49-F238E27FC236}">
              <a16:creationId xmlns:a16="http://schemas.microsoft.com/office/drawing/2014/main" id="{00000000-0008-0000-0400-00001D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310" name="TextBox 1309">
          <a:extLst>
            <a:ext uri="{FF2B5EF4-FFF2-40B4-BE49-F238E27FC236}">
              <a16:creationId xmlns:a16="http://schemas.microsoft.com/office/drawing/2014/main" id="{00000000-0008-0000-0400-00001E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311" name="TextBox 1310">
          <a:extLst>
            <a:ext uri="{FF2B5EF4-FFF2-40B4-BE49-F238E27FC236}">
              <a16:creationId xmlns:a16="http://schemas.microsoft.com/office/drawing/2014/main" id="{00000000-0008-0000-0400-00001F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312" name="TextBox 1311">
          <a:extLst>
            <a:ext uri="{FF2B5EF4-FFF2-40B4-BE49-F238E27FC236}">
              <a16:creationId xmlns:a16="http://schemas.microsoft.com/office/drawing/2014/main" id="{00000000-0008-0000-0400-000020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313" name="TextBox 1312">
          <a:extLst>
            <a:ext uri="{FF2B5EF4-FFF2-40B4-BE49-F238E27FC236}">
              <a16:creationId xmlns:a16="http://schemas.microsoft.com/office/drawing/2014/main" id="{00000000-0008-0000-0400-000021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314" name="TextBox 1313">
          <a:extLst>
            <a:ext uri="{FF2B5EF4-FFF2-40B4-BE49-F238E27FC236}">
              <a16:creationId xmlns:a16="http://schemas.microsoft.com/office/drawing/2014/main" id="{00000000-0008-0000-0400-000022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315" name="TextBox 1314">
          <a:extLst>
            <a:ext uri="{FF2B5EF4-FFF2-40B4-BE49-F238E27FC236}">
              <a16:creationId xmlns:a16="http://schemas.microsoft.com/office/drawing/2014/main" id="{00000000-0008-0000-0400-000023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316" name="TextBox 1315">
          <a:extLst>
            <a:ext uri="{FF2B5EF4-FFF2-40B4-BE49-F238E27FC236}">
              <a16:creationId xmlns:a16="http://schemas.microsoft.com/office/drawing/2014/main" id="{00000000-0008-0000-0400-000024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317" name="TextBox 1316">
          <a:extLst>
            <a:ext uri="{FF2B5EF4-FFF2-40B4-BE49-F238E27FC236}">
              <a16:creationId xmlns:a16="http://schemas.microsoft.com/office/drawing/2014/main" id="{00000000-0008-0000-0400-000025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318" name="TextBox 1317">
          <a:extLst>
            <a:ext uri="{FF2B5EF4-FFF2-40B4-BE49-F238E27FC236}">
              <a16:creationId xmlns:a16="http://schemas.microsoft.com/office/drawing/2014/main" id="{00000000-0008-0000-0400-000026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319" name="TextBox 1318">
          <a:extLst>
            <a:ext uri="{FF2B5EF4-FFF2-40B4-BE49-F238E27FC236}">
              <a16:creationId xmlns:a16="http://schemas.microsoft.com/office/drawing/2014/main" id="{00000000-0008-0000-0400-000027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320" name="TextBox 1319">
          <a:extLst>
            <a:ext uri="{FF2B5EF4-FFF2-40B4-BE49-F238E27FC236}">
              <a16:creationId xmlns:a16="http://schemas.microsoft.com/office/drawing/2014/main" id="{00000000-0008-0000-0400-000028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321" name="TextBox 1320">
          <a:extLst>
            <a:ext uri="{FF2B5EF4-FFF2-40B4-BE49-F238E27FC236}">
              <a16:creationId xmlns:a16="http://schemas.microsoft.com/office/drawing/2014/main" id="{00000000-0008-0000-0400-000029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322" name="TextBox 1321">
          <a:extLst>
            <a:ext uri="{FF2B5EF4-FFF2-40B4-BE49-F238E27FC236}">
              <a16:creationId xmlns:a16="http://schemas.microsoft.com/office/drawing/2014/main" id="{00000000-0008-0000-0400-00002A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323" name="TextBox 1322">
          <a:extLst>
            <a:ext uri="{FF2B5EF4-FFF2-40B4-BE49-F238E27FC236}">
              <a16:creationId xmlns:a16="http://schemas.microsoft.com/office/drawing/2014/main" id="{00000000-0008-0000-0400-00002B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324" name="TextBox 1323">
          <a:extLst>
            <a:ext uri="{FF2B5EF4-FFF2-40B4-BE49-F238E27FC236}">
              <a16:creationId xmlns:a16="http://schemas.microsoft.com/office/drawing/2014/main" id="{00000000-0008-0000-0400-00002C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325" name="TextBox 1324">
          <a:extLst>
            <a:ext uri="{FF2B5EF4-FFF2-40B4-BE49-F238E27FC236}">
              <a16:creationId xmlns:a16="http://schemas.microsoft.com/office/drawing/2014/main" id="{00000000-0008-0000-0400-00002D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326" name="TextBox 1325">
          <a:extLst>
            <a:ext uri="{FF2B5EF4-FFF2-40B4-BE49-F238E27FC236}">
              <a16:creationId xmlns:a16="http://schemas.microsoft.com/office/drawing/2014/main" id="{00000000-0008-0000-0400-00002E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327" name="TextBox 1326">
          <a:extLst>
            <a:ext uri="{FF2B5EF4-FFF2-40B4-BE49-F238E27FC236}">
              <a16:creationId xmlns:a16="http://schemas.microsoft.com/office/drawing/2014/main" id="{00000000-0008-0000-0400-00002F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328" name="TextBox 1327">
          <a:extLst>
            <a:ext uri="{FF2B5EF4-FFF2-40B4-BE49-F238E27FC236}">
              <a16:creationId xmlns:a16="http://schemas.microsoft.com/office/drawing/2014/main" id="{00000000-0008-0000-0400-000030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329" name="TextBox 1328">
          <a:extLst>
            <a:ext uri="{FF2B5EF4-FFF2-40B4-BE49-F238E27FC236}">
              <a16:creationId xmlns:a16="http://schemas.microsoft.com/office/drawing/2014/main" id="{00000000-0008-0000-0400-000031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330" name="TextBox 1329">
          <a:extLst>
            <a:ext uri="{FF2B5EF4-FFF2-40B4-BE49-F238E27FC236}">
              <a16:creationId xmlns:a16="http://schemas.microsoft.com/office/drawing/2014/main" id="{00000000-0008-0000-0400-000032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331" name="TextBox 1330">
          <a:extLst>
            <a:ext uri="{FF2B5EF4-FFF2-40B4-BE49-F238E27FC236}">
              <a16:creationId xmlns:a16="http://schemas.microsoft.com/office/drawing/2014/main" id="{00000000-0008-0000-0400-000033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332" name="TextBox 1331">
          <a:extLst>
            <a:ext uri="{FF2B5EF4-FFF2-40B4-BE49-F238E27FC236}">
              <a16:creationId xmlns:a16="http://schemas.microsoft.com/office/drawing/2014/main" id="{00000000-0008-0000-0400-000034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333" name="TextBox 1332">
          <a:extLst>
            <a:ext uri="{FF2B5EF4-FFF2-40B4-BE49-F238E27FC236}">
              <a16:creationId xmlns:a16="http://schemas.microsoft.com/office/drawing/2014/main" id="{00000000-0008-0000-0400-000035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334" name="TextBox 1333">
          <a:extLst>
            <a:ext uri="{FF2B5EF4-FFF2-40B4-BE49-F238E27FC236}">
              <a16:creationId xmlns:a16="http://schemas.microsoft.com/office/drawing/2014/main" id="{00000000-0008-0000-0400-000036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335" name="TextBox 1334">
          <a:extLst>
            <a:ext uri="{FF2B5EF4-FFF2-40B4-BE49-F238E27FC236}">
              <a16:creationId xmlns:a16="http://schemas.microsoft.com/office/drawing/2014/main" id="{00000000-0008-0000-0400-000037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336" name="TextBox 1335">
          <a:extLst>
            <a:ext uri="{FF2B5EF4-FFF2-40B4-BE49-F238E27FC236}">
              <a16:creationId xmlns:a16="http://schemas.microsoft.com/office/drawing/2014/main" id="{00000000-0008-0000-0400-000038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337" name="TextBox 1336">
          <a:extLst>
            <a:ext uri="{FF2B5EF4-FFF2-40B4-BE49-F238E27FC236}">
              <a16:creationId xmlns:a16="http://schemas.microsoft.com/office/drawing/2014/main" id="{00000000-0008-0000-0400-000039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338" name="TextBox 1337">
          <a:extLst>
            <a:ext uri="{FF2B5EF4-FFF2-40B4-BE49-F238E27FC236}">
              <a16:creationId xmlns:a16="http://schemas.microsoft.com/office/drawing/2014/main" id="{00000000-0008-0000-0400-00003A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339" name="TextBox 1338">
          <a:extLst>
            <a:ext uri="{FF2B5EF4-FFF2-40B4-BE49-F238E27FC236}">
              <a16:creationId xmlns:a16="http://schemas.microsoft.com/office/drawing/2014/main" id="{00000000-0008-0000-0400-00003B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340" name="TextBox 1339">
          <a:extLst>
            <a:ext uri="{FF2B5EF4-FFF2-40B4-BE49-F238E27FC236}">
              <a16:creationId xmlns:a16="http://schemas.microsoft.com/office/drawing/2014/main" id="{00000000-0008-0000-0400-00003C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341" name="TextBox 1340">
          <a:extLst>
            <a:ext uri="{FF2B5EF4-FFF2-40B4-BE49-F238E27FC236}">
              <a16:creationId xmlns:a16="http://schemas.microsoft.com/office/drawing/2014/main" id="{00000000-0008-0000-0400-00003D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342" name="TextBox 1341">
          <a:extLst>
            <a:ext uri="{FF2B5EF4-FFF2-40B4-BE49-F238E27FC236}">
              <a16:creationId xmlns:a16="http://schemas.microsoft.com/office/drawing/2014/main" id="{00000000-0008-0000-0400-00003E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343" name="TextBox 1342">
          <a:extLst>
            <a:ext uri="{FF2B5EF4-FFF2-40B4-BE49-F238E27FC236}">
              <a16:creationId xmlns:a16="http://schemas.microsoft.com/office/drawing/2014/main" id="{00000000-0008-0000-0400-00003F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344" name="TextBox 1343">
          <a:extLst>
            <a:ext uri="{FF2B5EF4-FFF2-40B4-BE49-F238E27FC236}">
              <a16:creationId xmlns:a16="http://schemas.microsoft.com/office/drawing/2014/main" id="{00000000-0008-0000-0400-000040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345" name="TextBox 1344">
          <a:extLst>
            <a:ext uri="{FF2B5EF4-FFF2-40B4-BE49-F238E27FC236}">
              <a16:creationId xmlns:a16="http://schemas.microsoft.com/office/drawing/2014/main" id="{00000000-0008-0000-0400-000041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346" name="TextBox 1345">
          <a:extLst>
            <a:ext uri="{FF2B5EF4-FFF2-40B4-BE49-F238E27FC236}">
              <a16:creationId xmlns:a16="http://schemas.microsoft.com/office/drawing/2014/main" id="{00000000-0008-0000-0400-000042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347" name="TextBox 1346">
          <a:extLst>
            <a:ext uri="{FF2B5EF4-FFF2-40B4-BE49-F238E27FC236}">
              <a16:creationId xmlns:a16="http://schemas.microsoft.com/office/drawing/2014/main" id="{00000000-0008-0000-0400-000043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348" name="TextBox 1347">
          <a:extLst>
            <a:ext uri="{FF2B5EF4-FFF2-40B4-BE49-F238E27FC236}">
              <a16:creationId xmlns:a16="http://schemas.microsoft.com/office/drawing/2014/main" id="{00000000-0008-0000-0400-000044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349" name="TextBox 1348">
          <a:extLst>
            <a:ext uri="{FF2B5EF4-FFF2-40B4-BE49-F238E27FC236}">
              <a16:creationId xmlns:a16="http://schemas.microsoft.com/office/drawing/2014/main" id="{00000000-0008-0000-0400-000045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350" name="TextBox 1349">
          <a:extLst>
            <a:ext uri="{FF2B5EF4-FFF2-40B4-BE49-F238E27FC236}">
              <a16:creationId xmlns:a16="http://schemas.microsoft.com/office/drawing/2014/main" id="{00000000-0008-0000-0400-000046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351" name="TextBox 1350">
          <a:extLst>
            <a:ext uri="{FF2B5EF4-FFF2-40B4-BE49-F238E27FC236}">
              <a16:creationId xmlns:a16="http://schemas.microsoft.com/office/drawing/2014/main" id="{00000000-0008-0000-0400-000047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352" name="TextBox 1351">
          <a:extLst>
            <a:ext uri="{FF2B5EF4-FFF2-40B4-BE49-F238E27FC236}">
              <a16:creationId xmlns:a16="http://schemas.microsoft.com/office/drawing/2014/main" id="{00000000-0008-0000-0400-000048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353" name="TextBox 1352">
          <a:extLst>
            <a:ext uri="{FF2B5EF4-FFF2-40B4-BE49-F238E27FC236}">
              <a16:creationId xmlns:a16="http://schemas.microsoft.com/office/drawing/2014/main" id="{00000000-0008-0000-0400-000049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354" name="TextBox 1353">
          <a:extLst>
            <a:ext uri="{FF2B5EF4-FFF2-40B4-BE49-F238E27FC236}">
              <a16:creationId xmlns:a16="http://schemas.microsoft.com/office/drawing/2014/main" id="{00000000-0008-0000-0400-00004A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355" name="TextBox 1354">
          <a:extLst>
            <a:ext uri="{FF2B5EF4-FFF2-40B4-BE49-F238E27FC236}">
              <a16:creationId xmlns:a16="http://schemas.microsoft.com/office/drawing/2014/main" id="{00000000-0008-0000-0400-00004B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356" name="TextBox 1355">
          <a:extLst>
            <a:ext uri="{FF2B5EF4-FFF2-40B4-BE49-F238E27FC236}">
              <a16:creationId xmlns:a16="http://schemas.microsoft.com/office/drawing/2014/main" id="{00000000-0008-0000-0400-00004C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357" name="TextBox 1356">
          <a:extLst>
            <a:ext uri="{FF2B5EF4-FFF2-40B4-BE49-F238E27FC236}">
              <a16:creationId xmlns:a16="http://schemas.microsoft.com/office/drawing/2014/main" id="{00000000-0008-0000-0400-00004D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358" name="TextBox 1357">
          <a:extLst>
            <a:ext uri="{FF2B5EF4-FFF2-40B4-BE49-F238E27FC236}">
              <a16:creationId xmlns:a16="http://schemas.microsoft.com/office/drawing/2014/main" id="{00000000-0008-0000-0400-00004E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359" name="TextBox 1358">
          <a:extLst>
            <a:ext uri="{FF2B5EF4-FFF2-40B4-BE49-F238E27FC236}">
              <a16:creationId xmlns:a16="http://schemas.microsoft.com/office/drawing/2014/main" id="{00000000-0008-0000-0400-00004F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360" name="TextBox 1359">
          <a:extLst>
            <a:ext uri="{FF2B5EF4-FFF2-40B4-BE49-F238E27FC236}">
              <a16:creationId xmlns:a16="http://schemas.microsoft.com/office/drawing/2014/main" id="{00000000-0008-0000-0400-000050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361" name="TextBox 1360">
          <a:extLst>
            <a:ext uri="{FF2B5EF4-FFF2-40B4-BE49-F238E27FC236}">
              <a16:creationId xmlns:a16="http://schemas.microsoft.com/office/drawing/2014/main" id="{00000000-0008-0000-0400-000051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362" name="TextBox 1361">
          <a:extLst>
            <a:ext uri="{FF2B5EF4-FFF2-40B4-BE49-F238E27FC236}">
              <a16:creationId xmlns:a16="http://schemas.microsoft.com/office/drawing/2014/main" id="{00000000-0008-0000-0400-000052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363" name="TextBox 1362">
          <a:extLst>
            <a:ext uri="{FF2B5EF4-FFF2-40B4-BE49-F238E27FC236}">
              <a16:creationId xmlns:a16="http://schemas.microsoft.com/office/drawing/2014/main" id="{00000000-0008-0000-0400-000053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364" name="TextBox 1363">
          <a:extLst>
            <a:ext uri="{FF2B5EF4-FFF2-40B4-BE49-F238E27FC236}">
              <a16:creationId xmlns:a16="http://schemas.microsoft.com/office/drawing/2014/main" id="{00000000-0008-0000-0400-000054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365" name="TextBox 1364">
          <a:extLst>
            <a:ext uri="{FF2B5EF4-FFF2-40B4-BE49-F238E27FC236}">
              <a16:creationId xmlns:a16="http://schemas.microsoft.com/office/drawing/2014/main" id="{00000000-0008-0000-0400-000055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366" name="TextBox 1365">
          <a:extLst>
            <a:ext uri="{FF2B5EF4-FFF2-40B4-BE49-F238E27FC236}">
              <a16:creationId xmlns:a16="http://schemas.microsoft.com/office/drawing/2014/main" id="{00000000-0008-0000-0400-000056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367" name="TextBox 1366">
          <a:extLst>
            <a:ext uri="{FF2B5EF4-FFF2-40B4-BE49-F238E27FC236}">
              <a16:creationId xmlns:a16="http://schemas.microsoft.com/office/drawing/2014/main" id="{00000000-0008-0000-0400-000057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368" name="TextBox 1367">
          <a:extLst>
            <a:ext uri="{FF2B5EF4-FFF2-40B4-BE49-F238E27FC236}">
              <a16:creationId xmlns:a16="http://schemas.microsoft.com/office/drawing/2014/main" id="{00000000-0008-0000-0400-000058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369" name="TextBox 1368">
          <a:extLst>
            <a:ext uri="{FF2B5EF4-FFF2-40B4-BE49-F238E27FC236}">
              <a16:creationId xmlns:a16="http://schemas.microsoft.com/office/drawing/2014/main" id="{00000000-0008-0000-0400-000059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370" name="TextBox 1369">
          <a:extLst>
            <a:ext uri="{FF2B5EF4-FFF2-40B4-BE49-F238E27FC236}">
              <a16:creationId xmlns:a16="http://schemas.microsoft.com/office/drawing/2014/main" id="{00000000-0008-0000-0400-00005A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371" name="TextBox 1370">
          <a:extLst>
            <a:ext uri="{FF2B5EF4-FFF2-40B4-BE49-F238E27FC236}">
              <a16:creationId xmlns:a16="http://schemas.microsoft.com/office/drawing/2014/main" id="{00000000-0008-0000-0400-00005B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372" name="TextBox 1371">
          <a:extLst>
            <a:ext uri="{FF2B5EF4-FFF2-40B4-BE49-F238E27FC236}">
              <a16:creationId xmlns:a16="http://schemas.microsoft.com/office/drawing/2014/main" id="{00000000-0008-0000-0400-00005C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373" name="TextBox 1372">
          <a:extLst>
            <a:ext uri="{FF2B5EF4-FFF2-40B4-BE49-F238E27FC236}">
              <a16:creationId xmlns:a16="http://schemas.microsoft.com/office/drawing/2014/main" id="{00000000-0008-0000-0400-00005D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374" name="TextBox 1373">
          <a:extLst>
            <a:ext uri="{FF2B5EF4-FFF2-40B4-BE49-F238E27FC236}">
              <a16:creationId xmlns:a16="http://schemas.microsoft.com/office/drawing/2014/main" id="{00000000-0008-0000-0400-00005E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375" name="TextBox 1374">
          <a:extLst>
            <a:ext uri="{FF2B5EF4-FFF2-40B4-BE49-F238E27FC236}">
              <a16:creationId xmlns:a16="http://schemas.microsoft.com/office/drawing/2014/main" id="{00000000-0008-0000-0400-00005F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376" name="TextBox 1375">
          <a:extLst>
            <a:ext uri="{FF2B5EF4-FFF2-40B4-BE49-F238E27FC236}">
              <a16:creationId xmlns:a16="http://schemas.microsoft.com/office/drawing/2014/main" id="{00000000-0008-0000-0400-000060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377" name="TextBox 1376">
          <a:extLst>
            <a:ext uri="{FF2B5EF4-FFF2-40B4-BE49-F238E27FC236}">
              <a16:creationId xmlns:a16="http://schemas.microsoft.com/office/drawing/2014/main" id="{00000000-0008-0000-0400-000061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378" name="TextBox 1377">
          <a:extLst>
            <a:ext uri="{FF2B5EF4-FFF2-40B4-BE49-F238E27FC236}">
              <a16:creationId xmlns:a16="http://schemas.microsoft.com/office/drawing/2014/main" id="{00000000-0008-0000-0400-000062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379" name="TextBox 1378">
          <a:extLst>
            <a:ext uri="{FF2B5EF4-FFF2-40B4-BE49-F238E27FC236}">
              <a16:creationId xmlns:a16="http://schemas.microsoft.com/office/drawing/2014/main" id="{00000000-0008-0000-0400-000063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380" name="TextBox 1379">
          <a:extLst>
            <a:ext uri="{FF2B5EF4-FFF2-40B4-BE49-F238E27FC236}">
              <a16:creationId xmlns:a16="http://schemas.microsoft.com/office/drawing/2014/main" id="{00000000-0008-0000-0400-000064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381" name="TextBox 1380">
          <a:extLst>
            <a:ext uri="{FF2B5EF4-FFF2-40B4-BE49-F238E27FC236}">
              <a16:creationId xmlns:a16="http://schemas.microsoft.com/office/drawing/2014/main" id="{00000000-0008-0000-0400-000065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382" name="TextBox 1381">
          <a:extLst>
            <a:ext uri="{FF2B5EF4-FFF2-40B4-BE49-F238E27FC236}">
              <a16:creationId xmlns:a16="http://schemas.microsoft.com/office/drawing/2014/main" id="{00000000-0008-0000-0400-000066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383" name="TextBox 1382">
          <a:extLst>
            <a:ext uri="{FF2B5EF4-FFF2-40B4-BE49-F238E27FC236}">
              <a16:creationId xmlns:a16="http://schemas.microsoft.com/office/drawing/2014/main" id="{00000000-0008-0000-0400-000067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384" name="TextBox 1383">
          <a:extLst>
            <a:ext uri="{FF2B5EF4-FFF2-40B4-BE49-F238E27FC236}">
              <a16:creationId xmlns:a16="http://schemas.microsoft.com/office/drawing/2014/main" id="{00000000-0008-0000-0400-000068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385" name="TextBox 1384">
          <a:extLst>
            <a:ext uri="{FF2B5EF4-FFF2-40B4-BE49-F238E27FC236}">
              <a16:creationId xmlns:a16="http://schemas.microsoft.com/office/drawing/2014/main" id="{00000000-0008-0000-0400-000069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386" name="TextBox 1385">
          <a:extLst>
            <a:ext uri="{FF2B5EF4-FFF2-40B4-BE49-F238E27FC236}">
              <a16:creationId xmlns:a16="http://schemas.microsoft.com/office/drawing/2014/main" id="{00000000-0008-0000-0400-00006A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387" name="TextBox 1386">
          <a:extLst>
            <a:ext uri="{FF2B5EF4-FFF2-40B4-BE49-F238E27FC236}">
              <a16:creationId xmlns:a16="http://schemas.microsoft.com/office/drawing/2014/main" id="{00000000-0008-0000-0400-00006B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388" name="TextBox 1387">
          <a:extLst>
            <a:ext uri="{FF2B5EF4-FFF2-40B4-BE49-F238E27FC236}">
              <a16:creationId xmlns:a16="http://schemas.microsoft.com/office/drawing/2014/main" id="{00000000-0008-0000-0400-00006C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389" name="TextBox 1388">
          <a:extLst>
            <a:ext uri="{FF2B5EF4-FFF2-40B4-BE49-F238E27FC236}">
              <a16:creationId xmlns:a16="http://schemas.microsoft.com/office/drawing/2014/main" id="{00000000-0008-0000-0400-00006D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390" name="TextBox 1389">
          <a:extLst>
            <a:ext uri="{FF2B5EF4-FFF2-40B4-BE49-F238E27FC236}">
              <a16:creationId xmlns:a16="http://schemas.microsoft.com/office/drawing/2014/main" id="{00000000-0008-0000-0400-00006E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391" name="TextBox 1390">
          <a:extLst>
            <a:ext uri="{FF2B5EF4-FFF2-40B4-BE49-F238E27FC236}">
              <a16:creationId xmlns:a16="http://schemas.microsoft.com/office/drawing/2014/main" id="{00000000-0008-0000-0400-00006F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392" name="TextBox 1391">
          <a:extLst>
            <a:ext uri="{FF2B5EF4-FFF2-40B4-BE49-F238E27FC236}">
              <a16:creationId xmlns:a16="http://schemas.microsoft.com/office/drawing/2014/main" id="{00000000-0008-0000-0400-000070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393" name="TextBox 1392">
          <a:extLst>
            <a:ext uri="{FF2B5EF4-FFF2-40B4-BE49-F238E27FC236}">
              <a16:creationId xmlns:a16="http://schemas.microsoft.com/office/drawing/2014/main" id="{00000000-0008-0000-0400-000071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394" name="TextBox 1393">
          <a:extLst>
            <a:ext uri="{FF2B5EF4-FFF2-40B4-BE49-F238E27FC236}">
              <a16:creationId xmlns:a16="http://schemas.microsoft.com/office/drawing/2014/main" id="{00000000-0008-0000-0400-000072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395" name="TextBox 1394">
          <a:extLst>
            <a:ext uri="{FF2B5EF4-FFF2-40B4-BE49-F238E27FC236}">
              <a16:creationId xmlns:a16="http://schemas.microsoft.com/office/drawing/2014/main" id="{00000000-0008-0000-0400-000073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396" name="TextBox 1395">
          <a:extLst>
            <a:ext uri="{FF2B5EF4-FFF2-40B4-BE49-F238E27FC236}">
              <a16:creationId xmlns:a16="http://schemas.microsoft.com/office/drawing/2014/main" id="{00000000-0008-0000-0400-000074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397" name="TextBox 1396">
          <a:extLst>
            <a:ext uri="{FF2B5EF4-FFF2-40B4-BE49-F238E27FC236}">
              <a16:creationId xmlns:a16="http://schemas.microsoft.com/office/drawing/2014/main" id="{00000000-0008-0000-0400-000075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398" name="TextBox 1397">
          <a:extLst>
            <a:ext uri="{FF2B5EF4-FFF2-40B4-BE49-F238E27FC236}">
              <a16:creationId xmlns:a16="http://schemas.microsoft.com/office/drawing/2014/main" id="{00000000-0008-0000-0400-000076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399" name="TextBox 1398">
          <a:extLst>
            <a:ext uri="{FF2B5EF4-FFF2-40B4-BE49-F238E27FC236}">
              <a16:creationId xmlns:a16="http://schemas.microsoft.com/office/drawing/2014/main" id="{00000000-0008-0000-0400-000077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00" name="TextBox 1399">
          <a:extLst>
            <a:ext uri="{FF2B5EF4-FFF2-40B4-BE49-F238E27FC236}">
              <a16:creationId xmlns:a16="http://schemas.microsoft.com/office/drawing/2014/main" id="{00000000-0008-0000-0400-000078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01" name="TextBox 1400">
          <a:extLst>
            <a:ext uri="{FF2B5EF4-FFF2-40B4-BE49-F238E27FC236}">
              <a16:creationId xmlns:a16="http://schemas.microsoft.com/office/drawing/2014/main" id="{00000000-0008-0000-0400-000079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02" name="TextBox 1401">
          <a:extLst>
            <a:ext uri="{FF2B5EF4-FFF2-40B4-BE49-F238E27FC236}">
              <a16:creationId xmlns:a16="http://schemas.microsoft.com/office/drawing/2014/main" id="{00000000-0008-0000-0400-00007A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03" name="TextBox 1402">
          <a:extLst>
            <a:ext uri="{FF2B5EF4-FFF2-40B4-BE49-F238E27FC236}">
              <a16:creationId xmlns:a16="http://schemas.microsoft.com/office/drawing/2014/main" id="{00000000-0008-0000-0400-00007B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04" name="TextBox 1403">
          <a:extLst>
            <a:ext uri="{FF2B5EF4-FFF2-40B4-BE49-F238E27FC236}">
              <a16:creationId xmlns:a16="http://schemas.microsoft.com/office/drawing/2014/main" id="{00000000-0008-0000-0400-00007C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05" name="TextBox 1404">
          <a:extLst>
            <a:ext uri="{FF2B5EF4-FFF2-40B4-BE49-F238E27FC236}">
              <a16:creationId xmlns:a16="http://schemas.microsoft.com/office/drawing/2014/main" id="{00000000-0008-0000-0400-00007D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06" name="TextBox 1405">
          <a:extLst>
            <a:ext uri="{FF2B5EF4-FFF2-40B4-BE49-F238E27FC236}">
              <a16:creationId xmlns:a16="http://schemas.microsoft.com/office/drawing/2014/main" id="{00000000-0008-0000-0400-00007E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07" name="TextBox 1406">
          <a:extLst>
            <a:ext uri="{FF2B5EF4-FFF2-40B4-BE49-F238E27FC236}">
              <a16:creationId xmlns:a16="http://schemas.microsoft.com/office/drawing/2014/main" id="{00000000-0008-0000-0400-00007F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08" name="TextBox 1407">
          <a:extLst>
            <a:ext uri="{FF2B5EF4-FFF2-40B4-BE49-F238E27FC236}">
              <a16:creationId xmlns:a16="http://schemas.microsoft.com/office/drawing/2014/main" id="{00000000-0008-0000-0400-000080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09" name="TextBox 1408">
          <a:extLst>
            <a:ext uri="{FF2B5EF4-FFF2-40B4-BE49-F238E27FC236}">
              <a16:creationId xmlns:a16="http://schemas.microsoft.com/office/drawing/2014/main" id="{00000000-0008-0000-0400-000081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10" name="TextBox 1409">
          <a:extLst>
            <a:ext uri="{FF2B5EF4-FFF2-40B4-BE49-F238E27FC236}">
              <a16:creationId xmlns:a16="http://schemas.microsoft.com/office/drawing/2014/main" id="{00000000-0008-0000-0400-000082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11" name="TextBox 1410">
          <a:extLst>
            <a:ext uri="{FF2B5EF4-FFF2-40B4-BE49-F238E27FC236}">
              <a16:creationId xmlns:a16="http://schemas.microsoft.com/office/drawing/2014/main" id="{00000000-0008-0000-0400-000083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12" name="TextBox 1411">
          <a:extLst>
            <a:ext uri="{FF2B5EF4-FFF2-40B4-BE49-F238E27FC236}">
              <a16:creationId xmlns:a16="http://schemas.microsoft.com/office/drawing/2014/main" id="{00000000-0008-0000-0400-000084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13" name="TextBox 1412">
          <a:extLst>
            <a:ext uri="{FF2B5EF4-FFF2-40B4-BE49-F238E27FC236}">
              <a16:creationId xmlns:a16="http://schemas.microsoft.com/office/drawing/2014/main" id="{00000000-0008-0000-0400-000085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14" name="TextBox 1413">
          <a:extLst>
            <a:ext uri="{FF2B5EF4-FFF2-40B4-BE49-F238E27FC236}">
              <a16:creationId xmlns:a16="http://schemas.microsoft.com/office/drawing/2014/main" id="{00000000-0008-0000-0400-000086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15" name="TextBox 1414">
          <a:extLst>
            <a:ext uri="{FF2B5EF4-FFF2-40B4-BE49-F238E27FC236}">
              <a16:creationId xmlns:a16="http://schemas.microsoft.com/office/drawing/2014/main" id="{00000000-0008-0000-0400-000087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16" name="TextBox 1415">
          <a:extLst>
            <a:ext uri="{FF2B5EF4-FFF2-40B4-BE49-F238E27FC236}">
              <a16:creationId xmlns:a16="http://schemas.microsoft.com/office/drawing/2014/main" id="{00000000-0008-0000-0400-000088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17" name="TextBox 1416">
          <a:extLst>
            <a:ext uri="{FF2B5EF4-FFF2-40B4-BE49-F238E27FC236}">
              <a16:creationId xmlns:a16="http://schemas.microsoft.com/office/drawing/2014/main" id="{00000000-0008-0000-0400-000089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18" name="TextBox 1417">
          <a:extLst>
            <a:ext uri="{FF2B5EF4-FFF2-40B4-BE49-F238E27FC236}">
              <a16:creationId xmlns:a16="http://schemas.microsoft.com/office/drawing/2014/main" id="{00000000-0008-0000-0400-00008A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19" name="TextBox 1418">
          <a:extLst>
            <a:ext uri="{FF2B5EF4-FFF2-40B4-BE49-F238E27FC236}">
              <a16:creationId xmlns:a16="http://schemas.microsoft.com/office/drawing/2014/main" id="{00000000-0008-0000-0400-00008B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20" name="TextBox 1419">
          <a:extLst>
            <a:ext uri="{FF2B5EF4-FFF2-40B4-BE49-F238E27FC236}">
              <a16:creationId xmlns:a16="http://schemas.microsoft.com/office/drawing/2014/main" id="{00000000-0008-0000-0400-00008C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21" name="TextBox 1420">
          <a:extLst>
            <a:ext uri="{FF2B5EF4-FFF2-40B4-BE49-F238E27FC236}">
              <a16:creationId xmlns:a16="http://schemas.microsoft.com/office/drawing/2014/main" id="{00000000-0008-0000-0400-00008D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22" name="TextBox 1421">
          <a:extLst>
            <a:ext uri="{FF2B5EF4-FFF2-40B4-BE49-F238E27FC236}">
              <a16:creationId xmlns:a16="http://schemas.microsoft.com/office/drawing/2014/main" id="{00000000-0008-0000-0400-00008E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23" name="TextBox 1422">
          <a:extLst>
            <a:ext uri="{FF2B5EF4-FFF2-40B4-BE49-F238E27FC236}">
              <a16:creationId xmlns:a16="http://schemas.microsoft.com/office/drawing/2014/main" id="{00000000-0008-0000-0400-00008F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24" name="TextBox 1423">
          <a:extLst>
            <a:ext uri="{FF2B5EF4-FFF2-40B4-BE49-F238E27FC236}">
              <a16:creationId xmlns:a16="http://schemas.microsoft.com/office/drawing/2014/main" id="{00000000-0008-0000-0400-000090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25" name="TextBox 1424">
          <a:extLst>
            <a:ext uri="{FF2B5EF4-FFF2-40B4-BE49-F238E27FC236}">
              <a16:creationId xmlns:a16="http://schemas.microsoft.com/office/drawing/2014/main" id="{00000000-0008-0000-0400-000091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26" name="TextBox 1425">
          <a:extLst>
            <a:ext uri="{FF2B5EF4-FFF2-40B4-BE49-F238E27FC236}">
              <a16:creationId xmlns:a16="http://schemas.microsoft.com/office/drawing/2014/main" id="{00000000-0008-0000-0400-000092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27" name="TextBox 1426">
          <a:extLst>
            <a:ext uri="{FF2B5EF4-FFF2-40B4-BE49-F238E27FC236}">
              <a16:creationId xmlns:a16="http://schemas.microsoft.com/office/drawing/2014/main" id="{00000000-0008-0000-0400-000093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28" name="TextBox 1427">
          <a:extLst>
            <a:ext uri="{FF2B5EF4-FFF2-40B4-BE49-F238E27FC236}">
              <a16:creationId xmlns:a16="http://schemas.microsoft.com/office/drawing/2014/main" id="{00000000-0008-0000-0400-000094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29" name="TextBox 1428">
          <a:extLst>
            <a:ext uri="{FF2B5EF4-FFF2-40B4-BE49-F238E27FC236}">
              <a16:creationId xmlns:a16="http://schemas.microsoft.com/office/drawing/2014/main" id="{00000000-0008-0000-0400-000095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30" name="TextBox 1429">
          <a:extLst>
            <a:ext uri="{FF2B5EF4-FFF2-40B4-BE49-F238E27FC236}">
              <a16:creationId xmlns:a16="http://schemas.microsoft.com/office/drawing/2014/main" id="{00000000-0008-0000-0400-000096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31" name="TextBox 1430">
          <a:extLst>
            <a:ext uri="{FF2B5EF4-FFF2-40B4-BE49-F238E27FC236}">
              <a16:creationId xmlns:a16="http://schemas.microsoft.com/office/drawing/2014/main" id="{00000000-0008-0000-0400-000097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32" name="TextBox 1431">
          <a:extLst>
            <a:ext uri="{FF2B5EF4-FFF2-40B4-BE49-F238E27FC236}">
              <a16:creationId xmlns:a16="http://schemas.microsoft.com/office/drawing/2014/main" id="{00000000-0008-0000-0400-000098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33" name="TextBox 1432">
          <a:extLst>
            <a:ext uri="{FF2B5EF4-FFF2-40B4-BE49-F238E27FC236}">
              <a16:creationId xmlns:a16="http://schemas.microsoft.com/office/drawing/2014/main" id="{00000000-0008-0000-0400-000099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34" name="TextBox 1433">
          <a:extLst>
            <a:ext uri="{FF2B5EF4-FFF2-40B4-BE49-F238E27FC236}">
              <a16:creationId xmlns:a16="http://schemas.microsoft.com/office/drawing/2014/main" id="{00000000-0008-0000-0400-00009A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35" name="TextBox 1434">
          <a:extLst>
            <a:ext uri="{FF2B5EF4-FFF2-40B4-BE49-F238E27FC236}">
              <a16:creationId xmlns:a16="http://schemas.microsoft.com/office/drawing/2014/main" id="{00000000-0008-0000-0400-00009B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36" name="TextBox 1435">
          <a:extLst>
            <a:ext uri="{FF2B5EF4-FFF2-40B4-BE49-F238E27FC236}">
              <a16:creationId xmlns:a16="http://schemas.microsoft.com/office/drawing/2014/main" id="{00000000-0008-0000-0400-00009C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37" name="TextBox 1436">
          <a:extLst>
            <a:ext uri="{FF2B5EF4-FFF2-40B4-BE49-F238E27FC236}">
              <a16:creationId xmlns:a16="http://schemas.microsoft.com/office/drawing/2014/main" id="{00000000-0008-0000-0400-00009D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38" name="TextBox 1437">
          <a:extLst>
            <a:ext uri="{FF2B5EF4-FFF2-40B4-BE49-F238E27FC236}">
              <a16:creationId xmlns:a16="http://schemas.microsoft.com/office/drawing/2014/main" id="{00000000-0008-0000-0400-00009E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39" name="TextBox 1438">
          <a:extLst>
            <a:ext uri="{FF2B5EF4-FFF2-40B4-BE49-F238E27FC236}">
              <a16:creationId xmlns:a16="http://schemas.microsoft.com/office/drawing/2014/main" id="{00000000-0008-0000-0400-00009F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40" name="TextBox 1439">
          <a:extLst>
            <a:ext uri="{FF2B5EF4-FFF2-40B4-BE49-F238E27FC236}">
              <a16:creationId xmlns:a16="http://schemas.microsoft.com/office/drawing/2014/main" id="{00000000-0008-0000-0400-0000A0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41" name="TextBox 1440">
          <a:extLst>
            <a:ext uri="{FF2B5EF4-FFF2-40B4-BE49-F238E27FC236}">
              <a16:creationId xmlns:a16="http://schemas.microsoft.com/office/drawing/2014/main" id="{00000000-0008-0000-0400-0000A1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42" name="TextBox 1441">
          <a:extLst>
            <a:ext uri="{FF2B5EF4-FFF2-40B4-BE49-F238E27FC236}">
              <a16:creationId xmlns:a16="http://schemas.microsoft.com/office/drawing/2014/main" id="{00000000-0008-0000-0400-0000A2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43" name="TextBox 1442">
          <a:extLst>
            <a:ext uri="{FF2B5EF4-FFF2-40B4-BE49-F238E27FC236}">
              <a16:creationId xmlns:a16="http://schemas.microsoft.com/office/drawing/2014/main" id="{00000000-0008-0000-0400-0000A3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44" name="TextBox 1443">
          <a:extLst>
            <a:ext uri="{FF2B5EF4-FFF2-40B4-BE49-F238E27FC236}">
              <a16:creationId xmlns:a16="http://schemas.microsoft.com/office/drawing/2014/main" id="{00000000-0008-0000-0400-0000A4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45" name="TextBox 1444">
          <a:extLst>
            <a:ext uri="{FF2B5EF4-FFF2-40B4-BE49-F238E27FC236}">
              <a16:creationId xmlns:a16="http://schemas.microsoft.com/office/drawing/2014/main" id="{00000000-0008-0000-0400-0000A5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46" name="TextBox 1445">
          <a:extLst>
            <a:ext uri="{FF2B5EF4-FFF2-40B4-BE49-F238E27FC236}">
              <a16:creationId xmlns:a16="http://schemas.microsoft.com/office/drawing/2014/main" id="{00000000-0008-0000-0400-0000A6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47" name="TextBox 1446">
          <a:extLst>
            <a:ext uri="{FF2B5EF4-FFF2-40B4-BE49-F238E27FC236}">
              <a16:creationId xmlns:a16="http://schemas.microsoft.com/office/drawing/2014/main" id="{00000000-0008-0000-0400-0000A7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48" name="TextBox 1447">
          <a:extLst>
            <a:ext uri="{FF2B5EF4-FFF2-40B4-BE49-F238E27FC236}">
              <a16:creationId xmlns:a16="http://schemas.microsoft.com/office/drawing/2014/main" id="{00000000-0008-0000-0400-0000A8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49" name="TextBox 1448">
          <a:extLst>
            <a:ext uri="{FF2B5EF4-FFF2-40B4-BE49-F238E27FC236}">
              <a16:creationId xmlns:a16="http://schemas.microsoft.com/office/drawing/2014/main" id="{00000000-0008-0000-0400-0000A9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50" name="TextBox 1449">
          <a:extLst>
            <a:ext uri="{FF2B5EF4-FFF2-40B4-BE49-F238E27FC236}">
              <a16:creationId xmlns:a16="http://schemas.microsoft.com/office/drawing/2014/main" id="{00000000-0008-0000-0400-0000AA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51" name="TextBox 1450">
          <a:extLst>
            <a:ext uri="{FF2B5EF4-FFF2-40B4-BE49-F238E27FC236}">
              <a16:creationId xmlns:a16="http://schemas.microsoft.com/office/drawing/2014/main" id="{00000000-0008-0000-0400-0000AB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52" name="TextBox 1451">
          <a:extLst>
            <a:ext uri="{FF2B5EF4-FFF2-40B4-BE49-F238E27FC236}">
              <a16:creationId xmlns:a16="http://schemas.microsoft.com/office/drawing/2014/main" id="{00000000-0008-0000-0400-0000AC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53" name="TextBox 1452">
          <a:extLst>
            <a:ext uri="{FF2B5EF4-FFF2-40B4-BE49-F238E27FC236}">
              <a16:creationId xmlns:a16="http://schemas.microsoft.com/office/drawing/2014/main" id="{00000000-0008-0000-0400-0000AD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54" name="TextBox 1453">
          <a:extLst>
            <a:ext uri="{FF2B5EF4-FFF2-40B4-BE49-F238E27FC236}">
              <a16:creationId xmlns:a16="http://schemas.microsoft.com/office/drawing/2014/main" id="{00000000-0008-0000-0400-0000AE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55" name="TextBox 1454">
          <a:extLst>
            <a:ext uri="{FF2B5EF4-FFF2-40B4-BE49-F238E27FC236}">
              <a16:creationId xmlns:a16="http://schemas.microsoft.com/office/drawing/2014/main" id="{00000000-0008-0000-0400-0000AF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56" name="TextBox 1455">
          <a:extLst>
            <a:ext uri="{FF2B5EF4-FFF2-40B4-BE49-F238E27FC236}">
              <a16:creationId xmlns:a16="http://schemas.microsoft.com/office/drawing/2014/main" id="{00000000-0008-0000-0400-0000B0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57" name="TextBox 1456">
          <a:extLst>
            <a:ext uri="{FF2B5EF4-FFF2-40B4-BE49-F238E27FC236}">
              <a16:creationId xmlns:a16="http://schemas.microsoft.com/office/drawing/2014/main" id="{00000000-0008-0000-0400-0000B1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58" name="TextBox 1457">
          <a:extLst>
            <a:ext uri="{FF2B5EF4-FFF2-40B4-BE49-F238E27FC236}">
              <a16:creationId xmlns:a16="http://schemas.microsoft.com/office/drawing/2014/main" id="{00000000-0008-0000-0400-0000B2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59" name="TextBox 1458">
          <a:extLst>
            <a:ext uri="{FF2B5EF4-FFF2-40B4-BE49-F238E27FC236}">
              <a16:creationId xmlns:a16="http://schemas.microsoft.com/office/drawing/2014/main" id="{00000000-0008-0000-0400-0000B3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60" name="TextBox 1459">
          <a:extLst>
            <a:ext uri="{FF2B5EF4-FFF2-40B4-BE49-F238E27FC236}">
              <a16:creationId xmlns:a16="http://schemas.microsoft.com/office/drawing/2014/main" id="{00000000-0008-0000-0400-0000B4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61" name="TextBox 1460">
          <a:extLst>
            <a:ext uri="{FF2B5EF4-FFF2-40B4-BE49-F238E27FC236}">
              <a16:creationId xmlns:a16="http://schemas.microsoft.com/office/drawing/2014/main" id="{00000000-0008-0000-0400-0000B5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62" name="TextBox 1461">
          <a:extLst>
            <a:ext uri="{FF2B5EF4-FFF2-40B4-BE49-F238E27FC236}">
              <a16:creationId xmlns:a16="http://schemas.microsoft.com/office/drawing/2014/main" id="{00000000-0008-0000-0400-0000B6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63" name="TextBox 1462">
          <a:extLst>
            <a:ext uri="{FF2B5EF4-FFF2-40B4-BE49-F238E27FC236}">
              <a16:creationId xmlns:a16="http://schemas.microsoft.com/office/drawing/2014/main" id="{00000000-0008-0000-0400-0000B7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64" name="TextBox 1463">
          <a:extLst>
            <a:ext uri="{FF2B5EF4-FFF2-40B4-BE49-F238E27FC236}">
              <a16:creationId xmlns:a16="http://schemas.microsoft.com/office/drawing/2014/main" id="{00000000-0008-0000-0400-0000B8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65" name="TextBox 1464">
          <a:extLst>
            <a:ext uri="{FF2B5EF4-FFF2-40B4-BE49-F238E27FC236}">
              <a16:creationId xmlns:a16="http://schemas.microsoft.com/office/drawing/2014/main" id="{00000000-0008-0000-0400-0000B9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66" name="TextBox 1465">
          <a:extLst>
            <a:ext uri="{FF2B5EF4-FFF2-40B4-BE49-F238E27FC236}">
              <a16:creationId xmlns:a16="http://schemas.microsoft.com/office/drawing/2014/main" id="{00000000-0008-0000-0400-0000BA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67" name="TextBox 1466">
          <a:extLst>
            <a:ext uri="{FF2B5EF4-FFF2-40B4-BE49-F238E27FC236}">
              <a16:creationId xmlns:a16="http://schemas.microsoft.com/office/drawing/2014/main" id="{00000000-0008-0000-0400-0000BB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68" name="TextBox 1467">
          <a:extLst>
            <a:ext uri="{FF2B5EF4-FFF2-40B4-BE49-F238E27FC236}">
              <a16:creationId xmlns:a16="http://schemas.microsoft.com/office/drawing/2014/main" id="{00000000-0008-0000-0400-0000BC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69" name="TextBox 1468">
          <a:extLst>
            <a:ext uri="{FF2B5EF4-FFF2-40B4-BE49-F238E27FC236}">
              <a16:creationId xmlns:a16="http://schemas.microsoft.com/office/drawing/2014/main" id="{00000000-0008-0000-0400-0000BD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70" name="TextBox 1469">
          <a:extLst>
            <a:ext uri="{FF2B5EF4-FFF2-40B4-BE49-F238E27FC236}">
              <a16:creationId xmlns:a16="http://schemas.microsoft.com/office/drawing/2014/main" id="{00000000-0008-0000-0400-0000BE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71" name="TextBox 1470">
          <a:extLst>
            <a:ext uri="{FF2B5EF4-FFF2-40B4-BE49-F238E27FC236}">
              <a16:creationId xmlns:a16="http://schemas.microsoft.com/office/drawing/2014/main" id="{00000000-0008-0000-0400-0000BF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72" name="TextBox 1471">
          <a:extLst>
            <a:ext uri="{FF2B5EF4-FFF2-40B4-BE49-F238E27FC236}">
              <a16:creationId xmlns:a16="http://schemas.microsoft.com/office/drawing/2014/main" id="{00000000-0008-0000-0400-0000C0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73" name="TextBox 1472">
          <a:extLst>
            <a:ext uri="{FF2B5EF4-FFF2-40B4-BE49-F238E27FC236}">
              <a16:creationId xmlns:a16="http://schemas.microsoft.com/office/drawing/2014/main" id="{00000000-0008-0000-0400-0000C1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74" name="TextBox 1473">
          <a:extLst>
            <a:ext uri="{FF2B5EF4-FFF2-40B4-BE49-F238E27FC236}">
              <a16:creationId xmlns:a16="http://schemas.microsoft.com/office/drawing/2014/main" id="{00000000-0008-0000-0400-0000C2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75" name="TextBox 1474">
          <a:extLst>
            <a:ext uri="{FF2B5EF4-FFF2-40B4-BE49-F238E27FC236}">
              <a16:creationId xmlns:a16="http://schemas.microsoft.com/office/drawing/2014/main" id="{00000000-0008-0000-0400-0000C3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76" name="TextBox 1475">
          <a:extLst>
            <a:ext uri="{FF2B5EF4-FFF2-40B4-BE49-F238E27FC236}">
              <a16:creationId xmlns:a16="http://schemas.microsoft.com/office/drawing/2014/main" id="{00000000-0008-0000-0400-0000C4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77" name="TextBox 1476">
          <a:extLst>
            <a:ext uri="{FF2B5EF4-FFF2-40B4-BE49-F238E27FC236}">
              <a16:creationId xmlns:a16="http://schemas.microsoft.com/office/drawing/2014/main" id="{00000000-0008-0000-0400-0000C5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78" name="TextBox 1477">
          <a:extLst>
            <a:ext uri="{FF2B5EF4-FFF2-40B4-BE49-F238E27FC236}">
              <a16:creationId xmlns:a16="http://schemas.microsoft.com/office/drawing/2014/main" id="{00000000-0008-0000-0400-0000C6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79" name="TextBox 1478">
          <a:extLst>
            <a:ext uri="{FF2B5EF4-FFF2-40B4-BE49-F238E27FC236}">
              <a16:creationId xmlns:a16="http://schemas.microsoft.com/office/drawing/2014/main" id="{00000000-0008-0000-0400-0000C7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80" name="TextBox 1479">
          <a:extLst>
            <a:ext uri="{FF2B5EF4-FFF2-40B4-BE49-F238E27FC236}">
              <a16:creationId xmlns:a16="http://schemas.microsoft.com/office/drawing/2014/main" id="{00000000-0008-0000-0400-0000C8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81" name="TextBox 1480">
          <a:extLst>
            <a:ext uri="{FF2B5EF4-FFF2-40B4-BE49-F238E27FC236}">
              <a16:creationId xmlns:a16="http://schemas.microsoft.com/office/drawing/2014/main" id="{00000000-0008-0000-0400-0000C9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82" name="TextBox 1481">
          <a:extLst>
            <a:ext uri="{FF2B5EF4-FFF2-40B4-BE49-F238E27FC236}">
              <a16:creationId xmlns:a16="http://schemas.microsoft.com/office/drawing/2014/main" id="{00000000-0008-0000-0400-0000CA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83" name="TextBox 1482">
          <a:extLst>
            <a:ext uri="{FF2B5EF4-FFF2-40B4-BE49-F238E27FC236}">
              <a16:creationId xmlns:a16="http://schemas.microsoft.com/office/drawing/2014/main" id="{00000000-0008-0000-0400-0000CB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84" name="TextBox 1483">
          <a:extLst>
            <a:ext uri="{FF2B5EF4-FFF2-40B4-BE49-F238E27FC236}">
              <a16:creationId xmlns:a16="http://schemas.microsoft.com/office/drawing/2014/main" id="{00000000-0008-0000-0400-0000CC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85" name="TextBox 1484">
          <a:extLst>
            <a:ext uri="{FF2B5EF4-FFF2-40B4-BE49-F238E27FC236}">
              <a16:creationId xmlns:a16="http://schemas.microsoft.com/office/drawing/2014/main" id="{00000000-0008-0000-0400-0000CD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86" name="TextBox 1485">
          <a:extLst>
            <a:ext uri="{FF2B5EF4-FFF2-40B4-BE49-F238E27FC236}">
              <a16:creationId xmlns:a16="http://schemas.microsoft.com/office/drawing/2014/main" id="{00000000-0008-0000-0400-0000CE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87" name="TextBox 1486">
          <a:extLst>
            <a:ext uri="{FF2B5EF4-FFF2-40B4-BE49-F238E27FC236}">
              <a16:creationId xmlns:a16="http://schemas.microsoft.com/office/drawing/2014/main" id="{00000000-0008-0000-0400-0000CF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88" name="TextBox 1487">
          <a:extLst>
            <a:ext uri="{FF2B5EF4-FFF2-40B4-BE49-F238E27FC236}">
              <a16:creationId xmlns:a16="http://schemas.microsoft.com/office/drawing/2014/main" id="{00000000-0008-0000-0400-0000D0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89" name="TextBox 1488">
          <a:extLst>
            <a:ext uri="{FF2B5EF4-FFF2-40B4-BE49-F238E27FC236}">
              <a16:creationId xmlns:a16="http://schemas.microsoft.com/office/drawing/2014/main" id="{00000000-0008-0000-0400-0000D1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90" name="TextBox 1489">
          <a:extLst>
            <a:ext uri="{FF2B5EF4-FFF2-40B4-BE49-F238E27FC236}">
              <a16:creationId xmlns:a16="http://schemas.microsoft.com/office/drawing/2014/main" id="{00000000-0008-0000-0400-0000D2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91" name="TextBox 1490">
          <a:extLst>
            <a:ext uri="{FF2B5EF4-FFF2-40B4-BE49-F238E27FC236}">
              <a16:creationId xmlns:a16="http://schemas.microsoft.com/office/drawing/2014/main" id="{00000000-0008-0000-0400-0000D3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92" name="TextBox 1491">
          <a:extLst>
            <a:ext uri="{FF2B5EF4-FFF2-40B4-BE49-F238E27FC236}">
              <a16:creationId xmlns:a16="http://schemas.microsoft.com/office/drawing/2014/main" id="{00000000-0008-0000-0400-0000D4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93" name="TextBox 1492">
          <a:extLst>
            <a:ext uri="{FF2B5EF4-FFF2-40B4-BE49-F238E27FC236}">
              <a16:creationId xmlns:a16="http://schemas.microsoft.com/office/drawing/2014/main" id="{00000000-0008-0000-0400-0000D5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94" name="TextBox 1493">
          <a:extLst>
            <a:ext uri="{FF2B5EF4-FFF2-40B4-BE49-F238E27FC236}">
              <a16:creationId xmlns:a16="http://schemas.microsoft.com/office/drawing/2014/main" id="{00000000-0008-0000-0400-0000D6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95" name="TextBox 1494">
          <a:extLst>
            <a:ext uri="{FF2B5EF4-FFF2-40B4-BE49-F238E27FC236}">
              <a16:creationId xmlns:a16="http://schemas.microsoft.com/office/drawing/2014/main" id="{00000000-0008-0000-0400-0000D7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96" name="TextBox 1495">
          <a:extLst>
            <a:ext uri="{FF2B5EF4-FFF2-40B4-BE49-F238E27FC236}">
              <a16:creationId xmlns:a16="http://schemas.microsoft.com/office/drawing/2014/main" id="{00000000-0008-0000-0400-0000D8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97" name="TextBox 1496">
          <a:extLst>
            <a:ext uri="{FF2B5EF4-FFF2-40B4-BE49-F238E27FC236}">
              <a16:creationId xmlns:a16="http://schemas.microsoft.com/office/drawing/2014/main" id="{00000000-0008-0000-0400-0000D9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98" name="TextBox 1497">
          <a:extLst>
            <a:ext uri="{FF2B5EF4-FFF2-40B4-BE49-F238E27FC236}">
              <a16:creationId xmlns:a16="http://schemas.microsoft.com/office/drawing/2014/main" id="{00000000-0008-0000-0400-0000DA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99" name="TextBox 1498">
          <a:extLst>
            <a:ext uri="{FF2B5EF4-FFF2-40B4-BE49-F238E27FC236}">
              <a16:creationId xmlns:a16="http://schemas.microsoft.com/office/drawing/2014/main" id="{00000000-0008-0000-0400-0000DB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500" name="TextBox 1499">
          <a:extLst>
            <a:ext uri="{FF2B5EF4-FFF2-40B4-BE49-F238E27FC236}">
              <a16:creationId xmlns:a16="http://schemas.microsoft.com/office/drawing/2014/main" id="{00000000-0008-0000-0400-0000DC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501" name="TextBox 1500">
          <a:extLst>
            <a:ext uri="{FF2B5EF4-FFF2-40B4-BE49-F238E27FC236}">
              <a16:creationId xmlns:a16="http://schemas.microsoft.com/office/drawing/2014/main" id="{00000000-0008-0000-0400-0000DD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502" name="TextBox 1501">
          <a:extLst>
            <a:ext uri="{FF2B5EF4-FFF2-40B4-BE49-F238E27FC236}">
              <a16:creationId xmlns:a16="http://schemas.microsoft.com/office/drawing/2014/main" id="{00000000-0008-0000-0400-0000DE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503" name="TextBox 1502">
          <a:extLst>
            <a:ext uri="{FF2B5EF4-FFF2-40B4-BE49-F238E27FC236}">
              <a16:creationId xmlns:a16="http://schemas.microsoft.com/office/drawing/2014/main" id="{00000000-0008-0000-0400-0000DF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504" name="TextBox 1503">
          <a:extLst>
            <a:ext uri="{FF2B5EF4-FFF2-40B4-BE49-F238E27FC236}">
              <a16:creationId xmlns:a16="http://schemas.microsoft.com/office/drawing/2014/main" id="{00000000-0008-0000-0400-0000E0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505" name="TextBox 1504">
          <a:extLst>
            <a:ext uri="{FF2B5EF4-FFF2-40B4-BE49-F238E27FC236}">
              <a16:creationId xmlns:a16="http://schemas.microsoft.com/office/drawing/2014/main" id="{00000000-0008-0000-0400-0000E1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506" name="TextBox 1505">
          <a:extLst>
            <a:ext uri="{FF2B5EF4-FFF2-40B4-BE49-F238E27FC236}">
              <a16:creationId xmlns:a16="http://schemas.microsoft.com/office/drawing/2014/main" id="{00000000-0008-0000-0400-0000E2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507" name="TextBox 1506">
          <a:extLst>
            <a:ext uri="{FF2B5EF4-FFF2-40B4-BE49-F238E27FC236}">
              <a16:creationId xmlns:a16="http://schemas.microsoft.com/office/drawing/2014/main" id="{00000000-0008-0000-0400-0000E3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508" name="TextBox 1507">
          <a:extLst>
            <a:ext uri="{FF2B5EF4-FFF2-40B4-BE49-F238E27FC236}">
              <a16:creationId xmlns:a16="http://schemas.microsoft.com/office/drawing/2014/main" id="{00000000-0008-0000-0400-0000E4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509" name="TextBox 1508">
          <a:extLst>
            <a:ext uri="{FF2B5EF4-FFF2-40B4-BE49-F238E27FC236}">
              <a16:creationId xmlns:a16="http://schemas.microsoft.com/office/drawing/2014/main" id="{00000000-0008-0000-0400-0000E5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510" name="TextBox 1509">
          <a:extLst>
            <a:ext uri="{FF2B5EF4-FFF2-40B4-BE49-F238E27FC236}">
              <a16:creationId xmlns:a16="http://schemas.microsoft.com/office/drawing/2014/main" id="{00000000-0008-0000-0400-0000E6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511" name="TextBox 1510">
          <a:extLst>
            <a:ext uri="{FF2B5EF4-FFF2-40B4-BE49-F238E27FC236}">
              <a16:creationId xmlns:a16="http://schemas.microsoft.com/office/drawing/2014/main" id="{00000000-0008-0000-0400-0000E7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512" name="TextBox 1511">
          <a:extLst>
            <a:ext uri="{FF2B5EF4-FFF2-40B4-BE49-F238E27FC236}">
              <a16:creationId xmlns:a16="http://schemas.microsoft.com/office/drawing/2014/main" id="{00000000-0008-0000-0400-0000E8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513" name="TextBox 1512">
          <a:extLst>
            <a:ext uri="{FF2B5EF4-FFF2-40B4-BE49-F238E27FC236}">
              <a16:creationId xmlns:a16="http://schemas.microsoft.com/office/drawing/2014/main" id="{00000000-0008-0000-0400-0000E9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514" name="TextBox 1513">
          <a:extLst>
            <a:ext uri="{FF2B5EF4-FFF2-40B4-BE49-F238E27FC236}">
              <a16:creationId xmlns:a16="http://schemas.microsoft.com/office/drawing/2014/main" id="{00000000-0008-0000-0400-0000EA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515" name="TextBox 1514">
          <a:extLst>
            <a:ext uri="{FF2B5EF4-FFF2-40B4-BE49-F238E27FC236}">
              <a16:creationId xmlns:a16="http://schemas.microsoft.com/office/drawing/2014/main" id="{00000000-0008-0000-0400-0000EB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516" name="TextBox 1515">
          <a:extLst>
            <a:ext uri="{FF2B5EF4-FFF2-40B4-BE49-F238E27FC236}">
              <a16:creationId xmlns:a16="http://schemas.microsoft.com/office/drawing/2014/main" id="{00000000-0008-0000-0400-0000EC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517" name="TextBox 1516">
          <a:extLst>
            <a:ext uri="{FF2B5EF4-FFF2-40B4-BE49-F238E27FC236}">
              <a16:creationId xmlns:a16="http://schemas.microsoft.com/office/drawing/2014/main" id="{00000000-0008-0000-0400-0000ED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518" name="TextBox 1517">
          <a:extLst>
            <a:ext uri="{FF2B5EF4-FFF2-40B4-BE49-F238E27FC236}">
              <a16:creationId xmlns:a16="http://schemas.microsoft.com/office/drawing/2014/main" id="{00000000-0008-0000-0400-0000EE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519" name="TextBox 1518">
          <a:extLst>
            <a:ext uri="{FF2B5EF4-FFF2-40B4-BE49-F238E27FC236}">
              <a16:creationId xmlns:a16="http://schemas.microsoft.com/office/drawing/2014/main" id="{00000000-0008-0000-0400-0000EF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520" name="TextBox 1519">
          <a:extLst>
            <a:ext uri="{FF2B5EF4-FFF2-40B4-BE49-F238E27FC236}">
              <a16:creationId xmlns:a16="http://schemas.microsoft.com/office/drawing/2014/main" id="{00000000-0008-0000-0400-0000F0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521" name="TextBox 1520">
          <a:extLst>
            <a:ext uri="{FF2B5EF4-FFF2-40B4-BE49-F238E27FC236}">
              <a16:creationId xmlns:a16="http://schemas.microsoft.com/office/drawing/2014/main" id="{00000000-0008-0000-0400-0000F1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522" name="TextBox 1521">
          <a:extLst>
            <a:ext uri="{FF2B5EF4-FFF2-40B4-BE49-F238E27FC236}">
              <a16:creationId xmlns:a16="http://schemas.microsoft.com/office/drawing/2014/main" id="{00000000-0008-0000-0400-0000F2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523" name="TextBox 1522">
          <a:extLst>
            <a:ext uri="{FF2B5EF4-FFF2-40B4-BE49-F238E27FC236}">
              <a16:creationId xmlns:a16="http://schemas.microsoft.com/office/drawing/2014/main" id="{00000000-0008-0000-0400-0000F3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524" name="TextBox 1523">
          <a:extLst>
            <a:ext uri="{FF2B5EF4-FFF2-40B4-BE49-F238E27FC236}">
              <a16:creationId xmlns:a16="http://schemas.microsoft.com/office/drawing/2014/main" id="{00000000-0008-0000-0400-0000F4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525" name="TextBox 1524">
          <a:extLst>
            <a:ext uri="{FF2B5EF4-FFF2-40B4-BE49-F238E27FC236}">
              <a16:creationId xmlns:a16="http://schemas.microsoft.com/office/drawing/2014/main" id="{00000000-0008-0000-0400-0000F5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526" name="TextBox 1525">
          <a:extLst>
            <a:ext uri="{FF2B5EF4-FFF2-40B4-BE49-F238E27FC236}">
              <a16:creationId xmlns:a16="http://schemas.microsoft.com/office/drawing/2014/main" id="{00000000-0008-0000-0400-0000F6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527" name="TextBox 1526">
          <a:extLst>
            <a:ext uri="{FF2B5EF4-FFF2-40B4-BE49-F238E27FC236}">
              <a16:creationId xmlns:a16="http://schemas.microsoft.com/office/drawing/2014/main" id="{00000000-0008-0000-0400-0000F7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528" name="TextBox 1527">
          <a:extLst>
            <a:ext uri="{FF2B5EF4-FFF2-40B4-BE49-F238E27FC236}">
              <a16:creationId xmlns:a16="http://schemas.microsoft.com/office/drawing/2014/main" id="{00000000-0008-0000-0400-0000F8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529" name="TextBox 1528">
          <a:extLst>
            <a:ext uri="{FF2B5EF4-FFF2-40B4-BE49-F238E27FC236}">
              <a16:creationId xmlns:a16="http://schemas.microsoft.com/office/drawing/2014/main" id="{00000000-0008-0000-0400-0000F9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530" name="TextBox 1529">
          <a:extLst>
            <a:ext uri="{FF2B5EF4-FFF2-40B4-BE49-F238E27FC236}">
              <a16:creationId xmlns:a16="http://schemas.microsoft.com/office/drawing/2014/main" id="{00000000-0008-0000-0400-0000FA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531" name="TextBox 1530">
          <a:extLst>
            <a:ext uri="{FF2B5EF4-FFF2-40B4-BE49-F238E27FC236}">
              <a16:creationId xmlns:a16="http://schemas.microsoft.com/office/drawing/2014/main" id="{00000000-0008-0000-0400-0000FB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532" name="TextBox 1531">
          <a:extLst>
            <a:ext uri="{FF2B5EF4-FFF2-40B4-BE49-F238E27FC236}">
              <a16:creationId xmlns:a16="http://schemas.microsoft.com/office/drawing/2014/main" id="{00000000-0008-0000-0400-0000FC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533" name="TextBox 1532">
          <a:extLst>
            <a:ext uri="{FF2B5EF4-FFF2-40B4-BE49-F238E27FC236}">
              <a16:creationId xmlns:a16="http://schemas.microsoft.com/office/drawing/2014/main" id="{00000000-0008-0000-0400-0000FD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534" name="TextBox 1533">
          <a:extLst>
            <a:ext uri="{FF2B5EF4-FFF2-40B4-BE49-F238E27FC236}">
              <a16:creationId xmlns:a16="http://schemas.microsoft.com/office/drawing/2014/main" id="{00000000-0008-0000-0400-0000FE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535" name="TextBox 1534">
          <a:extLst>
            <a:ext uri="{FF2B5EF4-FFF2-40B4-BE49-F238E27FC236}">
              <a16:creationId xmlns:a16="http://schemas.microsoft.com/office/drawing/2014/main" id="{00000000-0008-0000-0400-0000FF05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536" name="TextBox 1535">
          <a:extLst>
            <a:ext uri="{FF2B5EF4-FFF2-40B4-BE49-F238E27FC236}">
              <a16:creationId xmlns:a16="http://schemas.microsoft.com/office/drawing/2014/main" id="{00000000-0008-0000-0400-00000006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537" name="TextBox 1536">
          <a:extLst>
            <a:ext uri="{FF2B5EF4-FFF2-40B4-BE49-F238E27FC236}">
              <a16:creationId xmlns:a16="http://schemas.microsoft.com/office/drawing/2014/main" id="{00000000-0008-0000-0400-00000106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538" name="TextBox 1537">
          <a:extLst>
            <a:ext uri="{FF2B5EF4-FFF2-40B4-BE49-F238E27FC236}">
              <a16:creationId xmlns:a16="http://schemas.microsoft.com/office/drawing/2014/main" id="{00000000-0008-0000-0400-00000206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539" name="TextBox 1538">
          <a:extLst>
            <a:ext uri="{FF2B5EF4-FFF2-40B4-BE49-F238E27FC236}">
              <a16:creationId xmlns:a16="http://schemas.microsoft.com/office/drawing/2014/main" id="{00000000-0008-0000-0400-00000306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540" name="TextBox 1539">
          <a:extLst>
            <a:ext uri="{FF2B5EF4-FFF2-40B4-BE49-F238E27FC236}">
              <a16:creationId xmlns:a16="http://schemas.microsoft.com/office/drawing/2014/main" id="{00000000-0008-0000-0400-00000406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541" name="TextBox 1540">
          <a:extLst>
            <a:ext uri="{FF2B5EF4-FFF2-40B4-BE49-F238E27FC236}">
              <a16:creationId xmlns:a16="http://schemas.microsoft.com/office/drawing/2014/main" id="{00000000-0008-0000-0400-00000506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542" name="TextBox 1541">
          <a:extLst>
            <a:ext uri="{FF2B5EF4-FFF2-40B4-BE49-F238E27FC236}">
              <a16:creationId xmlns:a16="http://schemas.microsoft.com/office/drawing/2014/main" id="{00000000-0008-0000-0400-00000606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543" name="TextBox 1542">
          <a:extLst>
            <a:ext uri="{FF2B5EF4-FFF2-40B4-BE49-F238E27FC236}">
              <a16:creationId xmlns:a16="http://schemas.microsoft.com/office/drawing/2014/main" id="{00000000-0008-0000-0400-00000706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544" name="TextBox 1543">
          <a:extLst>
            <a:ext uri="{FF2B5EF4-FFF2-40B4-BE49-F238E27FC236}">
              <a16:creationId xmlns:a16="http://schemas.microsoft.com/office/drawing/2014/main" id="{00000000-0008-0000-0400-00000806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545" name="TextBox 1544">
          <a:extLst>
            <a:ext uri="{FF2B5EF4-FFF2-40B4-BE49-F238E27FC236}">
              <a16:creationId xmlns:a16="http://schemas.microsoft.com/office/drawing/2014/main" id="{00000000-0008-0000-0400-00000906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546" name="TextBox 1545">
          <a:extLst>
            <a:ext uri="{FF2B5EF4-FFF2-40B4-BE49-F238E27FC236}">
              <a16:creationId xmlns:a16="http://schemas.microsoft.com/office/drawing/2014/main" id="{00000000-0008-0000-0400-00000A06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547" name="TextBox 1546">
          <a:extLst>
            <a:ext uri="{FF2B5EF4-FFF2-40B4-BE49-F238E27FC236}">
              <a16:creationId xmlns:a16="http://schemas.microsoft.com/office/drawing/2014/main" id="{00000000-0008-0000-0400-00000B06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548" name="TextBox 1547">
          <a:extLst>
            <a:ext uri="{FF2B5EF4-FFF2-40B4-BE49-F238E27FC236}">
              <a16:creationId xmlns:a16="http://schemas.microsoft.com/office/drawing/2014/main" id="{00000000-0008-0000-0400-00000C06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549" name="TextBox 1548">
          <a:extLst>
            <a:ext uri="{FF2B5EF4-FFF2-40B4-BE49-F238E27FC236}">
              <a16:creationId xmlns:a16="http://schemas.microsoft.com/office/drawing/2014/main" id="{00000000-0008-0000-0400-00000D06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550" name="TextBox 1549">
          <a:extLst>
            <a:ext uri="{FF2B5EF4-FFF2-40B4-BE49-F238E27FC236}">
              <a16:creationId xmlns:a16="http://schemas.microsoft.com/office/drawing/2014/main" id="{00000000-0008-0000-0400-00000E06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551" name="TextBox 1550">
          <a:extLst>
            <a:ext uri="{FF2B5EF4-FFF2-40B4-BE49-F238E27FC236}">
              <a16:creationId xmlns:a16="http://schemas.microsoft.com/office/drawing/2014/main" id="{00000000-0008-0000-0400-00000F06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552" name="TextBox 1551">
          <a:extLst>
            <a:ext uri="{FF2B5EF4-FFF2-40B4-BE49-F238E27FC236}">
              <a16:creationId xmlns:a16="http://schemas.microsoft.com/office/drawing/2014/main" id="{00000000-0008-0000-0400-00001006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553" name="TextBox 1552">
          <a:extLst>
            <a:ext uri="{FF2B5EF4-FFF2-40B4-BE49-F238E27FC236}">
              <a16:creationId xmlns:a16="http://schemas.microsoft.com/office/drawing/2014/main" id="{00000000-0008-0000-0400-00001106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554" name="TextBox 1553">
          <a:extLst>
            <a:ext uri="{FF2B5EF4-FFF2-40B4-BE49-F238E27FC236}">
              <a16:creationId xmlns:a16="http://schemas.microsoft.com/office/drawing/2014/main" id="{00000000-0008-0000-0400-00001206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555" name="TextBox 1554">
          <a:extLst>
            <a:ext uri="{FF2B5EF4-FFF2-40B4-BE49-F238E27FC236}">
              <a16:creationId xmlns:a16="http://schemas.microsoft.com/office/drawing/2014/main" id="{00000000-0008-0000-0400-00001306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556" name="TextBox 1555">
          <a:extLst>
            <a:ext uri="{FF2B5EF4-FFF2-40B4-BE49-F238E27FC236}">
              <a16:creationId xmlns:a16="http://schemas.microsoft.com/office/drawing/2014/main" id="{00000000-0008-0000-0400-00001406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557" name="TextBox 1556">
          <a:extLst>
            <a:ext uri="{FF2B5EF4-FFF2-40B4-BE49-F238E27FC236}">
              <a16:creationId xmlns:a16="http://schemas.microsoft.com/office/drawing/2014/main" id="{00000000-0008-0000-0400-00001506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558" name="TextBox 1557">
          <a:extLst>
            <a:ext uri="{FF2B5EF4-FFF2-40B4-BE49-F238E27FC236}">
              <a16:creationId xmlns:a16="http://schemas.microsoft.com/office/drawing/2014/main" id="{00000000-0008-0000-0400-00001606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559" name="TextBox 1558">
          <a:extLst>
            <a:ext uri="{FF2B5EF4-FFF2-40B4-BE49-F238E27FC236}">
              <a16:creationId xmlns:a16="http://schemas.microsoft.com/office/drawing/2014/main" id="{00000000-0008-0000-0400-00001706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560" name="TextBox 1559">
          <a:extLst>
            <a:ext uri="{FF2B5EF4-FFF2-40B4-BE49-F238E27FC236}">
              <a16:creationId xmlns:a16="http://schemas.microsoft.com/office/drawing/2014/main" id="{00000000-0008-0000-0400-00001806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561" name="TextBox 1560">
          <a:extLst>
            <a:ext uri="{FF2B5EF4-FFF2-40B4-BE49-F238E27FC236}">
              <a16:creationId xmlns:a16="http://schemas.microsoft.com/office/drawing/2014/main" id="{00000000-0008-0000-0400-00001906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562" name="TextBox 1561">
          <a:extLst>
            <a:ext uri="{FF2B5EF4-FFF2-40B4-BE49-F238E27FC236}">
              <a16:creationId xmlns:a16="http://schemas.microsoft.com/office/drawing/2014/main" id="{00000000-0008-0000-0400-00001A06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563" name="TextBox 1562">
          <a:extLst>
            <a:ext uri="{FF2B5EF4-FFF2-40B4-BE49-F238E27FC236}">
              <a16:creationId xmlns:a16="http://schemas.microsoft.com/office/drawing/2014/main" id="{00000000-0008-0000-0400-00001B06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564" name="TextBox 1563">
          <a:extLst>
            <a:ext uri="{FF2B5EF4-FFF2-40B4-BE49-F238E27FC236}">
              <a16:creationId xmlns:a16="http://schemas.microsoft.com/office/drawing/2014/main" id="{00000000-0008-0000-0400-00001C06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565" name="TextBox 1564">
          <a:extLst>
            <a:ext uri="{FF2B5EF4-FFF2-40B4-BE49-F238E27FC236}">
              <a16:creationId xmlns:a16="http://schemas.microsoft.com/office/drawing/2014/main" id="{00000000-0008-0000-0400-00001D06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566" name="TextBox 1565">
          <a:extLst>
            <a:ext uri="{FF2B5EF4-FFF2-40B4-BE49-F238E27FC236}">
              <a16:creationId xmlns:a16="http://schemas.microsoft.com/office/drawing/2014/main" id="{00000000-0008-0000-0400-00001E06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567" name="TextBox 1566">
          <a:extLst>
            <a:ext uri="{FF2B5EF4-FFF2-40B4-BE49-F238E27FC236}">
              <a16:creationId xmlns:a16="http://schemas.microsoft.com/office/drawing/2014/main" id="{00000000-0008-0000-0400-00001F06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568" name="TextBox 1567">
          <a:extLst>
            <a:ext uri="{FF2B5EF4-FFF2-40B4-BE49-F238E27FC236}">
              <a16:creationId xmlns:a16="http://schemas.microsoft.com/office/drawing/2014/main" id="{00000000-0008-0000-0400-00002006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569" name="TextBox 1568">
          <a:extLst>
            <a:ext uri="{FF2B5EF4-FFF2-40B4-BE49-F238E27FC236}">
              <a16:creationId xmlns:a16="http://schemas.microsoft.com/office/drawing/2014/main" id="{00000000-0008-0000-0400-00002106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570" name="TextBox 1569">
          <a:extLst>
            <a:ext uri="{FF2B5EF4-FFF2-40B4-BE49-F238E27FC236}">
              <a16:creationId xmlns:a16="http://schemas.microsoft.com/office/drawing/2014/main" id="{00000000-0008-0000-0400-00002206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571" name="TextBox 1570">
          <a:extLst>
            <a:ext uri="{FF2B5EF4-FFF2-40B4-BE49-F238E27FC236}">
              <a16:creationId xmlns:a16="http://schemas.microsoft.com/office/drawing/2014/main" id="{00000000-0008-0000-0400-00002306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572" name="TextBox 1571">
          <a:extLst>
            <a:ext uri="{FF2B5EF4-FFF2-40B4-BE49-F238E27FC236}">
              <a16:creationId xmlns:a16="http://schemas.microsoft.com/office/drawing/2014/main" id="{00000000-0008-0000-0400-00002406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573" name="TextBox 1572">
          <a:extLst>
            <a:ext uri="{FF2B5EF4-FFF2-40B4-BE49-F238E27FC236}">
              <a16:creationId xmlns:a16="http://schemas.microsoft.com/office/drawing/2014/main" id="{00000000-0008-0000-0400-00002506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574" name="TextBox 1573">
          <a:extLst>
            <a:ext uri="{FF2B5EF4-FFF2-40B4-BE49-F238E27FC236}">
              <a16:creationId xmlns:a16="http://schemas.microsoft.com/office/drawing/2014/main" id="{00000000-0008-0000-0400-00002606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575" name="TextBox 1574">
          <a:extLst>
            <a:ext uri="{FF2B5EF4-FFF2-40B4-BE49-F238E27FC236}">
              <a16:creationId xmlns:a16="http://schemas.microsoft.com/office/drawing/2014/main" id="{00000000-0008-0000-0400-00002706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576" name="TextBox 1575">
          <a:extLst>
            <a:ext uri="{FF2B5EF4-FFF2-40B4-BE49-F238E27FC236}">
              <a16:creationId xmlns:a16="http://schemas.microsoft.com/office/drawing/2014/main" id="{00000000-0008-0000-0400-00002806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577" name="TextBox 1576">
          <a:extLst>
            <a:ext uri="{FF2B5EF4-FFF2-40B4-BE49-F238E27FC236}">
              <a16:creationId xmlns:a16="http://schemas.microsoft.com/office/drawing/2014/main" id="{00000000-0008-0000-0400-00002906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578" name="TextBox 1577">
          <a:extLst>
            <a:ext uri="{FF2B5EF4-FFF2-40B4-BE49-F238E27FC236}">
              <a16:creationId xmlns:a16="http://schemas.microsoft.com/office/drawing/2014/main" id="{00000000-0008-0000-0400-00002A06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579" name="TextBox 1578">
          <a:extLst>
            <a:ext uri="{FF2B5EF4-FFF2-40B4-BE49-F238E27FC236}">
              <a16:creationId xmlns:a16="http://schemas.microsoft.com/office/drawing/2014/main" id="{00000000-0008-0000-0400-00002B06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580" name="TextBox 1579">
          <a:extLst>
            <a:ext uri="{FF2B5EF4-FFF2-40B4-BE49-F238E27FC236}">
              <a16:creationId xmlns:a16="http://schemas.microsoft.com/office/drawing/2014/main" id="{00000000-0008-0000-0400-00002C06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581" name="TextBox 1580">
          <a:extLst>
            <a:ext uri="{FF2B5EF4-FFF2-40B4-BE49-F238E27FC236}">
              <a16:creationId xmlns:a16="http://schemas.microsoft.com/office/drawing/2014/main" id="{00000000-0008-0000-0400-00002D06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582" name="TextBox 1581">
          <a:extLst>
            <a:ext uri="{FF2B5EF4-FFF2-40B4-BE49-F238E27FC236}">
              <a16:creationId xmlns:a16="http://schemas.microsoft.com/office/drawing/2014/main" id="{00000000-0008-0000-0400-00002E06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583" name="TextBox 1582">
          <a:extLst>
            <a:ext uri="{FF2B5EF4-FFF2-40B4-BE49-F238E27FC236}">
              <a16:creationId xmlns:a16="http://schemas.microsoft.com/office/drawing/2014/main" id="{00000000-0008-0000-0400-00002F06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584" name="TextBox 1583">
          <a:extLst>
            <a:ext uri="{FF2B5EF4-FFF2-40B4-BE49-F238E27FC236}">
              <a16:creationId xmlns:a16="http://schemas.microsoft.com/office/drawing/2014/main" id="{00000000-0008-0000-0400-00003006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585" name="TextBox 1584">
          <a:extLst>
            <a:ext uri="{FF2B5EF4-FFF2-40B4-BE49-F238E27FC236}">
              <a16:creationId xmlns:a16="http://schemas.microsoft.com/office/drawing/2014/main" id="{00000000-0008-0000-0400-00003106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586" name="TextBox 1585">
          <a:extLst>
            <a:ext uri="{FF2B5EF4-FFF2-40B4-BE49-F238E27FC236}">
              <a16:creationId xmlns:a16="http://schemas.microsoft.com/office/drawing/2014/main" id="{00000000-0008-0000-0400-00003206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587" name="TextBox 1586">
          <a:extLst>
            <a:ext uri="{FF2B5EF4-FFF2-40B4-BE49-F238E27FC236}">
              <a16:creationId xmlns:a16="http://schemas.microsoft.com/office/drawing/2014/main" id="{00000000-0008-0000-0400-00003306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588" name="TextBox 1587">
          <a:extLst>
            <a:ext uri="{FF2B5EF4-FFF2-40B4-BE49-F238E27FC236}">
              <a16:creationId xmlns:a16="http://schemas.microsoft.com/office/drawing/2014/main" id="{00000000-0008-0000-0400-00003406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589" name="TextBox 1588">
          <a:extLst>
            <a:ext uri="{FF2B5EF4-FFF2-40B4-BE49-F238E27FC236}">
              <a16:creationId xmlns:a16="http://schemas.microsoft.com/office/drawing/2014/main" id="{00000000-0008-0000-0400-00003506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590" name="TextBox 1589">
          <a:extLst>
            <a:ext uri="{FF2B5EF4-FFF2-40B4-BE49-F238E27FC236}">
              <a16:creationId xmlns:a16="http://schemas.microsoft.com/office/drawing/2014/main" id="{00000000-0008-0000-0400-00003606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591" name="TextBox 1590">
          <a:extLst>
            <a:ext uri="{FF2B5EF4-FFF2-40B4-BE49-F238E27FC236}">
              <a16:creationId xmlns:a16="http://schemas.microsoft.com/office/drawing/2014/main" id="{00000000-0008-0000-0400-00003706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592" name="TextBox 1591">
          <a:extLst>
            <a:ext uri="{FF2B5EF4-FFF2-40B4-BE49-F238E27FC236}">
              <a16:creationId xmlns:a16="http://schemas.microsoft.com/office/drawing/2014/main" id="{00000000-0008-0000-0400-00003806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593" name="TextBox 1592">
          <a:extLst>
            <a:ext uri="{FF2B5EF4-FFF2-40B4-BE49-F238E27FC236}">
              <a16:creationId xmlns:a16="http://schemas.microsoft.com/office/drawing/2014/main" id="{00000000-0008-0000-0400-00003906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594" name="TextBox 1593">
          <a:extLst>
            <a:ext uri="{FF2B5EF4-FFF2-40B4-BE49-F238E27FC236}">
              <a16:creationId xmlns:a16="http://schemas.microsoft.com/office/drawing/2014/main" id="{00000000-0008-0000-0400-00003A06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595" name="TextBox 1594">
          <a:extLst>
            <a:ext uri="{FF2B5EF4-FFF2-40B4-BE49-F238E27FC236}">
              <a16:creationId xmlns:a16="http://schemas.microsoft.com/office/drawing/2014/main" id="{00000000-0008-0000-0400-00003B060000}"/>
            </a:ext>
          </a:extLst>
        </xdr:cNvPr>
        <xdr:cNvSpPr txBox="1"/>
      </xdr:nvSpPr>
      <xdr:spPr>
        <a:xfrm>
          <a:off x="0" y="5074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596" name="TextBox 1595">
          <a:extLst>
            <a:ext uri="{FF2B5EF4-FFF2-40B4-BE49-F238E27FC236}">
              <a16:creationId xmlns:a16="http://schemas.microsoft.com/office/drawing/2014/main" id="{00000000-0008-0000-0400-00003C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597" name="TextBox 1596">
          <a:extLst>
            <a:ext uri="{FF2B5EF4-FFF2-40B4-BE49-F238E27FC236}">
              <a16:creationId xmlns:a16="http://schemas.microsoft.com/office/drawing/2014/main" id="{00000000-0008-0000-0400-00003D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598" name="TextBox 1597">
          <a:extLst>
            <a:ext uri="{FF2B5EF4-FFF2-40B4-BE49-F238E27FC236}">
              <a16:creationId xmlns:a16="http://schemas.microsoft.com/office/drawing/2014/main" id="{00000000-0008-0000-0400-00003E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599" name="TextBox 1598">
          <a:extLst>
            <a:ext uri="{FF2B5EF4-FFF2-40B4-BE49-F238E27FC236}">
              <a16:creationId xmlns:a16="http://schemas.microsoft.com/office/drawing/2014/main" id="{00000000-0008-0000-0400-00003F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600" name="TextBox 1599">
          <a:extLst>
            <a:ext uri="{FF2B5EF4-FFF2-40B4-BE49-F238E27FC236}">
              <a16:creationId xmlns:a16="http://schemas.microsoft.com/office/drawing/2014/main" id="{00000000-0008-0000-0400-000040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601" name="TextBox 1600">
          <a:extLst>
            <a:ext uri="{FF2B5EF4-FFF2-40B4-BE49-F238E27FC236}">
              <a16:creationId xmlns:a16="http://schemas.microsoft.com/office/drawing/2014/main" id="{00000000-0008-0000-0400-000041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602" name="TextBox 1601">
          <a:extLst>
            <a:ext uri="{FF2B5EF4-FFF2-40B4-BE49-F238E27FC236}">
              <a16:creationId xmlns:a16="http://schemas.microsoft.com/office/drawing/2014/main" id="{00000000-0008-0000-0400-000042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603" name="TextBox 1602">
          <a:extLst>
            <a:ext uri="{FF2B5EF4-FFF2-40B4-BE49-F238E27FC236}">
              <a16:creationId xmlns:a16="http://schemas.microsoft.com/office/drawing/2014/main" id="{00000000-0008-0000-0400-000043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604" name="TextBox 1603">
          <a:extLst>
            <a:ext uri="{FF2B5EF4-FFF2-40B4-BE49-F238E27FC236}">
              <a16:creationId xmlns:a16="http://schemas.microsoft.com/office/drawing/2014/main" id="{00000000-0008-0000-0400-000044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605" name="TextBox 1604">
          <a:extLst>
            <a:ext uri="{FF2B5EF4-FFF2-40B4-BE49-F238E27FC236}">
              <a16:creationId xmlns:a16="http://schemas.microsoft.com/office/drawing/2014/main" id="{00000000-0008-0000-0400-000045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606" name="TextBox 1605">
          <a:extLst>
            <a:ext uri="{FF2B5EF4-FFF2-40B4-BE49-F238E27FC236}">
              <a16:creationId xmlns:a16="http://schemas.microsoft.com/office/drawing/2014/main" id="{00000000-0008-0000-0400-000046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607" name="TextBox 1606">
          <a:extLst>
            <a:ext uri="{FF2B5EF4-FFF2-40B4-BE49-F238E27FC236}">
              <a16:creationId xmlns:a16="http://schemas.microsoft.com/office/drawing/2014/main" id="{00000000-0008-0000-0400-000047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608" name="TextBox 1607">
          <a:extLst>
            <a:ext uri="{FF2B5EF4-FFF2-40B4-BE49-F238E27FC236}">
              <a16:creationId xmlns:a16="http://schemas.microsoft.com/office/drawing/2014/main" id="{00000000-0008-0000-0400-000048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609" name="TextBox 1608">
          <a:extLst>
            <a:ext uri="{FF2B5EF4-FFF2-40B4-BE49-F238E27FC236}">
              <a16:creationId xmlns:a16="http://schemas.microsoft.com/office/drawing/2014/main" id="{00000000-0008-0000-0400-000049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610" name="TextBox 1609">
          <a:extLst>
            <a:ext uri="{FF2B5EF4-FFF2-40B4-BE49-F238E27FC236}">
              <a16:creationId xmlns:a16="http://schemas.microsoft.com/office/drawing/2014/main" id="{00000000-0008-0000-0400-00004A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611" name="TextBox 1610">
          <a:extLst>
            <a:ext uri="{FF2B5EF4-FFF2-40B4-BE49-F238E27FC236}">
              <a16:creationId xmlns:a16="http://schemas.microsoft.com/office/drawing/2014/main" id="{00000000-0008-0000-0400-00004B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612" name="TextBox 1611">
          <a:extLst>
            <a:ext uri="{FF2B5EF4-FFF2-40B4-BE49-F238E27FC236}">
              <a16:creationId xmlns:a16="http://schemas.microsoft.com/office/drawing/2014/main" id="{00000000-0008-0000-0400-00004C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613" name="TextBox 1612">
          <a:extLst>
            <a:ext uri="{FF2B5EF4-FFF2-40B4-BE49-F238E27FC236}">
              <a16:creationId xmlns:a16="http://schemas.microsoft.com/office/drawing/2014/main" id="{00000000-0008-0000-0400-00004D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614" name="TextBox 1613">
          <a:extLst>
            <a:ext uri="{FF2B5EF4-FFF2-40B4-BE49-F238E27FC236}">
              <a16:creationId xmlns:a16="http://schemas.microsoft.com/office/drawing/2014/main" id="{00000000-0008-0000-0400-00004E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615" name="TextBox 1614">
          <a:extLst>
            <a:ext uri="{FF2B5EF4-FFF2-40B4-BE49-F238E27FC236}">
              <a16:creationId xmlns:a16="http://schemas.microsoft.com/office/drawing/2014/main" id="{00000000-0008-0000-0400-00004F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616" name="TextBox 1615">
          <a:extLst>
            <a:ext uri="{FF2B5EF4-FFF2-40B4-BE49-F238E27FC236}">
              <a16:creationId xmlns:a16="http://schemas.microsoft.com/office/drawing/2014/main" id="{00000000-0008-0000-0400-000050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617" name="TextBox 1616">
          <a:extLst>
            <a:ext uri="{FF2B5EF4-FFF2-40B4-BE49-F238E27FC236}">
              <a16:creationId xmlns:a16="http://schemas.microsoft.com/office/drawing/2014/main" id="{00000000-0008-0000-0400-000051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618" name="TextBox 1617">
          <a:extLst>
            <a:ext uri="{FF2B5EF4-FFF2-40B4-BE49-F238E27FC236}">
              <a16:creationId xmlns:a16="http://schemas.microsoft.com/office/drawing/2014/main" id="{00000000-0008-0000-0400-000052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619" name="TextBox 1618">
          <a:extLst>
            <a:ext uri="{FF2B5EF4-FFF2-40B4-BE49-F238E27FC236}">
              <a16:creationId xmlns:a16="http://schemas.microsoft.com/office/drawing/2014/main" id="{00000000-0008-0000-0400-000053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620" name="TextBox 1619">
          <a:extLst>
            <a:ext uri="{FF2B5EF4-FFF2-40B4-BE49-F238E27FC236}">
              <a16:creationId xmlns:a16="http://schemas.microsoft.com/office/drawing/2014/main" id="{00000000-0008-0000-0400-000054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621" name="TextBox 1620">
          <a:extLst>
            <a:ext uri="{FF2B5EF4-FFF2-40B4-BE49-F238E27FC236}">
              <a16:creationId xmlns:a16="http://schemas.microsoft.com/office/drawing/2014/main" id="{00000000-0008-0000-0400-000055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622" name="TextBox 1621">
          <a:extLst>
            <a:ext uri="{FF2B5EF4-FFF2-40B4-BE49-F238E27FC236}">
              <a16:creationId xmlns:a16="http://schemas.microsoft.com/office/drawing/2014/main" id="{00000000-0008-0000-0400-000056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623" name="TextBox 1622">
          <a:extLst>
            <a:ext uri="{FF2B5EF4-FFF2-40B4-BE49-F238E27FC236}">
              <a16:creationId xmlns:a16="http://schemas.microsoft.com/office/drawing/2014/main" id="{00000000-0008-0000-0400-000057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624" name="TextBox 1623">
          <a:extLst>
            <a:ext uri="{FF2B5EF4-FFF2-40B4-BE49-F238E27FC236}">
              <a16:creationId xmlns:a16="http://schemas.microsoft.com/office/drawing/2014/main" id="{00000000-0008-0000-0400-000058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625" name="TextBox 1624">
          <a:extLst>
            <a:ext uri="{FF2B5EF4-FFF2-40B4-BE49-F238E27FC236}">
              <a16:creationId xmlns:a16="http://schemas.microsoft.com/office/drawing/2014/main" id="{00000000-0008-0000-0400-000059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626" name="TextBox 1625">
          <a:extLst>
            <a:ext uri="{FF2B5EF4-FFF2-40B4-BE49-F238E27FC236}">
              <a16:creationId xmlns:a16="http://schemas.microsoft.com/office/drawing/2014/main" id="{00000000-0008-0000-0400-00005A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627" name="TextBox 1626">
          <a:extLst>
            <a:ext uri="{FF2B5EF4-FFF2-40B4-BE49-F238E27FC236}">
              <a16:creationId xmlns:a16="http://schemas.microsoft.com/office/drawing/2014/main" id="{00000000-0008-0000-0400-00005B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628" name="TextBox 1627">
          <a:extLst>
            <a:ext uri="{FF2B5EF4-FFF2-40B4-BE49-F238E27FC236}">
              <a16:creationId xmlns:a16="http://schemas.microsoft.com/office/drawing/2014/main" id="{00000000-0008-0000-0400-00005C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629" name="TextBox 1628">
          <a:extLst>
            <a:ext uri="{FF2B5EF4-FFF2-40B4-BE49-F238E27FC236}">
              <a16:creationId xmlns:a16="http://schemas.microsoft.com/office/drawing/2014/main" id="{00000000-0008-0000-0400-00005D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630" name="TextBox 1629">
          <a:extLst>
            <a:ext uri="{FF2B5EF4-FFF2-40B4-BE49-F238E27FC236}">
              <a16:creationId xmlns:a16="http://schemas.microsoft.com/office/drawing/2014/main" id="{00000000-0008-0000-0400-00005E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631" name="TextBox 1630">
          <a:extLst>
            <a:ext uri="{FF2B5EF4-FFF2-40B4-BE49-F238E27FC236}">
              <a16:creationId xmlns:a16="http://schemas.microsoft.com/office/drawing/2014/main" id="{00000000-0008-0000-0400-00005F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632" name="TextBox 1631">
          <a:extLst>
            <a:ext uri="{FF2B5EF4-FFF2-40B4-BE49-F238E27FC236}">
              <a16:creationId xmlns:a16="http://schemas.microsoft.com/office/drawing/2014/main" id="{00000000-0008-0000-0400-000060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633" name="TextBox 1632">
          <a:extLst>
            <a:ext uri="{FF2B5EF4-FFF2-40B4-BE49-F238E27FC236}">
              <a16:creationId xmlns:a16="http://schemas.microsoft.com/office/drawing/2014/main" id="{00000000-0008-0000-0400-000061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634" name="TextBox 1633">
          <a:extLst>
            <a:ext uri="{FF2B5EF4-FFF2-40B4-BE49-F238E27FC236}">
              <a16:creationId xmlns:a16="http://schemas.microsoft.com/office/drawing/2014/main" id="{00000000-0008-0000-0400-000062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635" name="TextBox 1634">
          <a:extLst>
            <a:ext uri="{FF2B5EF4-FFF2-40B4-BE49-F238E27FC236}">
              <a16:creationId xmlns:a16="http://schemas.microsoft.com/office/drawing/2014/main" id="{00000000-0008-0000-0400-000063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636" name="TextBox 1635">
          <a:extLst>
            <a:ext uri="{FF2B5EF4-FFF2-40B4-BE49-F238E27FC236}">
              <a16:creationId xmlns:a16="http://schemas.microsoft.com/office/drawing/2014/main" id="{00000000-0008-0000-0400-000064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637" name="TextBox 1636">
          <a:extLst>
            <a:ext uri="{FF2B5EF4-FFF2-40B4-BE49-F238E27FC236}">
              <a16:creationId xmlns:a16="http://schemas.microsoft.com/office/drawing/2014/main" id="{00000000-0008-0000-0400-000065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638" name="TextBox 1637">
          <a:extLst>
            <a:ext uri="{FF2B5EF4-FFF2-40B4-BE49-F238E27FC236}">
              <a16:creationId xmlns:a16="http://schemas.microsoft.com/office/drawing/2014/main" id="{00000000-0008-0000-0400-000066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639" name="TextBox 1638">
          <a:extLst>
            <a:ext uri="{FF2B5EF4-FFF2-40B4-BE49-F238E27FC236}">
              <a16:creationId xmlns:a16="http://schemas.microsoft.com/office/drawing/2014/main" id="{00000000-0008-0000-0400-000067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640" name="TextBox 1639">
          <a:extLst>
            <a:ext uri="{FF2B5EF4-FFF2-40B4-BE49-F238E27FC236}">
              <a16:creationId xmlns:a16="http://schemas.microsoft.com/office/drawing/2014/main" id="{00000000-0008-0000-0400-000068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641" name="TextBox 1640">
          <a:extLst>
            <a:ext uri="{FF2B5EF4-FFF2-40B4-BE49-F238E27FC236}">
              <a16:creationId xmlns:a16="http://schemas.microsoft.com/office/drawing/2014/main" id="{00000000-0008-0000-0400-000069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642" name="TextBox 1641">
          <a:extLst>
            <a:ext uri="{FF2B5EF4-FFF2-40B4-BE49-F238E27FC236}">
              <a16:creationId xmlns:a16="http://schemas.microsoft.com/office/drawing/2014/main" id="{00000000-0008-0000-0400-00006A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643" name="TextBox 1642">
          <a:extLst>
            <a:ext uri="{FF2B5EF4-FFF2-40B4-BE49-F238E27FC236}">
              <a16:creationId xmlns:a16="http://schemas.microsoft.com/office/drawing/2014/main" id="{00000000-0008-0000-0400-00006B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644" name="TextBox 1643">
          <a:extLst>
            <a:ext uri="{FF2B5EF4-FFF2-40B4-BE49-F238E27FC236}">
              <a16:creationId xmlns:a16="http://schemas.microsoft.com/office/drawing/2014/main" id="{00000000-0008-0000-0400-00006C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645" name="TextBox 1644">
          <a:extLst>
            <a:ext uri="{FF2B5EF4-FFF2-40B4-BE49-F238E27FC236}">
              <a16:creationId xmlns:a16="http://schemas.microsoft.com/office/drawing/2014/main" id="{00000000-0008-0000-0400-00006D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646" name="TextBox 1645">
          <a:extLst>
            <a:ext uri="{FF2B5EF4-FFF2-40B4-BE49-F238E27FC236}">
              <a16:creationId xmlns:a16="http://schemas.microsoft.com/office/drawing/2014/main" id="{00000000-0008-0000-0400-00006E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647" name="TextBox 1646">
          <a:extLst>
            <a:ext uri="{FF2B5EF4-FFF2-40B4-BE49-F238E27FC236}">
              <a16:creationId xmlns:a16="http://schemas.microsoft.com/office/drawing/2014/main" id="{00000000-0008-0000-0400-00006F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648" name="TextBox 1647">
          <a:extLst>
            <a:ext uri="{FF2B5EF4-FFF2-40B4-BE49-F238E27FC236}">
              <a16:creationId xmlns:a16="http://schemas.microsoft.com/office/drawing/2014/main" id="{00000000-0008-0000-0400-000070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649" name="TextBox 1648">
          <a:extLst>
            <a:ext uri="{FF2B5EF4-FFF2-40B4-BE49-F238E27FC236}">
              <a16:creationId xmlns:a16="http://schemas.microsoft.com/office/drawing/2014/main" id="{00000000-0008-0000-0400-000071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650" name="TextBox 1649">
          <a:extLst>
            <a:ext uri="{FF2B5EF4-FFF2-40B4-BE49-F238E27FC236}">
              <a16:creationId xmlns:a16="http://schemas.microsoft.com/office/drawing/2014/main" id="{00000000-0008-0000-0400-000072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651" name="TextBox 1650">
          <a:extLst>
            <a:ext uri="{FF2B5EF4-FFF2-40B4-BE49-F238E27FC236}">
              <a16:creationId xmlns:a16="http://schemas.microsoft.com/office/drawing/2014/main" id="{00000000-0008-0000-0400-000073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652" name="TextBox 1651">
          <a:extLst>
            <a:ext uri="{FF2B5EF4-FFF2-40B4-BE49-F238E27FC236}">
              <a16:creationId xmlns:a16="http://schemas.microsoft.com/office/drawing/2014/main" id="{00000000-0008-0000-0400-000074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653" name="TextBox 1652">
          <a:extLst>
            <a:ext uri="{FF2B5EF4-FFF2-40B4-BE49-F238E27FC236}">
              <a16:creationId xmlns:a16="http://schemas.microsoft.com/office/drawing/2014/main" id="{00000000-0008-0000-0400-000075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654" name="TextBox 1653">
          <a:extLst>
            <a:ext uri="{FF2B5EF4-FFF2-40B4-BE49-F238E27FC236}">
              <a16:creationId xmlns:a16="http://schemas.microsoft.com/office/drawing/2014/main" id="{00000000-0008-0000-0400-000076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655" name="TextBox 1654">
          <a:extLst>
            <a:ext uri="{FF2B5EF4-FFF2-40B4-BE49-F238E27FC236}">
              <a16:creationId xmlns:a16="http://schemas.microsoft.com/office/drawing/2014/main" id="{00000000-0008-0000-0400-000077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656" name="TextBox 1655">
          <a:extLst>
            <a:ext uri="{FF2B5EF4-FFF2-40B4-BE49-F238E27FC236}">
              <a16:creationId xmlns:a16="http://schemas.microsoft.com/office/drawing/2014/main" id="{00000000-0008-0000-0400-000078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657" name="TextBox 1656">
          <a:extLst>
            <a:ext uri="{FF2B5EF4-FFF2-40B4-BE49-F238E27FC236}">
              <a16:creationId xmlns:a16="http://schemas.microsoft.com/office/drawing/2014/main" id="{00000000-0008-0000-0400-000079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658" name="TextBox 1657">
          <a:extLst>
            <a:ext uri="{FF2B5EF4-FFF2-40B4-BE49-F238E27FC236}">
              <a16:creationId xmlns:a16="http://schemas.microsoft.com/office/drawing/2014/main" id="{00000000-0008-0000-0400-00007A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659" name="TextBox 1658">
          <a:extLst>
            <a:ext uri="{FF2B5EF4-FFF2-40B4-BE49-F238E27FC236}">
              <a16:creationId xmlns:a16="http://schemas.microsoft.com/office/drawing/2014/main" id="{00000000-0008-0000-0400-00007B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660" name="TextBox 1659">
          <a:extLst>
            <a:ext uri="{FF2B5EF4-FFF2-40B4-BE49-F238E27FC236}">
              <a16:creationId xmlns:a16="http://schemas.microsoft.com/office/drawing/2014/main" id="{00000000-0008-0000-0400-00007C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661" name="TextBox 1660">
          <a:extLst>
            <a:ext uri="{FF2B5EF4-FFF2-40B4-BE49-F238E27FC236}">
              <a16:creationId xmlns:a16="http://schemas.microsoft.com/office/drawing/2014/main" id="{00000000-0008-0000-0400-00007D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662" name="TextBox 1661">
          <a:extLst>
            <a:ext uri="{FF2B5EF4-FFF2-40B4-BE49-F238E27FC236}">
              <a16:creationId xmlns:a16="http://schemas.microsoft.com/office/drawing/2014/main" id="{00000000-0008-0000-0400-00007E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663" name="TextBox 1662">
          <a:extLst>
            <a:ext uri="{FF2B5EF4-FFF2-40B4-BE49-F238E27FC236}">
              <a16:creationId xmlns:a16="http://schemas.microsoft.com/office/drawing/2014/main" id="{00000000-0008-0000-0400-00007F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664" name="TextBox 1663">
          <a:extLst>
            <a:ext uri="{FF2B5EF4-FFF2-40B4-BE49-F238E27FC236}">
              <a16:creationId xmlns:a16="http://schemas.microsoft.com/office/drawing/2014/main" id="{00000000-0008-0000-0400-000080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665" name="TextBox 1664">
          <a:extLst>
            <a:ext uri="{FF2B5EF4-FFF2-40B4-BE49-F238E27FC236}">
              <a16:creationId xmlns:a16="http://schemas.microsoft.com/office/drawing/2014/main" id="{00000000-0008-0000-0400-000081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666" name="TextBox 1665">
          <a:extLst>
            <a:ext uri="{FF2B5EF4-FFF2-40B4-BE49-F238E27FC236}">
              <a16:creationId xmlns:a16="http://schemas.microsoft.com/office/drawing/2014/main" id="{00000000-0008-0000-0400-000082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667" name="TextBox 1666">
          <a:extLst>
            <a:ext uri="{FF2B5EF4-FFF2-40B4-BE49-F238E27FC236}">
              <a16:creationId xmlns:a16="http://schemas.microsoft.com/office/drawing/2014/main" id="{00000000-0008-0000-0400-000083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668" name="TextBox 1667">
          <a:extLst>
            <a:ext uri="{FF2B5EF4-FFF2-40B4-BE49-F238E27FC236}">
              <a16:creationId xmlns:a16="http://schemas.microsoft.com/office/drawing/2014/main" id="{00000000-0008-0000-0400-000084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669" name="TextBox 1668">
          <a:extLst>
            <a:ext uri="{FF2B5EF4-FFF2-40B4-BE49-F238E27FC236}">
              <a16:creationId xmlns:a16="http://schemas.microsoft.com/office/drawing/2014/main" id="{00000000-0008-0000-0400-000085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670" name="TextBox 1669">
          <a:extLst>
            <a:ext uri="{FF2B5EF4-FFF2-40B4-BE49-F238E27FC236}">
              <a16:creationId xmlns:a16="http://schemas.microsoft.com/office/drawing/2014/main" id="{00000000-0008-0000-0400-000086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671" name="TextBox 1670">
          <a:extLst>
            <a:ext uri="{FF2B5EF4-FFF2-40B4-BE49-F238E27FC236}">
              <a16:creationId xmlns:a16="http://schemas.microsoft.com/office/drawing/2014/main" id="{00000000-0008-0000-0400-000087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672" name="TextBox 1671">
          <a:extLst>
            <a:ext uri="{FF2B5EF4-FFF2-40B4-BE49-F238E27FC236}">
              <a16:creationId xmlns:a16="http://schemas.microsoft.com/office/drawing/2014/main" id="{00000000-0008-0000-0400-000088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673" name="TextBox 1672">
          <a:extLst>
            <a:ext uri="{FF2B5EF4-FFF2-40B4-BE49-F238E27FC236}">
              <a16:creationId xmlns:a16="http://schemas.microsoft.com/office/drawing/2014/main" id="{00000000-0008-0000-0400-000089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674" name="TextBox 1673">
          <a:extLst>
            <a:ext uri="{FF2B5EF4-FFF2-40B4-BE49-F238E27FC236}">
              <a16:creationId xmlns:a16="http://schemas.microsoft.com/office/drawing/2014/main" id="{00000000-0008-0000-0400-00008A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675" name="TextBox 1674">
          <a:extLst>
            <a:ext uri="{FF2B5EF4-FFF2-40B4-BE49-F238E27FC236}">
              <a16:creationId xmlns:a16="http://schemas.microsoft.com/office/drawing/2014/main" id="{00000000-0008-0000-0400-00008B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676" name="TextBox 1675">
          <a:extLst>
            <a:ext uri="{FF2B5EF4-FFF2-40B4-BE49-F238E27FC236}">
              <a16:creationId xmlns:a16="http://schemas.microsoft.com/office/drawing/2014/main" id="{00000000-0008-0000-0400-00008C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677" name="TextBox 1676">
          <a:extLst>
            <a:ext uri="{FF2B5EF4-FFF2-40B4-BE49-F238E27FC236}">
              <a16:creationId xmlns:a16="http://schemas.microsoft.com/office/drawing/2014/main" id="{00000000-0008-0000-0400-00008D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678" name="TextBox 1677">
          <a:extLst>
            <a:ext uri="{FF2B5EF4-FFF2-40B4-BE49-F238E27FC236}">
              <a16:creationId xmlns:a16="http://schemas.microsoft.com/office/drawing/2014/main" id="{00000000-0008-0000-0400-00008E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679" name="TextBox 1678">
          <a:extLst>
            <a:ext uri="{FF2B5EF4-FFF2-40B4-BE49-F238E27FC236}">
              <a16:creationId xmlns:a16="http://schemas.microsoft.com/office/drawing/2014/main" id="{00000000-0008-0000-0400-00008F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680" name="TextBox 1679">
          <a:extLst>
            <a:ext uri="{FF2B5EF4-FFF2-40B4-BE49-F238E27FC236}">
              <a16:creationId xmlns:a16="http://schemas.microsoft.com/office/drawing/2014/main" id="{00000000-0008-0000-0400-000090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681" name="TextBox 1680">
          <a:extLst>
            <a:ext uri="{FF2B5EF4-FFF2-40B4-BE49-F238E27FC236}">
              <a16:creationId xmlns:a16="http://schemas.microsoft.com/office/drawing/2014/main" id="{00000000-0008-0000-0400-000091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682" name="TextBox 1681">
          <a:extLst>
            <a:ext uri="{FF2B5EF4-FFF2-40B4-BE49-F238E27FC236}">
              <a16:creationId xmlns:a16="http://schemas.microsoft.com/office/drawing/2014/main" id="{00000000-0008-0000-0400-000092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683" name="TextBox 1682">
          <a:extLst>
            <a:ext uri="{FF2B5EF4-FFF2-40B4-BE49-F238E27FC236}">
              <a16:creationId xmlns:a16="http://schemas.microsoft.com/office/drawing/2014/main" id="{00000000-0008-0000-0400-000093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684" name="TextBox 1683">
          <a:extLst>
            <a:ext uri="{FF2B5EF4-FFF2-40B4-BE49-F238E27FC236}">
              <a16:creationId xmlns:a16="http://schemas.microsoft.com/office/drawing/2014/main" id="{00000000-0008-0000-0400-000094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685" name="TextBox 1684">
          <a:extLst>
            <a:ext uri="{FF2B5EF4-FFF2-40B4-BE49-F238E27FC236}">
              <a16:creationId xmlns:a16="http://schemas.microsoft.com/office/drawing/2014/main" id="{00000000-0008-0000-0400-000095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686" name="TextBox 1685">
          <a:extLst>
            <a:ext uri="{FF2B5EF4-FFF2-40B4-BE49-F238E27FC236}">
              <a16:creationId xmlns:a16="http://schemas.microsoft.com/office/drawing/2014/main" id="{00000000-0008-0000-0400-000096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687" name="TextBox 1686">
          <a:extLst>
            <a:ext uri="{FF2B5EF4-FFF2-40B4-BE49-F238E27FC236}">
              <a16:creationId xmlns:a16="http://schemas.microsoft.com/office/drawing/2014/main" id="{00000000-0008-0000-0400-000097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688" name="TextBox 1687">
          <a:extLst>
            <a:ext uri="{FF2B5EF4-FFF2-40B4-BE49-F238E27FC236}">
              <a16:creationId xmlns:a16="http://schemas.microsoft.com/office/drawing/2014/main" id="{00000000-0008-0000-0400-000098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689" name="TextBox 1688">
          <a:extLst>
            <a:ext uri="{FF2B5EF4-FFF2-40B4-BE49-F238E27FC236}">
              <a16:creationId xmlns:a16="http://schemas.microsoft.com/office/drawing/2014/main" id="{00000000-0008-0000-0400-000099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690" name="TextBox 1689">
          <a:extLst>
            <a:ext uri="{FF2B5EF4-FFF2-40B4-BE49-F238E27FC236}">
              <a16:creationId xmlns:a16="http://schemas.microsoft.com/office/drawing/2014/main" id="{00000000-0008-0000-0400-00009A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691" name="TextBox 1690">
          <a:extLst>
            <a:ext uri="{FF2B5EF4-FFF2-40B4-BE49-F238E27FC236}">
              <a16:creationId xmlns:a16="http://schemas.microsoft.com/office/drawing/2014/main" id="{00000000-0008-0000-0400-00009B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692" name="TextBox 1691">
          <a:extLst>
            <a:ext uri="{FF2B5EF4-FFF2-40B4-BE49-F238E27FC236}">
              <a16:creationId xmlns:a16="http://schemas.microsoft.com/office/drawing/2014/main" id="{00000000-0008-0000-0400-00009C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693" name="TextBox 1692">
          <a:extLst>
            <a:ext uri="{FF2B5EF4-FFF2-40B4-BE49-F238E27FC236}">
              <a16:creationId xmlns:a16="http://schemas.microsoft.com/office/drawing/2014/main" id="{00000000-0008-0000-0400-00009D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694" name="TextBox 1693">
          <a:extLst>
            <a:ext uri="{FF2B5EF4-FFF2-40B4-BE49-F238E27FC236}">
              <a16:creationId xmlns:a16="http://schemas.microsoft.com/office/drawing/2014/main" id="{00000000-0008-0000-0400-00009E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695" name="TextBox 1694">
          <a:extLst>
            <a:ext uri="{FF2B5EF4-FFF2-40B4-BE49-F238E27FC236}">
              <a16:creationId xmlns:a16="http://schemas.microsoft.com/office/drawing/2014/main" id="{00000000-0008-0000-0400-00009F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696" name="TextBox 1695">
          <a:extLst>
            <a:ext uri="{FF2B5EF4-FFF2-40B4-BE49-F238E27FC236}">
              <a16:creationId xmlns:a16="http://schemas.microsoft.com/office/drawing/2014/main" id="{00000000-0008-0000-0400-0000A0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697" name="TextBox 1696">
          <a:extLst>
            <a:ext uri="{FF2B5EF4-FFF2-40B4-BE49-F238E27FC236}">
              <a16:creationId xmlns:a16="http://schemas.microsoft.com/office/drawing/2014/main" id="{00000000-0008-0000-0400-0000A1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698" name="TextBox 1697">
          <a:extLst>
            <a:ext uri="{FF2B5EF4-FFF2-40B4-BE49-F238E27FC236}">
              <a16:creationId xmlns:a16="http://schemas.microsoft.com/office/drawing/2014/main" id="{00000000-0008-0000-0400-0000A2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699" name="TextBox 1698">
          <a:extLst>
            <a:ext uri="{FF2B5EF4-FFF2-40B4-BE49-F238E27FC236}">
              <a16:creationId xmlns:a16="http://schemas.microsoft.com/office/drawing/2014/main" id="{00000000-0008-0000-0400-0000A3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700" name="TextBox 1699">
          <a:extLst>
            <a:ext uri="{FF2B5EF4-FFF2-40B4-BE49-F238E27FC236}">
              <a16:creationId xmlns:a16="http://schemas.microsoft.com/office/drawing/2014/main" id="{00000000-0008-0000-0400-0000A4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701" name="TextBox 1700">
          <a:extLst>
            <a:ext uri="{FF2B5EF4-FFF2-40B4-BE49-F238E27FC236}">
              <a16:creationId xmlns:a16="http://schemas.microsoft.com/office/drawing/2014/main" id="{00000000-0008-0000-0400-0000A5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702" name="TextBox 1701">
          <a:extLst>
            <a:ext uri="{FF2B5EF4-FFF2-40B4-BE49-F238E27FC236}">
              <a16:creationId xmlns:a16="http://schemas.microsoft.com/office/drawing/2014/main" id="{00000000-0008-0000-0400-0000A6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703" name="TextBox 1702">
          <a:extLst>
            <a:ext uri="{FF2B5EF4-FFF2-40B4-BE49-F238E27FC236}">
              <a16:creationId xmlns:a16="http://schemas.microsoft.com/office/drawing/2014/main" id="{00000000-0008-0000-0400-0000A7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704" name="TextBox 1703">
          <a:extLst>
            <a:ext uri="{FF2B5EF4-FFF2-40B4-BE49-F238E27FC236}">
              <a16:creationId xmlns:a16="http://schemas.microsoft.com/office/drawing/2014/main" id="{00000000-0008-0000-0400-0000A8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705" name="TextBox 1704">
          <a:extLst>
            <a:ext uri="{FF2B5EF4-FFF2-40B4-BE49-F238E27FC236}">
              <a16:creationId xmlns:a16="http://schemas.microsoft.com/office/drawing/2014/main" id="{00000000-0008-0000-0400-0000A9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706" name="TextBox 1705">
          <a:extLst>
            <a:ext uri="{FF2B5EF4-FFF2-40B4-BE49-F238E27FC236}">
              <a16:creationId xmlns:a16="http://schemas.microsoft.com/office/drawing/2014/main" id="{00000000-0008-0000-0400-0000AA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707" name="TextBox 1706">
          <a:extLst>
            <a:ext uri="{FF2B5EF4-FFF2-40B4-BE49-F238E27FC236}">
              <a16:creationId xmlns:a16="http://schemas.microsoft.com/office/drawing/2014/main" id="{00000000-0008-0000-0400-0000AB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708" name="TextBox 1707">
          <a:extLst>
            <a:ext uri="{FF2B5EF4-FFF2-40B4-BE49-F238E27FC236}">
              <a16:creationId xmlns:a16="http://schemas.microsoft.com/office/drawing/2014/main" id="{00000000-0008-0000-0400-0000AC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709" name="TextBox 1708">
          <a:extLst>
            <a:ext uri="{FF2B5EF4-FFF2-40B4-BE49-F238E27FC236}">
              <a16:creationId xmlns:a16="http://schemas.microsoft.com/office/drawing/2014/main" id="{00000000-0008-0000-0400-0000AD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710" name="TextBox 1709">
          <a:extLst>
            <a:ext uri="{FF2B5EF4-FFF2-40B4-BE49-F238E27FC236}">
              <a16:creationId xmlns:a16="http://schemas.microsoft.com/office/drawing/2014/main" id="{00000000-0008-0000-0400-0000AE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711" name="TextBox 1710">
          <a:extLst>
            <a:ext uri="{FF2B5EF4-FFF2-40B4-BE49-F238E27FC236}">
              <a16:creationId xmlns:a16="http://schemas.microsoft.com/office/drawing/2014/main" id="{00000000-0008-0000-0400-0000AF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712" name="TextBox 1711">
          <a:extLst>
            <a:ext uri="{FF2B5EF4-FFF2-40B4-BE49-F238E27FC236}">
              <a16:creationId xmlns:a16="http://schemas.microsoft.com/office/drawing/2014/main" id="{00000000-0008-0000-0400-0000B0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713" name="TextBox 1712">
          <a:extLst>
            <a:ext uri="{FF2B5EF4-FFF2-40B4-BE49-F238E27FC236}">
              <a16:creationId xmlns:a16="http://schemas.microsoft.com/office/drawing/2014/main" id="{00000000-0008-0000-0400-0000B1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714" name="TextBox 1713">
          <a:extLst>
            <a:ext uri="{FF2B5EF4-FFF2-40B4-BE49-F238E27FC236}">
              <a16:creationId xmlns:a16="http://schemas.microsoft.com/office/drawing/2014/main" id="{00000000-0008-0000-0400-0000B2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715" name="TextBox 1714">
          <a:extLst>
            <a:ext uri="{FF2B5EF4-FFF2-40B4-BE49-F238E27FC236}">
              <a16:creationId xmlns:a16="http://schemas.microsoft.com/office/drawing/2014/main" id="{00000000-0008-0000-0400-0000B3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716" name="TextBox 1715">
          <a:extLst>
            <a:ext uri="{FF2B5EF4-FFF2-40B4-BE49-F238E27FC236}">
              <a16:creationId xmlns:a16="http://schemas.microsoft.com/office/drawing/2014/main" id="{00000000-0008-0000-0400-0000B4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717" name="TextBox 1716">
          <a:extLst>
            <a:ext uri="{FF2B5EF4-FFF2-40B4-BE49-F238E27FC236}">
              <a16:creationId xmlns:a16="http://schemas.microsoft.com/office/drawing/2014/main" id="{00000000-0008-0000-0400-0000B5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718" name="TextBox 1717">
          <a:extLst>
            <a:ext uri="{FF2B5EF4-FFF2-40B4-BE49-F238E27FC236}">
              <a16:creationId xmlns:a16="http://schemas.microsoft.com/office/drawing/2014/main" id="{00000000-0008-0000-0400-0000B6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719" name="TextBox 1718">
          <a:extLst>
            <a:ext uri="{FF2B5EF4-FFF2-40B4-BE49-F238E27FC236}">
              <a16:creationId xmlns:a16="http://schemas.microsoft.com/office/drawing/2014/main" id="{00000000-0008-0000-0400-0000B7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720" name="TextBox 1719">
          <a:extLst>
            <a:ext uri="{FF2B5EF4-FFF2-40B4-BE49-F238E27FC236}">
              <a16:creationId xmlns:a16="http://schemas.microsoft.com/office/drawing/2014/main" id="{00000000-0008-0000-0400-0000B8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721" name="TextBox 1720">
          <a:extLst>
            <a:ext uri="{FF2B5EF4-FFF2-40B4-BE49-F238E27FC236}">
              <a16:creationId xmlns:a16="http://schemas.microsoft.com/office/drawing/2014/main" id="{00000000-0008-0000-0400-0000B9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722" name="TextBox 1721">
          <a:extLst>
            <a:ext uri="{FF2B5EF4-FFF2-40B4-BE49-F238E27FC236}">
              <a16:creationId xmlns:a16="http://schemas.microsoft.com/office/drawing/2014/main" id="{00000000-0008-0000-0400-0000BA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723" name="TextBox 1722">
          <a:extLst>
            <a:ext uri="{FF2B5EF4-FFF2-40B4-BE49-F238E27FC236}">
              <a16:creationId xmlns:a16="http://schemas.microsoft.com/office/drawing/2014/main" id="{00000000-0008-0000-0400-0000BB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724" name="TextBox 1723">
          <a:extLst>
            <a:ext uri="{FF2B5EF4-FFF2-40B4-BE49-F238E27FC236}">
              <a16:creationId xmlns:a16="http://schemas.microsoft.com/office/drawing/2014/main" id="{00000000-0008-0000-0400-0000BC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725" name="TextBox 1724">
          <a:extLst>
            <a:ext uri="{FF2B5EF4-FFF2-40B4-BE49-F238E27FC236}">
              <a16:creationId xmlns:a16="http://schemas.microsoft.com/office/drawing/2014/main" id="{00000000-0008-0000-0400-0000BD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726" name="TextBox 1725">
          <a:extLst>
            <a:ext uri="{FF2B5EF4-FFF2-40B4-BE49-F238E27FC236}">
              <a16:creationId xmlns:a16="http://schemas.microsoft.com/office/drawing/2014/main" id="{00000000-0008-0000-0400-0000BE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727" name="TextBox 1726">
          <a:extLst>
            <a:ext uri="{FF2B5EF4-FFF2-40B4-BE49-F238E27FC236}">
              <a16:creationId xmlns:a16="http://schemas.microsoft.com/office/drawing/2014/main" id="{00000000-0008-0000-0400-0000BF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728" name="TextBox 1727">
          <a:extLst>
            <a:ext uri="{FF2B5EF4-FFF2-40B4-BE49-F238E27FC236}">
              <a16:creationId xmlns:a16="http://schemas.microsoft.com/office/drawing/2014/main" id="{00000000-0008-0000-0400-0000C0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729" name="TextBox 1728">
          <a:extLst>
            <a:ext uri="{FF2B5EF4-FFF2-40B4-BE49-F238E27FC236}">
              <a16:creationId xmlns:a16="http://schemas.microsoft.com/office/drawing/2014/main" id="{00000000-0008-0000-0400-0000C1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730" name="TextBox 1729">
          <a:extLst>
            <a:ext uri="{FF2B5EF4-FFF2-40B4-BE49-F238E27FC236}">
              <a16:creationId xmlns:a16="http://schemas.microsoft.com/office/drawing/2014/main" id="{00000000-0008-0000-0400-0000C2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731" name="TextBox 1730">
          <a:extLst>
            <a:ext uri="{FF2B5EF4-FFF2-40B4-BE49-F238E27FC236}">
              <a16:creationId xmlns:a16="http://schemas.microsoft.com/office/drawing/2014/main" id="{00000000-0008-0000-0400-0000C3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732" name="TextBox 1731">
          <a:extLst>
            <a:ext uri="{FF2B5EF4-FFF2-40B4-BE49-F238E27FC236}">
              <a16:creationId xmlns:a16="http://schemas.microsoft.com/office/drawing/2014/main" id="{00000000-0008-0000-0400-0000C4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733" name="TextBox 1732">
          <a:extLst>
            <a:ext uri="{FF2B5EF4-FFF2-40B4-BE49-F238E27FC236}">
              <a16:creationId xmlns:a16="http://schemas.microsoft.com/office/drawing/2014/main" id="{00000000-0008-0000-0400-0000C5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734" name="TextBox 1733">
          <a:extLst>
            <a:ext uri="{FF2B5EF4-FFF2-40B4-BE49-F238E27FC236}">
              <a16:creationId xmlns:a16="http://schemas.microsoft.com/office/drawing/2014/main" id="{00000000-0008-0000-0400-0000C6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735" name="TextBox 1734">
          <a:extLst>
            <a:ext uri="{FF2B5EF4-FFF2-40B4-BE49-F238E27FC236}">
              <a16:creationId xmlns:a16="http://schemas.microsoft.com/office/drawing/2014/main" id="{00000000-0008-0000-0400-0000C7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736" name="TextBox 1735">
          <a:extLst>
            <a:ext uri="{FF2B5EF4-FFF2-40B4-BE49-F238E27FC236}">
              <a16:creationId xmlns:a16="http://schemas.microsoft.com/office/drawing/2014/main" id="{00000000-0008-0000-0400-0000C8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737" name="TextBox 1736">
          <a:extLst>
            <a:ext uri="{FF2B5EF4-FFF2-40B4-BE49-F238E27FC236}">
              <a16:creationId xmlns:a16="http://schemas.microsoft.com/office/drawing/2014/main" id="{00000000-0008-0000-0400-0000C9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738" name="TextBox 1737">
          <a:extLst>
            <a:ext uri="{FF2B5EF4-FFF2-40B4-BE49-F238E27FC236}">
              <a16:creationId xmlns:a16="http://schemas.microsoft.com/office/drawing/2014/main" id="{00000000-0008-0000-0400-0000CA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739" name="TextBox 1738">
          <a:extLst>
            <a:ext uri="{FF2B5EF4-FFF2-40B4-BE49-F238E27FC236}">
              <a16:creationId xmlns:a16="http://schemas.microsoft.com/office/drawing/2014/main" id="{00000000-0008-0000-0400-0000CB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740" name="TextBox 1739">
          <a:extLst>
            <a:ext uri="{FF2B5EF4-FFF2-40B4-BE49-F238E27FC236}">
              <a16:creationId xmlns:a16="http://schemas.microsoft.com/office/drawing/2014/main" id="{00000000-0008-0000-0400-0000CC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741" name="TextBox 1740">
          <a:extLst>
            <a:ext uri="{FF2B5EF4-FFF2-40B4-BE49-F238E27FC236}">
              <a16:creationId xmlns:a16="http://schemas.microsoft.com/office/drawing/2014/main" id="{00000000-0008-0000-0400-0000CD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742" name="TextBox 1741">
          <a:extLst>
            <a:ext uri="{FF2B5EF4-FFF2-40B4-BE49-F238E27FC236}">
              <a16:creationId xmlns:a16="http://schemas.microsoft.com/office/drawing/2014/main" id="{00000000-0008-0000-0400-0000CE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743" name="TextBox 1742">
          <a:extLst>
            <a:ext uri="{FF2B5EF4-FFF2-40B4-BE49-F238E27FC236}">
              <a16:creationId xmlns:a16="http://schemas.microsoft.com/office/drawing/2014/main" id="{00000000-0008-0000-0400-0000CF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744" name="TextBox 1743">
          <a:extLst>
            <a:ext uri="{FF2B5EF4-FFF2-40B4-BE49-F238E27FC236}">
              <a16:creationId xmlns:a16="http://schemas.microsoft.com/office/drawing/2014/main" id="{00000000-0008-0000-0400-0000D0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745" name="TextBox 1744">
          <a:extLst>
            <a:ext uri="{FF2B5EF4-FFF2-40B4-BE49-F238E27FC236}">
              <a16:creationId xmlns:a16="http://schemas.microsoft.com/office/drawing/2014/main" id="{00000000-0008-0000-0400-0000D1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746" name="TextBox 1745">
          <a:extLst>
            <a:ext uri="{FF2B5EF4-FFF2-40B4-BE49-F238E27FC236}">
              <a16:creationId xmlns:a16="http://schemas.microsoft.com/office/drawing/2014/main" id="{00000000-0008-0000-0400-0000D2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747" name="TextBox 1746">
          <a:extLst>
            <a:ext uri="{FF2B5EF4-FFF2-40B4-BE49-F238E27FC236}">
              <a16:creationId xmlns:a16="http://schemas.microsoft.com/office/drawing/2014/main" id="{00000000-0008-0000-0400-0000D3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748" name="TextBox 1747">
          <a:extLst>
            <a:ext uri="{FF2B5EF4-FFF2-40B4-BE49-F238E27FC236}">
              <a16:creationId xmlns:a16="http://schemas.microsoft.com/office/drawing/2014/main" id="{00000000-0008-0000-0400-0000D4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749" name="TextBox 1748">
          <a:extLst>
            <a:ext uri="{FF2B5EF4-FFF2-40B4-BE49-F238E27FC236}">
              <a16:creationId xmlns:a16="http://schemas.microsoft.com/office/drawing/2014/main" id="{00000000-0008-0000-0400-0000D5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750" name="TextBox 1749">
          <a:extLst>
            <a:ext uri="{FF2B5EF4-FFF2-40B4-BE49-F238E27FC236}">
              <a16:creationId xmlns:a16="http://schemas.microsoft.com/office/drawing/2014/main" id="{00000000-0008-0000-0400-0000D6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751" name="TextBox 1750">
          <a:extLst>
            <a:ext uri="{FF2B5EF4-FFF2-40B4-BE49-F238E27FC236}">
              <a16:creationId xmlns:a16="http://schemas.microsoft.com/office/drawing/2014/main" id="{00000000-0008-0000-0400-0000D7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752" name="TextBox 1751">
          <a:extLst>
            <a:ext uri="{FF2B5EF4-FFF2-40B4-BE49-F238E27FC236}">
              <a16:creationId xmlns:a16="http://schemas.microsoft.com/office/drawing/2014/main" id="{00000000-0008-0000-0400-0000D8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753" name="TextBox 1752">
          <a:extLst>
            <a:ext uri="{FF2B5EF4-FFF2-40B4-BE49-F238E27FC236}">
              <a16:creationId xmlns:a16="http://schemas.microsoft.com/office/drawing/2014/main" id="{00000000-0008-0000-0400-0000D9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754" name="TextBox 1753">
          <a:extLst>
            <a:ext uri="{FF2B5EF4-FFF2-40B4-BE49-F238E27FC236}">
              <a16:creationId xmlns:a16="http://schemas.microsoft.com/office/drawing/2014/main" id="{00000000-0008-0000-0400-0000DA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755" name="TextBox 1754">
          <a:extLst>
            <a:ext uri="{FF2B5EF4-FFF2-40B4-BE49-F238E27FC236}">
              <a16:creationId xmlns:a16="http://schemas.microsoft.com/office/drawing/2014/main" id="{00000000-0008-0000-0400-0000DB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756" name="TextBox 1755">
          <a:extLst>
            <a:ext uri="{FF2B5EF4-FFF2-40B4-BE49-F238E27FC236}">
              <a16:creationId xmlns:a16="http://schemas.microsoft.com/office/drawing/2014/main" id="{00000000-0008-0000-0400-0000DC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757" name="TextBox 1756">
          <a:extLst>
            <a:ext uri="{FF2B5EF4-FFF2-40B4-BE49-F238E27FC236}">
              <a16:creationId xmlns:a16="http://schemas.microsoft.com/office/drawing/2014/main" id="{00000000-0008-0000-0400-0000DD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758" name="TextBox 1757">
          <a:extLst>
            <a:ext uri="{FF2B5EF4-FFF2-40B4-BE49-F238E27FC236}">
              <a16:creationId xmlns:a16="http://schemas.microsoft.com/office/drawing/2014/main" id="{00000000-0008-0000-0400-0000DE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759" name="TextBox 1758">
          <a:extLst>
            <a:ext uri="{FF2B5EF4-FFF2-40B4-BE49-F238E27FC236}">
              <a16:creationId xmlns:a16="http://schemas.microsoft.com/office/drawing/2014/main" id="{00000000-0008-0000-0400-0000DF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760" name="TextBox 1759">
          <a:extLst>
            <a:ext uri="{FF2B5EF4-FFF2-40B4-BE49-F238E27FC236}">
              <a16:creationId xmlns:a16="http://schemas.microsoft.com/office/drawing/2014/main" id="{00000000-0008-0000-0400-0000E0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761" name="TextBox 1760">
          <a:extLst>
            <a:ext uri="{FF2B5EF4-FFF2-40B4-BE49-F238E27FC236}">
              <a16:creationId xmlns:a16="http://schemas.microsoft.com/office/drawing/2014/main" id="{00000000-0008-0000-0400-0000E1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762" name="TextBox 1761">
          <a:extLst>
            <a:ext uri="{FF2B5EF4-FFF2-40B4-BE49-F238E27FC236}">
              <a16:creationId xmlns:a16="http://schemas.microsoft.com/office/drawing/2014/main" id="{00000000-0008-0000-0400-0000E2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763" name="TextBox 1762">
          <a:extLst>
            <a:ext uri="{FF2B5EF4-FFF2-40B4-BE49-F238E27FC236}">
              <a16:creationId xmlns:a16="http://schemas.microsoft.com/office/drawing/2014/main" id="{00000000-0008-0000-0400-0000E3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764" name="TextBox 1763">
          <a:extLst>
            <a:ext uri="{FF2B5EF4-FFF2-40B4-BE49-F238E27FC236}">
              <a16:creationId xmlns:a16="http://schemas.microsoft.com/office/drawing/2014/main" id="{00000000-0008-0000-0400-0000E4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765" name="TextBox 1764">
          <a:extLst>
            <a:ext uri="{FF2B5EF4-FFF2-40B4-BE49-F238E27FC236}">
              <a16:creationId xmlns:a16="http://schemas.microsoft.com/office/drawing/2014/main" id="{00000000-0008-0000-0400-0000E5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766" name="TextBox 1765">
          <a:extLst>
            <a:ext uri="{FF2B5EF4-FFF2-40B4-BE49-F238E27FC236}">
              <a16:creationId xmlns:a16="http://schemas.microsoft.com/office/drawing/2014/main" id="{00000000-0008-0000-0400-0000E6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767" name="TextBox 1766">
          <a:extLst>
            <a:ext uri="{FF2B5EF4-FFF2-40B4-BE49-F238E27FC236}">
              <a16:creationId xmlns:a16="http://schemas.microsoft.com/office/drawing/2014/main" id="{00000000-0008-0000-0400-0000E7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768" name="TextBox 1767">
          <a:extLst>
            <a:ext uri="{FF2B5EF4-FFF2-40B4-BE49-F238E27FC236}">
              <a16:creationId xmlns:a16="http://schemas.microsoft.com/office/drawing/2014/main" id="{00000000-0008-0000-0400-0000E8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769" name="TextBox 1768">
          <a:extLst>
            <a:ext uri="{FF2B5EF4-FFF2-40B4-BE49-F238E27FC236}">
              <a16:creationId xmlns:a16="http://schemas.microsoft.com/office/drawing/2014/main" id="{00000000-0008-0000-0400-0000E9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770" name="TextBox 1769">
          <a:extLst>
            <a:ext uri="{FF2B5EF4-FFF2-40B4-BE49-F238E27FC236}">
              <a16:creationId xmlns:a16="http://schemas.microsoft.com/office/drawing/2014/main" id="{00000000-0008-0000-0400-0000EA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771" name="TextBox 1770">
          <a:extLst>
            <a:ext uri="{FF2B5EF4-FFF2-40B4-BE49-F238E27FC236}">
              <a16:creationId xmlns:a16="http://schemas.microsoft.com/office/drawing/2014/main" id="{00000000-0008-0000-0400-0000EB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772" name="TextBox 1771">
          <a:extLst>
            <a:ext uri="{FF2B5EF4-FFF2-40B4-BE49-F238E27FC236}">
              <a16:creationId xmlns:a16="http://schemas.microsoft.com/office/drawing/2014/main" id="{00000000-0008-0000-0400-0000EC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773" name="TextBox 1772">
          <a:extLst>
            <a:ext uri="{FF2B5EF4-FFF2-40B4-BE49-F238E27FC236}">
              <a16:creationId xmlns:a16="http://schemas.microsoft.com/office/drawing/2014/main" id="{00000000-0008-0000-0400-0000ED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774" name="TextBox 1773">
          <a:extLst>
            <a:ext uri="{FF2B5EF4-FFF2-40B4-BE49-F238E27FC236}">
              <a16:creationId xmlns:a16="http://schemas.microsoft.com/office/drawing/2014/main" id="{00000000-0008-0000-0400-0000EE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775" name="TextBox 1774">
          <a:extLst>
            <a:ext uri="{FF2B5EF4-FFF2-40B4-BE49-F238E27FC236}">
              <a16:creationId xmlns:a16="http://schemas.microsoft.com/office/drawing/2014/main" id="{00000000-0008-0000-0400-0000EF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776" name="TextBox 1775">
          <a:extLst>
            <a:ext uri="{FF2B5EF4-FFF2-40B4-BE49-F238E27FC236}">
              <a16:creationId xmlns:a16="http://schemas.microsoft.com/office/drawing/2014/main" id="{00000000-0008-0000-0400-0000F0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777" name="TextBox 1776">
          <a:extLst>
            <a:ext uri="{FF2B5EF4-FFF2-40B4-BE49-F238E27FC236}">
              <a16:creationId xmlns:a16="http://schemas.microsoft.com/office/drawing/2014/main" id="{00000000-0008-0000-0400-0000F1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778" name="TextBox 1777">
          <a:extLst>
            <a:ext uri="{FF2B5EF4-FFF2-40B4-BE49-F238E27FC236}">
              <a16:creationId xmlns:a16="http://schemas.microsoft.com/office/drawing/2014/main" id="{00000000-0008-0000-0400-0000F2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779" name="TextBox 1778">
          <a:extLst>
            <a:ext uri="{FF2B5EF4-FFF2-40B4-BE49-F238E27FC236}">
              <a16:creationId xmlns:a16="http://schemas.microsoft.com/office/drawing/2014/main" id="{00000000-0008-0000-0400-0000F3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780" name="TextBox 1779">
          <a:extLst>
            <a:ext uri="{FF2B5EF4-FFF2-40B4-BE49-F238E27FC236}">
              <a16:creationId xmlns:a16="http://schemas.microsoft.com/office/drawing/2014/main" id="{00000000-0008-0000-0400-0000F4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781" name="TextBox 1780">
          <a:extLst>
            <a:ext uri="{FF2B5EF4-FFF2-40B4-BE49-F238E27FC236}">
              <a16:creationId xmlns:a16="http://schemas.microsoft.com/office/drawing/2014/main" id="{00000000-0008-0000-0400-0000F5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782" name="TextBox 1781">
          <a:extLst>
            <a:ext uri="{FF2B5EF4-FFF2-40B4-BE49-F238E27FC236}">
              <a16:creationId xmlns:a16="http://schemas.microsoft.com/office/drawing/2014/main" id="{00000000-0008-0000-0400-0000F6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783" name="TextBox 1782">
          <a:extLst>
            <a:ext uri="{FF2B5EF4-FFF2-40B4-BE49-F238E27FC236}">
              <a16:creationId xmlns:a16="http://schemas.microsoft.com/office/drawing/2014/main" id="{00000000-0008-0000-0400-0000F7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784" name="TextBox 1783">
          <a:extLst>
            <a:ext uri="{FF2B5EF4-FFF2-40B4-BE49-F238E27FC236}">
              <a16:creationId xmlns:a16="http://schemas.microsoft.com/office/drawing/2014/main" id="{00000000-0008-0000-0400-0000F8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785" name="TextBox 1784">
          <a:extLst>
            <a:ext uri="{FF2B5EF4-FFF2-40B4-BE49-F238E27FC236}">
              <a16:creationId xmlns:a16="http://schemas.microsoft.com/office/drawing/2014/main" id="{00000000-0008-0000-0400-0000F9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786" name="TextBox 1785">
          <a:extLst>
            <a:ext uri="{FF2B5EF4-FFF2-40B4-BE49-F238E27FC236}">
              <a16:creationId xmlns:a16="http://schemas.microsoft.com/office/drawing/2014/main" id="{00000000-0008-0000-0400-0000FA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787" name="TextBox 1786">
          <a:extLst>
            <a:ext uri="{FF2B5EF4-FFF2-40B4-BE49-F238E27FC236}">
              <a16:creationId xmlns:a16="http://schemas.microsoft.com/office/drawing/2014/main" id="{00000000-0008-0000-0400-0000FB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788" name="TextBox 1787">
          <a:extLst>
            <a:ext uri="{FF2B5EF4-FFF2-40B4-BE49-F238E27FC236}">
              <a16:creationId xmlns:a16="http://schemas.microsoft.com/office/drawing/2014/main" id="{00000000-0008-0000-0400-0000FC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789" name="TextBox 1788">
          <a:extLst>
            <a:ext uri="{FF2B5EF4-FFF2-40B4-BE49-F238E27FC236}">
              <a16:creationId xmlns:a16="http://schemas.microsoft.com/office/drawing/2014/main" id="{00000000-0008-0000-0400-0000FD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790" name="TextBox 1789">
          <a:extLst>
            <a:ext uri="{FF2B5EF4-FFF2-40B4-BE49-F238E27FC236}">
              <a16:creationId xmlns:a16="http://schemas.microsoft.com/office/drawing/2014/main" id="{00000000-0008-0000-0400-0000FE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791" name="TextBox 1790">
          <a:extLst>
            <a:ext uri="{FF2B5EF4-FFF2-40B4-BE49-F238E27FC236}">
              <a16:creationId xmlns:a16="http://schemas.microsoft.com/office/drawing/2014/main" id="{00000000-0008-0000-0400-0000FF06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792" name="TextBox 1791">
          <a:extLst>
            <a:ext uri="{FF2B5EF4-FFF2-40B4-BE49-F238E27FC236}">
              <a16:creationId xmlns:a16="http://schemas.microsoft.com/office/drawing/2014/main" id="{00000000-0008-0000-0400-000000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793" name="TextBox 1792">
          <a:extLst>
            <a:ext uri="{FF2B5EF4-FFF2-40B4-BE49-F238E27FC236}">
              <a16:creationId xmlns:a16="http://schemas.microsoft.com/office/drawing/2014/main" id="{00000000-0008-0000-0400-000001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794" name="TextBox 1793">
          <a:extLst>
            <a:ext uri="{FF2B5EF4-FFF2-40B4-BE49-F238E27FC236}">
              <a16:creationId xmlns:a16="http://schemas.microsoft.com/office/drawing/2014/main" id="{00000000-0008-0000-0400-000002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795" name="TextBox 1794">
          <a:extLst>
            <a:ext uri="{FF2B5EF4-FFF2-40B4-BE49-F238E27FC236}">
              <a16:creationId xmlns:a16="http://schemas.microsoft.com/office/drawing/2014/main" id="{00000000-0008-0000-0400-000003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796" name="TextBox 1795">
          <a:extLst>
            <a:ext uri="{FF2B5EF4-FFF2-40B4-BE49-F238E27FC236}">
              <a16:creationId xmlns:a16="http://schemas.microsoft.com/office/drawing/2014/main" id="{00000000-0008-0000-0400-000004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797" name="TextBox 1796">
          <a:extLst>
            <a:ext uri="{FF2B5EF4-FFF2-40B4-BE49-F238E27FC236}">
              <a16:creationId xmlns:a16="http://schemas.microsoft.com/office/drawing/2014/main" id="{00000000-0008-0000-0400-000005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798" name="TextBox 1797">
          <a:extLst>
            <a:ext uri="{FF2B5EF4-FFF2-40B4-BE49-F238E27FC236}">
              <a16:creationId xmlns:a16="http://schemas.microsoft.com/office/drawing/2014/main" id="{00000000-0008-0000-0400-000006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799" name="TextBox 1798">
          <a:extLst>
            <a:ext uri="{FF2B5EF4-FFF2-40B4-BE49-F238E27FC236}">
              <a16:creationId xmlns:a16="http://schemas.microsoft.com/office/drawing/2014/main" id="{00000000-0008-0000-0400-000007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800" name="TextBox 1799">
          <a:extLst>
            <a:ext uri="{FF2B5EF4-FFF2-40B4-BE49-F238E27FC236}">
              <a16:creationId xmlns:a16="http://schemas.microsoft.com/office/drawing/2014/main" id="{00000000-0008-0000-0400-000008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801" name="TextBox 1800">
          <a:extLst>
            <a:ext uri="{FF2B5EF4-FFF2-40B4-BE49-F238E27FC236}">
              <a16:creationId xmlns:a16="http://schemas.microsoft.com/office/drawing/2014/main" id="{00000000-0008-0000-0400-000009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802" name="TextBox 1801">
          <a:extLst>
            <a:ext uri="{FF2B5EF4-FFF2-40B4-BE49-F238E27FC236}">
              <a16:creationId xmlns:a16="http://schemas.microsoft.com/office/drawing/2014/main" id="{00000000-0008-0000-0400-00000A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803" name="TextBox 1802">
          <a:extLst>
            <a:ext uri="{FF2B5EF4-FFF2-40B4-BE49-F238E27FC236}">
              <a16:creationId xmlns:a16="http://schemas.microsoft.com/office/drawing/2014/main" id="{00000000-0008-0000-0400-00000B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804" name="TextBox 1803">
          <a:extLst>
            <a:ext uri="{FF2B5EF4-FFF2-40B4-BE49-F238E27FC236}">
              <a16:creationId xmlns:a16="http://schemas.microsoft.com/office/drawing/2014/main" id="{00000000-0008-0000-0400-00000C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805" name="TextBox 1804">
          <a:extLst>
            <a:ext uri="{FF2B5EF4-FFF2-40B4-BE49-F238E27FC236}">
              <a16:creationId xmlns:a16="http://schemas.microsoft.com/office/drawing/2014/main" id="{00000000-0008-0000-0400-00000D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806" name="TextBox 1805">
          <a:extLst>
            <a:ext uri="{FF2B5EF4-FFF2-40B4-BE49-F238E27FC236}">
              <a16:creationId xmlns:a16="http://schemas.microsoft.com/office/drawing/2014/main" id="{00000000-0008-0000-0400-00000E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807" name="TextBox 1806">
          <a:extLst>
            <a:ext uri="{FF2B5EF4-FFF2-40B4-BE49-F238E27FC236}">
              <a16:creationId xmlns:a16="http://schemas.microsoft.com/office/drawing/2014/main" id="{00000000-0008-0000-0400-00000F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808" name="TextBox 1807">
          <a:extLst>
            <a:ext uri="{FF2B5EF4-FFF2-40B4-BE49-F238E27FC236}">
              <a16:creationId xmlns:a16="http://schemas.microsoft.com/office/drawing/2014/main" id="{00000000-0008-0000-0400-000010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809" name="TextBox 1808">
          <a:extLst>
            <a:ext uri="{FF2B5EF4-FFF2-40B4-BE49-F238E27FC236}">
              <a16:creationId xmlns:a16="http://schemas.microsoft.com/office/drawing/2014/main" id="{00000000-0008-0000-0400-000011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810" name="TextBox 1809">
          <a:extLst>
            <a:ext uri="{FF2B5EF4-FFF2-40B4-BE49-F238E27FC236}">
              <a16:creationId xmlns:a16="http://schemas.microsoft.com/office/drawing/2014/main" id="{00000000-0008-0000-0400-000012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811" name="TextBox 1810">
          <a:extLst>
            <a:ext uri="{FF2B5EF4-FFF2-40B4-BE49-F238E27FC236}">
              <a16:creationId xmlns:a16="http://schemas.microsoft.com/office/drawing/2014/main" id="{00000000-0008-0000-0400-000013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812" name="TextBox 1811">
          <a:extLst>
            <a:ext uri="{FF2B5EF4-FFF2-40B4-BE49-F238E27FC236}">
              <a16:creationId xmlns:a16="http://schemas.microsoft.com/office/drawing/2014/main" id="{00000000-0008-0000-0400-000014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813" name="TextBox 1812">
          <a:extLst>
            <a:ext uri="{FF2B5EF4-FFF2-40B4-BE49-F238E27FC236}">
              <a16:creationId xmlns:a16="http://schemas.microsoft.com/office/drawing/2014/main" id="{00000000-0008-0000-0400-000015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814" name="TextBox 1813">
          <a:extLst>
            <a:ext uri="{FF2B5EF4-FFF2-40B4-BE49-F238E27FC236}">
              <a16:creationId xmlns:a16="http://schemas.microsoft.com/office/drawing/2014/main" id="{00000000-0008-0000-0400-000016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815" name="TextBox 1814">
          <a:extLst>
            <a:ext uri="{FF2B5EF4-FFF2-40B4-BE49-F238E27FC236}">
              <a16:creationId xmlns:a16="http://schemas.microsoft.com/office/drawing/2014/main" id="{00000000-0008-0000-0400-000017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816" name="TextBox 1815">
          <a:extLst>
            <a:ext uri="{FF2B5EF4-FFF2-40B4-BE49-F238E27FC236}">
              <a16:creationId xmlns:a16="http://schemas.microsoft.com/office/drawing/2014/main" id="{00000000-0008-0000-0400-000018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817" name="TextBox 1816">
          <a:extLst>
            <a:ext uri="{FF2B5EF4-FFF2-40B4-BE49-F238E27FC236}">
              <a16:creationId xmlns:a16="http://schemas.microsoft.com/office/drawing/2014/main" id="{00000000-0008-0000-0400-000019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818" name="TextBox 1817">
          <a:extLst>
            <a:ext uri="{FF2B5EF4-FFF2-40B4-BE49-F238E27FC236}">
              <a16:creationId xmlns:a16="http://schemas.microsoft.com/office/drawing/2014/main" id="{00000000-0008-0000-0400-00001A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819" name="TextBox 1818">
          <a:extLst>
            <a:ext uri="{FF2B5EF4-FFF2-40B4-BE49-F238E27FC236}">
              <a16:creationId xmlns:a16="http://schemas.microsoft.com/office/drawing/2014/main" id="{00000000-0008-0000-0400-00001B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820" name="TextBox 1819">
          <a:extLst>
            <a:ext uri="{FF2B5EF4-FFF2-40B4-BE49-F238E27FC236}">
              <a16:creationId xmlns:a16="http://schemas.microsoft.com/office/drawing/2014/main" id="{00000000-0008-0000-0400-00001C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821" name="TextBox 1820">
          <a:extLst>
            <a:ext uri="{FF2B5EF4-FFF2-40B4-BE49-F238E27FC236}">
              <a16:creationId xmlns:a16="http://schemas.microsoft.com/office/drawing/2014/main" id="{00000000-0008-0000-0400-00001D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822" name="TextBox 1821">
          <a:extLst>
            <a:ext uri="{FF2B5EF4-FFF2-40B4-BE49-F238E27FC236}">
              <a16:creationId xmlns:a16="http://schemas.microsoft.com/office/drawing/2014/main" id="{00000000-0008-0000-0400-00001E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823" name="TextBox 1822">
          <a:extLst>
            <a:ext uri="{FF2B5EF4-FFF2-40B4-BE49-F238E27FC236}">
              <a16:creationId xmlns:a16="http://schemas.microsoft.com/office/drawing/2014/main" id="{00000000-0008-0000-0400-00001F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824" name="TextBox 1823">
          <a:extLst>
            <a:ext uri="{FF2B5EF4-FFF2-40B4-BE49-F238E27FC236}">
              <a16:creationId xmlns:a16="http://schemas.microsoft.com/office/drawing/2014/main" id="{00000000-0008-0000-0400-000020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825" name="TextBox 1824">
          <a:extLst>
            <a:ext uri="{FF2B5EF4-FFF2-40B4-BE49-F238E27FC236}">
              <a16:creationId xmlns:a16="http://schemas.microsoft.com/office/drawing/2014/main" id="{00000000-0008-0000-0400-000021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826" name="TextBox 1825">
          <a:extLst>
            <a:ext uri="{FF2B5EF4-FFF2-40B4-BE49-F238E27FC236}">
              <a16:creationId xmlns:a16="http://schemas.microsoft.com/office/drawing/2014/main" id="{00000000-0008-0000-0400-000022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827" name="TextBox 1826">
          <a:extLst>
            <a:ext uri="{FF2B5EF4-FFF2-40B4-BE49-F238E27FC236}">
              <a16:creationId xmlns:a16="http://schemas.microsoft.com/office/drawing/2014/main" id="{00000000-0008-0000-0400-000023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828" name="TextBox 1827">
          <a:extLst>
            <a:ext uri="{FF2B5EF4-FFF2-40B4-BE49-F238E27FC236}">
              <a16:creationId xmlns:a16="http://schemas.microsoft.com/office/drawing/2014/main" id="{00000000-0008-0000-0400-000024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829" name="TextBox 1828">
          <a:extLst>
            <a:ext uri="{FF2B5EF4-FFF2-40B4-BE49-F238E27FC236}">
              <a16:creationId xmlns:a16="http://schemas.microsoft.com/office/drawing/2014/main" id="{00000000-0008-0000-0400-000025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830" name="TextBox 1829">
          <a:extLst>
            <a:ext uri="{FF2B5EF4-FFF2-40B4-BE49-F238E27FC236}">
              <a16:creationId xmlns:a16="http://schemas.microsoft.com/office/drawing/2014/main" id="{00000000-0008-0000-0400-000026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831" name="TextBox 1830">
          <a:extLst>
            <a:ext uri="{FF2B5EF4-FFF2-40B4-BE49-F238E27FC236}">
              <a16:creationId xmlns:a16="http://schemas.microsoft.com/office/drawing/2014/main" id="{00000000-0008-0000-0400-000027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832" name="TextBox 1831">
          <a:extLst>
            <a:ext uri="{FF2B5EF4-FFF2-40B4-BE49-F238E27FC236}">
              <a16:creationId xmlns:a16="http://schemas.microsoft.com/office/drawing/2014/main" id="{00000000-0008-0000-0400-000028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833" name="TextBox 1832">
          <a:extLst>
            <a:ext uri="{FF2B5EF4-FFF2-40B4-BE49-F238E27FC236}">
              <a16:creationId xmlns:a16="http://schemas.microsoft.com/office/drawing/2014/main" id="{00000000-0008-0000-0400-000029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834" name="TextBox 1833">
          <a:extLst>
            <a:ext uri="{FF2B5EF4-FFF2-40B4-BE49-F238E27FC236}">
              <a16:creationId xmlns:a16="http://schemas.microsoft.com/office/drawing/2014/main" id="{00000000-0008-0000-0400-00002A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835" name="TextBox 1834">
          <a:extLst>
            <a:ext uri="{FF2B5EF4-FFF2-40B4-BE49-F238E27FC236}">
              <a16:creationId xmlns:a16="http://schemas.microsoft.com/office/drawing/2014/main" id="{00000000-0008-0000-0400-00002B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836" name="TextBox 1835">
          <a:extLst>
            <a:ext uri="{FF2B5EF4-FFF2-40B4-BE49-F238E27FC236}">
              <a16:creationId xmlns:a16="http://schemas.microsoft.com/office/drawing/2014/main" id="{00000000-0008-0000-0400-00002C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837" name="TextBox 1836">
          <a:extLst>
            <a:ext uri="{FF2B5EF4-FFF2-40B4-BE49-F238E27FC236}">
              <a16:creationId xmlns:a16="http://schemas.microsoft.com/office/drawing/2014/main" id="{00000000-0008-0000-0400-00002D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838" name="TextBox 1837">
          <a:extLst>
            <a:ext uri="{FF2B5EF4-FFF2-40B4-BE49-F238E27FC236}">
              <a16:creationId xmlns:a16="http://schemas.microsoft.com/office/drawing/2014/main" id="{00000000-0008-0000-0400-00002E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839" name="TextBox 1838">
          <a:extLst>
            <a:ext uri="{FF2B5EF4-FFF2-40B4-BE49-F238E27FC236}">
              <a16:creationId xmlns:a16="http://schemas.microsoft.com/office/drawing/2014/main" id="{00000000-0008-0000-0400-00002F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840" name="TextBox 1839">
          <a:extLst>
            <a:ext uri="{FF2B5EF4-FFF2-40B4-BE49-F238E27FC236}">
              <a16:creationId xmlns:a16="http://schemas.microsoft.com/office/drawing/2014/main" id="{00000000-0008-0000-0400-000030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841" name="TextBox 1840">
          <a:extLst>
            <a:ext uri="{FF2B5EF4-FFF2-40B4-BE49-F238E27FC236}">
              <a16:creationId xmlns:a16="http://schemas.microsoft.com/office/drawing/2014/main" id="{00000000-0008-0000-0400-000031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842" name="TextBox 1841">
          <a:extLst>
            <a:ext uri="{FF2B5EF4-FFF2-40B4-BE49-F238E27FC236}">
              <a16:creationId xmlns:a16="http://schemas.microsoft.com/office/drawing/2014/main" id="{00000000-0008-0000-0400-000032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843" name="TextBox 1842">
          <a:extLst>
            <a:ext uri="{FF2B5EF4-FFF2-40B4-BE49-F238E27FC236}">
              <a16:creationId xmlns:a16="http://schemas.microsoft.com/office/drawing/2014/main" id="{00000000-0008-0000-0400-000033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844" name="TextBox 1843">
          <a:extLst>
            <a:ext uri="{FF2B5EF4-FFF2-40B4-BE49-F238E27FC236}">
              <a16:creationId xmlns:a16="http://schemas.microsoft.com/office/drawing/2014/main" id="{00000000-0008-0000-0400-000034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845" name="TextBox 1844">
          <a:extLst>
            <a:ext uri="{FF2B5EF4-FFF2-40B4-BE49-F238E27FC236}">
              <a16:creationId xmlns:a16="http://schemas.microsoft.com/office/drawing/2014/main" id="{00000000-0008-0000-0400-000035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846" name="TextBox 1845">
          <a:extLst>
            <a:ext uri="{FF2B5EF4-FFF2-40B4-BE49-F238E27FC236}">
              <a16:creationId xmlns:a16="http://schemas.microsoft.com/office/drawing/2014/main" id="{00000000-0008-0000-0400-000036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847" name="TextBox 1846">
          <a:extLst>
            <a:ext uri="{FF2B5EF4-FFF2-40B4-BE49-F238E27FC236}">
              <a16:creationId xmlns:a16="http://schemas.microsoft.com/office/drawing/2014/main" id="{00000000-0008-0000-0400-000037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848" name="TextBox 1847">
          <a:extLst>
            <a:ext uri="{FF2B5EF4-FFF2-40B4-BE49-F238E27FC236}">
              <a16:creationId xmlns:a16="http://schemas.microsoft.com/office/drawing/2014/main" id="{00000000-0008-0000-0400-000038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849" name="TextBox 1848">
          <a:extLst>
            <a:ext uri="{FF2B5EF4-FFF2-40B4-BE49-F238E27FC236}">
              <a16:creationId xmlns:a16="http://schemas.microsoft.com/office/drawing/2014/main" id="{00000000-0008-0000-0400-000039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850" name="TextBox 1849">
          <a:extLst>
            <a:ext uri="{FF2B5EF4-FFF2-40B4-BE49-F238E27FC236}">
              <a16:creationId xmlns:a16="http://schemas.microsoft.com/office/drawing/2014/main" id="{00000000-0008-0000-0400-00003A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851" name="TextBox 1850">
          <a:extLst>
            <a:ext uri="{FF2B5EF4-FFF2-40B4-BE49-F238E27FC236}">
              <a16:creationId xmlns:a16="http://schemas.microsoft.com/office/drawing/2014/main" id="{00000000-0008-0000-0400-00003B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852" name="TextBox 1851">
          <a:extLst>
            <a:ext uri="{FF2B5EF4-FFF2-40B4-BE49-F238E27FC236}">
              <a16:creationId xmlns:a16="http://schemas.microsoft.com/office/drawing/2014/main" id="{00000000-0008-0000-0400-00003C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853" name="TextBox 1852">
          <a:extLst>
            <a:ext uri="{FF2B5EF4-FFF2-40B4-BE49-F238E27FC236}">
              <a16:creationId xmlns:a16="http://schemas.microsoft.com/office/drawing/2014/main" id="{00000000-0008-0000-0400-00003D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854" name="TextBox 1853">
          <a:extLst>
            <a:ext uri="{FF2B5EF4-FFF2-40B4-BE49-F238E27FC236}">
              <a16:creationId xmlns:a16="http://schemas.microsoft.com/office/drawing/2014/main" id="{00000000-0008-0000-0400-00003E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855" name="TextBox 1854">
          <a:extLst>
            <a:ext uri="{FF2B5EF4-FFF2-40B4-BE49-F238E27FC236}">
              <a16:creationId xmlns:a16="http://schemas.microsoft.com/office/drawing/2014/main" id="{00000000-0008-0000-0400-00003F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856" name="TextBox 1855">
          <a:extLst>
            <a:ext uri="{FF2B5EF4-FFF2-40B4-BE49-F238E27FC236}">
              <a16:creationId xmlns:a16="http://schemas.microsoft.com/office/drawing/2014/main" id="{00000000-0008-0000-0400-000040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857" name="TextBox 1856">
          <a:extLst>
            <a:ext uri="{FF2B5EF4-FFF2-40B4-BE49-F238E27FC236}">
              <a16:creationId xmlns:a16="http://schemas.microsoft.com/office/drawing/2014/main" id="{00000000-0008-0000-0400-000041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858" name="TextBox 1857">
          <a:extLst>
            <a:ext uri="{FF2B5EF4-FFF2-40B4-BE49-F238E27FC236}">
              <a16:creationId xmlns:a16="http://schemas.microsoft.com/office/drawing/2014/main" id="{00000000-0008-0000-0400-000042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859" name="TextBox 1858">
          <a:extLst>
            <a:ext uri="{FF2B5EF4-FFF2-40B4-BE49-F238E27FC236}">
              <a16:creationId xmlns:a16="http://schemas.microsoft.com/office/drawing/2014/main" id="{00000000-0008-0000-0400-000043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860" name="TextBox 1859">
          <a:extLst>
            <a:ext uri="{FF2B5EF4-FFF2-40B4-BE49-F238E27FC236}">
              <a16:creationId xmlns:a16="http://schemas.microsoft.com/office/drawing/2014/main" id="{00000000-0008-0000-0400-000044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861" name="TextBox 1860">
          <a:extLst>
            <a:ext uri="{FF2B5EF4-FFF2-40B4-BE49-F238E27FC236}">
              <a16:creationId xmlns:a16="http://schemas.microsoft.com/office/drawing/2014/main" id="{00000000-0008-0000-0400-000045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862" name="TextBox 1861">
          <a:extLst>
            <a:ext uri="{FF2B5EF4-FFF2-40B4-BE49-F238E27FC236}">
              <a16:creationId xmlns:a16="http://schemas.microsoft.com/office/drawing/2014/main" id="{00000000-0008-0000-0400-000046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863" name="TextBox 1862">
          <a:extLst>
            <a:ext uri="{FF2B5EF4-FFF2-40B4-BE49-F238E27FC236}">
              <a16:creationId xmlns:a16="http://schemas.microsoft.com/office/drawing/2014/main" id="{00000000-0008-0000-0400-000047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864" name="TextBox 1863">
          <a:extLst>
            <a:ext uri="{FF2B5EF4-FFF2-40B4-BE49-F238E27FC236}">
              <a16:creationId xmlns:a16="http://schemas.microsoft.com/office/drawing/2014/main" id="{00000000-0008-0000-0400-000048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865" name="TextBox 1864">
          <a:extLst>
            <a:ext uri="{FF2B5EF4-FFF2-40B4-BE49-F238E27FC236}">
              <a16:creationId xmlns:a16="http://schemas.microsoft.com/office/drawing/2014/main" id="{00000000-0008-0000-0400-000049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866" name="TextBox 1865">
          <a:extLst>
            <a:ext uri="{FF2B5EF4-FFF2-40B4-BE49-F238E27FC236}">
              <a16:creationId xmlns:a16="http://schemas.microsoft.com/office/drawing/2014/main" id="{00000000-0008-0000-0400-00004A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867" name="TextBox 1866">
          <a:extLst>
            <a:ext uri="{FF2B5EF4-FFF2-40B4-BE49-F238E27FC236}">
              <a16:creationId xmlns:a16="http://schemas.microsoft.com/office/drawing/2014/main" id="{00000000-0008-0000-0400-00004B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868" name="TextBox 1867">
          <a:extLst>
            <a:ext uri="{FF2B5EF4-FFF2-40B4-BE49-F238E27FC236}">
              <a16:creationId xmlns:a16="http://schemas.microsoft.com/office/drawing/2014/main" id="{00000000-0008-0000-0400-00004C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869" name="TextBox 1868">
          <a:extLst>
            <a:ext uri="{FF2B5EF4-FFF2-40B4-BE49-F238E27FC236}">
              <a16:creationId xmlns:a16="http://schemas.microsoft.com/office/drawing/2014/main" id="{00000000-0008-0000-0400-00004D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870" name="TextBox 1869">
          <a:extLst>
            <a:ext uri="{FF2B5EF4-FFF2-40B4-BE49-F238E27FC236}">
              <a16:creationId xmlns:a16="http://schemas.microsoft.com/office/drawing/2014/main" id="{00000000-0008-0000-0400-00004E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871" name="TextBox 1870">
          <a:extLst>
            <a:ext uri="{FF2B5EF4-FFF2-40B4-BE49-F238E27FC236}">
              <a16:creationId xmlns:a16="http://schemas.microsoft.com/office/drawing/2014/main" id="{00000000-0008-0000-0400-00004F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872" name="TextBox 1871">
          <a:extLst>
            <a:ext uri="{FF2B5EF4-FFF2-40B4-BE49-F238E27FC236}">
              <a16:creationId xmlns:a16="http://schemas.microsoft.com/office/drawing/2014/main" id="{00000000-0008-0000-0400-000050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873" name="TextBox 1872">
          <a:extLst>
            <a:ext uri="{FF2B5EF4-FFF2-40B4-BE49-F238E27FC236}">
              <a16:creationId xmlns:a16="http://schemas.microsoft.com/office/drawing/2014/main" id="{00000000-0008-0000-0400-000051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874" name="TextBox 1873">
          <a:extLst>
            <a:ext uri="{FF2B5EF4-FFF2-40B4-BE49-F238E27FC236}">
              <a16:creationId xmlns:a16="http://schemas.microsoft.com/office/drawing/2014/main" id="{00000000-0008-0000-0400-000052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875" name="TextBox 1874">
          <a:extLst>
            <a:ext uri="{FF2B5EF4-FFF2-40B4-BE49-F238E27FC236}">
              <a16:creationId xmlns:a16="http://schemas.microsoft.com/office/drawing/2014/main" id="{00000000-0008-0000-0400-000053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876" name="TextBox 1875">
          <a:extLst>
            <a:ext uri="{FF2B5EF4-FFF2-40B4-BE49-F238E27FC236}">
              <a16:creationId xmlns:a16="http://schemas.microsoft.com/office/drawing/2014/main" id="{00000000-0008-0000-0400-000054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877" name="TextBox 1876">
          <a:extLst>
            <a:ext uri="{FF2B5EF4-FFF2-40B4-BE49-F238E27FC236}">
              <a16:creationId xmlns:a16="http://schemas.microsoft.com/office/drawing/2014/main" id="{00000000-0008-0000-0400-000055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878" name="TextBox 1877">
          <a:extLst>
            <a:ext uri="{FF2B5EF4-FFF2-40B4-BE49-F238E27FC236}">
              <a16:creationId xmlns:a16="http://schemas.microsoft.com/office/drawing/2014/main" id="{00000000-0008-0000-0400-000056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879" name="TextBox 1878">
          <a:extLst>
            <a:ext uri="{FF2B5EF4-FFF2-40B4-BE49-F238E27FC236}">
              <a16:creationId xmlns:a16="http://schemas.microsoft.com/office/drawing/2014/main" id="{00000000-0008-0000-0400-000057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880" name="TextBox 1879">
          <a:extLst>
            <a:ext uri="{FF2B5EF4-FFF2-40B4-BE49-F238E27FC236}">
              <a16:creationId xmlns:a16="http://schemas.microsoft.com/office/drawing/2014/main" id="{00000000-0008-0000-0400-000058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881" name="TextBox 1880">
          <a:extLst>
            <a:ext uri="{FF2B5EF4-FFF2-40B4-BE49-F238E27FC236}">
              <a16:creationId xmlns:a16="http://schemas.microsoft.com/office/drawing/2014/main" id="{00000000-0008-0000-0400-000059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882" name="TextBox 1881">
          <a:extLst>
            <a:ext uri="{FF2B5EF4-FFF2-40B4-BE49-F238E27FC236}">
              <a16:creationId xmlns:a16="http://schemas.microsoft.com/office/drawing/2014/main" id="{00000000-0008-0000-0400-00005A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883" name="TextBox 1882">
          <a:extLst>
            <a:ext uri="{FF2B5EF4-FFF2-40B4-BE49-F238E27FC236}">
              <a16:creationId xmlns:a16="http://schemas.microsoft.com/office/drawing/2014/main" id="{00000000-0008-0000-0400-00005B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884" name="TextBox 1883">
          <a:extLst>
            <a:ext uri="{FF2B5EF4-FFF2-40B4-BE49-F238E27FC236}">
              <a16:creationId xmlns:a16="http://schemas.microsoft.com/office/drawing/2014/main" id="{00000000-0008-0000-0400-00005C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885" name="TextBox 1884">
          <a:extLst>
            <a:ext uri="{FF2B5EF4-FFF2-40B4-BE49-F238E27FC236}">
              <a16:creationId xmlns:a16="http://schemas.microsoft.com/office/drawing/2014/main" id="{00000000-0008-0000-0400-00005D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886" name="TextBox 1885">
          <a:extLst>
            <a:ext uri="{FF2B5EF4-FFF2-40B4-BE49-F238E27FC236}">
              <a16:creationId xmlns:a16="http://schemas.microsoft.com/office/drawing/2014/main" id="{00000000-0008-0000-0400-00005E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887" name="TextBox 1886">
          <a:extLst>
            <a:ext uri="{FF2B5EF4-FFF2-40B4-BE49-F238E27FC236}">
              <a16:creationId xmlns:a16="http://schemas.microsoft.com/office/drawing/2014/main" id="{00000000-0008-0000-0400-00005F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888" name="TextBox 1887">
          <a:extLst>
            <a:ext uri="{FF2B5EF4-FFF2-40B4-BE49-F238E27FC236}">
              <a16:creationId xmlns:a16="http://schemas.microsoft.com/office/drawing/2014/main" id="{00000000-0008-0000-0400-000060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889" name="TextBox 1888">
          <a:extLst>
            <a:ext uri="{FF2B5EF4-FFF2-40B4-BE49-F238E27FC236}">
              <a16:creationId xmlns:a16="http://schemas.microsoft.com/office/drawing/2014/main" id="{00000000-0008-0000-0400-000061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890" name="TextBox 1889">
          <a:extLst>
            <a:ext uri="{FF2B5EF4-FFF2-40B4-BE49-F238E27FC236}">
              <a16:creationId xmlns:a16="http://schemas.microsoft.com/office/drawing/2014/main" id="{00000000-0008-0000-0400-000062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891" name="TextBox 1890">
          <a:extLst>
            <a:ext uri="{FF2B5EF4-FFF2-40B4-BE49-F238E27FC236}">
              <a16:creationId xmlns:a16="http://schemas.microsoft.com/office/drawing/2014/main" id="{00000000-0008-0000-0400-000063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892" name="TextBox 1891">
          <a:extLst>
            <a:ext uri="{FF2B5EF4-FFF2-40B4-BE49-F238E27FC236}">
              <a16:creationId xmlns:a16="http://schemas.microsoft.com/office/drawing/2014/main" id="{00000000-0008-0000-0400-000064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893" name="TextBox 1892">
          <a:extLst>
            <a:ext uri="{FF2B5EF4-FFF2-40B4-BE49-F238E27FC236}">
              <a16:creationId xmlns:a16="http://schemas.microsoft.com/office/drawing/2014/main" id="{00000000-0008-0000-0400-000065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894" name="TextBox 1893">
          <a:extLst>
            <a:ext uri="{FF2B5EF4-FFF2-40B4-BE49-F238E27FC236}">
              <a16:creationId xmlns:a16="http://schemas.microsoft.com/office/drawing/2014/main" id="{00000000-0008-0000-0400-000066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895" name="TextBox 1894">
          <a:extLst>
            <a:ext uri="{FF2B5EF4-FFF2-40B4-BE49-F238E27FC236}">
              <a16:creationId xmlns:a16="http://schemas.microsoft.com/office/drawing/2014/main" id="{00000000-0008-0000-0400-000067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896" name="TextBox 1895">
          <a:extLst>
            <a:ext uri="{FF2B5EF4-FFF2-40B4-BE49-F238E27FC236}">
              <a16:creationId xmlns:a16="http://schemas.microsoft.com/office/drawing/2014/main" id="{00000000-0008-0000-0400-000068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897" name="TextBox 1896">
          <a:extLst>
            <a:ext uri="{FF2B5EF4-FFF2-40B4-BE49-F238E27FC236}">
              <a16:creationId xmlns:a16="http://schemas.microsoft.com/office/drawing/2014/main" id="{00000000-0008-0000-0400-000069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898" name="TextBox 1897">
          <a:extLst>
            <a:ext uri="{FF2B5EF4-FFF2-40B4-BE49-F238E27FC236}">
              <a16:creationId xmlns:a16="http://schemas.microsoft.com/office/drawing/2014/main" id="{00000000-0008-0000-0400-00006A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899" name="TextBox 1898">
          <a:extLst>
            <a:ext uri="{FF2B5EF4-FFF2-40B4-BE49-F238E27FC236}">
              <a16:creationId xmlns:a16="http://schemas.microsoft.com/office/drawing/2014/main" id="{00000000-0008-0000-0400-00006B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900" name="TextBox 1899">
          <a:extLst>
            <a:ext uri="{FF2B5EF4-FFF2-40B4-BE49-F238E27FC236}">
              <a16:creationId xmlns:a16="http://schemas.microsoft.com/office/drawing/2014/main" id="{00000000-0008-0000-0400-00006C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901" name="TextBox 1900">
          <a:extLst>
            <a:ext uri="{FF2B5EF4-FFF2-40B4-BE49-F238E27FC236}">
              <a16:creationId xmlns:a16="http://schemas.microsoft.com/office/drawing/2014/main" id="{00000000-0008-0000-0400-00006D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902" name="TextBox 1901">
          <a:extLst>
            <a:ext uri="{FF2B5EF4-FFF2-40B4-BE49-F238E27FC236}">
              <a16:creationId xmlns:a16="http://schemas.microsoft.com/office/drawing/2014/main" id="{00000000-0008-0000-0400-00006E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903" name="TextBox 1902">
          <a:extLst>
            <a:ext uri="{FF2B5EF4-FFF2-40B4-BE49-F238E27FC236}">
              <a16:creationId xmlns:a16="http://schemas.microsoft.com/office/drawing/2014/main" id="{00000000-0008-0000-0400-00006F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904" name="TextBox 1903">
          <a:extLst>
            <a:ext uri="{FF2B5EF4-FFF2-40B4-BE49-F238E27FC236}">
              <a16:creationId xmlns:a16="http://schemas.microsoft.com/office/drawing/2014/main" id="{00000000-0008-0000-0400-000070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905" name="TextBox 1904">
          <a:extLst>
            <a:ext uri="{FF2B5EF4-FFF2-40B4-BE49-F238E27FC236}">
              <a16:creationId xmlns:a16="http://schemas.microsoft.com/office/drawing/2014/main" id="{00000000-0008-0000-0400-000071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906" name="TextBox 1905">
          <a:extLst>
            <a:ext uri="{FF2B5EF4-FFF2-40B4-BE49-F238E27FC236}">
              <a16:creationId xmlns:a16="http://schemas.microsoft.com/office/drawing/2014/main" id="{00000000-0008-0000-0400-000072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907" name="TextBox 1906">
          <a:extLst>
            <a:ext uri="{FF2B5EF4-FFF2-40B4-BE49-F238E27FC236}">
              <a16:creationId xmlns:a16="http://schemas.microsoft.com/office/drawing/2014/main" id="{00000000-0008-0000-0400-000073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908" name="TextBox 1907">
          <a:extLst>
            <a:ext uri="{FF2B5EF4-FFF2-40B4-BE49-F238E27FC236}">
              <a16:creationId xmlns:a16="http://schemas.microsoft.com/office/drawing/2014/main" id="{00000000-0008-0000-0400-000074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43</xdr:row>
      <xdr:rowOff>152400</xdr:rowOff>
    </xdr:from>
    <xdr:ext cx="65" cy="344453"/>
    <xdr:sp macro="" textlink="">
      <xdr:nvSpPr>
        <xdr:cNvPr id="1909" name="TextBox 1908">
          <a:extLst>
            <a:ext uri="{FF2B5EF4-FFF2-40B4-BE49-F238E27FC236}">
              <a16:creationId xmlns:a16="http://schemas.microsoft.com/office/drawing/2014/main" id="{00000000-0008-0000-0400-000075070000}"/>
            </a:ext>
          </a:extLst>
        </xdr:cNvPr>
        <xdr:cNvSpPr txBox="1"/>
      </xdr:nvSpPr>
      <xdr:spPr>
        <a:xfrm>
          <a:off x="0" y="86029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1910" name="TextBox 1909">
          <a:extLst>
            <a:ext uri="{FF2B5EF4-FFF2-40B4-BE49-F238E27FC236}">
              <a16:creationId xmlns:a16="http://schemas.microsoft.com/office/drawing/2014/main" id="{00000000-0008-0000-0400-000076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1911" name="TextBox 1910">
          <a:extLst>
            <a:ext uri="{FF2B5EF4-FFF2-40B4-BE49-F238E27FC236}">
              <a16:creationId xmlns:a16="http://schemas.microsoft.com/office/drawing/2014/main" id="{00000000-0008-0000-0400-000077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1912" name="TextBox 1911">
          <a:extLst>
            <a:ext uri="{FF2B5EF4-FFF2-40B4-BE49-F238E27FC236}">
              <a16:creationId xmlns:a16="http://schemas.microsoft.com/office/drawing/2014/main" id="{00000000-0008-0000-0400-000078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1913" name="TextBox 1912">
          <a:extLst>
            <a:ext uri="{FF2B5EF4-FFF2-40B4-BE49-F238E27FC236}">
              <a16:creationId xmlns:a16="http://schemas.microsoft.com/office/drawing/2014/main" id="{00000000-0008-0000-0400-000079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1914" name="TextBox 1913">
          <a:extLst>
            <a:ext uri="{FF2B5EF4-FFF2-40B4-BE49-F238E27FC236}">
              <a16:creationId xmlns:a16="http://schemas.microsoft.com/office/drawing/2014/main" id="{00000000-0008-0000-0400-00007A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1915" name="TextBox 1914">
          <a:extLst>
            <a:ext uri="{FF2B5EF4-FFF2-40B4-BE49-F238E27FC236}">
              <a16:creationId xmlns:a16="http://schemas.microsoft.com/office/drawing/2014/main" id="{00000000-0008-0000-0400-00007B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1916" name="TextBox 1915">
          <a:extLst>
            <a:ext uri="{FF2B5EF4-FFF2-40B4-BE49-F238E27FC236}">
              <a16:creationId xmlns:a16="http://schemas.microsoft.com/office/drawing/2014/main" id="{00000000-0008-0000-0400-00007C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1917" name="TextBox 1916">
          <a:extLst>
            <a:ext uri="{FF2B5EF4-FFF2-40B4-BE49-F238E27FC236}">
              <a16:creationId xmlns:a16="http://schemas.microsoft.com/office/drawing/2014/main" id="{00000000-0008-0000-0400-00007D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1918" name="TextBox 1917">
          <a:extLst>
            <a:ext uri="{FF2B5EF4-FFF2-40B4-BE49-F238E27FC236}">
              <a16:creationId xmlns:a16="http://schemas.microsoft.com/office/drawing/2014/main" id="{00000000-0008-0000-0400-00007E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1919" name="TextBox 1918">
          <a:extLst>
            <a:ext uri="{FF2B5EF4-FFF2-40B4-BE49-F238E27FC236}">
              <a16:creationId xmlns:a16="http://schemas.microsoft.com/office/drawing/2014/main" id="{00000000-0008-0000-0400-00007F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1920" name="TextBox 1919">
          <a:extLst>
            <a:ext uri="{FF2B5EF4-FFF2-40B4-BE49-F238E27FC236}">
              <a16:creationId xmlns:a16="http://schemas.microsoft.com/office/drawing/2014/main" id="{00000000-0008-0000-0400-000080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1921" name="TextBox 1920">
          <a:extLst>
            <a:ext uri="{FF2B5EF4-FFF2-40B4-BE49-F238E27FC236}">
              <a16:creationId xmlns:a16="http://schemas.microsoft.com/office/drawing/2014/main" id="{00000000-0008-0000-0400-000081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1922" name="TextBox 1921">
          <a:extLst>
            <a:ext uri="{FF2B5EF4-FFF2-40B4-BE49-F238E27FC236}">
              <a16:creationId xmlns:a16="http://schemas.microsoft.com/office/drawing/2014/main" id="{00000000-0008-0000-0400-000082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1923" name="TextBox 1922">
          <a:extLst>
            <a:ext uri="{FF2B5EF4-FFF2-40B4-BE49-F238E27FC236}">
              <a16:creationId xmlns:a16="http://schemas.microsoft.com/office/drawing/2014/main" id="{00000000-0008-0000-0400-000083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1924" name="TextBox 1923">
          <a:extLst>
            <a:ext uri="{FF2B5EF4-FFF2-40B4-BE49-F238E27FC236}">
              <a16:creationId xmlns:a16="http://schemas.microsoft.com/office/drawing/2014/main" id="{00000000-0008-0000-0400-000084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1925" name="TextBox 1924">
          <a:extLst>
            <a:ext uri="{FF2B5EF4-FFF2-40B4-BE49-F238E27FC236}">
              <a16:creationId xmlns:a16="http://schemas.microsoft.com/office/drawing/2014/main" id="{00000000-0008-0000-0400-000085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1926" name="TextBox 1925">
          <a:extLst>
            <a:ext uri="{FF2B5EF4-FFF2-40B4-BE49-F238E27FC236}">
              <a16:creationId xmlns:a16="http://schemas.microsoft.com/office/drawing/2014/main" id="{00000000-0008-0000-0400-000086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1927" name="TextBox 1926">
          <a:extLst>
            <a:ext uri="{FF2B5EF4-FFF2-40B4-BE49-F238E27FC236}">
              <a16:creationId xmlns:a16="http://schemas.microsoft.com/office/drawing/2014/main" id="{00000000-0008-0000-0400-000087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1928" name="TextBox 1927">
          <a:extLst>
            <a:ext uri="{FF2B5EF4-FFF2-40B4-BE49-F238E27FC236}">
              <a16:creationId xmlns:a16="http://schemas.microsoft.com/office/drawing/2014/main" id="{00000000-0008-0000-0400-000088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1929" name="TextBox 1928">
          <a:extLst>
            <a:ext uri="{FF2B5EF4-FFF2-40B4-BE49-F238E27FC236}">
              <a16:creationId xmlns:a16="http://schemas.microsoft.com/office/drawing/2014/main" id="{00000000-0008-0000-0400-000089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1930" name="TextBox 1929">
          <a:extLst>
            <a:ext uri="{FF2B5EF4-FFF2-40B4-BE49-F238E27FC236}">
              <a16:creationId xmlns:a16="http://schemas.microsoft.com/office/drawing/2014/main" id="{00000000-0008-0000-0400-00008A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1931" name="TextBox 1930">
          <a:extLst>
            <a:ext uri="{FF2B5EF4-FFF2-40B4-BE49-F238E27FC236}">
              <a16:creationId xmlns:a16="http://schemas.microsoft.com/office/drawing/2014/main" id="{00000000-0008-0000-0400-00008B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1932" name="TextBox 1931">
          <a:extLst>
            <a:ext uri="{FF2B5EF4-FFF2-40B4-BE49-F238E27FC236}">
              <a16:creationId xmlns:a16="http://schemas.microsoft.com/office/drawing/2014/main" id="{00000000-0008-0000-0400-00008C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1933" name="TextBox 1932">
          <a:extLst>
            <a:ext uri="{FF2B5EF4-FFF2-40B4-BE49-F238E27FC236}">
              <a16:creationId xmlns:a16="http://schemas.microsoft.com/office/drawing/2014/main" id="{00000000-0008-0000-0400-00008D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1934" name="TextBox 1933">
          <a:extLst>
            <a:ext uri="{FF2B5EF4-FFF2-40B4-BE49-F238E27FC236}">
              <a16:creationId xmlns:a16="http://schemas.microsoft.com/office/drawing/2014/main" id="{00000000-0008-0000-0400-00008E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1935" name="TextBox 1934">
          <a:extLst>
            <a:ext uri="{FF2B5EF4-FFF2-40B4-BE49-F238E27FC236}">
              <a16:creationId xmlns:a16="http://schemas.microsoft.com/office/drawing/2014/main" id="{00000000-0008-0000-0400-00008F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1936" name="TextBox 1935">
          <a:extLst>
            <a:ext uri="{FF2B5EF4-FFF2-40B4-BE49-F238E27FC236}">
              <a16:creationId xmlns:a16="http://schemas.microsoft.com/office/drawing/2014/main" id="{00000000-0008-0000-0400-000090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1937" name="TextBox 1936">
          <a:extLst>
            <a:ext uri="{FF2B5EF4-FFF2-40B4-BE49-F238E27FC236}">
              <a16:creationId xmlns:a16="http://schemas.microsoft.com/office/drawing/2014/main" id="{00000000-0008-0000-0400-000091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1938" name="TextBox 1937">
          <a:extLst>
            <a:ext uri="{FF2B5EF4-FFF2-40B4-BE49-F238E27FC236}">
              <a16:creationId xmlns:a16="http://schemas.microsoft.com/office/drawing/2014/main" id="{00000000-0008-0000-0400-000092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1939" name="TextBox 1938">
          <a:extLst>
            <a:ext uri="{FF2B5EF4-FFF2-40B4-BE49-F238E27FC236}">
              <a16:creationId xmlns:a16="http://schemas.microsoft.com/office/drawing/2014/main" id="{00000000-0008-0000-0400-000093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1940" name="TextBox 1939">
          <a:extLst>
            <a:ext uri="{FF2B5EF4-FFF2-40B4-BE49-F238E27FC236}">
              <a16:creationId xmlns:a16="http://schemas.microsoft.com/office/drawing/2014/main" id="{00000000-0008-0000-0400-000094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1941" name="TextBox 1940">
          <a:extLst>
            <a:ext uri="{FF2B5EF4-FFF2-40B4-BE49-F238E27FC236}">
              <a16:creationId xmlns:a16="http://schemas.microsoft.com/office/drawing/2014/main" id="{00000000-0008-0000-0400-000095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1942" name="TextBox 1941">
          <a:extLst>
            <a:ext uri="{FF2B5EF4-FFF2-40B4-BE49-F238E27FC236}">
              <a16:creationId xmlns:a16="http://schemas.microsoft.com/office/drawing/2014/main" id="{00000000-0008-0000-0400-000096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1943" name="TextBox 1942">
          <a:extLst>
            <a:ext uri="{FF2B5EF4-FFF2-40B4-BE49-F238E27FC236}">
              <a16:creationId xmlns:a16="http://schemas.microsoft.com/office/drawing/2014/main" id="{00000000-0008-0000-0400-000097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1944" name="TextBox 1943">
          <a:extLst>
            <a:ext uri="{FF2B5EF4-FFF2-40B4-BE49-F238E27FC236}">
              <a16:creationId xmlns:a16="http://schemas.microsoft.com/office/drawing/2014/main" id="{00000000-0008-0000-0400-000098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1945" name="TextBox 1944">
          <a:extLst>
            <a:ext uri="{FF2B5EF4-FFF2-40B4-BE49-F238E27FC236}">
              <a16:creationId xmlns:a16="http://schemas.microsoft.com/office/drawing/2014/main" id="{00000000-0008-0000-0400-000099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1946" name="TextBox 1945">
          <a:extLst>
            <a:ext uri="{FF2B5EF4-FFF2-40B4-BE49-F238E27FC236}">
              <a16:creationId xmlns:a16="http://schemas.microsoft.com/office/drawing/2014/main" id="{00000000-0008-0000-0400-00009A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1947" name="TextBox 1946">
          <a:extLst>
            <a:ext uri="{FF2B5EF4-FFF2-40B4-BE49-F238E27FC236}">
              <a16:creationId xmlns:a16="http://schemas.microsoft.com/office/drawing/2014/main" id="{00000000-0008-0000-0400-00009B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1948" name="TextBox 1947">
          <a:extLst>
            <a:ext uri="{FF2B5EF4-FFF2-40B4-BE49-F238E27FC236}">
              <a16:creationId xmlns:a16="http://schemas.microsoft.com/office/drawing/2014/main" id="{00000000-0008-0000-0400-00009C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1949" name="TextBox 1948">
          <a:extLst>
            <a:ext uri="{FF2B5EF4-FFF2-40B4-BE49-F238E27FC236}">
              <a16:creationId xmlns:a16="http://schemas.microsoft.com/office/drawing/2014/main" id="{00000000-0008-0000-0400-00009D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1950" name="TextBox 1949">
          <a:extLst>
            <a:ext uri="{FF2B5EF4-FFF2-40B4-BE49-F238E27FC236}">
              <a16:creationId xmlns:a16="http://schemas.microsoft.com/office/drawing/2014/main" id="{00000000-0008-0000-0400-00009E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1951" name="TextBox 1950">
          <a:extLst>
            <a:ext uri="{FF2B5EF4-FFF2-40B4-BE49-F238E27FC236}">
              <a16:creationId xmlns:a16="http://schemas.microsoft.com/office/drawing/2014/main" id="{00000000-0008-0000-0400-00009F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1952" name="TextBox 1951">
          <a:extLst>
            <a:ext uri="{FF2B5EF4-FFF2-40B4-BE49-F238E27FC236}">
              <a16:creationId xmlns:a16="http://schemas.microsoft.com/office/drawing/2014/main" id="{00000000-0008-0000-0400-0000A0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1953" name="TextBox 1952">
          <a:extLst>
            <a:ext uri="{FF2B5EF4-FFF2-40B4-BE49-F238E27FC236}">
              <a16:creationId xmlns:a16="http://schemas.microsoft.com/office/drawing/2014/main" id="{00000000-0008-0000-0400-0000A1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1954" name="TextBox 1953">
          <a:extLst>
            <a:ext uri="{FF2B5EF4-FFF2-40B4-BE49-F238E27FC236}">
              <a16:creationId xmlns:a16="http://schemas.microsoft.com/office/drawing/2014/main" id="{00000000-0008-0000-0400-0000A2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1955" name="TextBox 1954">
          <a:extLst>
            <a:ext uri="{FF2B5EF4-FFF2-40B4-BE49-F238E27FC236}">
              <a16:creationId xmlns:a16="http://schemas.microsoft.com/office/drawing/2014/main" id="{00000000-0008-0000-0400-0000A3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1956" name="TextBox 1955">
          <a:extLst>
            <a:ext uri="{FF2B5EF4-FFF2-40B4-BE49-F238E27FC236}">
              <a16:creationId xmlns:a16="http://schemas.microsoft.com/office/drawing/2014/main" id="{00000000-0008-0000-0400-0000A4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1957" name="TextBox 1956">
          <a:extLst>
            <a:ext uri="{FF2B5EF4-FFF2-40B4-BE49-F238E27FC236}">
              <a16:creationId xmlns:a16="http://schemas.microsoft.com/office/drawing/2014/main" id="{00000000-0008-0000-0400-0000A5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1958" name="TextBox 1957">
          <a:extLst>
            <a:ext uri="{FF2B5EF4-FFF2-40B4-BE49-F238E27FC236}">
              <a16:creationId xmlns:a16="http://schemas.microsoft.com/office/drawing/2014/main" id="{00000000-0008-0000-0400-0000A6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1959" name="TextBox 1958">
          <a:extLst>
            <a:ext uri="{FF2B5EF4-FFF2-40B4-BE49-F238E27FC236}">
              <a16:creationId xmlns:a16="http://schemas.microsoft.com/office/drawing/2014/main" id="{00000000-0008-0000-0400-0000A7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1960" name="TextBox 1959">
          <a:extLst>
            <a:ext uri="{FF2B5EF4-FFF2-40B4-BE49-F238E27FC236}">
              <a16:creationId xmlns:a16="http://schemas.microsoft.com/office/drawing/2014/main" id="{00000000-0008-0000-0400-0000A8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1961" name="TextBox 1960">
          <a:extLst>
            <a:ext uri="{FF2B5EF4-FFF2-40B4-BE49-F238E27FC236}">
              <a16:creationId xmlns:a16="http://schemas.microsoft.com/office/drawing/2014/main" id="{00000000-0008-0000-0400-0000A9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1962" name="TextBox 1961">
          <a:extLst>
            <a:ext uri="{FF2B5EF4-FFF2-40B4-BE49-F238E27FC236}">
              <a16:creationId xmlns:a16="http://schemas.microsoft.com/office/drawing/2014/main" id="{00000000-0008-0000-0400-0000AA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1963" name="TextBox 1962">
          <a:extLst>
            <a:ext uri="{FF2B5EF4-FFF2-40B4-BE49-F238E27FC236}">
              <a16:creationId xmlns:a16="http://schemas.microsoft.com/office/drawing/2014/main" id="{00000000-0008-0000-0400-0000AB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1964" name="TextBox 1963">
          <a:extLst>
            <a:ext uri="{FF2B5EF4-FFF2-40B4-BE49-F238E27FC236}">
              <a16:creationId xmlns:a16="http://schemas.microsoft.com/office/drawing/2014/main" id="{00000000-0008-0000-0400-0000AC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1965" name="TextBox 1964">
          <a:extLst>
            <a:ext uri="{FF2B5EF4-FFF2-40B4-BE49-F238E27FC236}">
              <a16:creationId xmlns:a16="http://schemas.microsoft.com/office/drawing/2014/main" id="{00000000-0008-0000-0400-0000AD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1966" name="TextBox 1965">
          <a:extLst>
            <a:ext uri="{FF2B5EF4-FFF2-40B4-BE49-F238E27FC236}">
              <a16:creationId xmlns:a16="http://schemas.microsoft.com/office/drawing/2014/main" id="{00000000-0008-0000-0400-0000AE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1967" name="TextBox 1966">
          <a:extLst>
            <a:ext uri="{FF2B5EF4-FFF2-40B4-BE49-F238E27FC236}">
              <a16:creationId xmlns:a16="http://schemas.microsoft.com/office/drawing/2014/main" id="{00000000-0008-0000-0400-0000AF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1968" name="TextBox 1967">
          <a:extLst>
            <a:ext uri="{FF2B5EF4-FFF2-40B4-BE49-F238E27FC236}">
              <a16:creationId xmlns:a16="http://schemas.microsoft.com/office/drawing/2014/main" id="{00000000-0008-0000-0400-0000B0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1969" name="TextBox 1968">
          <a:extLst>
            <a:ext uri="{FF2B5EF4-FFF2-40B4-BE49-F238E27FC236}">
              <a16:creationId xmlns:a16="http://schemas.microsoft.com/office/drawing/2014/main" id="{00000000-0008-0000-0400-0000B1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1970" name="TextBox 1969">
          <a:extLst>
            <a:ext uri="{FF2B5EF4-FFF2-40B4-BE49-F238E27FC236}">
              <a16:creationId xmlns:a16="http://schemas.microsoft.com/office/drawing/2014/main" id="{00000000-0008-0000-0400-0000B2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1971" name="TextBox 1970">
          <a:extLst>
            <a:ext uri="{FF2B5EF4-FFF2-40B4-BE49-F238E27FC236}">
              <a16:creationId xmlns:a16="http://schemas.microsoft.com/office/drawing/2014/main" id="{00000000-0008-0000-0400-0000B3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1972" name="TextBox 1971">
          <a:extLst>
            <a:ext uri="{FF2B5EF4-FFF2-40B4-BE49-F238E27FC236}">
              <a16:creationId xmlns:a16="http://schemas.microsoft.com/office/drawing/2014/main" id="{00000000-0008-0000-0400-0000B4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1973" name="TextBox 1972">
          <a:extLst>
            <a:ext uri="{FF2B5EF4-FFF2-40B4-BE49-F238E27FC236}">
              <a16:creationId xmlns:a16="http://schemas.microsoft.com/office/drawing/2014/main" id="{00000000-0008-0000-0400-0000B5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1974" name="TextBox 1973">
          <a:extLst>
            <a:ext uri="{FF2B5EF4-FFF2-40B4-BE49-F238E27FC236}">
              <a16:creationId xmlns:a16="http://schemas.microsoft.com/office/drawing/2014/main" id="{00000000-0008-0000-0400-0000B6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1975" name="TextBox 1974">
          <a:extLst>
            <a:ext uri="{FF2B5EF4-FFF2-40B4-BE49-F238E27FC236}">
              <a16:creationId xmlns:a16="http://schemas.microsoft.com/office/drawing/2014/main" id="{00000000-0008-0000-0400-0000B7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1976" name="TextBox 1975">
          <a:extLst>
            <a:ext uri="{FF2B5EF4-FFF2-40B4-BE49-F238E27FC236}">
              <a16:creationId xmlns:a16="http://schemas.microsoft.com/office/drawing/2014/main" id="{00000000-0008-0000-0400-0000B8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1977" name="TextBox 1976">
          <a:extLst>
            <a:ext uri="{FF2B5EF4-FFF2-40B4-BE49-F238E27FC236}">
              <a16:creationId xmlns:a16="http://schemas.microsoft.com/office/drawing/2014/main" id="{00000000-0008-0000-0400-0000B9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1978" name="TextBox 1977">
          <a:extLst>
            <a:ext uri="{FF2B5EF4-FFF2-40B4-BE49-F238E27FC236}">
              <a16:creationId xmlns:a16="http://schemas.microsoft.com/office/drawing/2014/main" id="{00000000-0008-0000-0400-0000BA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1979" name="TextBox 1978">
          <a:extLst>
            <a:ext uri="{FF2B5EF4-FFF2-40B4-BE49-F238E27FC236}">
              <a16:creationId xmlns:a16="http://schemas.microsoft.com/office/drawing/2014/main" id="{00000000-0008-0000-0400-0000BB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1980" name="TextBox 1979">
          <a:extLst>
            <a:ext uri="{FF2B5EF4-FFF2-40B4-BE49-F238E27FC236}">
              <a16:creationId xmlns:a16="http://schemas.microsoft.com/office/drawing/2014/main" id="{00000000-0008-0000-0400-0000BC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1981" name="TextBox 1980">
          <a:extLst>
            <a:ext uri="{FF2B5EF4-FFF2-40B4-BE49-F238E27FC236}">
              <a16:creationId xmlns:a16="http://schemas.microsoft.com/office/drawing/2014/main" id="{00000000-0008-0000-0400-0000BD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1982" name="TextBox 1981">
          <a:extLst>
            <a:ext uri="{FF2B5EF4-FFF2-40B4-BE49-F238E27FC236}">
              <a16:creationId xmlns:a16="http://schemas.microsoft.com/office/drawing/2014/main" id="{00000000-0008-0000-0400-0000BE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1983" name="TextBox 1982">
          <a:extLst>
            <a:ext uri="{FF2B5EF4-FFF2-40B4-BE49-F238E27FC236}">
              <a16:creationId xmlns:a16="http://schemas.microsoft.com/office/drawing/2014/main" id="{00000000-0008-0000-0400-0000BF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1984" name="TextBox 1983">
          <a:extLst>
            <a:ext uri="{FF2B5EF4-FFF2-40B4-BE49-F238E27FC236}">
              <a16:creationId xmlns:a16="http://schemas.microsoft.com/office/drawing/2014/main" id="{00000000-0008-0000-0400-0000C0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1985" name="TextBox 1984">
          <a:extLst>
            <a:ext uri="{FF2B5EF4-FFF2-40B4-BE49-F238E27FC236}">
              <a16:creationId xmlns:a16="http://schemas.microsoft.com/office/drawing/2014/main" id="{00000000-0008-0000-0400-0000C1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1986" name="TextBox 1985">
          <a:extLst>
            <a:ext uri="{FF2B5EF4-FFF2-40B4-BE49-F238E27FC236}">
              <a16:creationId xmlns:a16="http://schemas.microsoft.com/office/drawing/2014/main" id="{00000000-0008-0000-0400-0000C2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1987" name="TextBox 1986">
          <a:extLst>
            <a:ext uri="{FF2B5EF4-FFF2-40B4-BE49-F238E27FC236}">
              <a16:creationId xmlns:a16="http://schemas.microsoft.com/office/drawing/2014/main" id="{00000000-0008-0000-0400-0000C3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1988" name="TextBox 1987">
          <a:extLst>
            <a:ext uri="{FF2B5EF4-FFF2-40B4-BE49-F238E27FC236}">
              <a16:creationId xmlns:a16="http://schemas.microsoft.com/office/drawing/2014/main" id="{00000000-0008-0000-0400-0000C4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1989" name="TextBox 1988">
          <a:extLst>
            <a:ext uri="{FF2B5EF4-FFF2-40B4-BE49-F238E27FC236}">
              <a16:creationId xmlns:a16="http://schemas.microsoft.com/office/drawing/2014/main" id="{00000000-0008-0000-0400-0000C5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1990" name="TextBox 1989">
          <a:extLst>
            <a:ext uri="{FF2B5EF4-FFF2-40B4-BE49-F238E27FC236}">
              <a16:creationId xmlns:a16="http://schemas.microsoft.com/office/drawing/2014/main" id="{00000000-0008-0000-0400-0000C6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1991" name="TextBox 1990">
          <a:extLst>
            <a:ext uri="{FF2B5EF4-FFF2-40B4-BE49-F238E27FC236}">
              <a16:creationId xmlns:a16="http://schemas.microsoft.com/office/drawing/2014/main" id="{00000000-0008-0000-0400-0000C7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1992" name="TextBox 1991">
          <a:extLst>
            <a:ext uri="{FF2B5EF4-FFF2-40B4-BE49-F238E27FC236}">
              <a16:creationId xmlns:a16="http://schemas.microsoft.com/office/drawing/2014/main" id="{00000000-0008-0000-0400-0000C8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1993" name="TextBox 1992">
          <a:extLst>
            <a:ext uri="{FF2B5EF4-FFF2-40B4-BE49-F238E27FC236}">
              <a16:creationId xmlns:a16="http://schemas.microsoft.com/office/drawing/2014/main" id="{00000000-0008-0000-0400-0000C9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1994" name="TextBox 1993">
          <a:extLst>
            <a:ext uri="{FF2B5EF4-FFF2-40B4-BE49-F238E27FC236}">
              <a16:creationId xmlns:a16="http://schemas.microsoft.com/office/drawing/2014/main" id="{00000000-0008-0000-0400-0000CA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1995" name="TextBox 1994">
          <a:extLst>
            <a:ext uri="{FF2B5EF4-FFF2-40B4-BE49-F238E27FC236}">
              <a16:creationId xmlns:a16="http://schemas.microsoft.com/office/drawing/2014/main" id="{00000000-0008-0000-0400-0000CB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1996" name="TextBox 1995">
          <a:extLst>
            <a:ext uri="{FF2B5EF4-FFF2-40B4-BE49-F238E27FC236}">
              <a16:creationId xmlns:a16="http://schemas.microsoft.com/office/drawing/2014/main" id="{00000000-0008-0000-0400-0000CC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1997" name="TextBox 1996">
          <a:extLst>
            <a:ext uri="{FF2B5EF4-FFF2-40B4-BE49-F238E27FC236}">
              <a16:creationId xmlns:a16="http://schemas.microsoft.com/office/drawing/2014/main" id="{00000000-0008-0000-0400-0000CD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1998" name="TextBox 1997">
          <a:extLst>
            <a:ext uri="{FF2B5EF4-FFF2-40B4-BE49-F238E27FC236}">
              <a16:creationId xmlns:a16="http://schemas.microsoft.com/office/drawing/2014/main" id="{00000000-0008-0000-0400-0000CE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1999" name="TextBox 1998">
          <a:extLst>
            <a:ext uri="{FF2B5EF4-FFF2-40B4-BE49-F238E27FC236}">
              <a16:creationId xmlns:a16="http://schemas.microsoft.com/office/drawing/2014/main" id="{00000000-0008-0000-0400-0000CF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000" name="TextBox 1999">
          <a:extLst>
            <a:ext uri="{FF2B5EF4-FFF2-40B4-BE49-F238E27FC236}">
              <a16:creationId xmlns:a16="http://schemas.microsoft.com/office/drawing/2014/main" id="{00000000-0008-0000-0400-0000D0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001" name="TextBox 2000">
          <a:extLst>
            <a:ext uri="{FF2B5EF4-FFF2-40B4-BE49-F238E27FC236}">
              <a16:creationId xmlns:a16="http://schemas.microsoft.com/office/drawing/2014/main" id="{00000000-0008-0000-0400-0000D1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002" name="TextBox 2001">
          <a:extLst>
            <a:ext uri="{FF2B5EF4-FFF2-40B4-BE49-F238E27FC236}">
              <a16:creationId xmlns:a16="http://schemas.microsoft.com/office/drawing/2014/main" id="{00000000-0008-0000-0400-0000D2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003" name="TextBox 2002">
          <a:extLst>
            <a:ext uri="{FF2B5EF4-FFF2-40B4-BE49-F238E27FC236}">
              <a16:creationId xmlns:a16="http://schemas.microsoft.com/office/drawing/2014/main" id="{00000000-0008-0000-0400-0000D3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004" name="TextBox 2003">
          <a:extLst>
            <a:ext uri="{FF2B5EF4-FFF2-40B4-BE49-F238E27FC236}">
              <a16:creationId xmlns:a16="http://schemas.microsoft.com/office/drawing/2014/main" id="{00000000-0008-0000-0400-0000D4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005" name="TextBox 2004">
          <a:extLst>
            <a:ext uri="{FF2B5EF4-FFF2-40B4-BE49-F238E27FC236}">
              <a16:creationId xmlns:a16="http://schemas.microsoft.com/office/drawing/2014/main" id="{00000000-0008-0000-0400-0000D5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006" name="TextBox 2005">
          <a:extLst>
            <a:ext uri="{FF2B5EF4-FFF2-40B4-BE49-F238E27FC236}">
              <a16:creationId xmlns:a16="http://schemas.microsoft.com/office/drawing/2014/main" id="{00000000-0008-0000-0400-0000D6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007" name="TextBox 2006">
          <a:extLst>
            <a:ext uri="{FF2B5EF4-FFF2-40B4-BE49-F238E27FC236}">
              <a16:creationId xmlns:a16="http://schemas.microsoft.com/office/drawing/2014/main" id="{00000000-0008-0000-0400-0000D7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008" name="TextBox 2007">
          <a:extLst>
            <a:ext uri="{FF2B5EF4-FFF2-40B4-BE49-F238E27FC236}">
              <a16:creationId xmlns:a16="http://schemas.microsoft.com/office/drawing/2014/main" id="{00000000-0008-0000-0400-0000D8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009" name="TextBox 2008">
          <a:extLst>
            <a:ext uri="{FF2B5EF4-FFF2-40B4-BE49-F238E27FC236}">
              <a16:creationId xmlns:a16="http://schemas.microsoft.com/office/drawing/2014/main" id="{00000000-0008-0000-0400-0000D9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010" name="TextBox 2009">
          <a:extLst>
            <a:ext uri="{FF2B5EF4-FFF2-40B4-BE49-F238E27FC236}">
              <a16:creationId xmlns:a16="http://schemas.microsoft.com/office/drawing/2014/main" id="{00000000-0008-0000-0400-0000DA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011" name="TextBox 2010">
          <a:extLst>
            <a:ext uri="{FF2B5EF4-FFF2-40B4-BE49-F238E27FC236}">
              <a16:creationId xmlns:a16="http://schemas.microsoft.com/office/drawing/2014/main" id="{00000000-0008-0000-0400-0000DB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012" name="TextBox 2011">
          <a:extLst>
            <a:ext uri="{FF2B5EF4-FFF2-40B4-BE49-F238E27FC236}">
              <a16:creationId xmlns:a16="http://schemas.microsoft.com/office/drawing/2014/main" id="{00000000-0008-0000-0400-0000DC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013" name="TextBox 2012">
          <a:extLst>
            <a:ext uri="{FF2B5EF4-FFF2-40B4-BE49-F238E27FC236}">
              <a16:creationId xmlns:a16="http://schemas.microsoft.com/office/drawing/2014/main" id="{00000000-0008-0000-0400-0000DD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014" name="TextBox 2013">
          <a:extLst>
            <a:ext uri="{FF2B5EF4-FFF2-40B4-BE49-F238E27FC236}">
              <a16:creationId xmlns:a16="http://schemas.microsoft.com/office/drawing/2014/main" id="{00000000-0008-0000-0400-0000DE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015" name="TextBox 2014">
          <a:extLst>
            <a:ext uri="{FF2B5EF4-FFF2-40B4-BE49-F238E27FC236}">
              <a16:creationId xmlns:a16="http://schemas.microsoft.com/office/drawing/2014/main" id="{00000000-0008-0000-0400-0000DF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016" name="TextBox 2015">
          <a:extLst>
            <a:ext uri="{FF2B5EF4-FFF2-40B4-BE49-F238E27FC236}">
              <a16:creationId xmlns:a16="http://schemas.microsoft.com/office/drawing/2014/main" id="{00000000-0008-0000-0400-0000E0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017" name="TextBox 2016">
          <a:extLst>
            <a:ext uri="{FF2B5EF4-FFF2-40B4-BE49-F238E27FC236}">
              <a16:creationId xmlns:a16="http://schemas.microsoft.com/office/drawing/2014/main" id="{00000000-0008-0000-0400-0000E1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018" name="TextBox 2017">
          <a:extLst>
            <a:ext uri="{FF2B5EF4-FFF2-40B4-BE49-F238E27FC236}">
              <a16:creationId xmlns:a16="http://schemas.microsoft.com/office/drawing/2014/main" id="{00000000-0008-0000-0400-0000E2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019" name="TextBox 2018">
          <a:extLst>
            <a:ext uri="{FF2B5EF4-FFF2-40B4-BE49-F238E27FC236}">
              <a16:creationId xmlns:a16="http://schemas.microsoft.com/office/drawing/2014/main" id="{00000000-0008-0000-0400-0000E3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020" name="TextBox 2019">
          <a:extLst>
            <a:ext uri="{FF2B5EF4-FFF2-40B4-BE49-F238E27FC236}">
              <a16:creationId xmlns:a16="http://schemas.microsoft.com/office/drawing/2014/main" id="{00000000-0008-0000-0400-0000E4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021" name="TextBox 2020">
          <a:extLst>
            <a:ext uri="{FF2B5EF4-FFF2-40B4-BE49-F238E27FC236}">
              <a16:creationId xmlns:a16="http://schemas.microsoft.com/office/drawing/2014/main" id="{00000000-0008-0000-0400-0000E5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022" name="TextBox 2021">
          <a:extLst>
            <a:ext uri="{FF2B5EF4-FFF2-40B4-BE49-F238E27FC236}">
              <a16:creationId xmlns:a16="http://schemas.microsoft.com/office/drawing/2014/main" id="{00000000-0008-0000-0400-0000E6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023" name="TextBox 2022">
          <a:extLst>
            <a:ext uri="{FF2B5EF4-FFF2-40B4-BE49-F238E27FC236}">
              <a16:creationId xmlns:a16="http://schemas.microsoft.com/office/drawing/2014/main" id="{00000000-0008-0000-0400-0000E7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024" name="TextBox 2023">
          <a:extLst>
            <a:ext uri="{FF2B5EF4-FFF2-40B4-BE49-F238E27FC236}">
              <a16:creationId xmlns:a16="http://schemas.microsoft.com/office/drawing/2014/main" id="{00000000-0008-0000-0400-0000E8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025" name="TextBox 2024">
          <a:extLst>
            <a:ext uri="{FF2B5EF4-FFF2-40B4-BE49-F238E27FC236}">
              <a16:creationId xmlns:a16="http://schemas.microsoft.com/office/drawing/2014/main" id="{00000000-0008-0000-0400-0000E9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026" name="TextBox 2025">
          <a:extLst>
            <a:ext uri="{FF2B5EF4-FFF2-40B4-BE49-F238E27FC236}">
              <a16:creationId xmlns:a16="http://schemas.microsoft.com/office/drawing/2014/main" id="{00000000-0008-0000-0400-0000EA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027" name="TextBox 2026">
          <a:extLst>
            <a:ext uri="{FF2B5EF4-FFF2-40B4-BE49-F238E27FC236}">
              <a16:creationId xmlns:a16="http://schemas.microsoft.com/office/drawing/2014/main" id="{00000000-0008-0000-0400-0000EB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028" name="TextBox 2027">
          <a:extLst>
            <a:ext uri="{FF2B5EF4-FFF2-40B4-BE49-F238E27FC236}">
              <a16:creationId xmlns:a16="http://schemas.microsoft.com/office/drawing/2014/main" id="{00000000-0008-0000-0400-0000EC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029" name="TextBox 2028">
          <a:extLst>
            <a:ext uri="{FF2B5EF4-FFF2-40B4-BE49-F238E27FC236}">
              <a16:creationId xmlns:a16="http://schemas.microsoft.com/office/drawing/2014/main" id="{00000000-0008-0000-0400-0000ED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030" name="TextBox 2029">
          <a:extLst>
            <a:ext uri="{FF2B5EF4-FFF2-40B4-BE49-F238E27FC236}">
              <a16:creationId xmlns:a16="http://schemas.microsoft.com/office/drawing/2014/main" id="{00000000-0008-0000-0400-0000EE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031" name="TextBox 2030">
          <a:extLst>
            <a:ext uri="{FF2B5EF4-FFF2-40B4-BE49-F238E27FC236}">
              <a16:creationId xmlns:a16="http://schemas.microsoft.com/office/drawing/2014/main" id="{00000000-0008-0000-0400-0000EF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032" name="TextBox 2031">
          <a:extLst>
            <a:ext uri="{FF2B5EF4-FFF2-40B4-BE49-F238E27FC236}">
              <a16:creationId xmlns:a16="http://schemas.microsoft.com/office/drawing/2014/main" id="{00000000-0008-0000-0400-0000F0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033" name="TextBox 2032">
          <a:extLst>
            <a:ext uri="{FF2B5EF4-FFF2-40B4-BE49-F238E27FC236}">
              <a16:creationId xmlns:a16="http://schemas.microsoft.com/office/drawing/2014/main" id="{00000000-0008-0000-0400-0000F1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034" name="TextBox 2033">
          <a:extLst>
            <a:ext uri="{FF2B5EF4-FFF2-40B4-BE49-F238E27FC236}">
              <a16:creationId xmlns:a16="http://schemas.microsoft.com/office/drawing/2014/main" id="{00000000-0008-0000-0400-0000F2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035" name="TextBox 2034">
          <a:extLst>
            <a:ext uri="{FF2B5EF4-FFF2-40B4-BE49-F238E27FC236}">
              <a16:creationId xmlns:a16="http://schemas.microsoft.com/office/drawing/2014/main" id="{00000000-0008-0000-0400-0000F3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036" name="TextBox 2035">
          <a:extLst>
            <a:ext uri="{FF2B5EF4-FFF2-40B4-BE49-F238E27FC236}">
              <a16:creationId xmlns:a16="http://schemas.microsoft.com/office/drawing/2014/main" id="{00000000-0008-0000-0400-0000F4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037" name="TextBox 2036">
          <a:extLst>
            <a:ext uri="{FF2B5EF4-FFF2-40B4-BE49-F238E27FC236}">
              <a16:creationId xmlns:a16="http://schemas.microsoft.com/office/drawing/2014/main" id="{00000000-0008-0000-0400-0000F5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038" name="TextBox 2037">
          <a:extLst>
            <a:ext uri="{FF2B5EF4-FFF2-40B4-BE49-F238E27FC236}">
              <a16:creationId xmlns:a16="http://schemas.microsoft.com/office/drawing/2014/main" id="{00000000-0008-0000-0400-0000F6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039" name="TextBox 2038">
          <a:extLst>
            <a:ext uri="{FF2B5EF4-FFF2-40B4-BE49-F238E27FC236}">
              <a16:creationId xmlns:a16="http://schemas.microsoft.com/office/drawing/2014/main" id="{00000000-0008-0000-0400-0000F7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040" name="TextBox 2039">
          <a:extLst>
            <a:ext uri="{FF2B5EF4-FFF2-40B4-BE49-F238E27FC236}">
              <a16:creationId xmlns:a16="http://schemas.microsoft.com/office/drawing/2014/main" id="{00000000-0008-0000-0400-0000F8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041" name="TextBox 2040">
          <a:extLst>
            <a:ext uri="{FF2B5EF4-FFF2-40B4-BE49-F238E27FC236}">
              <a16:creationId xmlns:a16="http://schemas.microsoft.com/office/drawing/2014/main" id="{00000000-0008-0000-0400-0000F9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042" name="TextBox 2041">
          <a:extLst>
            <a:ext uri="{FF2B5EF4-FFF2-40B4-BE49-F238E27FC236}">
              <a16:creationId xmlns:a16="http://schemas.microsoft.com/office/drawing/2014/main" id="{00000000-0008-0000-0400-0000FA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043" name="TextBox 2042">
          <a:extLst>
            <a:ext uri="{FF2B5EF4-FFF2-40B4-BE49-F238E27FC236}">
              <a16:creationId xmlns:a16="http://schemas.microsoft.com/office/drawing/2014/main" id="{00000000-0008-0000-0400-0000FB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044" name="TextBox 2043">
          <a:extLst>
            <a:ext uri="{FF2B5EF4-FFF2-40B4-BE49-F238E27FC236}">
              <a16:creationId xmlns:a16="http://schemas.microsoft.com/office/drawing/2014/main" id="{00000000-0008-0000-0400-0000FC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045" name="TextBox 2044">
          <a:extLst>
            <a:ext uri="{FF2B5EF4-FFF2-40B4-BE49-F238E27FC236}">
              <a16:creationId xmlns:a16="http://schemas.microsoft.com/office/drawing/2014/main" id="{00000000-0008-0000-0400-0000FD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046" name="TextBox 2045">
          <a:extLst>
            <a:ext uri="{FF2B5EF4-FFF2-40B4-BE49-F238E27FC236}">
              <a16:creationId xmlns:a16="http://schemas.microsoft.com/office/drawing/2014/main" id="{00000000-0008-0000-0400-0000FE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047" name="TextBox 2046">
          <a:extLst>
            <a:ext uri="{FF2B5EF4-FFF2-40B4-BE49-F238E27FC236}">
              <a16:creationId xmlns:a16="http://schemas.microsoft.com/office/drawing/2014/main" id="{00000000-0008-0000-0400-0000FF07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048" name="TextBox 2047">
          <a:extLst>
            <a:ext uri="{FF2B5EF4-FFF2-40B4-BE49-F238E27FC236}">
              <a16:creationId xmlns:a16="http://schemas.microsoft.com/office/drawing/2014/main" id="{00000000-0008-0000-0400-000000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049" name="TextBox 2048">
          <a:extLst>
            <a:ext uri="{FF2B5EF4-FFF2-40B4-BE49-F238E27FC236}">
              <a16:creationId xmlns:a16="http://schemas.microsoft.com/office/drawing/2014/main" id="{00000000-0008-0000-0400-000001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050" name="TextBox 2049">
          <a:extLst>
            <a:ext uri="{FF2B5EF4-FFF2-40B4-BE49-F238E27FC236}">
              <a16:creationId xmlns:a16="http://schemas.microsoft.com/office/drawing/2014/main" id="{00000000-0008-0000-0400-000002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051" name="TextBox 2050">
          <a:extLst>
            <a:ext uri="{FF2B5EF4-FFF2-40B4-BE49-F238E27FC236}">
              <a16:creationId xmlns:a16="http://schemas.microsoft.com/office/drawing/2014/main" id="{00000000-0008-0000-0400-000003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052" name="TextBox 2051">
          <a:extLst>
            <a:ext uri="{FF2B5EF4-FFF2-40B4-BE49-F238E27FC236}">
              <a16:creationId xmlns:a16="http://schemas.microsoft.com/office/drawing/2014/main" id="{00000000-0008-0000-0400-000004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053" name="TextBox 2052">
          <a:extLst>
            <a:ext uri="{FF2B5EF4-FFF2-40B4-BE49-F238E27FC236}">
              <a16:creationId xmlns:a16="http://schemas.microsoft.com/office/drawing/2014/main" id="{00000000-0008-0000-0400-000005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054" name="TextBox 2053">
          <a:extLst>
            <a:ext uri="{FF2B5EF4-FFF2-40B4-BE49-F238E27FC236}">
              <a16:creationId xmlns:a16="http://schemas.microsoft.com/office/drawing/2014/main" id="{00000000-0008-0000-0400-000006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055" name="TextBox 2054">
          <a:extLst>
            <a:ext uri="{FF2B5EF4-FFF2-40B4-BE49-F238E27FC236}">
              <a16:creationId xmlns:a16="http://schemas.microsoft.com/office/drawing/2014/main" id="{00000000-0008-0000-0400-000007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056" name="TextBox 2055">
          <a:extLst>
            <a:ext uri="{FF2B5EF4-FFF2-40B4-BE49-F238E27FC236}">
              <a16:creationId xmlns:a16="http://schemas.microsoft.com/office/drawing/2014/main" id="{00000000-0008-0000-0400-000008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057" name="TextBox 2056">
          <a:extLst>
            <a:ext uri="{FF2B5EF4-FFF2-40B4-BE49-F238E27FC236}">
              <a16:creationId xmlns:a16="http://schemas.microsoft.com/office/drawing/2014/main" id="{00000000-0008-0000-0400-000009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058" name="TextBox 2057">
          <a:extLst>
            <a:ext uri="{FF2B5EF4-FFF2-40B4-BE49-F238E27FC236}">
              <a16:creationId xmlns:a16="http://schemas.microsoft.com/office/drawing/2014/main" id="{00000000-0008-0000-0400-00000A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059" name="TextBox 2058">
          <a:extLst>
            <a:ext uri="{FF2B5EF4-FFF2-40B4-BE49-F238E27FC236}">
              <a16:creationId xmlns:a16="http://schemas.microsoft.com/office/drawing/2014/main" id="{00000000-0008-0000-0400-00000B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060" name="TextBox 2059">
          <a:extLst>
            <a:ext uri="{FF2B5EF4-FFF2-40B4-BE49-F238E27FC236}">
              <a16:creationId xmlns:a16="http://schemas.microsoft.com/office/drawing/2014/main" id="{00000000-0008-0000-0400-00000C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061" name="TextBox 2060">
          <a:extLst>
            <a:ext uri="{FF2B5EF4-FFF2-40B4-BE49-F238E27FC236}">
              <a16:creationId xmlns:a16="http://schemas.microsoft.com/office/drawing/2014/main" id="{00000000-0008-0000-0400-00000D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062" name="TextBox 2061">
          <a:extLst>
            <a:ext uri="{FF2B5EF4-FFF2-40B4-BE49-F238E27FC236}">
              <a16:creationId xmlns:a16="http://schemas.microsoft.com/office/drawing/2014/main" id="{00000000-0008-0000-0400-00000E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063" name="TextBox 2062">
          <a:extLst>
            <a:ext uri="{FF2B5EF4-FFF2-40B4-BE49-F238E27FC236}">
              <a16:creationId xmlns:a16="http://schemas.microsoft.com/office/drawing/2014/main" id="{00000000-0008-0000-0400-00000F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064" name="TextBox 2063">
          <a:extLst>
            <a:ext uri="{FF2B5EF4-FFF2-40B4-BE49-F238E27FC236}">
              <a16:creationId xmlns:a16="http://schemas.microsoft.com/office/drawing/2014/main" id="{00000000-0008-0000-0400-000010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065" name="TextBox 2064">
          <a:extLst>
            <a:ext uri="{FF2B5EF4-FFF2-40B4-BE49-F238E27FC236}">
              <a16:creationId xmlns:a16="http://schemas.microsoft.com/office/drawing/2014/main" id="{00000000-0008-0000-0400-000011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066" name="TextBox 2065">
          <a:extLst>
            <a:ext uri="{FF2B5EF4-FFF2-40B4-BE49-F238E27FC236}">
              <a16:creationId xmlns:a16="http://schemas.microsoft.com/office/drawing/2014/main" id="{00000000-0008-0000-0400-000012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067" name="TextBox 2066">
          <a:extLst>
            <a:ext uri="{FF2B5EF4-FFF2-40B4-BE49-F238E27FC236}">
              <a16:creationId xmlns:a16="http://schemas.microsoft.com/office/drawing/2014/main" id="{00000000-0008-0000-0400-000013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068" name="TextBox 2067">
          <a:extLst>
            <a:ext uri="{FF2B5EF4-FFF2-40B4-BE49-F238E27FC236}">
              <a16:creationId xmlns:a16="http://schemas.microsoft.com/office/drawing/2014/main" id="{00000000-0008-0000-0400-000014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069" name="TextBox 2068">
          <a:extLst>
            <a:ext uri="{FF2B5EF4-FFF2-40B4-BE49-F238E27FC236}">
              <a16:creationId xmlns:a16="http://schemas.microsoft.com/office/drawing/2014/main" id="{00000000-0008-0000-0400-000015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070" name="TextBox 2069">
          <a:extLst>
            <a:ext uri="{FF2B5EF4-FFF2-40B4-BE49-F238E27FC236}">
              <a16:creationId xmlns:a16="http://schemas.microsoft.com/office/drawing/2014/main" id="{00000000-0008-0000-0400-000016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071" name="TextBox 2070">
          <a:extLst>
            <a:ext uri="{FF2B5EF4-FFF2-40B4-BE49-F238E27FC236}">
              <a16:creationId xmlns:a16="http://schemas.microsoft.com/office/drawing/2014/main" id="{00000000-0008-0000-0400-000017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072" name="TextBox 2071">
          <a:extLst>
            <a:ext uri="{FF2B5EF4-FFF2-40B4-BE49-F238E27FC236}">
              <a16:creationId xmlns:a16="http://schemas.microsoft.com/office/drawing/2014/main" id="{00000000-0008-0000-0400-000018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073" name="TextBox 2072">
          <a:extLst>
            <a:ext uri="{FF2B5EF4-FFF2-40B4-BE49-F238E27FC236}">
              <a16:creationId xmlns:a16="http://schemas.microsoft.com/office/drawing/2014/main" id="{00000000-0008-0000-0400-000019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074" name="TextBox 2073">
          <a:extLst>
            <a:ext uri="{FF2B5EF4-FFF2-40B4-BE49-F238E27FC236}">
              <a16:creationId xmlns:a16="http://schemas.microsoft.com/office/drawing/2014/main" id="{00000000-0008-0000-0400-00001A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075" name="TextBox 2074">
          <a:extLst>
            <a:ext uri="{FF2B5EF4-FFF2-40B4-BE49-F238E27FC236}">
              <a16:creationId xmlns:a16="http://schemas.microsoft.com/office/drawing/2014/main" id="{00000000-0008-0000-0400-00001B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076" name="TextBox 2075">
          <a:extLst>
            <a:ext uri="{FF2B5EF4-FFF2-40B4-BE49-F238E27FC236}">
              <a16:creationId xmlns:a16="http://schemas.microsoft.com/office/drawing/2014/main" id="{00000000-0008-0000-0400-00001C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077" name="TextBox 2076">
          <a:extLst>
            <a:ext uri="{FF2B5EF4-FFF2-40B4-BE49-F238E27FC236}">
              <a16:creationId xmlns:a16="http://schemas.microsoft.com/office/drawing/2014/main" id="{00000000-0008-0000-0400-00001D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078" name="TextBox 2077">
          <a:extLst>
            <a:ext uri="{FF2B5EF4-FFF2-40B4-BE49-F238E27FC236}">
              <a16:creationId xmlns:a16="http://schemas.microsoft.com/office/drawing/2014/main" id="{00000000-0008-0000-0400-00001E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079" name="TextBox 2078">
          <a:extLst>
            <a:ext uri="{FF2B5EF4-FFF2-40B4-BE49-F238E27FC236}">
              <a16:creationId xmlns:a16="http://schemas.microsoft.com/office/drawing/2014/main" id="{00000000-0008-0000-0400-00001F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080" name="TextBox 2079">
          <a:extLst>
            <a:ext uri="{FF2B5EF4-FFF2-40B4-BE49-F238E27FC236}">
              <a16:creationId xmlns:a16="http://schemas.microsoft.com/office/drawing/2014/main" id="{00000000-0008-0000-0400-000020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081" name="TextBox 2080">
          <a:extLst>
            <a:ext uri="{FF2B5EF4-FFF2-40B4-BE49-F238E27FC236}">
              <a16:creationId xmlns:a16="http://schemas.microsoft.com/office/drawing/2014/main" id="{00000000-0008-0000-0400-000021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082" name="TextBox 2081">
          <a:extLst>
            <a:ext uri="{FF2B5EF4-FFF2-40B4-BE49-F238E27FC236}">
              <a16:creationId xmlns:a16="http://schemas.microsoft.com/office/drawing/2014/main" id="{00000000-0008-0000-0400-000022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083" name="TextBox 2082">
          <a:extLst>
            <a:ext uri="{FF2B5EF4-FFF2-40B4-BE49-F238E27FC236}">
              <a16:creationId xmlns:a16="http://schemas.microsoft.com/office/drawing/2014/main" id="{00000000-0008-0000-0400-000023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084" name="TextBox 2083">
          <a:extLst>
            <a:ext uri="{FF2B5EF4-FFF2-40B4-BE49-F238E27FC236}">
              <a16:creationId xmlns:a16="http://schemas.microsoft.com/office/drawing/2014/main" id="{00000000-0008-0000-0400-000024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085" name="TextBox 2084">
          <a:extLst>
            <a:ext uri="{FF2B5EF4-FFF2-40B4-BE49-F238E27FC236}">
              <a16:creationId xmlns:a16="http://schemas.microsoft.com/office/drawing/2014/main" id="{00000000-0008-0000-0400-000025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086" name="TextBox 2085">
          <a:extLst>
            <a:ext uri="{FF2B5EF4-FFF2-40B4-BE49-F238E27FC236}">
              <a16:creationId xmlns:a16="http://schemas.microsoft.com/office/drawing/2014/main" id="{00000000-0008-0000-0400-000026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087" name="TextBox 2086">
          <a:extLst>
            <a:ext uri="{FF2B5EF4-FFF2-40B4-BE49-F238E27FC236}">
              <a16:creationId xmlns:a16="http://schemas.microsoft.com/office/drawing/2014/main" id="{00000000-0008-0000-0400-000027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088" name="TextBox 2087">
          <a:extLst>
            <a:ext uri="{FF2B5EF4-FFF2-40B4-BE49-F238E27FC236}">
              <a16:creationId xmlns:a16="http://schemas.microsoft.com/office/drawing/2014/main" id="{00000000-0008-0000-0400-000028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089" name="TextBox 2088">
          <a:extLst>
            <a:ext uri="{FF2B5EF4-FFF2-40B4-BE49-F238E27FC236}">
              <a16:creationId xmlns:a16="http://schemas.microsoft.com/office/drawing/2014/main" id="{00000000-0008-0000-0400-000029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090" name="TextBox 2089">
          <a:extLst>
            <a:ext uri="{FF2B5EF4-FFF2-40B4-BE49-F238E27FC236}">
              <a16:creationId xmlns:a16="http://schemas.microsoft.com/office/drawing/2014/main" id="{00000000-0008-0000-0400-00002A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091" name="TextBox 2090">
          <a:extLst>
            <a:ext uri="{FF2B5EF4-FFF2-40B4-BE49-F238E27FC236}">
              <a16:creationId xmlns:a16="http://schemas.microsoft.com/office/drawing/2014/main" id="{00000000-0008-0000-0400-00002B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092" name="TextBox 2091">
          <a:extLst>
            <a:ext uri="{FF2B5EF4-FFF2-40B4-BE49-F238E27FC236}">
              <a16:creationId xmlns:a16="http://schemas.microsoft.com/office/drawing/2014/main" id="{00000000-0008-0000-0400-00002C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093" name="TextBox 2092">
          <a:extLst>
            <a:ext uri="{FF2B5EF4-FFF2-40B4-BE49-F238E27FC236}">
              <a16:creationId xmlns:a16="http://schemas.microsoft.com/office/drawing/2014/main" id="{00000000-0008-0000-0400-00002D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094" name="TextBox 2093">
          <a:extLst>
            <a:ext uri="{FF2B5EF4-FFF2-40B4-BE49-F238E27FC236}">
              <a16:creationId xmlns:a16="http://schemas.microsoft.com/office/drawing/2014/main" id="{00000000-0008-0000-0400-00002E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095" name="TextBox 2094">
          <a:extLst>
            <a:ext uri="{FF2B5EF4-FFF2-40B4-BE49-F238E27FC236}">
              <a16:creationId xmlns:a16="http://schemas.microsoft.com/office/drawing/2014/main" id="{00000000-0008-0000-0400-00002F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096" name="TextBox 2095">
          <a:extLst>
            <a:ext uri="{FF2B5EF4-FFF2-40B4-BE49-F238E27FC236}">
              <a16:creationId xmlns:a16="http://schemas.microsoft.com/office/drawing/2014/main" id="{00000000-0008-0000-0400-000030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097" name="TextBox 2096">
          <a:extLst>
            <a:ext uri="{FF2B5EF4-FFF2-40B4-BE49-F238E27FC236}">
              <a16:creationId xmlns:a16="http://schemas.microsoft.com/office/drawing/2014/main" id="{00000000-0008-0000-0400-000031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098" name="TextBox 2097">
          <a:extLst>
            <a:ext uri="{FF2B5EF4-FFF2-40B4-BE49-F238E27FC236}">
              <a16:creationId xmlns:a16="http://schemas.microsoft.com/office/drawing/2014/main" id="{00000000-0008-0000-0400-000032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099" name="TextBox 2098">
          <a:extLst>
            <a:ext uri="{FF2B5EF4-FFF2-40B4-BE49-F238E27FC236}">
              <a16:creationId xmlns:a16="http://schemas.microsoft.com/office/drawing/2014/main" id="{00000000-0008-0000-0400-000033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100" name="TextBox 2099">
          <a:extLst>
            <a:ext uri="{FF2B5EF4-FFF2-40B4-BE49-F238E27FC236}">
              <a16:creationId xmlns:a16="http://schemas.microsoft.com/office/drawing/2014/main" id="{00000000-0008-0000-0400-000034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101" name="TextBox 2100">
          <a:extLst>
            <a:ext uri="{FF2B5EF4-FFF2-40B4-BE49-F238E27FC236}">
              <a16:creationId xmlns:a16="http://schemas.microsoft.com/office/drawing/2014/main" id="{00000000-0008-0000-0400-000035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102" name="TextBox 2101">
          <a:extLst>
            <a:ext uri="{FF2B5EF4-FFF2-40B4-BE49-F238E27FC236}">
              <a16:creationId xmlns:a16="http://schemas.microsoft.com/office/drawing/2014/main" id="{00000000-0008-0000-0400-000036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103" name="TextBox 2102">
          <a:extLst>
            <a:ext uri="{FF2B5EF4-FFF2-40B4-BE49-F238E27FC236}">
              <a16:creationId xmlns:a16="http://schemas.microsoft.com/office/drawing/2014/main" id="{00000000-0008-0000-0400-000037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104" name="TextBox 2103">
          <a:extLst>
            <a:ext uri="{FF2B5EF4-FFF2-40B4-BE49-F238E27FC236}">
              <a16:creationId xmlns:a16="http://schemas.microsoft.com/office/drawing/2014/main" id="{00000000-0008-0000-0400-000038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105" name="TextBox 2104">
          <a:extLst>
            <a:ext uri="{FF2B5EF4-FFF2-40B4-BE49-F238E27FC236}">
              <a16:creationId xmlns:a16="http://schemas.microsoft.com/office/drawing/2014/main" id="{00000000-0008-0000-0400-000039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106" name="TextBox 2105">
          <a:extLst>
            <a:ext uri="{FF2B5EF4-FFF2-40B4-BE49-F238E27FC236}">
              <a16:creationId xmlns:a16="http://schemas.microsoft.com/office/drawing/2014/main" id="{00000000-0008-0000-0400-00003A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107" name="TextBox 2106">
          <a:extLst>
            <a:ext uri="{FF2B5EF4-FFF2-40B4-BE49-F238E27FC236}">
              <a16:creationId xmlns:a16="http://schemas.microsoft.com/office/drawing/2014/main" id="{00000000-0008-0000-0400-00003B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108" name="TextBox 2107">
          <a:extLst>
            <a:ext uri="{FF2B5EF4-FFF2-40B4-BE49-F238E27FC236}">
              <a16:creationId xmlns:a16="http://schemas.microsoft.com/office/drawing/2014/main" id="{00000000-0008-0000-0400-00003C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109" name="TextBox 2108">
          <a:extLst>
            <a:ext uri="{FF2B5EF4-FFF2-40B4-BE49-F238E27FC236}">
              <a16:creationId xmlns:a16="http://schemas.microsoft.com/office/drawing/2014/main" id="{00000000-0008-0000-0400-00003D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110" name="TextBox 2109">
          <a:extLst>
            <a:ext uri="{FF2B5EF4-FFF2-40B4-BE49-F238E27FC236}">
              <a16:creationId xmlns:a16="http://schemas.microsoft.com/office/drawing/2014/main" id="{00000000-0008-0000-0400-00003E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111" name="TextBox 2110">
          <a:extLst>
            <a:ext uri="{FF2B5EF4-FFF2-40B4-BE49-F238E27FC236}">
              <a16:creationId xmlns:a16="http://schemas.microsoft.com/office/drawing/2014/main" id="{00000000-0008-0000-0400-00003F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112" name="TextBox 2111">
          <a:extLst>
            <a:ext uri="{FF2B5EF4-FFF2-40B4-BE49-F238E27FC236}">
              <a16:creationId xmlns:a16="http://schemas.microsoft.com/office/drawing/2014/main" id="{00000000-0008-0000-0400-000040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113" name="TextBox 2112">
          <a:extLst>
            <a:ext uri="{FF2B5EF4-FFF2-40B4-BE49-F238E27FC236}">
              <a16:creationId xmlns:a16="http://schemas.microsoft.com/office/drawing/2014/main" id="{00000000-0008-0000-0400-000041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114" name="TextBox 2113">
          <a:extLst>
            <a:ext uri="{FF2B5EF4-FFF2-40B4-BE49-F238E27FC236}">
              <a16:creationId xmlns:a16="http://schemas.microsoft.com/office/drawing/2014/main" id="{00000000-0008-0000-0400-000042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115" name="TextBox 2114">
          <a:extLst>
            <a:ext uri="{FF2B5EF4-FFF2-40B4-BE49-F238E27FC236}">
              <a16:creationId xmlns:a16="http://schemas.microsoft.com/office/drawing/2014/main" id="{00000000-0008-0000-0400-000043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116" name="TextBox 2115">
          <a:extLst>
            <a:ext uri="{FF2B5EF4-FFF2-40B4-BE49-F238E27FC236}">
              <a16:creationId xmlns:a16="http://schemas.microsoft.com/office/drawing/2014/main" id="{00000000-0008-0000-0400-000044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117" name="TextBox 2116">
          <a:extLst>
            <a:ext uri="{FF2B5EF4-FFF2-40B4-BE49-F238E27FC236}">
              <a16:creationId xmlns:a16="http://schemas.microsoft.com/office/drawing/2014/main" id="{00000000-0008-0000-0400-000045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118" name="TextBox 2117">
          <a:extLst>
            <a:ext uri="{FF2B5EF4-FFF2-40B4-BE49-F238E27FC236}">
              <a16:creationId xmlns:a16="http://schemas.microsoft.com/office/drawing/2014/main" id="{00000000-0008-0000-0400-000046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119" name="TextBox 2118">
          <a:extLst>
            <a:ext uri="{FF2B5EF4-FFF2-40B4-BE49-F238E27FC236}">
              <a16:creationId xmlns:a16="http://schemas.microsoft.com/office/drawing/2014/main" id="{00000000-0008-0000-0400-000047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120" name="TextBox 2119">
          <a:extLst>
            <a:ext uri="{FF2B5EF4-FFF2-40B4-BE49-F238E27FC236}">
              <a16:creationId xmlns:a16="http://schemas.microsoft.com/office/drawing/2014/main" id="{00000000-0008-0000-0400-000048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121" name="TextBox 2120">
          <a:extLst>
            <a:ext uri="{FF2B5EF4-FFF2-40B4-BE49-F238E27FC236}">
              <a16:creationId xmlns:a16="http://schemas.microsoft.com/office/drawing/2014/main" id="{00000000-0008-0000-0400-000049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122" name="TextBox 2121">
          <a:extLst>
            <a:ext uri="{FF2B5EF4-FFF2-40B4-BE49-F238E27FC236}">
              <a16:creationId xmlns:a16="http://schemas.microsoft.com/office/drawing/2014/main" id="{00000000-0008-0000-0400-00004A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123" name="TextBox 2122">
          <a:extLst>
            <a:ext uri="{FF2B5EF4-FFF2-40B4-BE49-F238E27FC236}">
              <a16:creationId xmlns:a16="http://schemas.microsoft.com/office/drawing/2014/main" id="{00000000-0008-0000-0400-00004B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124" name="TextBox 2123">
          <a:extLst>
            <a:ext uri="{FF2B5EF4-FFF2-40B4-BE49-F238E27FC236}">
              <a16:creationId xmlns:a16="http://schemas.microsoft.com/office/drawing/2014/main" id="{00000000-0008-0000-0400-00004C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125" name="TextBox 2124">
          <a:extLst>
            <a:ext uri="{FF2B5EF4-FFF2-40B4-BE49-F238E27FC236}">
              <a16:creationId xmlns:a16="http://schemas.microsoft.com/office/drawing/2014/main" id="{00000000-0008-0000-0400-00004D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126" name="TextBox 2125">
          <a:extLst>
            <a:ext uri="{FF2B5EF4-FFF2-40B4-BE49-F238E27FC236}">
              <a16:creationId xmlns:a16="http://schemas.microsoft.com/office/drawing/2014/main" id="{00000000-0008-0000-0400-00004E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127" name="TextBox 2126">
          <a:extLst>
            <a:ext uri="{FF2B5EF4-FFF2-40B4-BE49-F238E27FC236}">
              <a16:creationId xmlns:a16="http://schemas.microsoft.com/office/drawing/2014/main" id="{00000000-0008-0000-0400-00004F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128" name="TextBox 2127">
          <a:extLst>
            <a:ext uri="{FF2B5EF4-FFF2-40B4-BE49-F238E27FC236}">
              <a16:creationId xmlns:a16="http://schemas.microsoft.com/office/drawing/2014/main" id="{00000000-0008-0000-0400-000050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129" name="TextBox 2128">
          <a:extLst>
            <a:ext uri="{FF2B5EF4-FFF2-40B4-BE49-F238E27FC236}">
              <a16:creationId xmlns:a16="http://schemas.microsoft.com/office/drawing/2014/main" id="{00000000-0008-0000-0400-000051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130" name="TextBox 2129">
          <a:extLst>
            <a:ext uri="{FF2B5EF4-FFF2-40B4-BE49-F238E27FC236}">
              <a16:creationId xmlns:a16="http://schemas.microsoft.com/office/drawing/2014/main" id="{00000000-0008-0000-0400-000052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131" name="TextBox 2130">
          <a:extLst>
            <a:ext uri="{FF2B5EF4-FFF2-40B4-BE49-F238E27FC236}">
              <a16:creationId xmlns:a16="http://schemas.microsoft.com/office/drawing/2014/main" id="{00000000-0008-0000-0400-000053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132" name="TextBox 2131">
          <a:extLst>
            <a:ext uri="{FF2B5EF4-FFF2-40B4-BE49-F238E27FC236}">
              <a16:creationId xmlns:a16="http://schemas.microsoft.com/office/drawing/2014/main" id="{00000000-0008-0000-0400-000054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133" name="TextBox 2132">
          <a:extLst>
            <a:ext uri="{FF2B5EF4-FFF2-40B4-BE49-F238E27FC236}">
              <a16:creationId xmlns:a16="http://schemas.microsoft.com/office/drawing/2014/main" id="{00000000-0008-0000-0400-000055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134" name="TextBox 2133">
          <a:extLst>
            <a:ext uri="{FF2B5EF4-FFF2-40B4-BE49-F238E27FC236}">
              <a16:creationId xmlns:a16="http://schemas.microsoft.com/office/drawing/2014/main" id="{00000000-0008-0000-0400-000056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135" name="TextBox 2134">
          <a:extLst>
            <a:ext uri="{FF2B5EF4-FFF2-40B4-BE49-F238E27FC236}">
              <a16:creationId xmlns:a16="http://schemas.microsoft.com/office/drawing/2014/main" id="{00000000-0008-0000-0400-000057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136" name="TextBox 2135">
          <a:extLst>
            <a:ext uri="{FF2B5EF4-FFF2-40B4-BE49-F238E27FC236}">
              <a16:creationId xmlns:a16="http://schemas.microsoft.com/office/drawing/2014/main" id="{00000000-0008-0000-0400-000058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137" name="TextBox 2136">
          <a:extLst>
            <a:ext uri="{FF2B5EF4-FFF2-40B4-BE49-F238E27FC236}">
              <a16:creationId xmlns:a16="http://schemas.microsoft.com/office/drawing/2014/main" id="{00000000-0008-0000-0400-000059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138" name="TextBox 2137">
          <a:extLst>
            <a:ext uri="{FF2B5EF4-FFF2-40B4-BE49-F238E27FC236}">
              <a16:creationId xmlns:a16="http://schemas.microsoft.com/office/drawing/2014/main" id="{00000000-0008-0000-0400-00005A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139" name="TextBox 2138">
          <a:extLst>
            <a:ext uri="{FF2B5EF4-FFF2-40B4-BE49-F238E27FC236}">
              <a16:creationId xmlns:a16="http://schemas.microsoft.com/office/drawing/2014/main" id="{00000000-0008-0000-0400-00005B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140" name="TextBox 2139">
          <a:extLst>
            <a:ext uri="{FF2B5EF4-FFF2-40B4-BE49-F238E27FC236}">
              <a16:creationId xmlns:a16="http://schemas.microsoft.com/office/drawing/2014/main" id="{00000000-0008-0000-0400-00005C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141" name="TextBox 2140">
          <a:extLst>
            <a:ext uri="{FF2B5EF4-FFF2-40B4-BE49-F238E27FC236}">
              <a16:creationId xmlns:a16="http://schemas.microsoft.com/office/drawing/2014/main" id="{00000000-0008-0000-0400-00005D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142" name="TextBox 2141">
          <a:extLst>
            <a:ext uri="{FF2B5EF4-FFF2-40B4-BE49-F238E27FC236}">
              <a16:creationId xmlns:a16="http://schemas.microsoft.com/office/drawing/2014/main" id="{00000000-0008-0000-0400-00005E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143" name="TextBox 2142">
          <a:extLst>
            <a:ext uri="{FF2B5EF4-FFF2-40B4-BE49-F238E27FC236}">
              <a16:creationId xmlns:a16="http://schemas.microsoft.com/office/drawing/2014/main" id="{00000000-0008-0000-0400-00005F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144" name="TextBox 2143">
          <a:extLst>
            <a:ext uri="{FF2B5EF4-FFF2-40B4-BE49-F238E27FC236}">
              <a16:creationId xmlns:a16="http://schemas.microsoft.com/office/drawing/2014/main" id="{00000000-0008-0000-0400-000060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145" name="TextBox 2144">
          <a:extLst>
            <a:ext uri="{FF2B5EF4-FFF2-40B4-BE49-F238E27FC236}">
              <a16:creationId xmlns:a16="http://schemas.microsoft.com/office/drawing/2014/main" id="{00000000-0008-0000-0400-000061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146" name="TextBox 2145">
          <a:extLst>
            <a:ext uri="{FF2B5EF4-FFF2-40B4-BE49-F238E27FC236}">
              <a16:creationId xmlns:a16="http://schemas.microsoft.com/office/drawing/2014/main" id="{00000000-0008-0000-0400-000062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147" name="TextBox 2146">
          <a:extLst>
            <a:ext uri="{FF2B5EF4-FFF2-40B4-BE49-F238E27FC236}">
              <a16:creationId xmlns:a16="http://schemas.microsoft.com/office/drawing/2014/main" id="{00000000-0008-0000-0400-000063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148" name="TextBox 2147">
          <a:extLst>
            <a:ext uri="{FF2B5EF4-FFF2-40B4-BE49-F238E27FC236}">
              <a16:creationId xmlns:a16="http://schemas.microsoft.com/office/drawing/2014/main" id="{00000000-0008-0000-0400-000064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149" name="TextBox 2148">
          <a:extLst>
            <a:ext uri="{FF2B5EF4-FFF2-40B4-BE49-F238E27FC236}">
              <a16:creationId xmlns:a16="http://schemas.microsoft.com/office/drawing/2014/main" id="{00000000-0008-0000-0400-000065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150" name="TextBox 2149">
          <a:extLst>
            <a:ext uri="{FF2B5EF4-FFF2-40B4-BE49-F238E27FC236}">
              <a16:creationId xmlns:a16="http://schemas.microsoft.com/office/drawing/2014/main" id="{00000000-0008-0000-0400-000066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151" name="TextBox 2150">
          <a:extLst>
            <a:ext uri="{FF2B5EF4-FFF2-40B4-BE49-F238E27FC236}">
              <a16:creationId xmlns:a16="http://schemas.microsoft.com/office/drawing/2014/main" id="{00000000-0008-0000-0400-000067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152" name="TextBox 2151">
          <a:extLst>
            <a:ext uri="{FF2B5EF4-FFF2-40B4-BE49-F238E27FC236}">
              <a16:creationId xmlns:a16="http://schemas.microsoft.com/office/drawing/2014/main" id="{00000000-0008-0000-0400-000068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153" name="TextBox 2152">
          <a:extLst>
            <a:ext uri="{FF2B5EF4-FFF2-40B4-BE49-F238E27FC236}">
              <a16:creationId xmlns:a16="http://schemas.microsoft.com/office/drawing/2014/main" id="{00000000-0008-0000-0400-000069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154" name="TextBox 2153">
          <a:extLst>
            <a:ext uri="{FF2B5EF4-FFF2-40B4-BE49-F238E27FC236}">
              <a16:creationId xmlns:a16="http://schemas.microsoft.com/office/drawing/2014/main" id="{00000000-0008-0000-0400-00006A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155" name="TextBox 2154">
          <a:extLst>
            <a:ext uri="{FF2B5EF4-FFF2-40B4-BE49-F238E27FC236}">
              <a16:creationId xmlns:a16="http://schemas.microsoft.com/office/drawing/2014/main" id="{00000000-0008-0000-0400-00006B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156" name="TextBox 2155">
          <a:extLst>
            <a:ext uri="{FF2B5EF4-FFF2-40B4-BE49-F238E27FC236}">
              <a16:creationId xmlns:a16="http://schemas.microsoft.com/office/drawing/2014/main" id="{00000000-0008-0000-0400-00006C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157" name="TextBox 2156">
          <a:extLst>
            <a:ext uri="{FF2B5EF4-FFF2-40B4-BE49-F238E27FC236}">
              <a16:creationId xmlns:a16="http://schemas.microsoft.com/office/drawing/2014/main" id="{00000000-0008-0000-0400-00006D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158" name="TextBox 2157">
          <a:extLst>
            <a:ext uri="{FF2B5EF4-FFF2-40B4-BE49-F238E27FC236}">
              <a16:creationId xmlns:a16="http://schemas.microsoft.com/office/drawing/2014/main" id="{00000000-0008-0000-0400-00006E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159" name="TextBox 2158">
          <a:extLst>
            <a:ext uri="{FF2B5EF4-FFF2-40B4-BE49-F238E27FC236}">
              <a16:creationId xmlns:a16="http://schemas.microsoft.com/office/drawing/2014/main" id="{00000000-0008-0000-0400-00006F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160" name="TextBox 2159">
          <a:extLst>
            <a:ext uri="{FF2B5EF4-FFF2-40B4-BE49-F238E27FC236}">
              <a16:creationId xmlns:a16="http://schemas.microsoft.com/office/drawing/2014/main" id="{00000000-0008-0000-0400-000070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161" name="TextBox 2160">
          <a:extLst>
            <a:ext uri="{FF2B5EF4-FFF2-40B4-BE49-F238E27FC236}">
              <a16:creationId xmlns:a16="http://schemas.microsoft.com/office/drawing/2014/main" id="{00000000-0008-0000-0400-000071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162" name="TextBox 2161">
          <a:extLst>
            <a:ext uri="{FF2B5EF4-FFF2-40B4-BE49-F238E27FC236}">
              <a16:creationId xmlns:a16="http://schemas.microsoft.com/office/drawing/2014/main" id="{00000000-0008-0000-0400-000072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163" name="TextBox 2162">
          <a:extLst>
            <a:ext uri="{FF2B5EF4-FFF2-40B4-BE49-F238E27FC236}">
              <a16:creationId xmlns:a16="http://schemas.microsoft.com/office/drawing/2014/main" id="{00000000-0008-0000-0400-000073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164" name="TextBox 2163">
          <a:extLst>
            <a:ext uri="{FF2B5EF4-FFF2-40B4-BE49-F238E27FC236}">
              <a16:creationId xmlns:a16="http://schemas.microsoft.com/office/drawing/2014/main" id="{00000000-0008-0000-0400-000074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165" name="TextBox 2164">
          <a:extLst>
            <a:ext uri="{FF2B5EF4-FFF2-40B4-BE49-F238E27FC236}">
              <a16:creationId xmlns:a16="http://schemas.microsoft.com/office/drawing/2014/main" id="{00000000-0008-0000-0400-000075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166" name="TextBox 2165">
          <a:extLst>
            <a:ext uri="{FF2B5EF4-FFF2-40B4-BE49-F238E27FC236}">
              <a16:creationId xmlns:a16="http://schemas.microsoft.com/office/drawing/2014/main" id="{00000000-0008-0000-0400-000076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167" name="TextBox 2166">
          <a:extLst>
            <a:ext uri="{FF2B5EF4-FFF2-40B4-BE49-F238E27FC236}">
              <a16:creationId xmlns:a16="http://schemas.microsoft.com/office/drawing/2014/main" id="{00000000-0008-0000-0400-000077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168" name="TextBox 2167">
          <a:extLst>
            <a:ext uri="{FF2B5EF4-FFF2-40B4-BE49-F238E27FC236}">
              <a16:creationId xmlns:a16="http://schemas.microsoft.com/office/drawing/2014/main" id="{00000000-0008-0000-0400-000078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169" name="TextBox 2168">
          <a:extLst>
            <a:ext uri="{FF2B5EF4-FFF2-40B4-BE49-F238E27FC236}">
              <a16:creationId xmlns:a16="http://schemas.microsoft.com/office/drawing/2014/main" id="{00000000-0008-0000-0400-000079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170" name="TextBox 2169">
          <a:extLst>
            <a:ext uri="{FF2B5EF4-FFF2-40B4-BE49-F238E27FC236}">
              <a16:creationId xmlns:a16="http://schemas.microsoft.com/office/drawing/2014/main" id="{00000000-0008-0000-0400-00007A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171" name="TextBox 2170">
          <a:extLst>
            <a:ext uri="{FF2B5EF4-FFF2-40B4-BE49-F238E27FC236}">
              <a16:creationId xmlns:a16="http://schemas.microsoft.com/office/drawing/2014/main" id="{00000000-0008-0000-0400-00007B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172" name="TextBox 2171">
          <a:extLst>
            <a:ext uri="{FF2B5EF4-FFF2-40B4-BE49-F238E27FC236}">
              <a16:creationId xmlns:a16="http://schemas.microsoft.com/office/drawing/2014/main" id="{00000000-0008-0000-0400-00007C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173" name="TextBox 2172">
          <a:extLst>
            <a:ext uri="{FF2B5EF4-FFF2-40B4-BE49-F238E27FC236}">
              <a16:creationId xmlns:a16="http://schemas.microsoft.com/office/drawing/2014/main" id="{00000000-0008-0000-0400-00007D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174" name="TextBox 2173">
          <a:extLst>
            <a:ext uri="{FF2B5EF4-FFF2-40B4-BE49-F238E27FC236}">
              <a16:creationId xmlns:a16="http://schemas.microsoft.com/office/drawing/2014/main" id="{00000000-0008-0000-0400-00007E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175" name="TextBox 2174">
          <a:extLst>
            <a:ext uri="{FF2B5EF4-FFF2-40B4-BE49-F238E27FC236}">
              <a16:creationId xmlns:a16="http://schemas.microsoft.com/office/drawing/2014/main" id="{00000000-0008-0000-0400-00007F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176" name="TextBox 2175">
          <a:extLst>
            <a:ext uri="{FF2B5EF4-FFF2-40B4-BE49-F238E27FC236}">
              <a16:creationId xmlns:a16="http://schemas.microsoft.com/office/drawing/2014/main" id="{00000000-0008-0000-0400-000080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177" name="TextBox 2176">
          <a:extLst>
            <a:ext uri="{FF2B5EF4-FFF2-40B4-BE49-F238E27FC236}">
              <a16:creationId xmlns:a16="http://schemas.microsoft.com/office/drawing/2014/main" id="{00000000-0008-0000-0400-000081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178" name="TextBox 2177">
          <a:extLst>
            <a:ext uri="{FF2B5EF4-FFF2-40B4-BE49-F238E27FC236}">
              <a16:creationId xmlns:a16="http://schemas.microsoft.com/office/drawing/2014/main" id="{00000000-0008-0000-0400-000082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179" name="TextBox 2178">
          <a:extLst>
            <a:ext uri="{FF2B5EF4-FFF2-40B4-BE49-F238E27FC236}">
              <a16:creationId xmlns:a16="http://schemas.microsoft.com/office/drawing/2014/main" id="{00000000-0008-0000-0400-000083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180" name="TextBox 2179">
          <a:extLst>
            <a:ext uri="{FF2B5EF4-FFF2-40B4-BE49-F238E27FC236}">
              <a16:creationId xmlns:a16="http://schemas.microsoft.com/office/drawing/2014/main" id="{00000000-0008-0000-0400-000084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181" name="TextBox 2180">
          <a:extLst>
            <a:ext uri="{FF2B5EF4-FFF2-40B4-BE49-F238E27FC236}">
              <a16:creationId xmlns:a16="http://schemas.microsoft.com/office/drawing/2014/main" id="{00000000-0008-0000-0400-000085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182" name="TextBox 2181">
          <a:extLst>
            <a:ext uri="{FF2B5EF4-FFF2-40B4-BE49-F238E27FC236}">
              <a16:creationId xmlns:a16="http://schemas.microsoft.com/office/drawing/2014/main" id="{00000000-0008-0000-0400-000086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183" name="TextBox 2182">
          <a:extLst>
            <a:ext uri="{FF2B5EF4-FFF2-40B4-BE49-F238E27FC236}">
              <a16:creationId xmlns:a16="http://schemas.microsoft.com/office/drawing/2014/main" id="{00000000-0008-0000-0400-000087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184" name="TextBox 2183">
          <a:extLst>
            <a:ext uri="{FF2B5EF4-FFF2-40B4-BE49-F238E27FC236}">
              <a16:creationId xmlns:a16="http://schemas.microsoft.com/office/drawing/2014/main" id="{00000000-0008-0000-0400-000088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185" name="TextBox 2184">
          <a:extLst>
            <a:ext uri="{FF2B5EF4-FFF2-40B4-BE49-F238E27FC236}">
              <a16:creationId xmlns:a16="http://schemas.microsoft.com/office/drawing/2014/main" id="{00000000-0008-0000-0400-000089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186" name="TextBox 2185">
          <a:extLst>
            <a:ext uri="{FF2B5EF4-FFF2-40B4-BE49-F238E27FC236}">
              <a16:creationId xmlns:a16="http://schemas.microsoft.com/office/drawing/2014/main" id="{00000000-0008-0000-0400-00008A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187" name="TextBox 2186">
          <a:extLst>
            <a:ext uri="{FF2B5EF4-FFF2-40B4-BE49-F238E27FC236}">
              <a16:creationId xmlns:a16="http://schemas.microsoft.com/office/drawing/2014/main" id="{00000000-0008-0000-0400-00008B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188" name="TextBox 2187">
          <a:extLst>
            <a:ext uri="{FF2B5EF4-FFF2-40B4-BE49-F238E27FC236}">
              <a16:creationId xmlns:a16="http://schemas.microsoft.com/office/drawing/2014/main" id="{00000000-0008-0000-0400-00008C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189" name="TextBox 2188">
          <a:extLst>
            <a:ext uri="{FF2B5EF4-FFF2-40B4-BE49-F238E27FC236}">
              <a16:creationId xmlns:a16="http://schemas.microsoft.com/office/drawing/2014/main" id="{00000000-0008-0000-0400-00008D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190" name="TextBox 2189">
          <a:extLst>
            <a:ext uri="{FF2B5EF4-FFF2-40B4-BE49-F238E27FC236}">
              <a16:creationId xmlns:a16="http://schemas.microsoft.com/office/drawing/2014/main" id="{00000000-0008-0000-0400-00008E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191" name="TextBox 2190">
          <a:extLst>
            <a:ext uri="{FF2B5EF4-FFF2-40B4-BE49-F238E27FC236}">
              <a16:creationId xmlns:a16="http://schemas.microsoft.com/office/drawing/2014/main" id="{00000000-0008-0000-0400-00008F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192" name="TextBox 2191">
          <a:extLst>
            <a:ext uri="{FF2B5EF4-FFF2-40B4-BE49-F238E27FC236}">
              <a16:creationId xmlns:a16="http://schemas.microsoft.com/office/drawing/2014/main" id="{00000000-0008-0000-0400-000090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193" name="TextBox 2192">
          <a:extLst>
            <a:ext uri="{FF2B5EF4-FFF2-40B4-BE49-F238E27FC236}">
              <a16:creationId xmlns:a16="http://schemas.microsoft.com/office/drawing/2014/main" id="{00000000-0008-0000-0400-000091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194" name="TextBox 2193">
          <a:extLst>
            <a:ext uri="{FF2B5EF4-FFF2-40B4-BE49-F238E27FC236}">
              <a16:creationId xmlns:a16="http://schemas.microsoft.com/office/drawing/2014/main" id="{00000000-0008-0000-0400-000092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195" name="TextBox 2194">
          <a:extLst>
            <a:ext uri="{FF2B5EF4-FFF2-40B4-BE49-F238E27FC236}">
              <a16:creationId xmlns:a16="http://schemas.microsoft.com/office/drawing/2014/main" id="{00000000-0008-0000-0400-000093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196" name="TextBox 2195">
          <a:extLst>
            <a:ext uri="{FF2B5EF4-FFF2-40B4-BE49-F238E27FC236}">
              <a16:creationId xmlns:a16="http://schemas.microsoft.com/office/drawing/2014/main" id="{00000000-0008-0000-0400-000094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197" name="TextBox 2196">
          <a:extLst>
            <a:ext uri="{FF2B5EF4-FFF2-40B4-BE49-F238E27FC236}">
              <a16:creationId xmlns:a16="http://schemas.microsoft.com/office/drawing/2014/main" id="{00000000-0008-0000-0400-000095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198" name="TextBox 2197">
          <a:extLst>
            <a:ext uri="{FF2B5EF4-FFF2-40B4-BE49-F238E27FC236}">
              <a16:creationId xmlns:a16="http://schemas.microsoft.com/office/drawing/2014/main" id="{00000000-0008-0000-0400-000096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199" name="TextBox 2198">
          <a:extLst>
            <a:ext uri="{FF2B5EF4-FFF2-40B4-BE49-F238E27FC236}">
              <a16:creationId xmlns:a16="http://schemas.microsoft.com/office/drawing/2014/main" id="{00000000-0008-0000-0400-000097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200" name="TextBox 2199">
          <a:extLst>
            <a:ext uri="{FF2B5EF4-FFF2-40B4-BE49-F238E27FC236}">
              <a16:creationId xmlns:a16="http://schemas.microsoft.com/office/drawing/2014/main" id="{00000000-0008-0000-0400-000098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201" name="TextBox 2200">
          <a:extLst>
            <a:ext uri="{FF2B5EF4-FFF2-40B4-BE49-F238E27FC236}">
              <a16:creationId xmlns:a16="http://schemas.microsoft.com/office/drawing/2014/main" id="{00000000-0008-0000-0400-000099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202" name="TextBox 2201">
          <a:extLst>
            <a:ext uri="{FF2B5EF4-FFF2-40B4-BE49-F238E27FC236}">
              <a16:creationId xmlns:a16="http://schemas.microsoft.com/office/drawing/2014/main" id="{00000000-0008-0000-0400-00009A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203" name="TextBox 2202">
          <a:extLst>
            <a:ext uri="{FF2B5EF4-FFF2-40B4-BE49-F238E27FC236}">
              <a16:creationId xmlns:a16="http://schemas.microsoft.com/office/drawing/2014/main" id="{00000000-0008-0000-0400-00009B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204" name="TextBox 2203">
          <a:extLst>
            <a:ext uri="{FF2B5EF4-FFF2-40B4-BE49-F238E27FC236}">
              <a16:creationId xmlns:a16="http://schemas.microsoft.com/office/drawing/2014/main" id="{00000000-0008-0000-0400-00009C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205" name="TextBox 2204">
          <a:extLst>
            <a:ext uri="{FF2B5EF4-FFF2-40B4-BE49-F238E27FC236}">
              <a16:creationId xmlns:a16="http://schemas.microsoft.com/office/drawing/2014/main" id="{00000000-0008-0000-0400-00009D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206" name="TextBox 2205">
          <a:extLst>
            <a:ext uri="{FF2B5EF4-FFF2-40B4-BE49-F238E27FC236}">
              <a16:creationId xmlns:a16="http://schemas.microsoft.com/office/drawing/2014/main" id="{00000000-0008-0000-0400-00009E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207" name="TextBox 2206">
          <a:extLst>
            <a:ext uri="{FF2B5EF4-FFF2-40B4-BE49-F238E27FC236}">
              <a16:creationId xmlns:a16="http://schemas.microsoft.com/office/drawing/2014/main" id="{00000000-0008-0000-0400-00009F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208" name="TextBox 2207">
          <a:extLst>
            <a:ext uri="{FF2B5EF4-FFF2-40B4-BE49-F238E27FC236}">
              <a16:creationId xmlns:a16="http://schemas.microsoft.com/office/drawing/2014/main" id="{00000000-0008-0000-0400-0000A0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209" name="TextBox 2208">
          <a:extLst>
            <a:ext uri="{FF2B5EF4-FFF2-40B4-BE49-F238E27FC236}">
              <a16:creationId xmlns:a16="http://schemas.microsoft.com/office/drawing/2014/main" id="{00000000-0008-0000-0400-0000A1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210" name="TextBox 2209">
          <a:extLst>
            <a:ext uri="{FF2B5EF4-FFF2-40B4-BE49-F238E27FC236}">
              <a16:creationId xmlns:a16="http://schemas.microsoft.com/office/drawing/2014/main" id="{00000000-0008-0000-0400-0000A2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211" name="TextBox 2210">
          <a:extLst>
            <a:ext uri="{FF2B5EF4-FFF2-40B4-BE49-F238E27FC236}">
              <a16:creationId xmlns:a16="http://schemas.microsoft.com/office/drawing/2014/main" id="{00000000-0008-0000-0400-0000A3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212" name="TextBox 2211">
          <a:extLst>
            <a:ext uri="{FF2B5EF4-FFF2-40B4-BE49-F238E27FC236}">
              <a16:creationId xmlns:a16="http://schemas.microsoft.com/office/drawing/2014/main" id="{00000000-0008-0000-0400-0000A4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213" name="TextBox 2212">
          <a:extLst>
            <a:ext uri="{FF2B5EF4-FFF2-40B4-BE49-F238E27FC236}">
              <a16:creationId xmlns:a16="http://schemas.microsoft.com/office/drawing/2014/main" id="{00000000-0008-0000-0400-0000A5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214" name="TextBox 2213">
          <a:extLst>
            <a:ext uri="{FF2B5EF4-FFF2-40B4-BE49-F238E27FC236}">
              <a16:creationId xmlns:a16="http://schemas.microsoft.com/office/drawing/2014/main" id="{00000000-0008-0000-0400-0000A6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215" name="TextBox 2214">
          <a:extLst>
            <a:ext uri="{FF2B5EF4-FFF2-40B4-BE49-F238E27FC236}">
              <a16:creationId xmlns:a16="http://schemas.microsoft.com/office/drawing/2014/main" id="{00000000-0008-0000-0400-0000A7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216" name="TextBox 2215">
          <a:extLst>
            <a:ext uri="{FF2B5EF4-FFF2-40B4-BE49-F238E27FC236}">
              <a16:creationId xmlns:a16="http://schemas.microsoft.com/office/drawing/2014/main" id="{00000000-0008-0000-0400-0000A8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217" name="TextBox 2216">
          <a:extLst>
            <a:ext uri="{FF2B5EF4-FFF2-40B4-BE49-F238E27FC236}">
              <a16:creationId xmlns:a16="http://schemas.microsoft.com/office/drawing/2014/main" id="{00000000-0008-0000-0400-0000A9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218" name="TextBox 2217">
          <a:extLst>
            <a:ext uri="{FF2B5EF4-FFF2-40B4-BE49-F238E27FC236}">
              <a16:creationId xmlns:a16="http://schemas.microsoft.com/office/drawing/2014/main" id="{00000000-0008-0000-0400-0000AA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219" name="TextBox 2218">
          <a:extLst>
            <a:ext uri="{FF2B5EF4-FFF2-40B4-BE49-F238E27FC236}">
              <a16:creationId xmlns:a16="http://schemas.microsoft.com/office/drawing/2014/main" id="{00000000-0008-0000-0400-0000AB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220" name="TextBox 2219">
          <a:extLst>
            <a:ext uri="{FF2B5EF4-FFF2-40B4-BE49-F238E27FC236}">
              <a16:creationId xmlns:a16="http://schemas.microsoft.com/office/drawing/2014/main" id="{00000000-0008-0000-0400-0000AC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221" name="TextBox 2220">
          <a:extLst>
            <a:ext uri="{FF2B5EF4-FFF2-40B4-BE49-F238E27FC236}">
              <a16:creationId xmlns:a16="http://schemas.microsoft.com/office/drawing/2014/main" id="{00000000-0008-0000-0400-0000AD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222" name="TextBox 2221">
          <a:extLst>
            <a:ext uri="{FF2B5EF4-FFF2-40B4-BE49-F238E27FC236}">
              <a16:creationId xmlns:a16="http://schemas.microsoft.com/office/drawing/2014/main" id="{00000000-0008-0000-0400-0000AE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223" name="TextBox 2222">
          <a:extLst>
            <a:ext uri="{FF2B5EF4-FFF2-40B4-BE49-F238E27FC236}">
              <a16:creationId xmlns:a16="http://schemas.microsoft.com/office/drawing/2014/main" id="{00000000-0008-0000-0400-0000AF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224" name="TextBox 2223">
          <a:extLst>
            <a:ext uri="{FF2B5EF4-FFF2-40B4-BE49-F238E27FC236}">
              <a16:creationId xmlns:a16="http://schemas.microsoft.com/office/drawing/2014/main" id="{00000000-0008-0000-0400-0000B0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225" name="TextBox 2224">
          <a:extLst>
            <a:ext uri="{FF2B5EF4-FFF2-40B4-BE49-F238E27FC236}">
              <a16:creationId xmlns:a16="http://schemas.microsoft.com/office/drawing/2014/main" id="{00000000-0008-0000-0400-0000B1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226" name="TextBox 2225">
          <a:extLst>
            <a:ext uri="{FF2B5EF4-FFF2-40B4-BE49-F238E27FC236}">
              <a16:creationId xmlns:a16="http://schemas.microsoft.com/office/drawing/2014/main" id="{00000000-0008-0000-0400-0000B2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227" name="TextBox 2226">
          <a:extLst>
            <a:ext uri="{FF2B5EF4-FFF2-40B4-BE49-F238E27FC236}">
              <a16:creationId xmlns:a16="http://schemas.microsoft.com/office/drawing/2014/main" id="{00000000-0008-0000-0400-0000B3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228" name="TextBox 2227">
          <a:extLst>
            <a:ext uri="{FF2B5EF4-FFF2-40B4-BE49-F238E27FC236}">
              <a16:creationId xmlns:a16="http://schemas.microsoft.com/office/drawing/2014/main" id="{00000000-0008-0000-0400-0000B4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229" name="TextBox 2228">
          <a:extLst>
            <a:ext uri="{FF2B5EF4-FFF2-40B4-BE49-F238E27FC236}">
              <a16:creationId xmlns:a16="http://schemas.microsoft.com/office/drawing/2014/main" id="{00000000-0008-0000-0400-0000B5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230" name="TextBox 2229">
          <a:extLst>
            <a:ext uri="{FF2B5EF4-FFF2-40B4-BE49-F238E27FC236}">
              <a16:creationId xmlns:a16="http://schemas.microsoft.com/office/drawing/2014/main" id="{00000000-0008-0000-0400-0000B6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231" name="TextBox 2230">
          <a:extLst>
            <a:ext uri="{FF2B5EF4-FFF2-40B4-BE49-F238E27FC236}">
              <a16:creationId xmlns:a16="http://schemas.microsoft.com/office/drawing/2014/main" id="{00000000-0008-0000-0400-0000B7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57</xdr:row>
      <xdr:rowOff>152400</xdr:rowOff>
    </xdr:from>
    <xdr:ext cx="65" cy="344453"/>
    <xdr:sp macro="" textlink="">
      <xdr:nvSpPr>
        <xdr:cNvPr id="2232" name="TextBox 2231">
          <a:extLst>
            <a:ext uri="{FF2B5EF4-FFF2-40B4-BE49-F238E27FC236}">
              <a16:creationId xmlns:a16="http://schemas.microsoft.com/office/drawing/2014/main" id="{00000000-0008-0000-0400-0000B8080000}"/>
            </a:ext>
          </a:extLst>
        </xdr:cNvPr>
        <xdr:cNvSpPr txBox="1"/>
      </xdr:nvSpPr>
      <xdr:spPr>
        <a:xfrm>
          <a:off x="0" y="115214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233" name="TextBox 2232">
          <a:extLst>
            <a:ext uri="{FF2B5EF4-FFF2-40B4-BE49-F238E27FC236}">
              <a16:creationId xmlns:a16="http://schemas.microsoft.com/office/drawing/2014/main" id="{00000000-0008-0000-0400-0000B908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234" name="TextBox 2233">
          <a:extLst>
            <a:ext uri="{FF2B5EF4-FFF2-40B4-BE49-F238E27FC236}">
              <a16:creationId xmlns:a16="http://schemas.microsoft.com/office/drawing/2014/main" id="{00000000-0008-0000-0400-0000BA08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235" name="TextBox 2234">
          <a:extLst>
            <a:ext uri="{FF2B5EF4-FFF2-40B4-BE49-F238E27FC236}">
              <a16:creationId xmlns:a16="http://schemas.microsoft.com/office/drawing/2014/main" id="{00000000-0008-0000-0400-0000BB08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236" name="TextBox 2235">
          <a:extLst>
            <a:ext uri="{FF2B5EF4-FFF2-40B4-BE49-F238E27FC236}">
              <a16:creationId xmlns:a16="http://schemas.microsoft.com/office/drawing/2014/main" id="{00000000-0008-0000-0400-0000BC08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237" name="TextBox 2236">
          <a:extLst>
            <a:ext uri="{FF2B5EF4-FFF2-40B4-BE49-F238E27FC236}">
              <a16:creationId xmlns:a16="http://schemas.microsoft.com/office/drawing/2014/main" id="{00000000-0008-0000-0400-0000BD08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238" name="TextBox 2237">
          <a:extLst>
            <a:ext uri="{FF2B5EF4-FFF2-40B4-BE49-F238E27FC236}">
              <a16:creationId xmlns:a16="http://schemas.microsoft.com/office/drawing/2014/main" id="{00000000-0008-0000-0400-0000BE08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239" name="TextBox 2238">
          <a:extLst>
            <a:ext uri="{FF2B5EF4-FFF2-40B4-BE49-F238E27FC236}">
              <a16:creationId xmlns:a16="http://schemas.microsoft.com/office/drawing/2014/main" id="{00000000-0008-0000-0400-0000BF08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240" name="TextBox 2239">
          <a:extLst>
            <a:ext uri="{FF2B5EF4-FFF2-40B4-BE49-F238E27FC236}">
              <a16:creationId xmlns:a16="http://schemas.microsoft.com/office/drawing/2014/main" id="{00000000-0008-0000-0400-0000C008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241" name="TextBox 2240">
          <a:extLst>
            <a:ext uri="{FF2B5EF4-FFF2-40B4-BE49-F238E27FC236}">
              <a16:creationId xmlns:a16="http://schemas.microsoft.com/office/drawing/2014/main" id="{00000000-0008-0000-0400-0000C108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242" name="TextBox 2241">
          <a:extLst>
            <a:ext uri="{FF2B5EF4-FFF2-40B4-BE49-F238E27FC236}">
              <a16:creationId xmlns:a16="http://schemas.microsoft.com/office/drawing/2014/main" id="{00000000-0008-0000-0400-0000C208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243" name="TextBox 2242">
          <a:extLst>
            <a:ext uri="{FF2B5EF4-FFF2-40B4-BE49-F238E27FC236}">
              <a16:creationId xmlns:a16="http://schemas.microsoft.com/office/drawing/2014/main" id="{00000000-0008-0000-0400-0000C308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244" name="TextBox 2243">
          <a:extLst>
            <a:ext uri="{FF2B5EF4-FFF2-40B4-BE49-F238E27FC236}">
              <a16:creationId xmlns:a16="http://schemas.microsoft.com/office/drawing/2014/main" id="{00000000-0008-0000-0400-0000C408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245" name="TextBox 2244">
          <a:extLst>
            <a:ext uri="{FF2B5EF4-FFF2-40B4-BE49-F238E27FC236}">
              <a16:creationId xmlns:a16="http://schemas.microsoft.com/office/drawing/2014/main" id="{00000000-0008-0000-0400-0000C508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246" name="TextBox 2245">
          <a:extLst>
            <a:ext uri="{FF2B5EF4-FFF2-40B4-BE49-F238E27FC236}">
              <a16:creationId xmlns:a16="http://schemas.microsoft.com/office/drawing/2014/main" id="{00000000-0008-0000-0400-0000C608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247" name="TextBox 2246">
          <a:extLst>
            <a:ext uri="{FF2B5EF4-FFF2-40B4-BE49-F238E27FC236}">
              <a16:creationId xmlns:a16="http://schemas.microsoft.com/office/drawing/2014/main" id="{00000000-0008-0000-0400-0000C708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248" name="TextBox 2247">
          <a:extLst>
            <a:ext uri="{FF2B5EF4-FFF2-40B4-BE49-F238E27FC236}">
              <a16:creationId xmlns:a16="http://schemas.microsoft.com/office/drawing/2014/main" id="{00000000-0008-0000-0400-0000C808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249" name="TextBox 2248">
          <a:extLst>
            <a:ext uri="{FF2B5EF4-FFF2-40B4-BE49-F238E27FC236}">
              <a16:creationId xmlns:a16="http://schemas.microsoft.com/office/drawing/2014/main" id="{00000000-0008-0000-0400-0000C908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250" name="TextBox 2249">
          <a:extLst>
            <a:ext uri="{FF2B5EF4-FFF2-40B4-BE49-F238E27FC236}">
              <a16:creationId xmlns:a16="http://schemas.microsoft.com/office/drawing/2014/main" id="{00000000-0008-0000-0400-0000CA08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251" name="TextBox 2250">
          <a:extLst>
            <a:ext uri="{FF2B5EF4-FFF2-40B4-BE49-F238E27FC236}">
              <a16:creationId xmlns:a16="http://schemas.microsoft.com/office/drawing/2014/main" id="{00000000-0008-0000-0400-0000CB08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252" name="TextBox 2251">
          <a:extLst>
            <a:ext uri="{FF2B5EF4-FFF2-40B4-BE49-F238E27FC236}">
              <a16:creationId xmlns:a16="http://schemas.microsoft.com/office/drawing/2014/main" id="{00000000-0008-0000-0400-0000CC08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253" name="TextBox 2252">
          <a:extLst>
            <a:ext uri="{FF2B5EF4-FFF2-40B4-BE49-F238E27FC236}">
              <a16:creationId xmlns:a16="http://schemas.microsoft.com/office/drawing/2014/main" id="{00000000-0008-0000-0400-0000CD08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254" name="TextBox 2253">
          <a:extLst>
            <a:ext uri="{FF2B5EF4-FFF2-40B4-BE49-F238E27FC236}">
              <a16:creationId xmlns:a16="http://schemas.microsoft.com/office/drawing/2014/main" id="{00000000-0008-0000-0400-0000CE08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255" name="TextBox 2254">
          <a:extLst>
            <a:ext uri="{FF2B5EF4-FFF2-40B4-BE49-F238E27FC236}">
              <a16:creationId xmlns:a16="http://schemas.microsoft.com/office/drawing/2014/main" id="{00000000-0008-0000-0400-0000CF08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256" name="TextBox 2255">
          <a:extLst>
            <a:ext uri="{FF2B5EF4-FFF2-40B4-BE49-F238E27FC236}">
              <a16:creationId xmlns:a16="http://schemas.microsoft.com/office/drawing/2014/main" id="{00000000-0008-0000-0400-0000D008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257" name="TextBox 2256">
          <a:extLst>
            <a:ext uri="{FF2B5EF4-FFF2-40B4-BE49-F238E27FC236}">
              <a16:creationId xmlns:a16="http://schemas.microsoft.com/office/drawing/2014/main" id="{00000000-0008-0000-0400-0000D108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258" name="TextBox 2257">
          <a:extLst>
            <a:ext uri="{FF2B5EF4-FFF2-40B4-BE49-F238E27FC236}">
              <a16:creationId xmlns:a16="http://schemas.microsoft.com/office/drawing/2014/main" id="{00000000-0008-0000-0400-0000D208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259" name="TextBox 2258">
          <a:extLst>
            <a:ext uri="{FF2B5EF4-FFF2-40B4-BE49-F238E27FC236}">
              <a16:creationId xmlns:a16="http://schemas.microsoft.com/office/drawing/2014/main" id="{00000000-0008-0000-0400-0000D308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260" name="TextBox 2259">
          <a:extLst>
            <a:ext uri="{FF2B5EF4-FFF2-40B4-BE49-F238E27FC236}">
              <a16:creationId xmlns:a16="http://schemas.microsoft.com/office/drawing/2014/main" id="{00000000-0008-0000-0400-0000D408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261" name="TextBox 2260">
          <a:extLst>
            <a:ext uri="{FF2B5EF4-FFF2-40B4-BE49-F238E27FC236}">
              <a16:creationId xmlns:a16="http://schemas.microsoft.com/office/drawing/2014/main" id="{00000000-0008-0000-0400-0000D508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262" name="TextBox 2261">
          <a:extLst>
            <a:ext uri="{FF2B5EF4-FFF2-40B4-BE49-F238E27FC236}">
              <a16:creationId xmlns:a16="http://schemas.microsoft.com/office/drawing/2014/main" id="{00000000-0008-0000-0400-0000D608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263" name="TextBox 2262">
          <a:extLst>
            <a:ext uri="{FF2B5EF4-FFF2-40B4-BE49-F238E27FC236}">
              <a16:creationId xmlns:a16="http://schemas.microsoft.com/office/drawing/2014/main" id="{00000000-0008-0000-0400-0000D708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264" name="TextBox 2263">
          <a:extLst>
            <a:ext uri="{FF2B5EF4-FFF2-40B4-BE49-F238E27FC236}">
              <a16:creationId xmlns:a16="http://schemas.microsoft.com/office/drawing/2014/main" id="{00000000-0008-0000-0400-0000D808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265" name="TextBox 2264">
          <a:extLst>
            <a:ext uri="{FF2B5EF4-FFF2-40B4-BE49-F238E27FC236}">
              <a16:creationId xmlns:a16="http://schemas.microsoft.com/office/drawing/2014/main" id="{00000000-0008-0000-0400-0000D908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266" name="TextBox 2265">
          <a:extLst>
            <a:ext uri="{FF2B5EF4-FFF2-40B4-BE49-F238E27FC236}">
              <a16:creationId xmlns:a16="http://schemas.microsoft.com/office/drawing/2014/main" id="{00000000-0008-0000-0400-0000DA08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267" name="TextBox 2266">
          <a:extLst>
            <a:ext uri="{FF2B5EF4-FFF2-40B4-BE49-F238E27FC236}">
              <a16:creationId xmlns:a16="http://schemas.microsoft.com/office/drawing/2014/main" id="{00000000-0008-0000-0400-0000DB08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268" name="TextBox 2267">
          <a:extLst>
            <a:ext uri="{FF2B5EF4-FFF2-40B4-BE49-F238E27FC236}">
              <a16:creationId xmlns:a16="http://schemas.microsoft.com/office/drawing/2014/main" id="{00000000-0008-0000-0400-0000DC08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269" name="TextBox 2268">
          <a:extLst>
            <a:ext uri="{FF2B5EF4-FFF2-40B4-BE49-F238E27FC236}">
              <a16:creationId xmlns:a16="http://schemas.microsoft.com/office/drawing/2014/main" id="{00000000-0008-0000-0400-0000DD08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270" name="TextBox 2269">
          <a:extLst>
            <a:ext uri="{FF2B5EF4-FFF2-40B4-BE49-F238E27FC236}">
              <a16:creationId xmlns:a16="http://schemas.microsoft.com/office/drawing/2014/main" id="{00000000-0008-0000-0400-0000DE08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271" name="TextBox 2270">
          <a:extLst>
            <a:ext uri="{FF2B5EF4-FFF2-40B4-BE49-F238E27FC236}">
              <a16:creationId xmlns:a16="http://schemas.microsoft.com/office/drawing/2014/main" id="{00000000-0008-0000-0400-0000DF08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272" name="TextBox 2271">
          <a:extLst>
            <a:ext uri="{FF2B5EF4-FFF2-40B4-BE49-F238E27FC236}">
              <a16:creationId xmlns:a16="http://schemas.microsoft.com/office/drawing/2014/main" id="{00000000-0008-0000-0400-0000E008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273" name="TextBox 2272">
          <a:extLst>
            <a:ext uri="{FF2B5EF4-FFF2-40B4-BE49-F238E27FC236}">
              <a16:creationId xmlns:a16="http://schemas.microsoft.com/office/drawing/2014/main" id="{00000000-0008-0000-0400-0000E108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274" name="TextBox 2273">
          <a:extLst>
            <a:ext uri="{FF2B5EF4-FFF2-40B4-BE49-F238E27FC236}">
              <a16:creationId xmlns:a16="http://schemas.microsoft.com/office/drawing/2014/main" id="{00000000-0008-0000-0400-0000E208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275" name="TextBox 2274">
          <a:extLst>
            <a:ext uri="{FF2B5EF4-FFF2-40B4-BE49-F238E27FC236}">
              <a16:creationId xmlns:a16="http://schemas.microsoft.com/office/drawing/2014/main" id="{00000000-0008-0000-0400-0000E308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276" name="TextBox 2275">
          <a:extLst>
            <a:ext uri="{FF2B5EF4-FFF2-40B4-BE49-F238E27FC236}">
              <a16:creationId xmlns:a16="http://schemas.microsoft.com/office/drawing/2014/main" id="{00000000-0008-0000-0400-0000E408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277" name="TextBox 2276">
          <a:extLst>
            <a:ext uri="{FF2B5EF4-FFF2-40B4-BE49-F238E27FC236}">
              <a16:creationId xmlns:a16="http://schemas.microsoft.com/office/drawing/2014/main" id="{00000000-0008-0000-0400-0000E508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278" name="TextBox 2277">
          <a:extLst>
            <a:ext uri="{FF2B5EF4-FFF2-40B4-BE49-F238E27FC236}">
              <a16:creationId xmlns:a16="http://schemas.microsoft.com/office/drawing/2014/main" id="{00000000-0008-0000-0400-0000E608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279" name="TextBox 2278">
          <a:extLst>
            <a:ext uri="{FF2B5EF4-FFF2-40B4-BE49-F238E27FC236}">
              <a16:creationId xmlns:a16="http://schemas.microsoft.com/office/drawing/2014/main" id="{00000000-0008-0000-0400-0000E708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280" name="TextBox 2279">
          <a:extLst>
            <a:ext uri="{FF2B5EF4-FFF2-40B4-BE49-F238E27FC236}">
              <a16:creationId xmlns:a16="http://schemas.microsoft.com/office/drawing/2014/main" id="{00000000-0008-0000-0400-0000E808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281" name="TextBox 2280">
          <a:extLst>
            <a:ext uri="{FF2B5EF4-FFF2-40B4-BE49-F238E27FC236}">
              <a16:creationId xmlns:a16="http://schemas.microsoft.com/office/drawing/2014/main" id="{00000000-0008-0000-0400-0000E908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282" name="TextBox 2281">
          <a:extLst>
            <a:ext uri="{FF2B5EF4-FFF2-40B4-BE49-F238E27FC236}">
              <a16:creationId xmlns:a16="http://schemas.microsoft.com/office/drawing/2014/main" id="{00000000-0008-0000-0400-0000EA08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283" name="TextBox 2282">
          <a:extLst>
            <a:ext uri="{FF2B5EF4-FFF2-40B4-BE49-F238E27FC236}">
              <a16:creationId xmlns:a16="http://schemas.microsoft.com/office/drawing/2014/main" id="{00000000-0008-0000-0400-0000EB08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284" name="TextBox 2283">
          <a:extLst>
            <a:ext uri="{FF2B5EF4-FFF2-40B4-BE49-F238E27FC236}">
              <a16:creationId xmlns:a16="http://schemas.microsoft.com/office/drawing/2014/main" id="{00000000-0008-0000-0400-0000EC08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285" name="TextBox 2284">
          <a:extLst>
            <a:ext uri="{FF2B5EF4-FFF2-40B4-BE49-F238E27FC236}">
              <a16:creationId xmlns:a16="http://schemas.microsoft.com/office/drawing/2014/main" id="{00000000-0008-0000-0400-0000ED08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286" name="TextBox 2285">
          <a:extLst>
            <a:ext uri="{FF2B5EF4-FFF2-40B4-BE49-F238E27FC236}">
              <a16:creationId xmlns:a16="http://schemas.microsoft.com/office/drawing/2014/main" id="{00000000-0008-0000-0400-0000EE08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287" name="TextBox 2286">
          <a:extLst>
            <a:ext uri="{FF2B5EF4-FFF2-40B4-BE49-F238E27FC236}">
              <a16:creationId xmlns:a16="http://schemas.microsoft.com/office/drawing/2014/main" id="{00000000-0008-0000-0400-0000EF08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288" name="TextBox 2287">
          <a:extLst>
            <a:ext uri="{FF2B5EF4-FFF2-40B4-BE49-F238E27FC236}">
              <a16:creationId xmlns:a16="http://schemas.microsoft.com/office/drawing/2014/main" id="{00000000-0008-0000-0400-0000F008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289" name="TextBox 2288">
          <a:extLst>
            <a:ext uri="{FF2B5EF4-FFF2-40B4-BE49-F238E27FC236}">
              <a16:creationId xmlns:a16="http://schemas.microsoft.com/office/drawing/2014/main" id="{00000000-0008-0000-0400-0000F108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290" name="TextBox 2289">
          <a:extLst>
            <a:ext uri="{FF2B5EF4-FFF2-40B4-BE49-F238E27FC236}">
              <a16:creationId xmlns:a16="http://schemas.microsoft.com/office/drawing/2014/main" id="{00000000-0008-0000-0400-0000F208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291" name="TextBox 2290">
          <a:extLst>
            <a:ext uri="{FF2B5EF4-FFF2-40B4-BE49-F238E27FC236}">
              <a16:creationId xmlns:a16="http://schemas.microsoft.com/office/drawing/2014/main" id="{00000000-0008-0000-0400-0000F308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292" name="TextBox 2291">
          <a:extLst>
            <a:ext uri="{FF2B5EF4-FFF2-40B4-BE49-F238E27FC236}">
              <a16:creationId xmlns:a16="http://schemas.microsoft.com/office/drawing/2014/main" id="{00000000-0008-0000-0400-0000F408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293" name="TextBox 2292">
          <a:extLst>
            <a:ext uri="{FF2B5EF4-FFF2-40B4-BE49-F238E27FC236}">
              <a16:creationId xmlns:a16="http://schemas.microsoft.com/office/drawing/2014/main" id="{00000000-0008-0000-0400-0000F508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294" name="TextBox 2293">
          <a:extLst>
            <a:ext uri="{FF2B5EF4-FFF2-40B4-BE49-F238E27FC236}">
              <a16:creationId xmlns:a16="http://schemas.microsoft.com/office/drawing/2014/main" id="{00000000-0008-0000-0400-0000F608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295" name="TextBox 2294">
          <a:extLst>
            <a:ext uri="{FF2B5EF4-FFF2-40B4-BE49-F238E27FC236}">
              <a16:creationId xmlns:a16="http://schemas.microsoft.com/office/drawing/2014/main" id="{00000000-0008-0000-0400-0000F708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296" name="TextBox 2295">
          <a:extLst>
            <a:ext uri="{FF2B5EF4-FFF2-40B4-BE49-F238E27FC236}">
              <a16:creationId xmlns:a16="http://schemas.microsoft.com/office/drawing/2014/main" id="{00000000-0008-0000-0400-0000F808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297" name="TextBox 2296">
          <a:extLst>
            <a:ext uri="{FF2B5EF4-FFF2-40B4-BE49-F238E27FC236}">
              <a16:creationId xmlns:a16="http://schemas.microsoft.com/office/drawing/2014/main" id="{00000000-0008-0000-0400-0000F908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298" name="TextBox 2297">
          <a:extLst>
            <a:ext uri="{FF2B5EF4-FFF2-40B4-BE49-F238E27FC236}">
              <a16:creationId xmlns:a16="http://schemas.microsoft.com/office/drawing/2014/main" id="{00000000-0008-0000-0400-0000FA08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299" name="TextBox 2298">
          <a:extLst>
            <a:ext uri="{FF2B5EF4-FFF2-40B4-BE49-F238E27FC236}">
              <a16:creationId xmlns:a16="http://schemas.microsoft.com/office/drawing/2014/main" id="{00000000-0008-0000-0400-0000FB08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300" name="TextBox 2299">
          <a:extLst>
            <a:ext uri="{FF2B5EF4-FFF2-40B4-BE49-F238E27FC236}">
              <a16:creationId xmlns:a16="http://schemas.microsoft.com/office/drawing/2014/main" id="{00000000-0008-0000-0400-0000FC08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301" name="TextBox 2300">
          <a:extLst>
            <a:ext uri="{FF2B5EF4-FFF2-40B4-BE49-F238E27FC236}">
              <a16:creationId xmlns:a16="http://schemas.microsoft.com/office/drawing/2014/main" id="{00000000-0008-0000-0400-0000FD08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302" name="TextBox 2301">
          <a:extLst>
            <a:ext uri="{FF2B5EF4-FFF2-40B4-BE49-F238E27FC236}">
              <a16:creationId xmlns:a16="http://schemas.microsoft.com/office/drawing/2014/main" id="{00000000-0008-0000-0400-0000FE08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303" name="TextBox 2302">
          <a:extLst>
            <a:ext uri="{FF2B5EF4-FFF2-40B4-BE49-F238E27FC236}">
              <a16:creationId xmlns:a16="http://schemas.microsoft.com/office/drawing/2014/main" id="{00000000-0008-0000-0400-0000FF08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304" name="TextBox 2303">
          <a:extLst>
            <a:ext uri="{FF2B5EF4-FFF2-40B4-BE49-F238E27FC236}">
              <a16:creationId xmlns:a16="http://schemas.microsoft.com/office/drawing/2014/main" id="{00000000-0008-0000-0400-000000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305" name="TextBox 2304">
          <a:extLst>
            <a:ext uri="{FF2B5EF4-FFF2-40B4-BE49-F238E27FC236}">
              <a16:creationId xmlns:a16="http://schemas.microsoft.com/office/drawing/2014/main" id="{00000000-0008-0000-0400-000001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306" name="TextBox 2305">
          <a:extLst>
            <a:ext uri="{FF2B5EF4-FFF2-40B4-BE49-F238E27FC236}">
              <a16:creationId xmlns:a16="http://schemas.microsoft.com/office/drawing/2014/main" id="{00000000-0008-0000-0400-000002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307" name="TextBox 2306">
          <a:extLst>
            <a:ext uri="{FF2B5EF4-FFF2-40B4-BE49-F238E27FC236}">
              <a16:creationId xmlns:a16="http://schemas.microsoft.com/office/drawing/2014/main" id="{00000000-0008-0000-0400-000003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308" name="TextBox 2307">
          <a:extLst>
            <a:ext uri="{FF2B5EF4-FFF2-40B4-BE49-F238E27FC236}">
              <a16:creationId xmlns:a16="http://schemas.microsoft.com/office/drawing/2014/main" id="{00000000-0008-0000-0400-000004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309" name="TextBox 2308">
          <a:extLst>
            <a:ext uri="{FF2B5EF4-FFF2-40B4-BE49-F238E27FC236}">
              <a16:creationId xmlns:a16="http://schemas.microsoft.com/office/drawing/2014/main" id="{00000000-0008-0000-0400-000005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310" name="TextBox 2309">
          <a:extLst>
            <a:ext uri="{FF2B5EF4-FFF2-40B4-BE49-F238E27FC236}">
              <a16:creationId xmlns:a16="http://schemas.microsoft.com/office/drawing/2014/main" id="{00000000-0008-0000-0400-000006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311" name="TextBox 2310">
          <a:extLst>
            <a:ext uri="{FF2B5EF4-FFF2-40B4-BE49-F238E27FC236}">
              <a16:creationId xmlns:a16="http://schemas.microsoft.com/office/drawing/2014/main" id="{00000000-0008-0000-0400-000007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312" name="TextBox 2311">
          <a:extLst>
            <a:ext uri="{FF2B5EF4-FFF2-40B4-BE49-F238E27FC236}">
              <a16:creationId xmlns:a16="http://schemas.microsoft.com/office/drawing/2014/main" id="{00000000-0008-0000-0400-000008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313" name="TextBox 2312">
          <a:extLst>
            <a:ext uri="{FF2B5EF4-FFF2-40B4-BE49-F238E27FC236}">
              <a16:creationId xmlns:a16="http://schemas.microsoft.com/office/drawing/2014/main" id="{00000000-0008-0000-0400-000009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314" name="TextBox 2313">
          <a:extLst>
            <a:ext uri="{FF2B5EF4-FFF2-40B4-BE49-F238E27FC236}">
              <a16:creationId xmlns:a16="http://schemas.microsoft.com/office/drawing/2014/main" id="{00000000-0008-0000-0400-00000A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315" name="TextBox 2314">
          <a:extLst>
            <a:ext uri="{FF2B5EF4-FFF2-40B4-BE49-F238E27FC236}">
              <a16:creationId xmlns:a16="http://schemas.microsoft.com/office/drawing/2014/main" id="{00000000-0008-0000-0400-00000B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316" name="TextBox 2315">
          <a:extLst>
            <a:ext uri="{FF2B5EF4-FFF2-40B4-BE49-F238E27FC236}">
              <a16:creationId xmlns:a16="http://schemas.microsoft.com/office/drawing/2014/main" id="{00000000-0008-0000-0400-00000C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317" name="TextBox 2316">
          <a:extLst>
            <a:ext uri="{FF2B5EF4-FFF2-40B4-BE49-F238E27FC236}">
              <a16:creationId xmlns:a16="http://schemas.microsoft.com/office/drawing/2014/main" id="{00000000-0008-0000-0400-00000D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318" name="TextBox 2317">
          <a:extLst>
            <a:ext uri="{FF2B5EF4-FFF2-40B4-BE49-F238E27FC236}">
              <a16:creationId xmlns:a16="http://schemas.microsoft.com/office/drawing/2014/main" id="{00000000-0008-0000-0400-00000E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319" name="TextBox 2318">
          <a:extLst>
            <a:ext uri="{FF2B5EF4-FFF2-40B4-BE49-F238E27FC236}">
              <a16:creationId xmlns:a16="http://schemas.microsoft.com/office/drawing/2014/main" id="{00000000-0008-0000-0400-00000F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320" name="TextBox 2319">
          <a:extLst>
            <a:ext uri="{FF2B5EF4-FFF2-40B4-BE49-F238E27FC236}">
              <a16:creationId xmlns:a16="http://schemas.microsoft.com/office/drawing/2014/main" id="{00000000-0008-0000-0400-000010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321" name="TextBox 2320">
          <a:extLst>
            <a:ext uri="{FF2B5EF4-FFF2-40B4-BE49-F238E27FC236}">
              <a16:creationId xmlns:a16="http://schemas.microsoft.com/office/drawing/2014/main" id="{00000000-0008-0000-0400-000011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322" name="TextBox 2321">
          <a:extLst>
            <a:ext uri="{FF2B5EF4-FFF2-40B4-BE49-F238E27FC236}">
              <a16:creationId xmlns:a16="http://schemas.microsoft.com/office/drawing/2014/main" id="{00000000-0008-0000-0400-000012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323" name="TextBox 2322">
          <a:extLst>
            <a:ext uri="{FF2B5EF4-FFF2-40B4-BE49-F238E27FC236}">
              <a16:creationId xmlns:a16="http://schemas.microsoft.com/office/drawing/2014/main" id="{00000000-0008-0000-0400-000013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324" name="TextBox 2323">
          <a:extLst>
            <a:ext uri="{FF2B5EF4-FFF2-40B4-BE49-F238E27FC236}">
              <a16:creationId xmlns:a16="http://schemas.microsoft.com/office/drawing/2014/main" id="{00000000-0008-0000-0400-000014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325" name="TextBox 2324">
          <a:extLst>
            <a:ext uri="{FF2B5EF4-FFF2-40B4-BE49-F238E27FC236}">
              <a16:creationId xmlns:a16="http://schemas.microsoft.com/office/drawing/2014/main" id="{00000000-0008-0000-0400-000015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326" name="TextBox 2325">
          <a:extLst>
            <a:ext uri="{FF2B5EF4-FFF2-40B4-BE49-F238E27FC236}">
              <a16:creationId xmlns:a16="http://schemas.microsoft.com/office/drawing/2014/main" id="{00000000-0008-0000-0400-000016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327" name="TextBox 2326">
          <a:extLst>
            <a:ext uri="{FF2B5EF4-FFF2-40B4-BE49-F238E27FC236}">
              <a16:creationId xmlns:a16="http://schemas.microsoft.com/office/drawing/2014/main" id="{00000000-0008-0000-0400-000017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328" name="TextBox 2327">
          <a:extLst>
            <a:ext uri="{FF2B5EF4-FFF2-40B4-BE49-F238E27FC236}">
              <a16:creationId xmlns:a16="http://schemas.microsoft.com/office/drawing/2014/main" id="{00000000-0008-0000-0400-000018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329" name="TextBox 2328">
          <a:extLst>
            <a:ext uri="{FF2B5EF4-FFF2-40B4-BE49-F238E27FC236}">
              <a16:creationId xmlns:a16="http://schemas.microsoft.com/office/drawing/2014/main" id="{00000000-0008-0000-0400-000019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330" name="TextBox 2329">
          <a:extLst>
            <a:ext uri="{FF2B5EF4-FFF2-40B4-BE49-F238E27FC236}">
              <a16:creationId xmlns:a16="http://schemas.microsoft.com/office/drawing/2014/main" id="{00000000-0008-0000-0400-00001A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331" name="TextBox 2330">
          <a:extLst>
            <a:ext uri="{FF2B5EF4-FFF2-40B4-BE49-F238E27FC236}">
              <a16:creationId xmlns:a16="http://schemas.microsoft.com/office/drawing/2014/main" id="{00000000-0008-0000-0400-00001B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332" name="TextBox 2331">
          <a:extLst>
            <a:ext uri="{FF2B5EF4-FFF2-40B4-BE49-F238E27FC236}">
              <a16:creationId xmlns:a16="http://schemas.microsoft.com/office/drawing/2014/main" id="{00000000-0008-0000-0400-00001C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333" name="TextBox 2332">
          <a:extLst>
            <a:ext uri="{FF2B5EF4-FFF2-40B4-BE49-F238E27FC236}">
              <a16:creationId xmlns:a16="http://schemas.microsoft.com/office/drawing/2014/main" id="{00000000-0008-0000-0400-00001D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334" name="TextBox 2333">
          <a:extLst>
            <a:ext uri="{FF2B5EF4-FFF2-40B4-BE49-F238E27FC236}">
              <a16:creationId xmlns:a16="http://schemas.microsoft.com/office/drawing/2014/main" id="{00000000-0008-0000-0400-00001E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335" name="TextBox 2334">
          <a:extLst>
            <a:ext uri="{FF2B5EF4-FFF2-40B4-BE49-F238E27FC236}">
              <a16:creationId xmlns:a16="http://schemas.microsoft.com/office/drawing/2014/main" id="{00000000-0008-0000-0400-00001F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336" name="TextBox 2335">
          <a:extLst>
            <a:ext uri="{FF2B5EF4-FFF2-40B4-BE49-F238E27FC236}">
              <a16:creationId xmlns:a16="http://schemas.microsoft.com/office/drawing/2014/main" id="{00000000-0008-0000-0400-000020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337" name="TextBox 2336">
          <a:extLst>
            <a:ext uri="{FF2B5EF4-FFF2-40B4-BE49-F238E27FC236}">
              <a16:creationId xmlns:a16="http://schemas.microsoft.com/office/drawing/2014/main" id="{00000000-0008-0000-0400-000021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338" name="TextBox 2337">
          <a:extLst>
            <a:ext uri="{FF2B5EF4-FFF2-40B4-BE49-F238E27FC236}">
              <a16:creationId xmlns:a16="http://schemas.microsoft.com/office/drawing/2014/main" id="{00000000-0008-0000-0400-000022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339" name="TextBox 2338">
          <a:extLst>
            <a:ext uri="{FF2B5EF4-FFF2-40B4-BE49-F238E27FC236}">
              <a16:creationId xmlns:a16="http://schemas.microsoft.com/office/drawing/2014/main" id="{00000000-0008-0000-0400-000023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340" name="TextBox 2339">
          <a:extLst>
            <a:ext uri="{FF2B5EF4-FFF2-40B4-BE49-F238E27FC236}">
              <a16:creationId xmlns:a16="http://schemas.microsoft.com/office/drawing/2014/main" id="{00000000-0008-0000-0400-000024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341" name="TextBox 2340">
          <a:extLst>
            <a:ext uri="{FF2B5EF4-FFF2-40B4-BE49-F238E27FC236}">
              <a16:creationId xmlns:a16="http://schemas.microsoft.com/office/drawing/2014/main" id="{00000000-0008-0000-0400-000025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342" name="TextBox 2341">
          <a:extLst>
            <a:ext uri="{FF2B5EF4-FFF2-40B4-BE49-F238E27FC236}">
              <a16:creationId xmlns:a16="http://schemas.microsoft.com/office/drawing/2014/main" id="{00000000-0008-0000-0400-000026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343" name="TextBox 2342">
          <a:extLst>
            <a:ext uri="{FF2B5EF4-FFF2-40B4-BE49-F238E27FC236}">
              <a16:creationId xmlns:a16="http://schemas.microsoft.com/office/drawing/2014/main" id="{00000000-0008-0000-0400-000027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344" name="TextBox 2343">
          <a:extLst>
            <a:ext uri="{FF2B5EF4-FFF2-40B4-BE49-F238E27FC236}">
              <a16:creationId xmlns:a16="http://schemas.microsoft.com/office/drawing/2014/main" id="{00000000-0008-0000-0400-000028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345" name="TextBox 2344">
          <a:extLst>
            <a:ext uri="{FF2B5EF4-FFF2-40B4-BE49-F238E27FC236}">
              <a16:creationId xmlns:a16="http://schemas.microsoft.com/office/drawing/2014/main" id="{00000000-0008-0000-0400-000029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346" name="TextBox 2345">
          <a:extLst>
            <a:ext uri="{FF2B5EF4-FFF2-40B4-BE49-F238E27FC236}">
              <a16:creationId xmlns:a16="http://schemas.microsoft.com/office/drawing/2014/main" id="{00000000-0008-0000-0400-00002A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347" name="TextBox 2346">
          <a:extLst>
            <a:ext uri="{FF2B5EF4-FFF2-40B4-BE49-F238E27FC236}">
              <a16:creationId xmlns:a16="http://schemas.microsoft.com/office/drawing/2014/main" id="{00000000-0008-0000-0400-00002B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348" name="TextBox 2347">
          <a:extLst>
            <a:ext uri="{FF2B5EF4-FFF2-40B4-BE49-F238E27FC236}">
              <a16:creationId xmlns:a16="http://schemas.microsoft.com/office/drawing/2014/main" id="{00000000-0008-0000-0400-00002C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349" name="TextBox 2348">
          <a:extLst>
            <a:ext uri="{FF2B5EF4-FFF2-40B4-BE49-F238E27FC236}">
              <a16:creationId xmlns:a16="http://schemas.microsoft.com/office/drawing/2014/main" id="{00000000-0008-0000-0400-00002D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350" name="TextBox 2349">
          <a:extLst>
            <a:ext uri="{FF2B5EF4-FFF2-40B4-BE49-F238E27FC236}">
              <a16:creationId xmlns:a16="http://schemas.microsoft.com/office/drawing/2014/main" id="{00000000-0008-0000-0400-00002E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351" name="TextBox 2350">
          <a:extLst>
            <a:ext uri="{FF2B5EF4-FFF2-40B4-BE49-F238E27FC236}">
              <a16:creationId xmlns:a16="http://schemas.microsoft.com/office/drawing/2014/main" id="{00000000-0008-0000-0400-00002F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352" name="TextBox 2351">
          <a:extLst>
            <a:ext uri="{FF2B5EF4-FFF2-40B4-BE49-F238E27FC236}">
              <a16:creationId xmlns:a16="http://schemas.microsoft.com/office/drawing/2014/main" id="{00000000-0008-0000-0400-000030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353" name="TextBox 2352">
          <a:extLst>
            <a:ext uri="{FF2B5EF4-FFF2-40B4-BE49-F238E27FC236}">
              <a16:creationId xmlns:a16="http://schemas.microsoft.com/office/drawing/2014/main" id="{00000000-0008-0000-0400-000031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354" name="TextBox 2353">
          <a:extLst>
            <a:ext uri="{FF2B5EF4-FFF2-40B4-BE49-F238E27FC236}">
              <a16:creationId xmlns:a16="http://schemas.microsoft.com/office/drawing/2014/main" id="{00000000-0008-0000-0400-000032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355" name="TextBox 2354">
          <a:extLst>
            <a:ext uri="{FF2B5EF4-FFF2-40B4-BE49-F238E27FC236}">
              <a16:creationId xmlns:a16="http://schemas.microsoft.com/office/drawing/2014/main" id="{00000000-0008-0000-0400-000033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356" name="TextBox 2355">
          <a:extLst>
            <a:ext uri="{FF2B5EF4-FFF2-40B4-BE49-F238E27FC236}">
              <a16:creationId xmlns:a16="http://schemas.microsoft.com/office/drawing/2014/main" id="{00000000-0008-0000-0400-000034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357" name="TextBox 2356">
          <a:extLst>
            <a:ext uri="{FF2B5EF4-FFF2-40B4-BE49-F238E27FC236}">
              <a16:creationId xmlns:a16="http://schemas.microsoft.com/office/drawing/2014/main" id="{00000000-0008-0000-0400-000035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358" name="TextBox 2357">
          <a:extLst>
            <a:ext uri="{FF2B5EF4-FFF2-40B4-BE49-F238E27FC236}">
              <a16:creationId xmlns:a16="http://schemas.microsoft.com/office/drawing/2014/main" id="{00000000-0008-0000-0400-000036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359" name="TextBox 2358">
          <a:extLst>
            <a:ext uri="{FF2B5EF4-FFF2-40B4-BE49-F238E27FC236}">
              <a16:creationId xmlns:a16="http://schemas.microsoft.com/office/drawing/2014/main" id="{00000000-0008-0000-0400-000037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360" name="TextBox 2359">
          <a:extLst>
            <a:ext uri="{FF2B5EF4-FFF2-40B4-BE49-F238E27FC236}">
              <a16:creationId xmlns:a16="http://schemas.microsoft.com/office/drawing/2014/main" id="{00000000-0008-0000-0400-000038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361" name="TextBox 2360">
          <a:extLst>
            <a:ext uri="{FF2B5EF4-FFF2-40B4-BE49-F238E27FC236}">
              <a16:creationId xmlns:a16="http://schemas.microsoft.com/office/drawing/2014/main" id="{00000000-0008-0000-0400-000039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362" name="TextBox 2361">
          <a:extLst>
            <a:ext uri="{FF2B5EF4-FFF2-40B4-BE49-F238E27FC236}">
              <a16:creationId xmlns:a16="http://schemas.microsoft.com/office/drawing/2014/main" id="{00000000-0008-0000-0400-00003A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363" name="TextBox 2362">
          <a:extLst>
            <a:ext uri="{FF2B5EF4-FFF2-40B4-BE49-F238E27FC236}">
              <a16:creationId xmlns:a16="http://schemas.microsoft.com/office/drawing/2014/main" id="{00000000-0008-0000-0400-00003B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364" name="TextBox 2363">
          <a:extLst>
            <a:ext uri="{FF2B5EF4-FFF2-40B4-BE49-F238E27FC236}">
              <a16:creationId xmlns:a16="http://schemas.microsoft.com/office/drawing/2014/main" id="{00000000-0008-0000-0400-00003C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365" name="TextBox 2364">
          <a:extLst>
            <a:ext uri="{FF2B5EF4-FFF2-40B4-BE49-F238E27FC236}">
              <a16:creationId xmlns:a16="http://schemas.microsoft.com/office/drawing/2014/main" id="{00000000-0008-0000-0400-00003D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366" name="TextBox 2365">
          <a:extLst>
            <a:ext uri="{FF2B5EF4-FFF2-40B4-BE49-F238E27FC236}">
              <a16:creationId xmlns:a16="http://schemas.microsoft.com/office/drawing/2014/main" id="{00000000-0008-0000-0400-00003E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367" name="TextBox 2366">
          <a:extLst>
            <a:ext uri="{FF2B5EF4-FFF2-40B4-BE49-F238E27FC236}">
              <a16:creationId xmlns:a16="http://schemas.microsoft.com/office/drawing/2014/main" id="{00000000-0008-0000-0400-00003F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368" name="TextBox 2367">
          <a:extLst>
            <a:ext uri="{FF2B5EF4-FFF2-40B4-BE49-F238E27FC236}">
              <a16:creationId xmlns:a16="http://schemas.microsoft.com/office/drawing/2014/main" id="{00000000-0008-0000-0400-000040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369" name="TextBox 2368">
          <a:extLst>
            <a:ext uri="{FF2B5EF4-FFF2-40B4-BE49-F238E27FC236}">
              <a16:creationId xmlns:a16="http://schemas.microsoft.com/office/drawing/2014/main" id="{00000000-0008-0000-0400-000041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370" name="TextBox 2369">
          <a:extLst>
            <a:ext uri="{FF2B5EF4-FFF2-40B4-BE49-F238E27FC236}">
              <a16:creationId xmlns:a16="http://schemas.microsoft.com/office/drawing/2014/main" id="{00000000-0008-0000-0400-000042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371" name="TextBox 2370">
          <a:extLst>
            <a:ext uri="{FF2B5EF4-FFF2-40B4-BE49-F238E27FC236}">
              <a16:creationId xmlns:a16="http://schemas.microsoft.com/office/drawing/2014/main" id="{00000000-0008-0000-0400-000043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372" name="TextBox 2371">
          <a:extLst>
            <a:ext uri="{FF2B5EF4-FFF2-40B4-BE49-F238E27FC236}">
              <a16:creationId xmlns:a16="http://schemas.microsoft.com/office/drawing/2014/main" id="{00000000-0008-0000-0400-000044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373" name="TextBox 2372">
          <a:extLst>
            <a:ext uri="{FF2B5EF4-FFF2-40B4-BE49-F238E27FC236}">
              <a16:creationId xmlns:a16="http://schemas.microsoft.com/office/drawing/2014/main" id="{00000000-0008-0000-0400-000045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374" name="TextBox 2373">
          <a:extLst>
            <a:ext uri="{FF2B5EF4-FFF2-40B4-BE49-F238E27FC236}">
              <a16:creationId xmlns:a16="http://schemas.microsoft.com/office/drawing/2014/main" id="{00000000-0008-0000-0400-000046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375" name="TextBox 2374">
          <a:extLst>
            <a:ext uri="{FF2B5EF4-FFF2-40B4-BE49-F238E27FC236}">
              <a16:creationId xmlns:a16="http://schemas.microsoft.com/office/drawing/2014/main" id="{00000000-0008-0000-0400-000047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376" name="TextBox 2375">
          <a:extLst>
            <a:ext uri="{FF2B5EF4-FFF2-40B4-BE49-F238E27FC236}">
              <a16:creationId xmlns:a16="http://schemas.microsoft.com/office/drawing/2014/main" id="{00000000-0008-0000-0400-000048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377" name="TextBox 2376">
          <a:extLst>
            <a:ext uri="{FF2B5EF4-FFF2-40B4-BE49-F238E27FC236}">
              <a16:creationId xmlns:a16="http://schemas.microsoft.com/office/drawing/2014/main" id="{00000000-0008-0000-0400-000049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378" name="TextBox 2377">
          <a:extLst>
            <a:ext uri="{FF2B5EF4-FFF2-40B4-BE49-F238E27FC236}">
              <a16:creationId xmlns:a16="http://schemas.microsoft.com/office/drawing/2014/main" id="{00000000-0008-0000-0400-00004A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379" name="TextBox 2378">
          <a:extLst>
            <a:ext uri="{FF2B5EF4-FFF2-40B4-BE49-F238E27FC236}">
              <a16:creationId xmlns:a16="http://schemas.microsoft.com/office/drawing/2014/main" id="{00000000-0008-0000-0400-00004B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380" name="TextBox 2379">
          <a:extLst>
            <a:ext uri="{FF2B5EF4-FFF2-40B4-BE49-F238E27FC236}">
              <a16:creationId xmlns:a16="http://schemas.microsoft.com/office/drawing/2014/main" id="{00000000-0008-0000-0400-00004C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381" name="TextBox 2380">
          <a:extLst>
            <a:ext uri="{FF2B5EF4-FFF2-40B4-BE49-F238E27FC236}">
              <a16:creationId xmlns:a16="http://schemas.microsoft.com/office/drawing/2014/main" id="{00000000-0008-0000-0400-00004D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382" name="TextBox 2381">
          <a:extLst>
            <a:ext uri="{FF2B5EF4-FFF2-40B4-BE49-F238E27FC236}">
              <a16:creationId xmlns:a16="http://schemas.microsoft.com/office/drawing/2014/main" id="{00000000-0008-0000-0400-00004E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383" name="TextBox 2382">
          <a:extLst>
            <a:ext uri="{FF2B5EF4-FFF2-40B4-BE49-F238E27FC236}">
              <a16:creationId xmlns:a16="http://schemas.microsoft.com/office/drawing/2014/main" id="{00000000-0008-0000-0400-00004F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384" name="TextBox 2383">
          <a:extLst>
            <a:ext uri="{FF2B5EF4-FFF2-40B4-BE49-F238E27FC236}">
              <a16:creationId xmlns:a16="http://schemas.microsoft.com/office/drawing/2014/main" id="{00000000-0008-0000-0400-000050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385" name="TextBox 2384">
          <a:extLst>
            <a:ext uri="{FF2B5EF4-FFF2-40B4-BE49-F238E27FC236}">
              <a16:creationId xmlns:a16="http://schemas.microsoft.com/office/drawing/2014/main" id="{00000000-0008-0000-0400-000051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386" name="TextBox 2385">
          <a:extLst>
            <a:ext uri="{FF2B5EF4-FFF2-40B4-BE49-F238E27FC236}">
              <a16:creationId xmlns:a16="http://schemas.microsoft.com/office/drawing/2014/main" id="{00000000-0008-0000-0400-000052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387" name="TextBox 2386">
          <a:extLst>
            <a:ext uri="{FF2B5EF4-FFF2-40B4-BE49-F238E27FC236}">
              <a16:creationId xmlns:a16="http://schemas.microsoft.com/office/drawing/2014/main" id="{00000000-0008-0000-0400-000053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388" name="TextBox 2387">
          <a:extLst>
            <a:ext uri="{FF2B5EF4-FFF2-40B4-BE49-F238E27FC236}">
              <a16:creationId xmlns:a16="http://schemas.microsoft.com/office/drawing/2014/main" id="{00000000-0008-0000-0400-000054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389" name="TextBox 2388">
          <a:extLst>
            <a:ext uri="{FF2B5EF4-FFF2-40B4-BE49-F238E27FC236}">
              <a16:creationId xmlns:a16="http://schemas.microsoft.com/office/drawing/2014/main" id="{00000000-0008-0000-0400-000055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390" name="TextBox 2389">
          <a:extLst>
            <a:ext uri="{FF2B5EF4-FFF2-40B4-BE49-F238E27FC236}">
              <a16:creationId xmlns:a16="http://schemas.microsoft.com/office/drawing/2014/main" id="{00000000-0008-0000-0400-000056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391" name="TextBox 2390">
          <a:extLst>
            <a:ext uri="{FF2B5EF4-FFF2-40B4-BE49-F238E27FC236}">
              <a16:creationId xmlns:a16="http://schemas.microsoft.com/office/drawing/2014/main" id="{00000000-0008-0000-0400-000057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392" name="TextBox 2391">
          <a:extLst>
            <a:ext uri="{FF2B5EF4-FFF2-40B4-BE49-F238E27FC236}">
              <a16:creationId xmlns:a16="http://schemas.microsoft.com/office/drawing/2014/main" id="{00000000-0008-0000-0400-000058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393" name="TextBox 2392">
          <a:extLst>
            <a:ext uri="{FF2B5EF4-FFF2-40B4-BE49-F238E27FC236}">
              <a16:creationId xmlns:a16="http://schemas.microsoft.com/office/drawing/2014/main" id="{00000000-0008-0000-0400-000059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394" name="TextBox 2393">
          <a:extLst>
            <a:ext uri="{FF2B5EF4-FFF2-40B4-BE49-F238E27FC236}">
              <a16:creationId xmlns:a16="http://schemas.microsoft.com/office/drawing/2014/main" id="{00000000-0008-0000-0400-00005A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395" name="TextBox 2394">
          <a:extLst>
            <a:ext uri="{FF2B5EF4-FFF2-40B4-BE49-F238E27FC236}">
              <a16:creationId xmlns:a16="http://schemas.microsoft.com/office/drawing/2014/main" id="{00000000-0008-0000-0400-00005B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396" name="TextBox 2395">
          <a:extLst>
            <a:ext uri="{FF2B5EF4-FFF2-40B4-BE49-F238E27FC236}">
              <a16:creationId xmlns:a16="http://schemas.microsoft.com/office/drawing/2014/main" id="{00000000-0008-0000-0400-00005C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397" name="TextBox 2396">
          <a:extLst>
            <a:ext uri="{FF2B5EF4-FFF2-40B4-BE49-F238E27FC236}">
              <a16:creationId xmlns:a16="http://schemas.microsoft.com/office/drawing/2014/main" id="{00000000-0008-0000-0400-00005D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398" name="TextBox 2397">
          <a:extLst>
            <a:ext uri="{FF2B5EF4-FFF2-40B4-BE49-F238E27FC236}">
              <a16:creationId xmlns:a16="http://schemas.microsoft.com/office/drawing/2014/main" id="{00000000-0008-0000-0400-00005E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399" name="TextBox 2398">
          <a:extLst>
            <a:ext uri="{FF2B5EF4-FFF2-40B4-BE49-F238E27FC236}">
              <a16:creationId xmlns:a16="http://schemas.microsoft.com/office/drawing/2014/main" id="{00000000-0008-0000-0400-00005F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400" name="TextBox 2399">
          <a:extLst>
            <a:ext uri="{FF2B5EF4-FFF2-40B4-BE49-F238E27FC236}">
              <a16:creationId xmlns:a16="http://schemas.microsoft.com/office/drawing/2014/main" id="{00000000-0008-0000-0400-000060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401" name="TextBox 2400">
          <a:extLst>
            <a:ext uri="{FF2B5EF4-FFF2-40B4-BE49-F238E27FC236}">
              <a16:creationId xmlns:a16="http://schemas.microsoft.com/office/drawing/2014/main" id="{00000000-0008-0000-0400-000061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402" name="TextBox 2401">
          <a:extLst>
            <a:ext uri="{FF2B5EF4-FFF2-40B4-BE49-F238E27FC236}">
              <a16:creationId xmlns:a16="http://schemas.microsoft.com/office/drawing/2014/main" id="{00000000-0008-0000-0400-000062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403" name="TextBox 2402">
          <a:extLst>
            <a:ext uri="{FF2B5EF4-FFF2-40B4-BE49-F238E27FC236}">
              <a16:creationId xmlns:a16="http://schemas.microsoft.com/office/drawing/2014/main" id="{00000000-0008-0000-0400-000063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404" name="TextBox 2403">
          <a:extLst>
            <a:ext uri="{FF2B5EF4-FFF2-40B4-BE49-F238E27FC236}">
              <a16:creationId xmlns:a16="http://schemas.microsoft.com/office/drawing/2014/main" id="{00000000-0008-0000-0400-000064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405" name="TextBox 2404">
          <a:extLst>
            <a:ext uri="{FF2B5EF4-FFF2-40B4-BE49-F238E27FC236}">
              <a16:creationId xmlns:a16="http://schemas.microsoft.com/office/drawing/2014/main" id="{00000000-0008-0000-0400-000065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406" name="TextBox 2405">
          <a:extLst>
            <a:ext uri="{FF2B5EF4-FFF2-40B4-BE49-F238E27FC236}">
              <a16:creationId xmlns:a16="http://schemas.microsoft.com/office/drawing/2014/main" id="{00000000-0008-0000-0400-000066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407" name="TextBox 2406">
          <a:extLst>
            <a:ext uri="{FF2B5EF4-FFF2-40B4-BE49-F238E27FC236}">
              <a16:creationId xmlns:a16="http://schemas.microsoft.com/office/drawing/2014/main" id="{00000000-0008-0000-0400-000067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408" name="TextBox 2407">
          <a:extLst>
            <a:ext uri="{FF2B5EF4-FFF2-40B4-BE49-F238E27FC236}">
              <a16:creationId xmlns:a16="http://schemas.microsoft.com/office/drawing/2014/main" id="{00000000-0008-0000-0400-000068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409" name="TextBox 2408">
          <a:extLst>
            <a:ext uri="{FF2B5EF4-FFF2-40B4-BE49-F238E27FC236}">
              <a16:creationId xmlns:a16="http://schemas.microsoft.com/office/drawing/2014/main" id="{00000000-0008-0000-0400-000069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410" name="TextBox 2409">
          <a:extLst>
            <a:ext uri="{FF2B5EF4-FFF2-40B4-BE49-F238E27FC236}">
              <a16:creationId xmlns:a16="http://schemas.microsoft.com/office/drawing/2014/main" id="{00000000-0008-0000-0400-00006A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411" name="TextBox 2410">
          <a:extLst>
            <a:ext uri="{FF2B5EF4-FFF2-40B4-BE49-F238E27FC236}">
              <a16:creationId xmlns:a16="http://schemas.microsoft.com/office/drawing/2014/main" id="{00000000-0008-0000-0400-00006B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412" name="TextBox 2411">
          <a:extLst>
            <a:ext uri="{FF2B5EF4-FFF2-40B4-BE49-F238E27FC236}">
              <a16:creationId xmlns:a16="http://schemas.microsoft.com/office/drawing/2014/main" id="{00000000-0008-0000-0400-00006C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413" name="TextBox 2412">
          <a:extLst>
            <a:ext uri="{FF2B5EF4-FFF2-40B4-BE49-F238E27FC236}">
              <a16:creationId xmlns:a16="http://schemas.microsoft.com/office/drawing/2014/main" id="{00000000-0008-0000-0400-00006D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414" name="TextBox 2413">
          <a:extLst>
            <a:ext uri="{FF2B5EF4-FFF2-40B4-BE49-F238E27FC236}">
              <a16:creationId xmlns:a16="http://schemas.microsoft.com/office/drawing/2014/main" id="{00000000-0008-0000-0400-00006E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415" name="TextBox 2414">
          <a:extLst>
            <a:ext uri="{FF2B5EF4-FFF2-40B4-BE49-F238E27FC236}">
              <a16:creationId xmlns:a16="http://schemas.microsoft.com/office/drawing/2014/main" id="{00000000-0008-0000-0400-00006F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416" name="TextBox 2415">
          <a:extLst>
            <a:ext uri="{FF2B5EF4-FFF2-40B4-BE49-F238E27FC236}">
              <a16:creationId xmlns:a16="http://schemas.microsoft.com/office/drawing/2014/main" id="{00000000-0008-0000-0400-000070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417" name="TextBox 2416">
          <a:extLst>
            <a:ext uri="{FF2B5EF4-FFF2-40B4-BE49-F238E27FC236}">
              <a16:creationId xmlns:a16="http://schemas.microsoft.com/office/drawing/2014/main" id="{00000000-0008-0000-0400-000071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418" name="TextBox 2417">
          <a:extLst>
            <a:ext uri="{FF2B5EF4-FFF2-40B4-BE49-F238E27FC236}">
              <a16:creationId xmlns:a16="http://schemas.microsoft.com/office/drawing/2014/main" id="{00000000-0008-0000-0400-000072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419" name="TextBox 2418">
          <a:extLst>
            <a:ext uri="{FF2B5EF4-FFF2-40B4-BE49-F238E27FC236}">
              <a16:creationId xmlns:a16="http://schemas.microsoft.com/office/drawing/2014/main" id="{00000000-0008-0000-0400-000073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420" name="TextBox 2419">
          <a:extLst>
            <a:ext uri="{FF2B5EF4-FFF2-40B4-BE49-F238E27FC236}">
              <a16:creationId xmlns:a16="http://schemas.microsoft.com/office/drawing/2014/main" id="{00000000-0008-0000-0400-000074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421" name="TextBox 2420">
          <a:extLst>
            <a:ext uri="{FF2B5EF4-FFF2-40B4-BE49-F238E27FC236}">
              <a16:creationId xmlns:a16="http://schemas.microsoft.com/office/drawing/2014/main" id="{00000000-0008-0000-0400-000075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422" name="TextBox 2421">
          <a:extLst>
            <a:ext uri="{FF2B5EF4-FFF2-40B4-BE49-F238E27FC236}">
              <a16:creationId xmlns:a16="http://schemas.microsoft.com/office/drawing/2014/main" id="{00000000-0008-0000-0400-000076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423" name="TextBox 2422">
          <a:extLst>
            <a:ext uri="{FF2B5EF4-FFF2-40B4-BE49-F238E27FC236}">
              <a16:creationId xmlns:a16="http://schemas.microsoft.com/office/drawing/2014/main" id="{00000000-0008-0000-0400-000077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424" name="TextBox 2423">
          <a:extLst>
            <a:ext uri="{FF2B5EF4-FFF2-40B4-BE49-F238E27FC236}">
              <a16:creationId xmlns:a16="http://schemas.microsoft.com/office/drawing/2014/main" id="{00000000-0008-0000-0400-000078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425" name="TextBox 2424">
          <a:extLst>
            <a:ext uri="{FF2B5EF4-FFF2-40B4-BE49-F238E27FC236}">
              <a16:creationId xmlns:a16="http://schemas.microsoft.com/office/drawing/2014/main" id="{00000000-0008-0000-0400-000079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426" name="TextBox 2425">
          <a:extLst>
            <a:ext uri="{FF2B5EF4-FFF2-40B4-BE49-F238E27FC236}">
              <a16:creationId xmlns:a16="http://schemas.microsoft.com/office/drawing/2014/main" id="{00000000-0008-0000-0400-00007A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427" name="TextBox 2426">
          <a:extLst>
            <a:ext uri="{FF2B5EF4-FFF2-40B4-BE49-F238E27FC236}">
              <a16:creationId xmlns:a16="http://schemas.microsoft.com/office/drawing/2014/main" id="{00000000-0008-0000-0400-00007B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428" name="TextBox 2427">
          <a:extLst>
            <a:ext uri="{FF2B5EF4-FFF2-40B4-BE49-F238E27FC236}">
              <a16:creationId xmlns:a16="http://schemas.microsoft.com/office/drawing/2014/main" id="{00000000-0008-0000-0400-00007C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429" name="TextBox 2428">
          <a:extLst>
            <a:ext uri="{FF2B5EF4-FFF2-40B4-BE49-F238E27FC236}">
              <a16:creationId xmlns:a16="http://schemas.microsoft.com/office/drawing/2014/main" id="{00000000-0008-0000-0400-00007D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430" name="TextBox 2429">
          <a:extLst>
            <a:ext uri="{FF2B5EF4-FFF2-40B4-BE49-F238E27FC236}">
              <a16:creationId xmlns:a16="http://schemas.microsoft.com/office/drawing/2014/main" id="{00000000-0008-0000-0400-00007E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431" name="TextBox 2430">
          <a:extLst>
            <a:ext uri="{FF2B5EF4-FFF2-40B4-BE49-F238E27FC236}">
              <a16:creationId xmlns:a16="http://schemas.microsoft.com/office/drawing/2014/main" id="{00000000-0008-0000-0400-00007F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432" name="TextBox 2431">
          <a:extLst>
            <a:ext uri="{FF2B5EF4-FFF2-40B4-BE49-F238E27FC236}">
              <a16:creationId xmlns:a16="http://schemas.microsoft.com/office/drawing/2014/main" id="{00000000-0008-0000-0400-000080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433" name="TextBox 2432">
          <a:extLst>
            <a:ext uri="{FF2B5EF4-FFF2-40B4-BE49-F238E27FC236}">
              <a16:creationId xmlns:a16="http://schemas.microsoft.com/office/drawing/2014/main" id="{00000000-0008-0000-0400-000081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434" name="TextBox 2433">
          <a:extLst>
            <a:ext uri="{FF2B5EF4-FFF2-40B4-BE49-F238E27FC236}">
              <a16:creationId xmlns:a16="http://schemas.microsoft.com/office/drawing/2014/main" id="{00000000-0008-0000-0400-000082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435" name="TextBox 2434">
          <a:extLst>
            <a:ext uri="{FF2B5EF4-FFF2-40B4-BE49-F238E27FC236}">
              <a16:creationId xmlns:a16="http://schemas.microsoft.com/office/drawing/2014/main" id="{00000000-0008-0000-0400-000083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436" name="TextBox 2435">
          <a:extLst>
            <a:ext uri="{FF2B5EF4-FFF2-40B4-BE49-F238E27FC236}">
              <a16:creationId xmlns:a16="http://schemas.microsoft.com/office/drawing/2014/main" id="{00000000-0008-0000-0400-000084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437" name="TextBox 2436">
          <a:extLst>
            <a:ext uri="{FF2B5EF4-FFF2-40B4-BE49-F238E27FC236}">
              <a16:creationId xmlns:a16="http://schemas.microsoft.com/office/drawing/2014/main" id="{00000000-0008-0000-0400-000085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438" name="TextBox 2437">
          <a:extLst>
            <a:ext uri="{FF2B5EF4-FFF2-40B4-BE49-F238E27FC236}">
              <a16:creationId xmlns:a16="http://schemas.microsoft.com/office/drawing/2014/main" id="{00000000-0008-0000-0400-000086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439" name="TextBox 2438">
          <a:extLst>
            <a:ext uri="{FF2B5EF4-FFF2-40B4-BE49-F238E27FC236}">
              <a16:creationId xmlns:a16="http://schemas.microsoft.com/office/drawing/2014/main" id="{00000000-0008-0000-0400-000087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440" name="TextBox 2439">
          <a:extLst>
            <a:ext uri="{FF2B5EF4-FFF2-40B4-BE49-F238E27FC236}">
              <a16:creationId xmlns:a16="http://schemas.microsoft.com/office/drawing/2014/main" id="{00000000-0008-0000-0400-000088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441" name="TextBox 2440">
          <a:extLst>
            <a:ext uri="{FF2B5EF4-FFF2-40B4-BE49-F238E27FC236}">
              <a16:creationId xmlns:a16="http://schemas.microsoft.com/office/drawing/2014/main" id="{00000000-0008-0000-0400-000089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442" name="TextBox 2441">
          <a:extLst>
            <a:ext uri="{FF2B5EF4-FFF2-40B4-BE49-F238E27FC236}">
              <a16:creationId xmlns:a16="http://schemas.microsoft.com/office/drawing/2014/main" id="{00000000-0008-0000-0400-00008A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443" name="TextBox 2442">
          <a:extLst>
            <a:ext uri="{FF2B5EF4-FFF2-40B4-BE49-F238E27FC236}">
              <a16:creationId xmlns:a16="http://schemas.microsoft.com/office/drawing/2014/main" id="{00000000-0008-0000-0400-00008B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444" name="TextBox 2443">
          <a:extLst>
            <a:ext uri="{FF2B5EF4-FFF2-40B4-BE49-F238E27FC236}">
              <a16:creationId xmlns:a16="http://schemas.microsoft.com/office/drawing/2014/main" id="{00000000-0008-0000-0400-00008C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445" name="TextBox 2444">
          <a:extLst>
            <a:ext uri="{FF2B5EF4-FFF2-40B4-BE49-F238E27FC236}">
              <a16:creationId xmlns:a16="http://schemas.microsoft.com/office/drawing/2014/main" id="{00000000-0008-0000-0400-00008D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446" name="TextBox 2445">
          <a:extLst>
            <a:ext uri="{FF2B5EF4-FFF2-40B4-BE49-F238E27FC236}">
              <a16:creationId xmlns:a16="http://schemas.microsoft.com/office/drawing/2014/main" id="{00000000-0008-0000-0400-00008E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447" name="TextBox 2446">
          <a:extLst>
            <a:ext uri="{FF2B5EF4-FFF2-40B4-BE49-F238E27FC236}">
              <a16:creationId xmlns:a16="http://schemas.microsoft.com/office/drawing/2014/main" id="{00000000-0008-0000-0400-00008F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448" name="TextBox 2447">
          <a:extLst>
            <a:ext uri="{FF2B5EF4-FFF2-40B4-BE49-F238E27FC236}">
              <a16:creationId xmlns:a16="http://schemas.microsoft.com/office/drawing/2014/main" id="{00000000-0008-0000-0400-000090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449" name="TextBox 2448">
          <a:extLst>
            <a:ext uri="{FF2B5EF4-FFF2-40B4-BE49-F238E27FC236}">
              <a16:creationId xmlns:a16="http://schemas.microsoft.com/office/drawing/2014/main" id="{00000000-0008-0000-0400-000091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450" name="TextBox 2449">
          <a:extLst>
            <a:ext uri="{FF2B5EF4-FFF2-40B4-BE49-F238E27FC236}">
              <a16:creationId xmlns:a16="http://schemas.microsoft.com/office/drawing/2014/main" id="{00000000-0008-0000-0400-000092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451" name="TextBox 2450">
          <a:extLst>
            <a:ext uri="{FF2B5EF4-FFF2-40B4-BE49-F238E27FC236}">
              <a16:creationId xmlns:a16="http://schemas.microsoft.com/office/drawing/2014/main" id="{00000000-0008-0000-0400-000093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452" name="TextBox 2451">
          <a:extLst>
            <a:ext uri="{FF2B5EF4-FFF2-40B4-BE49-F238E27FC236}">
              <a16:creationId xmlns:a16="http://schemas.microsoft.com/office/drawing/2014/main" id="{00000000-0008-0000-0400-000094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453" name="TextBox 2452">
          <a:extLst>
            <a:ext uri="{FF2B5EF4-FFF2-40B4-BE49-F238E27FC236}">
              <a16:creationId xmlns:a16="http://schemas.microsoft.com/office/drawing/2014/main" id="{00000000-0008-0000-0400-000095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454" name="TextBox 2453">
          <a:extLst>
            <a:ext uri="{FF2B5EF4-FFF2-40B4-BE49-F238E27FC236}">
              <a16:creationId xmlns:a16="http://schemas.microsoft.com/office/drawing/2014/main" id="{00000000-0008-0000-0400-000096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455" name="TextBox 2454">
          <a:extLst>
            <a:ext uri="{FF2B5EF4-FFF2-40B4-BE49-F238E27FC236}">
              <a16:creationId xmlns:a16="http://schemas.microsoft.com/office/drawing/2014/main" id="{00000000-0008-0000-0400-000097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456" name="TextBox 2455">
          <a:extLst>
            <a:ext uri="{FF2B5EF4-FFF2-40B4-BE49-F238E27FC236}">
              <a16:creationId xmlns:a16="http://schemas.microsoft.com/office/drawing/2014/main" id="{00000000-0008-0000-0400-000098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457" name="TextBox 2456">
          <a:extLst>
            <a:ext uri="{FF2B5EF4-FFF2-40B4-BE49-F238E27FC236}">
              <a16:creationId xmlns:a16="http://schemas.microsoft.com/office/drawing/2014/main" id="{00000000-0008-0000-0400-000099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458" name="TextBox 2457">
          <a:extLst>
            <a:ext uri="{FF2B5EF4-FFF2-40B4-BE49-F238E27FC236}">
              <a16:creationId xmlns:a16="http://schemas.microsoft.com/office/drawing/2014/main" id="{00000000-0008-0000-0400-00009A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459" name="TextBox 2458">
          <a:extLst>
            <a:ext uri="{FF2B5EF4-FFF2-40B4-BE49-F238E27FC236}">
              <a16:creationId xmlns:a16="http://schemas.microsoft.com/office/drawing/2014/main" id="{00000000-0008-0000-0400-00009B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460" name="TextBox 2459">
          <a:extLst>
            <a:ext uri="{FF2B5EF4-FFF2-40B4-BE49-F238E27FC236}">
              <a16:creationId xmlns:a16="http://schemas.microsoft.com/office/drawing/2014/main" id="{00000000-0008-0000-0400-00009C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461" name="TextBox 2460">
          <a:extLst>
            <a:ext uri="{FF2B5EF4-FFF2-40B4-BE49-F238E27FC236}">
              <a16:creationId xmlns:a16="http://schemas.microsoft.com/office/drawing/2014/main" id="{00000000-0008-0000-0400-00009D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462" name="TextBox 2461">
          <a:extLst>
            <a:ext uri="{FF2B5EF4-FFF2-40B4-BE49-F238E27FC236}">
              <a16:creationId xmlns:a16="http://schemas.microsoft.com/office/drawing/2014/main" id="{00000000-0008-0000-0400-00009E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463" name="TextBox 2462">
          <a:extLst>
            <a:ext uri="{FF2B5EF4-FFF2-40B4-BE49-F238E27FC236}">
              <a16:creationId xmlns:a16="http://schemas.microsoft.com/office/drawing/2014/main" id="{00000000-0008-0000-0400-00009F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464" name="TextBox 2463">
          <a:extLst>
            <a:ext uri="{FF2B5EF4-FFF2-40B4-BE49-F238E27FC236}">
              <a16:creationId xmlns:a16="http://schemas.microsoft.com/office/drawing/2014/main" id="{00000000-0008-0000-0400-0000A0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465" name="TextBox 2464">
          <a:extLst>
            <a:ext uri="{FF2B5EF4-FFF2-40B4-BE49-F238E27FC236}">
              <a16:creationId xmlns:a16="http://schemas.microsoft.com/office/drawing/2014/main" id="{00000000-0008-0000-0400-0000A1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466" name="TextBox 2465">
          <a:extLst>
            <a:ext uri="{FF2B5EF4-FFF2-40B4-BE49-F238E27FC236}">
              <a16:creationId xmlns:a16="http://schemas.microsoft.com/office/drawing/2014/main" id="{00000000-0008-0000-0400-0000A2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467" name="TextBox 2466">
          <a:extLst>
            <a:ext uri="{FF2B5EF4-FFF2-40B4-BE49-F238E27FC236}">
              <a16:creationId xmlns:a16="http://schemas.microsoft.com/office/drawing/2014/main" id="{00000000-0008-0000-0400-0000A3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468" name="TextBox 2467">
          <a:extLst>
            <a:ext uri="{FF2B5EF4-FFF2-40B4-BE49-F238E27FC236}">
              <a16:creationId xmlns:a16="http://schemas.microsoft.com/office/drawing/2014/main" id="{00000000-0008-0000-0400-0000A4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469" name="TextBox 2468">
          <a:extLst>
            <a:ext uri="{FF2B5EF4-FFF2-40B4-BE49-F238E27FC236}">
              <a16:creationId xmlns:a16="http://schemas.microsoft.com/office/drawing/2014/main" id="{00000000-0008-0000-0400-0000A5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470" name="TextBox 2469">
          <a:extLst>
            <a:ext uri="{FF2B5EF4-FFF2-40B4-BE49-F238E27FC236}">
              <a16:creationId xmlns:a16="http://schemas.microsoft.com/office/drawing/2014/main" id="{00000000-0008-0000-0400-0000A6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471" name="TextBox 2470">
          <a:extLst>
            <a:ext uri="{FF2B5EF4-FFF2-40B4-BE49-F238E27FC236}">
              <a16:creationId xmlns:a16="http://schemas.microsoft.com/office/drawing/2014/main" id="{00000000-0008-0000-0400-0000A7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472" name="TextBox 2471">
          <a:extLst>
            <a:ext uri="{FF2B5EF4-FFF2-40B4-BE49-F238E27FC236}">
              <a16:creationId xmlns:a16="http://schemas.microsoft.com/office/drawing/2014/main" id="{00000000-0008-0000-0400-0000A8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473" name="TextBox 2472">
          <a:extLst>
            <a:ext uri="{FF2B5EF4-FFF2-40B4-BE49-F238E27FC236}">
              <a16:creationId xmlns:a16="http://schemas.microsoft.com/office/drawing/2014/main" id="{00000000-0008-0000-0400-0000A9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474" name="TextBox 2473">
          <a:extLst>
            <a:ext uri="{FF2B5EF4-FFF2-40B4-BE49-F238E27FC236}">
              <a16:creationId xmlns:a16="http://schemas.microsoft.com/office/drawing/2014/main" id="{00000000-0008-0000-0400-0000AA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475" name="TextBox 2474">
          <a:extLst>
            <a:ext uri="{FF2B5EF4-FFF2-40B4-BE49-F238E27FC236}">
              <a16:creationId xmlns:a16="http://schemas.microsoft.com/office/drawing/2014/main" id="{00000000-0008-0000-0400-0000AB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476" name="TextBox 2475">
          <a:extLst>
            <a:ext uri="{FF2B5EF4-FFF2-40B4-BE49-F238E27FC236}">
              <a16:creationId xmlns:a16="http://schemas.microsoft.com/office/drawing/2014/main" id="{00000000-0008-0000-0400-0000AC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477" name="TextBox 2476">
          <a:extLst>
            <a:ext uri="{FF2B5EF4-FFF2-40B4-BE49-F238E27FC236}">
              <a16:creationId xmlns:a16="http://schemas.microsoft.com/office/drawing/2014/main" id="{00000000-0008-0000-0400-0000AD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478" name="TextBox 2477">
          <a:extLst>
            <a:ext uri="{FF2B5EF4-FFF2-40B4-BE49-F238E27FC236}">
              <a16:creationId xmlns:a16="http://schemas.microsoft.com/office/drawing/2014/main" id="{00000000-0008-0000-0400-0000AE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479" name="TextBox 2478">
          <a:extLst>
            <a:ext uri="{FF2B5EF4-FFF2-40B4-BE49-F238E27FC236}">
              <a16:creationId xmlns:a16="http://schemas.microsoft.com/office/drawing/2014/main" id="{00000000-0008-0000-0400-0000AF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480" name="TextBox 2479">
          <a:extLst>
            <a:ext uri="{FF2B5EF4-FFF2-40B4-BE49-F238E27FC236}">
              <a16:creationId xmlns:a16="http://schemas.microsoft.com/office/drawing/2014/main" id="{00000000-0008-0000-0400-0000B0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481" name="TextBox 2480">
          <a:extLst>
            <a:ext uri="{FF2B5EF4-FFF2-40B4-BE49-F238E27FC236}">
              <a16:creationId xmlns:a16="http://schemas.microsoft.com/office/drawing/2014/main" id="{00000000-0008-0000-0400-0000B1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482" name="TextBox 2481">
          <a:extLst>
            <a:ext uri="{FF2B5EF4-FFF2-40B4-BE49-F238E27FC236}">
              <a16:creationId xmlns:a16="http://schemas.microsoft.com/office/drawing/2014/main" id="{00000000-0008-0000-0400-0000B2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483" name="TextBox 2482">
          <a:extLst>
            <a:ext uri="{FF2B5EF4-FFF2-40B4-BE49-F238E27FC236}">
              <a16:creationId xmlns:a16="http://schemas.microsoft.com/office/drawing/2014/main" id="{00000000-0008-0000-0400-0000B3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484" name="TextBox 2483">
          <a:extLst>
            <a:ext uri="{FF2B5EF4-FFF2-40B4-BE49-F238E27FC236}">
              <a16:creationId xmlns:a16="http://schemas.microsoft.com/office/drawing/2014/main" id="{00000000-0008-0000-0400-0000B4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485" name="TextBox 2484">
          <a:extLst>
            <a:ext uri="{FF2B5EF4-FFF2-40B4-BE49-F238E27FC236}">
              <a16:creationId xmlns:a16="http://schemas.microsoft.com/office/drawing/2014/main" id="{00000000-0008-0000-0400-0000B5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486" name="TextBox 2485">
          <a:extLst>
            <a:ext uri="{FF2B5EF4-FFF2-40B4-BE49-F238E27FC236}">
              <a16:creationId xmlns:a16="http://schemas.microsoft.com/office/drawing/2014/main" id="{00000000-0008-0000-0400-0000B6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487" name="TextBox 2486">
          <a:extLst>
            <a:ext uri="{FF2B5EF4-FFF2-40B4-BE49-F238E27FC236}">
              <a16:creationId xmlns:a16="http://schemas.microsoft.com/office/drawing/2014/main" id="{00000000-0008-0000-0400-0000B7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488" name="TextBox 2487">
          <a:extLst>
            <a:ext uri="{FF2B5EF4-FFF2-40B4-BE49-F238E27FC236}">
              <a16:creationId xmlns:a16="http://schemas.microsoft.com/office/drawing/2014/main" id="{00000000-0008-0000-0400-0000B8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489" name="TextBox 2488">
          <a:extLst>
            <a:ext uri="{FF2B5EF4-FFF2-40B4-BE49-F238E27FC236}">
              <a16:creationId xmlns:a16="http://schemas.microsoft.com/office/drawing/2014/main" id="{00000000-0008-0000-0400-0000B9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490" name="TextBox 2489">
          <a:extLst>
            <a:ext uri="{FF2B5EF4-FFF2-40B4-BE49-F238E27FC236}">
              <a16:creationId xmlns:a16="http://schemas.microsoft.com/office/drawing/2014/main" id="{00000000-0008-0000-0400-0000BA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491" name="TextBox 2490">
          <a:extLst>
            <a:ext uri="{FF2B5EF4-FFF2-40B4-BE49-F238E27FC236}">
              <a16:creationId xmlns:a16="http://schemas.microsoft.com/office/drawing/2014/main" id="{00000000-0008-0000-0400-0000BB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492" name="TextBox 2491">
          <a:extLst>
            <a:ext uri="{FF2B5EF4-FFF2-40B4-BE49-F238E27FC236}">
              <a16:creationId xmlns:a16="http://schemas.microsoft.com/office/drawing/2014/main" id="{00000000-0008-0000-0400-0000BC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493" name="TextBox 2492">
          <a:extLst>
            <a:ext uri="{FF2B5EF4-FFF2-40B4-BE49-F238E27FC236}">
              <a16:creationId xmlns:a16="http://schemas.microsoft.com/office/drawing/2014/main" id="{00000000-0008-0000-0400-0000BD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494" name="TextBox 2493">
          <a:extLst>
            <a:ext uri="{FF2B5EF4-FFF2-40B4-BE49-F238E27FC236}">
              <a16:creationId xmlns:a16="http://schemas.microsoft.com/office/drawing/2014/main" id="{00000000-0008-0000-0400-0000BE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495" name="TextBox 2494">
          <a:extLst>
            <a:ext uri="{FF2B5EF4-FFF2-40B4-BE49-F238E27FC236}">
              <a16:creationId xmlns:a16="http://schemas.microsoft.com/office/drawing/2014/main" id="{00000000-0008-0000-0400-0000BF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496" name="TextBox 2495">
          <a:extLst>
            <a:ext uri="{FF2B5EF4-FFF2-40B4-BE49-F238E27FC236}">
              <a16:creationId xmlns:a16="http://schemas.microsoft.com/office/drawing/2014/main" id="{00000000-0008-0000-0400-0000C0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497" name="TextBox 2496">
          <a:extLst>
            <a:ext uri="{FF2B5EF4-FFF2-40B4-BE49-F238E27FC236}">
              <a16:creationId xmlns:a16="http://schemas.microsoft.com/office/drawing/2014/main" id="{00000000-0008-0000-0400-0000C1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498" name="TextBox 2497">
          <a:extLst>
            <a:ext uri="{FF2B5EF4-FFF2-40B4-BE49-F238E27FC236}">
              <a16:creationId xmlns:a16="http://schemas.microsoft.com/office/drawing/2014/main" id="{00000000-0008-0000-0400-0000C2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499" name="TextBox 2498">
          <a:extLst>
            <a:ext uri="{FF2B5EF4-FFF2-40B4-BE49-F238E27FC236}">
              <a16:creationId xmlns:a16="http://schemas.microsoft.com/office/drawing/2014/main" id="{00000000-0008-0000-0400-0000C3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500" name="TextBox 2499">
          <a:extLst>
            <a:ext uri="{FF2B5EF4-FFF2-40B4-BE49-F238E27FC236}">
              <a16:creationId xmlns:a16="http://schemas.microsoft.com/office/drawing/2014/main" id="{00000000-0008-0000-0400-0000C4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501" name="TextBox 2500">
          <a:extLst>
            <a:ext uri="{FF2B5EF4-FFF2-40B4-BE49-F238E27FC236}">
              <a16:creationId xmlns:a16="http://schemas.microsoft.com/office/drawing/2014/main" id="{00000000-0008-0000-0400-0000C5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502" name="TextBox 2501">
          <a:extLst>
            <a:ext uri="{FF2B5EF4-FFF2-40B4-BE49-F238E27FC236}">
              <a16:creationId xmlns:a16="http://schemas.microsoft.com/office/drawing/2014/main" id="{00000000-0008-0000-0400-0000C6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503" name="TextBox 2502">
          <a:extLst>
            <a:ext uri="{FF2B5EF4-FFF2-40B4-BE49-F238E27FC236}">
              <a16:creationId xmlns:a16="http://schemas.microsoft.com/office/drawing/2014/main" id="{00000000-0008-0000-0400-0000C7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504" name="TextBox 2503">
          <a:extLst>
            <a:ext uri="{FF2B5EF4-FFF2-40B4-BE49-F238E27FC236}">
              <a16:creationId xmlns:a16="http://schemas.microsoft.com/office/drawing/2014/main" id="{00000000-0008-0000-0400-0000C8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505" name="TextBox 2504">
          <a:extLst>
            <a:ext uri="{FF2B5EF4-FFF2-40B4-BE49-F238E27FC236}">
              <a16:creationId xmlns:a16="http://schemas.microsoft.com/office/drawing/2014/main" id="{00000000-0008-0000-0400-0000C9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506" name="TextBox 2505">
          <a:extLst>
            <a:ext uri="{FF2B5EF4-FFF2-40B4-BE49-F238E27FC236}">
              <a16:creationId xmlns:a16="http://schemas.microsoft.com/office/drawing/2014/main" id="{00000000-0008-0000-0400-0000CA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507" name="TextBox 2506">
          <a:extLst>
            <a:ext uri="{FF2B5EF4-FFF2-40B4-BE49-F238E27FC236}">
              <a16:creationId xmlns:a16="http://schemas.microsoft.com/office/drawing/2014/main" id="{00000000-0008-0000-0400-0000CB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508" name="TextBox 2507">
          <a:extLst>
            <a:ext uri="{FF2B5EF4-FFF2-40B4-BE49-F238E27FC236}">
              <a16:creationId xmlns:a16="http://schemas.microsoft.com/office/drawing/2014/main" id="{00000000-0008-0000-0400-0000CC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509" name="TextBox 2508">
          <a:extLst>
            <a:ext uri="{FF2B5EF4-FFF2-40B4-BE49-F238E27FC236}">
              <a16:creationId xmlns:a16="http://schemas.microsoft.com/office/drawing/2014/main" id="{00000000-0008-0000-0400-0000CD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510" name="TextBox 2509">
          <a:extLst>
            <a:ext uri="{FF2B5EF4-FFF2-40B4-BE49-F238E27FC236}">
              <a16:creationId xmlns:a16="http://schemas.microsoft.com/office/drawing/2014/main" id="{00000000-0008-0000-0400-0000CE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511" name="TextBox 2510">
          <a:extLst>
            <a:ext uri="{FF2B5EF4-FFF2-40B4-BE49-F238E27FC236}">
              <a16:creationId xmlns:a16="http://schemas.microsoft.com/office/drawing/2014/main" id="{00000000-0008-0000-0400-0000CF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512" name="TextBox 2511">
          <a:extLst>
            <a:ext uri="{FF2B5EF4-FFF2-40B4-BE49-F238E27FC236}">
              <a16:creationId xmlns:a16="http://schemas.microsoft.com/office/drawing/2014/main" id="{00000000-0008-0000-0400-0000D0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513" name="TextBox 2512">
          <a:extLst>
            <a:ext uri="{FF2B5EF4-FFF2-40B4-BE49-F238E27FC236}">
              <a16:creationId xmlns:a16="http://schemas.microsoft.com/office/drawing/2014/main" id="{00000000-0008-0000-0400-0000D1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514" name="TextBox 2513">
          <a:extLst>
            <a:ext uri="{FF2B5EF4-FFF2-40B4-BE49-F238E27FC236}">
              <a16:creationId xmlns:a16="http://schemas.microsoft.com/office/drawing/2014/main" id="{00000000-0008-0000-0400-0000D2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515" name="TextBox 2514">
          <a:extLst>
            <a:ext uri="{FF2B5EF4-FFF2-40B4-BE49-F238E27FC236}">
              <a16:creationId xmlns:a16="http://schemas.microsoft.com/office/drawing/2014/main" id="{00000000-0008-0000-0400-0000D3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516" name="TextBox 2515">
          <a:extLst>
            <a:ext uri="{FF2B5EF4-FFF2-40B4-BE49-F238E27FC236}">
              <a16:creationId xmlns:a16="http://schemas.microsoft.com/office/drawing/2014/main" id="{00000000-0008-0000-0400-0000D4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517" name="TextBox 2516">
          <a:extLst>
            <a:ext uri="{FF2B5EF4-FFF2-40B4-BE49-F238E27FC236}">
              <a16:creationId xmlns:a16="http://schemas.microsoft.com/office/drawing/2014/main" id="{00000000-0008-0000-0400-0000D5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518" name="TextBox 2517">
          <a:extLst>
            <a:ext uri="{FF2B5EF4-FFF2-40B4-BE49-F238E27FC236}">
              <a16:creationId xmlns:a16="http://schemas.microsoft.com/office/drawing/2014/main" id="{00000000-0008-0000-0400-0000D6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519" name="TextBox 2518">
          <a:extLst>
            <a:ext uri="{FF2B5EF4-FFF2-40B4-BE49-F238E27FC236}">
              <a16:creationId xmlns:a16="http://schemas.microsoft.com/office/drawing/2014/main" id="{00000000-0008-0000-0400-0000D7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520" name="TextBox 2519">
          <a:extLst>
            <a:ext uri="{FF2B5EF4-FFF2-40B4-BE49-F238E27FC236}">
              <a16:creationId xmlns:a16="http://schemas.microsoft.com/office/drawing/2014/main" id="{00000000-0008-0000-0400-0000D8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521" name="TextBox 2520">
          <a:extLst>
            <a:ext uri="{FF2B5EF4-FFF2-40B4-BE49-F238E27FC236}">
              <a16:creationId xmlns:a16="http://schemas.microsoft.com/office/drawing/2014/main" id="{00000000-0008-0000-0400-0000D9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522" name="TextBox 2521">
          <a:extLst>
            <a:ext uri="{FF2B5EF4-FFF2-40B4-BE49-F238E27FC236}">
              <a16:creationId xmlns:a16="http://schemas.microsoft.com/office/drawing/2014/main" id="{00000000-0008-0000-0400-0000DA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523" name="TextBox 2522">
          <a:extLst>
            <a:ext uri="{FF2B5EF4-FFF2-40B4-BE49-F238E27FC236}">
              <a16:creationId xmlns:a16="http://schemas.microsoft.com/office/drawing/2014/main" id="{00000000-0008-0000-0400-0000DB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524" name="TextBox 2523">
          <a:extLst>
            <a:ext uri="{FF2B5EF4-FFF2-40B4-BE49-F238E27FC236}">
              <a16:creationId xmlns:a16="http://schemas.microsoft.com/office/drawing/2014/main" id="{00000000-0008-0000-0400-0000DC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525" name="TextBox 2524">
          <a:extLst>
            <a:ext uri="{FF2B5EF4-FFF2-40B4-BE49-F238E27FC236}">
              <a16:creationId xmlns:a16="http://schemas.microsoft.com/office/drawing/2014/main" id="{00000000-0008-0000-0400-0000DD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526" name="TextBox 2525">
          <a:extLst>
            <a:ext uri="{FF2B5EF4-FFF2-40B4-BE49-F238E27FC236}">
              <a16:creationId xmlns:a16="http://schemas.microsoft.com/office/drawing/2014/main" id="{00000000-0008-0000-0400-0000DE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527" name="TextBox 2526">
          <a:extLst>
            <a:ext uri="{FF2B5EF4-FFF2-40B4-BE49-F238E27FC236}">
              <a16:creationId xmlns:a16="http://schemas.microsoft.com/office/drawing/2014/main" id="{00000000-0008-0000-0400-0000DF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528" name="TextBox 2527">
          <a:extLst>
            <a:ext uri="{FF2B5EF4-FFF2-40B4-BE49-F238E27FC236}">
              <a16:creationId xmlns:a16="http://schemas.microsoft.com/office/drawing/2014/main" id="{00000000-0008-0000-0400-0000E0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529" name="TextBox 2528">
          <a:extLst>
            <a:ext uri="{FF2B5EF4-FFF2-40B4-BE49-F238E27FC236}">
              <a16:creationId xmlns:a16="http://schemas.microsoft.com/office/drawing/2014/main" id="{00000000-0008-0000-0400-0000E1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530" name="TextBox 2529">
          <a:extLst>
            <a:ext uri="{FF2B5EF4-FFF2-40B4-BE49-F238E27FC236}">
              <a16:creationId xmlns:a16="http://schemas.microsoft.com/office/drawing/2014/main" id="{00000000-0008-0000-0400-0000E2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531" name="TextBox 2530">
          <a:extLst>
            <a:ext uri="{FF2B5EF4-FFF2-40B4-BE49-F238E27FC236}">
              <a16:creationId xmlns:a16="http://schemas.microsoft.com/office/drawing/2014/main" id="{00000000-0008-0000-0400-0000E3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532" name="TextBox 2531">
          <a:extLst>
            <a:ext uri="{FF2B5EF4-FFF2-40B4-BE49-F238E27FC236}">
              <a16:creationId xmlns:a16="http://schemas.microsoft.com/office/drawing/2014/main" id="{00000000-0008-0000-0400-0000E4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533" name="TextBox 2532">
          <a:extLst>
            <a:ext uri="{FF2B5EF4-FFF2-40B4-BE49-F238E27FC236}">
              <a16:creationId xmlns:a16="http://schemas.microsoft.com/office/drawing/2014/main" id="{00000000-0008-0000-0400-0000E5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534" name="TextBox 2533">
          <a:extLst>
            <a:ext uri="{FF2B5EF4-FFF2-40B4-BE49-F238E27FC236}">
              <a16:creationId xmlns:a16="http://schemas.microsoft.com/office/drawing/2014/main" id="{00000000-0008-0000-0400-0000E6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535" name="TextBox 2534">
          <a:extLst>
            <a:ext uri="{FF2B5EF4-FFF2-40B4-BE49-F238E27FC236}">
              <a16:creationId xmlns:a16="http://schemas.microsoft.com/office/drawing/2014/main" id="{00000000-0008-0000-0400-0000E7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536" name="TextBox 2535">
          <a:extLst>
            <a:ext uri="{FF2B5EF4-FFF2-40B4-BE49-F238E27FC236}">
              <a16:creationId xmlns:a16="http://schemas.microsoft.com/office/drawing/2014/main" id="{00000000-0008-0000-0400-0000E8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537" name="TextBox 2536">
          <a:extLst>
            <a:ext uri="{FF2B5EF4-FFF2-40B4-BE49-F238E27FC236}">
              <a16:creationId xmlns:a16="http://schemas.microsoft.com/office/drawing/2014/main" id="{00000000-0008-0000-0400-0000E9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538" name="TextBox 2537">
          <a:extLst>
            <a:ext uri="{FF2B5EF4-FFF2-40B4-BE49-F238E27FC236}">
              <a16:creationId xmlns:a16="http://schemas.microsoft.com/office/drawing/2014/main" id="{00000000-0008-0000-0400-0000EA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539" name="TextBox 2538">
          <a:extLst>
            <a:ext uri="{FF2B5EF4-FFF2-40B4-BE49-F238E27FC236}">
              <a16:creationId xmlns:a16="http://schemas.microsoft.com/office/drawing/2014/main" id="{00000000-0008-0000-0400-0000EB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540" name="TextBox 2539">
          <a:extLst>
            <a:ext uri="{FF2B5EF4-FFF2-40B4-BE49-F238E27FC236}">
              <a16:creationId xmlns:a16="http://schemas.microsoft.com/office/drawing/2014/main" id="{00000000-0008-0000-0400-0000EC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541" name="TextBox 2540">
          <a:extLst>
            <a:ext uri="{FF2B5EF4-FFF2-40B4-BE49-F238E27FC236}">
              <a16:creationId xmlns:a16="http://schemas.microsoft.com/office/drawing/2014/main" id="{00000000-0008-0000-0400-0000ED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542" name="TextBox 2541">
          <a:extLst>
            <a:ext uri="{FF2B5EF4-FFF2-40B4-BE49-F238E27FC236}">
              <a16:creationId xmlns:a16="http://schemas.microsoft.com/office/drawing/2014/main" id="{00000000-0008-0000-0400-0000EE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543" name="TextBox 2542">
          <a:extLst>
            <a:ext uri="{FF2B5EF4-FFF2-40B4-BE49-F238E27FC236}">
              <a16:creationId xmlns:a16="http://schemas.microsoft.com/office/drawing/2014/main" id="{00000000-0008-0000-0400-0000EF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544" name="TextBox 2543">
          <a:extLst>
            <a:ext uri="{FF2B5EF4-FFF2-40B4-BE49-F238E27FC236}">
              <a16:creationId xmlns:a16="http://schemas.microsoft.com/office/drawing/2014/main" id="{00000000-0008-0000-0400-0000F0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545" name="TextBox 2544">
          <a:extLst>
            <a:ext uri="{FF2B5EF4-FFF2-40B4-BE49-F238E27FC236}">
              <a16:creationId xmlns:a16="http://schemas.microsoft.com/office/drawing/2014/main" id="{00000000-0008-0000-0400-0000F1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546" name="TextBox 2545">
          <a:extLst>
            <a:ext uri="{FF2B5EF4-FFF2-40B4-BE49-F238E27FC236}">
              <a16:creationId xmlns:a16="http://schemas.microsoft.com/office/drawing/2014/main" id="{00000000-0008-0000-0400-0000F2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547" name="TextBox 2546">
          <a:extLst>
            <a:ext uri="{FF2B5EF4-FFF2-40B4-BE49-F238E27FC236}">
              <a16:creationId xmlns:a16="http://schemas.microsoft.com/office/drawing/2014/main" id="{00000000-0008-0000-0400-0000F3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548" name="TextBox 2547">
          <a:extLst>
            <a:ext uri="{FF2B5EF4-FFF2-40B4-BE49-F238E27FC236}">
              <a16:creationId xmlns:a16="http://schemas.microsoft.com/office/drawing/2014/main" id="{00000000-0008-0000-0400-0000F4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549" name="TextBox 2548">
          <a:extLst>
            <a:ext uri="{FF2B5EF4-FFF2-40B4-BE49-F238E27FC236}">
              <a16:creationId xmlns:a16="http://schemas.microsoft.com/office/drawing/2014/main" id="{00000000-0008-0000-0400-0000F5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550" name="TextBox 2549">
          <a:extLst>
            <a:ext uri="{FF2B5EF4-FFF2-40B4-BE49-F238E27FC236}">
              <a16:creationId xmlns:a16="http://schemas.microsoft.com/office/drawing/2014/main" id="{00000000-0008-0000-0400-0000F6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551" name="TextBox 2550">
          <a:extLst>
            <a:ext uri="{FF2B5EF4-FFF2-40B4-BE49-F238E27FC236}">
              <a16:creationId xmlns:a16="http://schemas.microsoft.com/office/drawing/2014/main" id="{00000000-0008-0000-0400-0000F7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552" name="TextBox 2551">
          <a:extLst>
            <a:ext uri="{FF2B5EF4-FFF2-40B4-BE49-F238E27FC236}">
              <a16:creationId xmlns:a16="http://schemas.microsoft.com/office/drawing/2014/main" id="{00000000-0008-0000-0400-0000F8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553" name="TextBox 2552">
          <a:extLst>
            <a:ext uri="{FF2B5EF4-FFF2-40B4-BE49-F238E27FC236}">
              <a16:creationId xmlns:a16="http://schemas.microsoft.com/office/drawing/2014/main" id="{00000000-0008-0000-0400-0000F9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554" name="TextBox 2553">
          <a:extLst>
            <a:ext uri="{FF2B5EF4-FFF2-40B4-BE49-F238E27FC236}">
              <a16:creationId xmlns:a16="http://schemas.microsoft.com/office/drawing/2014/main" id="{00000000-0008-0000-0400-0000FA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555" name="TextBox 2554">
          <a:extLst>
            <a:ext uri="{FF2B5EF4-FFF2-40B4-BE49-F238E27FC236}">
              <a16:creationId xmlns:a16="http://schemas.microsoft.com/office/drawing/2014/main" id="{00000000-0008-0000-0400-0000FB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556" name="TextBox 2555">
          <a:extLst>
            <a:ext uri="{FF2B5EF4-FFF2-40B4-BE49-F238E27FC236}">
              <a16:creationId xmlns:a16="http://schemas.microsoft.com/office/drawing/2014/main" id="{00000000-0008-0000-0400-0000FC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557" name="TextBox 2556">
          <a:extLst>
            <a:ext uri="{FF2B5EF4-FFF2-40B4-BE49-F238E27FC236}">
              <a16:creationId xmlns:a16="http://schemas.microsoft.com/office/drawing/2014/main" id="{00000000-0008-0000-0400-0000FD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558" name="TextBox 2557">
          <a:extLst>
            <a:ext uri="{FF2B5EF4-FFF2-40B4-BE49-F238E27FC236}">
              <a16:creationId xmlns:a16="http://schemas.microsoft.com/office/drawing/2014/main" id="{00000000-0008-0000-0400-0000FE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559" name="TextBox 2558">
          <a:extLst>
            <a:ext uri="{FF2B5EF4-FFF2-40B4-BE49-F238E27FC236}">
              <a16:creationId xmlns:a16="http://schemas.microsoft.com/office/drawing/2014/main" id="{00000000-0008-0000-0400-0000FF09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560" name="TextBox 2559">
          <a:extLst>
            <a:ext uri="{FF2B5EF4-FFF2-40B4-BE49-F238E27FC236}">
              <a16:creationId xmlns:a16="http://schemas.microsoft.com/office/drawing/2014/main" id="{00000000-0008-0000-0400-0000000A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561" name="TextBox 2560">
          <a:extLst>
            <a:ext uri="{FF2B5EF4-FFF2-40B4-BE49-F238E27FC236}">
              <a16:creationId xmlns:a16="http://schemas.microsoft.com/office/drawing/2014/main" id="{00000000-0008-0000-0400-0000010A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562" name="TextBox 2561">
          <a:extLst>
            <a:ext uri="{FF2B5EF4-FFF2-40B4-BE49-F238E27FC236}">
              <a16:creationId xmlns:a16="http://schemas.microsoft.com/office/drawing/2014/main" id="{00000000-0008-0000-0400-0000020A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563" name="TextBox 2562">
          <a:extLst>
            <a:ext uri="{FF2B5EF4-FFF2-40B4-BE49-F238E27FC236}">
              <a16:creationId xmlns:a16="http://schemas.microsoft.com/office/drawing/2014/main" id="{00000000-0008-0000-0400-0000030A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564" name="TextBox 2563">
          <a:extLst>
            <a:ext uri="{FF2B5EF4-FFF2-40B4-BE49-F238E27FC236}">
              <a16:creationId xmlns:a16="http://schemas.microsoft.com/office/drawing/2014/main" id="{00000000-0008-0000-0400-0000040A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565" name="TextBox 2564">
          <a:extLst>
            <a:ext uri="{FF2B5EF4-FFF2-40B4-BE49-F238E27FC236}">
              <a16:creationId xmlns:a16="http://schemas.microsoft.com/office/drawing/2014/main" id="{00000000-0008-0000-0400-0000050A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566" name="TextBox 2565">
          <a:extLst>
            <a:ext uri="{FF2B5EF4-FFF2-40B4-BE49-F238E27FC236}">
              <a16:creationId xmlns:a16="http://schemas.microsoft.com/office/drawing/2014/main" id="{00000000-0008-0000-0400-0000060A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567" name="TextBox 2566">
          <a:extLst>
            <a:ext uri="{FF2B5EF4-FFF2-40B4-BE49-F238E27FC236}">
              <a16:creationId xmlns:a16="http://schemas.microsoft.com/office/drawing/2014/main" id="{00000000-0008-0000-0400-0000070A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75</xdr:row>
      <xdr:rowOff>152400</xdr:rowOff>
    </xdr:from>
    <xdr:ext cx="65" cy="344453"/>
    <xdr:sp macro="" textlink="">
      <xdr:nvSpPr>
        <xdr:cNvPr id="2568" name="TextBox 2567">
          <a:extLst>
            <a:ext uri="{FF2B5EF4-FFF2-40B4-BE49-F238E27FC236}">
              <a16:creationId xmlns:a16="http://schemas.microsoft.com/office/drawing/2014/main" id="{00000000-0008-0000-0400-0000080A0000}"/>
            </a:ext>
          </a:extLst>
        </xdr:cNvPr>
        <xdr:cNvSpPr txBox="1"/>
      </xdr:nvSpPr>
      <xdr:spPr>
        <a:xfrm>
          <a:off x="0" y="149275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569" name="TextBox 2568">
          <a:extLst>
            <a:ext uri="{FF2B5EF4-FFF2-40B4-BE49-F238E27FC236}">
              <a16:creationId xmlns:a16="http://schemas.microsoft.com/office/drawing/2014/main" id="{00000000-0008-0000-0400-000009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570" name="TextBox 2569">
          <a:extLst>
            <a:ext uri="{FF2B5EF4-FFF2-40B4-BE49-F238E27FC236}">
              <a16:creationId xmlns:a16="http://schemas.microsoft.com/office/drawing/2014/main" id="{00000000-0008-0000-0400-00000A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571" name="TextBox 2570">
          <a:extLst>
            <a:ext uri="{FF2B5EF4-FFF2-40B4-BE49-F238E27FC236}">
              <a16:creationId xmlns:a16="http://schemas.microsoft.com/office/drawing/2014/main" id="{00000000-0008-0000-0400-00000B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572" name="TextBox 2571">
          <a:extLst>
            <a:ext uri="{FF2B5EF4-FFF2-40B4-BE49-F238E27FC236}">
              <a16:creationId xmlns:a16="http://schemas.microsoft.com/office/drawing/2014/main" id="{00000000-0008-0000-0400-00000C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573" name="TextBox 2572">
          <a:extLst>
            <a:ext uri="{FF2B5EF4-FFF2-40B4-BE49-F238E27FC236}">
              <a16:creationId xmlns:a16="http://schemas.microsoft.com/office/drawing/2014/main" id="{00000000-0008-0000-0400-00000D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574" name="TextBox 2573">
          <a:extLst>
            <a:ext uri="{FF2B5EF4-FFF2-40B4-BE49-F238E27FC236}">
              <a16:creationId xmlns:a16="http://schemas.microsoft.com/office/drawing/2014/main" id="{00000000-0008-0000-0400-00000E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575" name="TextBox 2574">
          <a:extLst>
            <a:ext uri="{FF2B5EF4-FFF2-40B4-BE49-F238E27FC236}">
              <a16:creationId xmlns:a16="http://schemas.microsoft.com/office/drawing/2014/main" id="{00000000-0008-0000-0400-00000F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576" name="TextBox 2575">
          <a:extLst>
            <a:ext uri="{FF2B5EF4-FFF2-40B4-BE49-F238E27FC236}">
              <a16:creationId xmlns:a16="http://schemas.microsoft.com/office/drawing/2014/main" id="{00000000-0008-0000-0400-000010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577" name="TextBox 2576">
          <a:extLst>
            <a:ext uri="{FF2B5EF4-FFF2-40B4-BE49-F238E27FC236}">
              <a16:creationId xmlns:a16="http://schemas.microsoft.com/office/drawing/2014/main" id="{00000000-0008-0000-0400-000011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578" name="TextBox 2577">
          <a:extLst>
            <a:ext uri="{FF2B5EF4-FFF2-40B4-BE49-F238E27FC236}">
              <a16:creationId xmlns:a16="http://schemas.microsoft.com/office/drawing/2014/main" id="{00000000-0008-0000-0400-000012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579" name="TextBox 2578">
          <a:extLst>
            <a:ext uri="{FF2B5EF4-FFF2-40B4-BE49-F238E27FC236}">
              <a16:creationId xmlns:a16="http://schemas.microsoft.com/office/drawing/2014/main" id="{00000000-0008-0000-0400-000013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580" name="TextBox 2579">
          <a:extLst>
            <a:ext uri="{FF2B5EF4-FFF2-40B4-BE49-F238E27FC236}">
              <a16:creationId xmlns:a16="http://schemas.microsoft.com/office/drawing/2014/main" id="{00000000-0008-0000-0400-000014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581" name="TextBox 2580">
          <a:extLst>
            <a:ext uri="{FF2B5EF4-FFF2-40B4-BE49-F238E27FC236}">
              <a16:creationId xmlns:a16="http://schemas.microsoft.com/office/drawing/2014/main" id="{00000000-0008-0000-0400-000015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582" name="TextBox 2581">
          <a:extLst>
            <a:ext uri="{FF2B5EF4-FFF2-40B4-BE49-F238E27FC236}">
              <a16:creationId xmlns:a16="http://schemas.microsoft.com/office/drawing/2014/main" id="{00000000-0008-0000-0400-000016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583" name="TextBox 2582">
          <a:extLst>
            <a:ext uri="{FF2B5EF4-FFF2-40B4-BE49-F238E27FC236}">
              <a16:creationId xmlns:a16="http://schemas.microsoft.com/office/drawing/2014/main" id="{00000000-0008-0000-0400-000017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584" name="TextBox 2583">
          <a:extLst>
            <a:ext uri="{FF2B5EF4-FFF2-40B4-BE49-F238E27FC236}">
              <a16:creationId xmlns:a16="http://schemas.microsoft.com/office/drawing/2014/main" id="{00000000-0008-0000-0400-000018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585" name="TextBox 2584">
          <a:extLst>
            <a:ext uri="{FF2B5EF4-FFF2-40B4-BE49-F238E27FC236}">
              <a16:creationId xmlns:a16="http://schemas.microsoft.com/office/drawing/2014/main" id="{00000000-0008-0000-0400-000019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586" name="TextBox 2585">
          <a:extLst>
            <a:ext uri="{FF2B5EF4-FFF2-40B4-BE49-F238E27FC236}">
              <a16:creationId xmlns:a16="http://schemas.microsoft.com/office/drawing/2014/main" id="{00000000-0008-0000-0400-00001A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587" name="TextBox 2586">
          <a:extLst>
            <a:ext uri="{FF2B5EF4-FFF2-40B4-BE49-F238E27FC236}">
              <a16:creationId xmlns:a16="http://schemas.microsoft.com/office/drawing/2014/main" id="{00000000-0008-0000-0400-00001B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588" name="TextBox 2587">
          <a:extLst>
            <a:ext uri="{FF2B5EF4-FFF2-40B4-BE49-F238E27FC236}">
              <a16:creationId xmlns:a16="http://schemas.microsoft.com/office/drawing/2014/main" id="{00000000-0008-0000-0400-00001C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589" name="TextBox 2588">
          <a:extLst>
            <a:ext uri="{FF2B5EF4-FFF2-40B4-BE49-F238E27FC236}">
              <a16:creationId xmlns:a16="http://schemas.microsoft.com/office/drawing/2014/main" id="{00000000-0008-0000-0400-00001D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590" name="TextBox 2589">
          <a:extLst>
            <a:ext uri="{FF2B5EF4-FFF2-40B4-BE49-F238E27FC236}">
              <a16:creationId xmlns:a16="http://schemas.microsoft.com/office/drawing/2014/main" id="{00000000-0008-0000-0400-00001E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591" name="TextBox 2590">
          <a:extLst>
            <a:ext uri="{FF2B5EF4-FFF2-40B4-BE49-F238E27FC236}">
              <a16:creationId xmlns:a16="http://schemas.microsoft.com/office/drawing/2014/main" id="{00000000-0008-0000-0400-00001F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592" name="TextBox 2591">
          <a:extLst>
            <a:ext uri="{FF2B5EF4-FFF2-40B4-BE49-F238E27FC236}">
              <a16:creationId xmlns:a16="http://schemas.microsoft.com/office/drawing/2014/main" id="{00000000-0008-0000-0400-000020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593" name="TextBox 2592">
          <a:extLst>
            <a:ext uri="{FF2B5EF4-FFF2-40B4-BE49-F238E27FC236}">
              <a16:creationId xmlns:a16="http://schemas.microsoft.com/office/drawing/2014/main" id="{00000000-0008-0000-0400-000021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594" name="TextBox 2593">
          <a:extLst>
            <a:ext uri="{FF2B5EF4-FFF2-40B4-BE49-F238E27FC236}">
              <a16:creationId xmlns:a16="http://schemas.microsoft.com/office/drawing/2014/main" id="{00000000-0008-0000-0400-000022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595" name="TextBox 2594">
          <a:extLst>
            <a:ext uri="{FF2B5EF4-FFF2-40B4-BE49-F238E27FC236}">
              <a16:creationId xmlns:a16="http://schemas.microsoft.com/office/drawing/2014/main" id="{00000000-0008-0000-0400-000023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596" name="TextBox 2595">
          <a:extLst>
            <a:ext uri="{FF2B5EF4-FFF2-40B4-BE49-F238E27FC236}">
              <a16:creationId xmlns:a16="http://schemas.microsoft.com/office/drawing/2014/main" id="{00000000-0008-0000-0400-000024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597" name="TextBox 2596">
          <a:extLst>
            <a:ext uri="{FF2B5EF4-FFF2-40B4-BE49-F238E27FC236}">
              <a16:creationId xmlns:a16="http://schemas.microsoft.com/office/drawing/2014/main" id="{00000000-0008-0000-0400-000025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598" name="TextBox 2597">
          <a:extLst>
            <a:ext uri="{FF2B5EF4-FFF2-40B4-BE49-F238E27FC236}">
              <a16:creationId xmlns:a16="http://schemas.microsoft.com/office/drawing/2014/main" id="{00000000-0008-0000-0400-000026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599" name="TextBox 2598">
          <a:extLst>
            <a:ext uri="{FF2B5EF4-FFF2-40B4-BE49-F238E27FC236}">
              <a16:creationId xmlns:a16="http://schemas.microsoft.com/office/drawing/2014/main" id="{00000000-0008-0000-0400-000027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600" name="TextBox 2599">
          <a:extLst>
            <a:ext uri="{FF2B5EF4-FFF2-40B4-BE49-F238E27FC236}">
              <a16:creationId xmlns:a16="http://schemas.microsoft.com/office/drawing/2014/main" id="{00000000-0008-0000-0400-000028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601" name="TextBox 2600">
          <a:extLst>
            <a:ext uri="{FF2B5EF4-FFF2-40B4-BE49-F238E27FC236}">
              <a16:creationId xmlns:a16="http://schemas.microsoft.com/office/drawing/2014/main" id="{00000000-0008-0000-0400-000029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602" name="TextBox 2601">
          <a:extLst>
            <a:ext uri="{FF2B5EF4-FFF2-40B4-BE49-F238E27FC236}">
              <a16:creationId xmlns:a16="http://schemas.microsoft.com/office/drawing/2014/main" id="{00000000-0008-0000-0400-00002A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603" name="TextBox 2602">
          <a:extLst>
            <a:ext uri="{FF2B5EF4-FFF2-40B4-BE49-F238E27FC236}">
              <a16:creationId xmlns:a16="http://schemas.microsoft.com/office/drawing/2014/main" id="{00000000-0008-0000-0400-00002B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604" name="TextBox 2603">
          <a:extLst>
            <a:ext uri="{FF2B5EF4-FFF2-40B4-BE49-F238E27FC236}">
              <a16:creationId xmlns:a16="http://schemas.microsoft.com/office/drawing/2014/main" id="{00000000-0008-0000-0400-00002C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605" name="TextBox 2604">
          <a:extLst>
            <a:ext uri="{FF2B5EF4-FFF2-40B4-BE49-F238E27FC236}">
              <a16:creationId xmlns:a16="http://schemas.microsoft.com/office/drawing/2014/main" id="{00000000-0008-0000-0400-00002D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606" name="TextBox 2605">
          <a:extLst>
            <a:ext uri="{FF2B5EF4-FFF2-40B4-BE49-F238E27FC236}">
              <a16:creationId xmlns:a16="http://schemas.microsoft.com/office/drawing/2014/main" id="{00000000-0008-0000-0400-00002E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607" name="TextBox 2606">
          <a:extLst>
            <a:ext uri="{FF2B5EF4-FFF2-40B4-BE49-F238E27FC236}">
              <a16:creationId xmlns:a16="http://schemas.microsoft.com/office/drawing/2014/main" id="{00000000-0008-0000-0400-00002F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608" name="TextBox 2607">
          <a:extLst>
            <a:ext uri="{FF2B5EF4-FFF2-40B4-BE49-F238E27FC236}">
              <a16:creationId xmlns:a16="http://schemas.microsoft.com/office/drawing/2014/main" id="{00000000-0008-0000-0400-000030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609" name="TextBox 2608">
          <a:extLst>
            <a:ext uri="{FF2B5EF4-FFF2-40B4-BE49-F238E27FC236}">
              <a16:creationId xmlns:a16="http://schemas.microsoft.com/office/drawing/2014/main" id="{00000000-0008-0000-0400-000031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610" name="TextBox 2609">
          <a:extLst>
            <a:ext uri="{FF2B5EF4-FFF2-40B4-BE49-F238E27FC236}">
              <a16:creationId xmlns:a16="http://schemas.microsoft.com/office/drawing/2014/main" id="{00000000-0008-0000-0400-000032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611" name="TextBox 2610">
          <a:extLst>
            <a:ext uri="{FF2B5EF4-FFF2-40B4-BE49-F238E27FC236}">
              <a16:creationId xmlns:a16="http://schemas.microsoft.com/office/drawing/2014/main" id="{00000000-0008-0000-0400-000033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612" name="TextBox 2611">
          <a:extLst>
            <a:ext uri="{FF2B5EF4-FFF2-40B4-BE49-F238E27FC236}">
              <a16:creationId xmlns:a16="http://schemas.microsoft.com/office/drawing/2014/main" id="{00000000-0008-0000-0400-000034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613" name="TextBox 2612">
          <a:extLst>
            <a:ext uri="{FF2B5EF4-FFF2-40B4-BE49-F238E27FC236}">
              <a16:creationId xmlns:a16="http://schemas.microsoft.com/office/drawing/2014/main" id="{00000000-0008-0000-0400-000035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614" name="TextBox 2613">
          <a:extLst>
            <a:ext uri="{FF2B5EF4-FFF2-40B4-BE49-F238E27FC236}">
              <a16:creationId xmlns:a16="http://schemas.microsoft.com/office/drawing/2014/main" id="{00000000-0008-0000-0400-000036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615" name="TextBox 2614">
          <a:extLst>
            <a:ext uri="{FF2B5EF4-FFF2-40B4-BE49-F238E27FC236}">
              <a16:creationId xmlns:a16="http://schemas.microsoft.com/office/drawing/2014/main" id="{00000000-0008-0000-0400-000037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616" name="TextBox 2615">
          <a:extLst>
            <a:ext uri="{FF2B5EF4-FFF2-40B4-BE49-F238E27FC236}">
              <a16:creationId xmlns:a16="http://schemas.microsoft.com/office/drawing/2014/main" id="{00000000-0008-0000-0400-000038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617" name="TextBox 2616">
          <a:extLst>
            <a:ext uri="{FF2B5EF4-FFF2-40B4-BE49-F238E27FC236}">
              <a16:creationId xmlns:a16="http://schemas.microsoft.com/office/drawing/2014/main" id="{00000000-0008-0000-0400-000039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618" name="TextBox 2617">
          <a:extLst>
            <a:ext uri="{FF2B5EF4-FFF2-40B4-BE49-F238E27FC236}">
              <a16:creationId xmlns:a16="http://schemas.microsoft.com/office/drawing/2014/main" id="{00000000-0008-0000-0400-00003A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619" name="TextBox 2618">
          <a:extLst>
            <a:ext uri="{FF2B5EF4-FFF2-40B4-BE49-F238E27FC236}">
              <a16:creationId xmlns:a16="http://schemas.microsoft.com/office/drawing/2014/main" id="{00000000-0008-0000-0400-00003B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620" name="TextBox 2619">
          <a:extLst>
            <a:ext uri="{FF2B5EF4-FFF2-40B4-BE49-F238E27FC236}">
              <a16:creationId xmlns:a16="http://schemas.microsoft.com/office/drawing/2014/main" id="{00000000-0008-0000-0400-00003C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621" name="TextBox 2620">
          <a:extLst>
            <a:ext uri="{FF2B5EF4-FFF2-40B4-BE49-F238E27FC236}">
              <a16:creationId xmlns:a16="http://schemas.microsoft.com/office/drawing/2014/main" id="{00000000-0008-0000-0400-00003D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622" name="TextBox 2621">
          <a:extLst>
            <a:ext uri="{FF2B5EF4-FFF2-40B4-BE49-F238E27FC236}">
              <a16:creationId xmlns:a16="http://schemas.microsoft.com/office/drawing/2014/main" id="{00000000-0008-0000-0400-00003E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623" name="TextBox 2622">
          <a:extLst>
            <a:ext uri="{FF2B5EF4-FFF2-40B4-BE49-F238E27FC236}">
              <a16:creationId xmlns:a16="http://schemas.microsoft.com/office/drawing/2014/main" id="{00000000-0008-0000-0400-00003F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624" name="TextBox 2623">
          <a:extLst>
            <a:ext uri="{FF2B5EF4-FFF2-40B4-BE49-F238E27FC236}">
              <a16:creationId xmlns:a16="http://schemas.microsoft.com/office/drawing/2014/main" id="{00000000-0008-0000-0400-000040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625" name="TextBox 2624">
          <a:extLst>
            <a:ext uri="{FF2B5EF4-FFF2-40B4-BE49-F238E27FC236}">
              <a16:creationId xmlns:a16="http://schemas.microsoft.com/office/drawing/2014/main" id="{00000000-0008-0000-0400-000041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626" name="TextBox 2625">
          <a:extLst>
            <a:ext uri="{FF2B5EF4-FFF2-40B4-BE49-F238E27FC236}">
              <a16:creationId xmlns:a16="http://schemas.microsoft.com/office/drawing/2014/main" id="{00000000-0008-0000-0400-000042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627" name="TextBox 2626">
          <a:extLst>
            <a:ext uri="{FF2B5EF4-FFF2-40B4-BE49-F238E27FC236}">
              <a16:creationId xmlns:a16="http://schemas.microsoft.com/office/drawing/2014/main" id="{00000000-0008-0000-0400-000043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628" name="TextBox 2627">
          <a:extLst>
            <a:ext uri="{FF2B5EF4-FFF2-40B4-BE49-F238E27FC236}">
              <a16:creationId xmlns:a16="http://schemas.microsoft.com/office/drawing/2014/main" id="{00000000-0008-0000-0400-000044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629" name="TextBox 2628">
          <a:extLst>
            <a:ext uri="{FF2B5EF4-FFF2-40B4-BE49-F238E27FC236}">
              <a16:creationId xmlns:a16="http://schemas.microsoft.com/office/drawing/2014/main" id="{00000000-0008-0000-0400-000045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630" name="TextBox 2629">
          <a:extLst>
            <a:ext uri="{FF2B5EF4-FFF2-40B4-BE49-F238E27FC236}">
              <a16:creationId xmlns:a16="http://schemas.microsoft.com/office/drawing/2014/main" id="{00000000-0008-0000-0400-000046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631" name="TextBox 2630">
          <a:extLst>
            <a:ext uri="{FF2B5EF4-FFF2-40B4-BE49-F238E27FC236}">
              <a16:creationId xmlns:a16="http://schemas.microsoft.com/office/drawing/2014/main" id="{00000000-0008-0000-0400-000047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632" name="TextBox 2631">
          <a:extLst>
            <a:ext uri="{FF2B5EF4-FFF2-40B4-BE49-F238E27FC236}">
              <a16:creationId xmlns:a16="http://schemas.microsoft.com/office/drawing/2014/main" id="{00000000-0008-0000-0400-000048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633" name="TextBox 2632">
          <a:extLst>
            <a:ext uri="{FF2B5EF4-FFF2-40B4-BE49-F238E27FC236}">
              <a16:creationId xmlns:a16="http://schemas.microsoft.com/office/drawing/2014/main" id="{00000000-0008-0000-0400-000049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634" name="TextBox 2633">
          <a:extLst>
            <a:ext uri="{FF2B5EF4-FFF2-40B4-BE49-F238E27FC236}">
              <a16:creationId xmlns:a16="http://schemas.microsoft.com/office/drawing/2014/main" id="{00000000-0008-0000-0400-00004A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635" name="TextBox 2634">
          <a:extLst>
            <a:ext uri="{FF2B5EF4-FFF2-40B4-BE49-F238E27FC236}">
              <a16:creationId xmlns:a16="http://schemas.microsoft.com/office/drawing/2014/main" id="{00000000-0008-0000-0400-00004B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636" name="TextBox 2635">
          <a:extLst>
            <a:ext uri="{FF2B5EF4-FFF2-40B4-BE49-F238E27FC236}">
              <a16:creationId xmlns:a16="http://schemas.microsoft.com/office/drawing/2014/main" id="{00000000-0008-0000-0400-00004C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637" name="TextBox 2636">
          <a:extLst>
            <a:ext uri="{FF2B5EF4-FFF2-40B4-BE49-F238E27FC236}">
              <a16:creationId xmlns:a16="http://schemas.microsoft.com/office/drawing/2014/main" id="{00000000-0008-0000-0400-00004D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638" name="TextBox 2637">
          <a:extLst>
            <a:ext uri="{FF2B5EF4-FFF2-40B4-BE49-F238E27FC236}">
              <a16:creationId xmlns:a16="http://schemas.microsoft.com/office/drawing/2014/main" id="{00000000-0008-0000-0400-00004E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639" name="TextBox 2638">
          <a:extLst>
            <a:ext uri="{FF2B5EF4-FFF2-40B4-BE49-F238E27FC236}">
              <a16:creationId xmlns:a16="http://schemas.microsoft.com/office/drawing/2014/main" id="{00000000-0008-0000-0400-00004F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640" name="TextBox 2639">
          <a:extLst>
            <a:ext uri="{FF2B5EF4-FFF2-40B4-BE49-F238E27FC236}">
              <a16:creationId xmlns:a16="http://schemas.microsoft.com/office/drawing/2014/main" id="{00000000-0008-0000-0400-000050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641" name="TextBox 2640">
          <a:extLst>
            <a:ext uri="{FF2B5EF4-FFF2-40B4-BE49-F238E27FC236}">
              <a16:creationId xmlns:a16="http://schemas.microsoft.com/office/drawing/2014/main" id="{00000000-0008-0000-0400-000051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642" name="TextBox 2641">
          <a:extLst>
            <a:ext uri="{FF2B5EF4-FFF2-40B4-BE49-F238E27FC236}">
              <a16:creationId xmlns:a16="http://schemas.microsoft.com/office/drawing/2014/main" id="{00000000-0008-0000-0400-000052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643" name="TextBox 2642">
          <a:extLst>
            <a:ext uri="{FF2B5EF4-FFF2-40B4-BE49-F238E27FC236}">
              <a16:creationId xmlns:a16="http://schemas.microsoft.com/office/drawing/2014/main" id="{00000000-0008-0000-0400-000053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644" name="TextBox 2643">
          <a:extLst>
            <a:ext uri="{FF2B5EF4-FFF2-40B4-BE49-F238E27FC236}">
              <a16:creationId xmlns:a16="http://schemas.microsoft.com/office/drawing/2014/main" id="{00000000-0008-0000-0400-000054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645" name="TextBox 2644">
          <a:extLst>
            <a:ext uri="{FF2B5EF4-FFF2-40B4-BE49-F238E27FC236}">
              <a16:creationId xmlns:a16="http://schemas.microsoft.com/office/drawing/2014/main" id="{00000000-0008-0000-0400-000055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646" name="TextBox 2645">
          <a:extLst>
            <a:ext uri="{FF2B5EF4-FFF2-40B4-BE49-F238E27FC236}">
              <a16:creationId xmlns:a16="http://schemas.microsoft.com/office/drawing/2014/main" id="{00000000-0008-0000-0400-000056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647" name="TextBox 2646">
          <a:extLst>
            <a:ext uri="{FF2B5EF4-FFF2-40B4-BE49-F238E27FC236}">
              <a16:creationId xmlns:a16="http://schemas.microsoft.com/office/drawing/2014/main" id="{00000000-0008-0000-0400-000057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648" name="TextBox 2647">
          <a:extLst>
            <a:ext uri="{FF2B5EF4-FFF2-40B4-BE49-F238E27FC236}">
              <a16:creationId xmlns:a16="http://schemas.microsoft.com/office/drawing/2014/main" id="{00000000-0008-0000-0400-000058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649" name="TextBox 2648">
          <a:extLst>
            <a:ext uri="{FF2B5EF4-FFF2-40B4-BE49-F238E27FC236}">
              <a16:creationId xmlns:a16="http://schemas.microsoft.com/office/drawing/2014/main" id="{00000000-0008-0000-0400-000059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650" name="TextBox 2649">
          <a:extLst>
            <a:ext uri="{FF2B5EF4-FFF2-40B4-BE49-F238E27FC236}">
              <a16:creationId xmlns:a16="http://schemas.microsoft.com/office/drawing/2014/main" id="{00000000-0008-0000-0400-00005A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651" name="TextBox 2650">
          <a:extLst>
            <a:ext uri="{FF2B5EF4-FFF2-40B4-BE49-F238E27FC236}">
              <a16:creationId xmlns:a16="http://schemas.microsoft.com/office/drawing/2014/main" id="{00000000-0008-0000-0400-00005B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652" name="TextBox 2651">
          <a:extLst>
            <a:ext uri="{FF2B5EF4-FFF2-40B4-BE49-F238E27FC236}">
              <a16:creationId xmlns:a16="http://schemas.microsoft.com/office/drawing/2014/main" id="{00000000-0008-0000-0400-00005C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653" name="TextBox 2652">
          <a:extLst>
            <a:ext uri="{FF2B5EF4-FFF2-40B4-BE49-F238E27FC236}">
              <a16:creationId xmlns:a16="http://schemas.microsoft.com/office/drawing/2014/main" id="{00000000-0008-0000-0400-00005D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654" name="TextBox 2653">
          <a:extLst>
            <a:ext uri="{FF2B5EF4-FFF2-40B4-BE49-F238E27FC236}">
              <a16:creationId xmlns:a16="http://schemas.microsoft.com/office/drawing/2014/main" id="{00000000-0008-0000-0400-00005E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655" name="TextBox 2654">
          <a:extLst>
            <a:ext uri="{FF2B5EF4-FFF2-40B4-BE49-F238E27FC236}">
              <a16:creationId xmlns:a16="http://schemas.microsoft.com/office/drawing/2014/main" id="{00000000-0008-0000-0400-00005F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656" name="TextBox 2655">
          <a:extLst>
            <a:ext uri="{FF2B5EF4-FFF2-40B4-BE49-F238E27FC236}">
              <a16:creationId xmlns:a16="http://schemas.microsoft.com/office/drawing/2014/main" id="{00000000-0008-0000-0400-000060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657" name="TextBox 2656">
          <a:extLst>
            <a:ext uri="{FF2B5EF4-FFF2-40B4-BE49-F238E27FC236}">
              <a16:creationId xmlns:a16="http://schemas.microsoft.com/office/drawing/2014/main" id="{00000000-0008-0000-0400-000061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658" name="TextBox 2657">
          <a:extLst>
            <a:ext uri="{FF2B5EF4-FFF2-40B4-BE49-F238E27FC236}">
              <a16:creationId xmlns:a16="http://schemas.microsoft.com/office/drawing/2014/main" id="{00000000-0008-0000-0400-000062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659" name="TextBox 2658">
          <a:extLst>
            <a:ext uri="{FF2B5EF4-FFF2-40B4-BE49-F238E27FC236}">
              <a16:creationId xmlns:a16="http://schemas.microsoft.com/office/drawing/2014/main" id="{00000000-0008-0000-0400-000063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660" name="TextBox 2659">
          <a:extLst>
            <a:ext uri="{FF2B5EF4-FFF2-40B4-BE49-F238E27FC236}">
              <a16:creationId xmlns:a16="http://schemas.microsoft.com/office/drawing/2014/main" id="{00000000-0008-0000-0400-000064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661" name="TextBox 2660">
          <a:extLst>
            <a:ext uri="{FF2B5EF4-FFF2-40B4-BE49-F238E27FC236}">
              <a16:creationId xmlns:a16="http://schemas.microsoft.com/office/drawing/2014/main" id="{00000000-0008-0000-0400-000065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662" name="TextBox 2661">
          <a:extLst>
            <a:ext uri="{FF2B5EF4-FFF2-40B4-BE49-F238E27FC236}">
              <a16:creationId xmlns:a16="http://schemas.microsoft.com/office/drawing/2014/main" id="{00000000-0008-0000-0400-000066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663" name="TextBox 2662">
          <a:extLst>
            <a:ext uri="{FF2B5EF4-FFF2-40B4-BE49-F238E27FC236}">
              <a16:creationId xmlns:a16="http://schemas.microsoft.com/office/drawing/2014/main" id="{00000000-0008-0000-0400-000067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664" name="TextBox 2663">
          <a:extLst>
            <a:ext uri="{FF2B5EF4-FFF2-40B4-BE49-F238E27FC236}">
              <a16:creationId xmlns:a16="http://schemas.microsoft.com/office/drawing/2014/main" id="{00000000-0008-0000-0400-000068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665" name="TextBox 2664">
          <a:extLst>
            <a:ext uri="{FF2B5EF4-FFF2-40B4-BE49-F238E27FC236}">
              <a16:creationId xmlns:a16="http://schemas.microsoft.com/office/drawing/2014/main" id="{00000000-0008-0000-0400-000069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666" name="TextBox 2665">
          <a:extLst>
            <a:ext uri="{FF2B5EF4-FFF2-40B4-BE49-F238E27FC236}">
              <a16:creationId xmlns:a16="http://schemas.microsoft.com/office/drawing/2014/main" id="{00000000-0008-0000-0400-00006A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667" name="TextBox 2666">
          <a:extLst>
            <a:ext uri="{FF2B5EF4-FFF2-40B4-BE49-F238E27FC236}">
              <a16:creationId xmlns:a16="http://schemas.microsoft.com/office/drawing/2014/main" id="{00000000-0008-0000-0400-00006B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668" name="TextBox 2667">
          <a:extLst>
            <a:ext uri="{FF2B5EF4-FFF2-40B4-BE49-F238E27FC236}">
              <a16:creationId xmlns:a16="http://schemas.microsoft.com/office/drawing/2014/main" id="{00000000-0008-0000-0400-00006C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669" name="TextBox 2668">
          <a:extLst>
            <a:ext uri="{FF2B5EF4-FFF2-40B4-BE49-F238E27FC236}">
              <a16:creationId xmlns:a16="http://schemas.microsoft.com/office/drawing/2014/main" id="{00000000-0008-0000-0400-00006D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670" name="TextBox 2669">
          <a:extLst>
            <a:ext uri="{FF2B5EF4-FFF2-40B4-BE49-F238E27FC236}">
              <a16:creationId xmlns:a16="http://schemas.microsoft.com/office/drawing/2014/main" id="{00000000-0008-0000-0400-00006E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671" name="TextBox 2670">
          <a:extLst>
            <a:ext uri="{FF2B5EF4-FFF2-40B4-BE49-F238E27FC236}">
              <a16:creationId xmlns:a16="http://schemas.microsoft.com/office/drawing/2014/main" id="{00000000-0008-0000-0400-00006F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672" name="TextBox 2671">
          <a:extLst>
            <a:ext uri="{FF2B5EF4-FFF2-40B4-BE49-F238E27FC236}">
              <a16:creationId xmlns:a16="http://schemas.microsoft.com/office/drawing/2014/main" id="{00000000-0008-0000-0400-000070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673" name="TextBox 2672">
          <a:extLst>
            <a:ext uri="{FF2B5EF4-FFF2-40B4-BE49-F238E27FC236}">
              <a16:creationId xmlns:a16="http://schemas.microsoft.com/office/drawing/2014/main" id="{00000000-0008-0000-0400-000071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674" name="TextBox 2673">
          <a:extLst>
            <a:ext uri="{FF2B5EF4-FFF2-40B4-BE49-F238E27FC236}">
              <a16:creationId xmlns:a16="http://schemas.microsoft.com/office/drawing/2014/main" id="{00000000-0008-0000-0400-000072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675" name="TextBox 2674">
          <a:extLst>
            <a:ext uri="{FF2B5EF4-FFF2-40B4-BE49-F238E27FC236}">
              <a16:creationId xmlns:a16="http://schemas.microsoft.com/office/drawing/2014/main" id="{00000000-0008-0000-0400-000073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676" name="TextBox 2675">
          <a:extLst>
            <a:ext uri="{FF2B5EF4-FFF2-40B4-BE49-F238E27FC236}">
              <a16:creationId xmlns:a16="http://schemas.microsoft.com/office/drawing/2014/main" id="{00000000-0008-0000-0400-000074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677" name="TextBox 2676">
          <a:extLst>
            <a:ext uri="{FF2B5EF4-FFF2-40B4-BE49-F238E27FC236}">
              <a16:creationId xmlns:a16="http://schemas.microsoft.com/office/drawing/2014/main" id="{00000000-0008-0000-0400-000075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678" name="TextBox 2677">
          <a:extLst>
            <a:ext uri="{FF2B5EF4-FFF2-40B4-BE49-F238E27FC236}">
              <a16:creationId xmlns:a16="http://schemas.microsoft.com/office/drawing/2014/main" id="{00000000-0008-0000-0400-000076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679" name="TextBox 2678">
          <a:extLst>
            <a:ext uri="{FF2B5EF4-FFF2-40B4-BE49-F238E27FC236}">
              <a16:creationId xmlns:a16="http://schemas.microsoft.com/office/drawing/2014/main" id="{00000000-0008-0000-0400-000077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680" name="TextBox 2679">
          <a:extLst>
            <a:ext uri="{FF2B5EF4-FFF2-40B4-BE49-F238E27FC236}">
              <a16:creationId xmlns:a16="http://schemas.microsoft.com/office/drawing/2014/main" id="{00000000-0008-0000-0400-000078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681" name="TextBox 2680">
          <a:extLst>
            <a:ext uri="{FF2B5EF4-FFF2-40B4-BE49-F238E27FC236}">
              <a16:creationId xmlns:a16="http://schemas.microsoft.com/office/drawing/2014/main" id="{00000000-0008-0000-0400-000079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682" name="TextBox 2681">
          <a:extLst>
            <a:ext uri="{FF2B5EF4-FFF2-40B4-BE49-F238E27FC236}">
              <a16:creationId xmlns:a16="http://schemas.microsoft.com/office/drawing/2014/main" id="{00000000-0008-0000-0400-00007A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683" name="TextBox 2682">
          <a:extLst>
            <a:ext uri="{FF2B5EF4-FFF2-40B4-BE49-F238E27FC236}">
              <a16:creationId xmlns:a16="http://schemas.microsoft.com/office/drawing/2014/main" id="{00000000-0008-0000-0400-00007B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684" name="TextBox 2683">
          <a:extLst>
            <a:ext uri="{FF2B5EF4-FFF2-40B4-BE49-F238E27FC236}">
              <a16:creationId xmlns:a16="http://schemas.microsoft.com/office/drawing/2014/main" id="{00000000-0008-0000-0400-00007C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685" name="TextBox 2684">
          <a:extLst>
            <a:ext uri="{FF2B5EF4-FFF2-40B4-BE49-F238E27FC236}">
              <a16:creationId xmlns:a16="http://schemas.microsoft.com/office/drawing/2014/main" id="{00000000-0008-0000-0400-00007D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686" name="TextBox 2685">
          <a:extLst>
            <a:ext uri="{FF2B5EF4-FFF2-40B4-BE49-F238E27FC236}">
              <a16:creationId xmlns:a16="http://schemas.microsoft.com/office/drawing/2014/main" id="{00000000-0008-0000-0400-00007E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687" name="TextBox 2686">
          <a:extLst>
            <a:ext uri="{FF2B5EF4-FFF2-40B4-BE49-F238E27FC236}">
              <a16:creationId xmlns:a16="http://schemas.microsoft.com/office/drawing/2014/main" id="{00000000-0008-0000-0400-00007F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688" name="TextBox 2687">
          <a:extLst>
            <a:ext uri="{FF2B5EF4-FFF2-40B4-BE49-F238E27FC236}">
              <a16:creationId xmlns:a16="http://schemas.microsoft.com/office/drawing/2014/main" id="{00000000-0008-0000-0400-000080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689" name="TextBox 2688">
          <a:extLst>
            <a:ext uri="{FF2B5EF4-FFF2-40B4-BE49-F238E27FC236}">
              <a16:creationId xmlns:a16="http://schemas.microsoft.com/office/drawing/2014/main" id="{00000000-0008-0000-0400-000081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690" name="TextBox 2689">
          <a:extLst>
            <a:ext uri="{FF2B5EF4-FFF2-40B4-BE49-F238E27FC236}">
              <a16:creationId xmlns:a16="http://schemas.microsoft.com/office/drawing/2014/main" id="{00000000-0008-0000-0400-000082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691" name="TextBox 2690">
          <a:extLst>
            <a:ext uri="{FF2B5EF4-FFF2-40B4-BE49-F238E27FC236}">
              <a16:creationId xmlns:a16="http://schemas.microsoft.com/office/drawing/2014/main" id="{00000000-0008-0000-0400-000083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692" name="TextBox 2691">
          <a:extLst>
            <a:ext uri="{FF2B5EF4-FFF2-40B4-BE49-F238E27FC236}">
              <a16:creationId xmlns:a16="http://schemas.microsoft.com/office/drawing/2014/main" id="{00000000-0008-0000-0400-000084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693" name="TextBox 2692">
          <a:extLst>
            <a:ext uri="{FF2B5EF4-FFF2-40B4-BE49-F238E27FC236}">
              <a16:creationId xmlns:a16="http://schemas.microsoft.com/office/drawing/2014/main" id="{00000000-0008-0000-0400-000085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694" name="TextBox 2693">
          <a:extLst>
            <a:ext uri="{FF2B5EF4-FFF2-40B4-BE49-F238E27FC236}">
              <a16:creationId xmlns:a16="http://schemas.microsoft.com/office/drawing/2014/main" id="{00000000-0008-0000-0400-000086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695" name="TextBox 2694">
          <a:extLst>
            <a:ext uri="{FF2B5EF4-FFF2-40B4-BE49-F238E27FC236}">
              <a16:creationId xmlns:a16="http://schemas.microsoft.com/office/drawing/2014/main" id="{00000000-0008-0000-0400-000087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696" name="TextBox 2695">
          <a:extLst>
            <a:ext uri="{FF2B5EF4-FFF2-40B4-BE49-F238E27FC236}">
              <a16:creationId xmlns:a16="http://schemas.microsoft.com/office/drawing/2014/main" id="{00000000-0008-0000-0400-000088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697" name="TextBox 2696">
          <a:extLst>
            <a:ext uri="{FF2B5EF4-FFF2-40B4-BE49-F238E27FC236}">
              <a16:creationId xmlns:a16="http://schemas.microsoft.com/office/drawing/2014/main" id="{00000000-0008-0000-0400-000089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698" name="TextBox 2697">
          <a:extLst>
            <a:ext uri="{FF2B5EF4-FFF2-40B4-BE49-F238E27FC236}">
              <a16:creationId xmlns:a16="http://schemas.microsoft.com/office/drawing/2014/main" id="{00000000-0008-0000-0400-00008A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699" name="TextBox 2698">
          <a:extLst>
            <a:ext uri="{FF2B5EF4-FFF2-40B4-BE49-F238E27FC236}">
              <a16:creationId xmlns:a16="http://schemas.microsoft.com/office/drawing/2014/main" id="{00000000-0008-0000-0400-00008B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700" name="TextBox 2699">
          <a:extLst>
            <a:ext uri="{FF2B5EF4-FFF2-40B4-BE49-F238E27FC236}">
              <a16:creationId xmlns:a16="http://schemas.microsoft.com/office/drawing/2014/main" id="{00000000-0008-0000-0400-00008C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701" name="TextBox 2700">
          <a:extLst>
            <a:ext uri="{FF2B5EF4-FFF2-40B4-BE49-F238E27FC236}">
              <a16:creationId xmlns:a16="http://schemas.microsoft.com/office/drawing/2014/main" id="{00000000-0008-0000-0400-00008D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702" name="TextBox 2701">
          <a:extLst>
            <a:ext uri="{FF2B5EF4-FFF2-40B4-BE49-F238E27FC236}">
              <a16:creationId xmlns:a16="http://schemas.microsoft.com/office/drawing/2014/main" id="{00000000-0008-0000-0400-00008E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703" name="TextBox 2702">
          <a:extLst>
            <a:ext uri="{FF2B5EF4-FFF2-40B4-BE49-F238E27FC236}">
              <a16:creationId xmlns:a16="http://schemas.microsoft.com/office/drawing/2014/main" id="{00000000-0008-0000-0400-00008F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704" name="TextBox 2703">
          <a:extLst>
            <a:ext uri="{FF2B5EF4-FFF2-40B4-BE49-F238E27FC236}">
              <a16:creationId xmlns:a16="http://schemas.microsoft.com/office/drawing/2014/main" id="{00000000-0008-0000-0400-000090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705" name="TextBox 2704">
          <a:extLst>
            <a:ext uri="{FF2B5EF4-FFF2-40B4-BE49-F238E27FC236}">
              <a16:creationId xmlns:a16="http://schemas.microsoft.com/office/drawing/2014/main" id="{00000000-0008-0000-0400-000091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706" name="TextBox 2705">
          <a:extLst>
            <a:ext uri="{FF2B5EF4-FFF2-40B4-BE49-F238E27FC236}">
              <a16:creationId xmlns:a16="http://schemas.microsoft.com/office/drawing/2014/main" id="{00000000-0008-0000-0400-000092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707" name="TextBox 2706">
          <a:extLst>
            <a:ext uri="{FF2B5EF4-FFF2-40B4-BE49-F238E27FC236}">
              <a16:creationId xmlns:a16="http://schemas.microsoft.com/office/drawing/2014/main" id="{00000000-0008-0000-0400-000093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708" name="TextBox 2707">
          <a:extLst>
            <a:ext uri="{FF2B5EF4-FFF2-40B4-BE49-F238E27FC236}">
              <a16:creationId xmlns:a16="http://schemas.microsoft.com/office/drawing/2014/main" id="{00000000-0008-0000-0400-000094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709" name="TextBox 2708">
          <a:extLst>
            <a:ext uri="{FF2B5EF4-FFF2-40B4-BE49-F238E27FC236}">
              <a16:creationId xmlns:a16="http://schemas.microsoft.com/office/drawing/2014/main" id="{00000000-0008-0000-0400-000095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710" name="TextBox 2709">
          <a:extLst>
            <a:ext uri="{FF2B5EF4-FFF2-40B4-BE49-F238E27FC236}">
              <a16:creationId xmlns:a16="http://schemas.microsoft.com/office/drawing/2014/main" id="{00000000-0008-0000-0400-000096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711" name="TextBox 2710">
          <a:extLst>
            <a:ext uri="{FF2B5EF4-FFF2-40B4-BE49-F238E27FC236}">
              <a16:creationId xmlns:a16="http://schemas.microsoft.com/office/drawing/2014/main" id="{00000000-0008-0000-0400-000097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712" name="TextBox 2711">
          <a:extLst>
            <a:ext uri="{FF2B5EF4-FFF2-40B4-BE49-F238E27FC236}">
              <a16:creationId xmlns:a16="http://schemas.microsoft.com/office/drawing/2014/main" id="{00000000-0008-0000-0400-000098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713" name="TextBox 2712">
          <a:extLst>
            <a:ext uri="{FF2B5EF4-FFF2-40B4-BE49-F238E27FC236}">
              <a16:creationId xmlns:a16="http://schemas.microsoft.com/office/drawing/2014/main" id="{00000000-0008-0000-0400-000099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714" name="TextBox 2713">
          <a:extLst>
            <a:ext uri="{FF2B5EF4-FFF2-40B4-BE49-F238E27FC236}">
              <a16:creationId xmlns:a16="http://schemas.microsoft.com/office/drawing/2014/main" id="{00000000-0008-0000-0400-00009A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715" name="TextBox 2714">
          <a:extLst>
            <a:ext uri="{FF2B5EF4-FFF2-40B4-BE49-F238E27FC236}">
              <a16:creationId xmlns:a16="http://schemas.microsoft.com/office/drawing/2014/main" id="{00000000-0008-0000-0400-00009B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716" name="TextBox 2715">
          <a:extLst>
            <a:ext uri="{FF2B5EF4-FFF2-40B4-BE49-F238E27FC236}">
              <a16:creationId xmlns:a16="http://schemas.microsoft.com/office/drawing/2014/main" id="{00000000-0008-0000-0400-00009C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717" name="TextBox 2716">
          <a:extLst>
            <a:ext uri="{FF2B5EF4-FFF2-40B4-BE49-F238E27FC236}">
              <a16:creationId xmlns:a16="http://schemas.microsoft.com/office/drawing/2014/main" id="{00000000-0008-0000-0400-00009D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718" name="TextBox 2717">
          <a:extLst>
            <a:ext uri="{FF2B5EF4-FFF2-40B4-BE49-F238E27FC236}">
              <a16:creationId xmlns:a16="http://schemas.microsoft.com/office/drawing/2014/main" id="{00000000-0008-0000-0400-00009E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719" name="TextBox 2718">
          <a:extLst>
            <a:ext uri="{FF2B5EF4-FFF2-40B4-BE49-F238E27FC236}">
              <a16:creationId xmlns:a16="http://schemas.microsoft.com/office/drawing/2014/main" id="{00000000-0008-0000-0400-00009F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720" name="TextBox 2719">
          <a:extLst>
            <a:ext uri="{FF2B5EF4-FFF2-40B4-BE49-F238E27FC236}">
              <a16:creationId xmlns:a16="http://schemas.microsoft.com/office/drawing/2014/main" id="{00000000-0008-0000-0400-0000A0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721" name="TextBox 2720">
          <a:extLst>
            <a:ext uri="{FF2B5EF4-FFF2-40B4-BE49-F238E27FC236}">
              <a16:creationId xmlns:a16="http://schemas.microsoft.com/office/drawing/2014/main" id="{00000000-0008-0000-0400-0000A1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722" name="TextBox 2721">
          <a:extLst>
            <a:ext uri="{FF2B5EF4-FFF2-40B4-BE49-F238E27FC236}">
              <a16:creationId xmlns:a16="http://schemas.microsoft.com/office/drawing/2014/main" id="{00000000-0008-0000-0400-0000A2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723" name="TextBox 2722">
          <a:extLst>
            <a:ext uri="{FF2B5EF4-FFF2-40B4-BE49-F238E27FC236}">
              <a16:creationId xmlns:a16="http://schemas.microsoft.com/office/drawing/2014/main" id="{00000000-0008-0000-0400-0000A3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724" name="TextBox 2723">
          <a:extLst>
            <a:ext uri="{FF2B5EF4-FFF2-40B4-BE49-F238E27FC236}">
              <a16:creationId xmlns:a16="http://schemas.microsoft.com/office/drawing/2014/main" id="{00000000-0008-0000-0400-0000A4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725" name="TextBox 2724">
          <a:extLst>
            <a:ext uri="{FF2B5EF4-FFF2-40B4-BE49-F238E27FC236}">
              <a16:creationId xmlns:a16="http://schemas.microsoft.com/office/drawing/2014/main" id="{00000000-0008-0000-0400-0000A5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726" name="TextBox 2725">
          <a:extLst>
            <a:ext uri="{FF2B5EF4-FFF2-40B4-BE49-F238E27FC236}">
              <a16:creationId xmlns:a16="http://schemas.microsoft.com/office/drawing/2014/main" id="{00000000-0008-0000-0400-0000A6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727" name="TextBox 2726">
          <a:extLst>
            <a:ext uri="{FF2B5EF4-FFF2-40B4-BE49-F238E27FC236}">
              <a16:creationId xmlns:a16="http://schemas.microsoft.com/office/drawing/2014/main" id="{00000000-0008-0000-0400-0000A7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728" name="TextBox 2727">
          <a:extLst>
            <a:ext uri="{FF2B5EF4-FFF2-40B4-BE49-F238E27FC236}">
              <a16:creationId xmlns:a16="http://schemas.microsoft.com/office/drawing/2014/main" id="{00000000-0008-0000-0400-0000A8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729" name="TextBox 2728">
          <a:extLst>
            <a:ext uri="{FF2B5EF4-FFF2-40B4-BE49-F238E27FC236}">
              <a16:creationId xmlns:a16="http://schemas.microsoft.com/office/drawing/2014/main" id="{00000000-0008-0000-0400-0000A9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730" name="TextBox 2729">
          <a:extLst>
            <a:ext uri="{FF2B5EF4-FFF2-40B4-BE49-F238E27FC236}">
              <a16:creationId xmlns:a16="http://schemas.microsoft.com/office/drawing/2014/main" id="{00000000-0008-0000-0400-0000AA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731" name="TextBox 2730">
          <a:extLst>
            <a:ext uri="{FF2B5EF4-FFF2-40B4-BE49-F238E27FC236}">
              <a16:creationId xmlns:a16="http://schemas.microsoft.com/office/drawing/2014/main" id="{00000000-0008-0000-0400-0000AB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732" name="TextBox 2731">
          <a:extLst>
            <a:ext uri="{FF2B5EF4-FFF2-40B4-BE49-F238E27FC236}">
              <a16:creationId xmlns:a16="http://schemas.microsoft.com/office/drawing/2014/main" id="{00000000-0008-0000-0400-0000AC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733" name="TextBox 2732">
          <a:extLst>
            <a:ext uri="{FF2B5EF4-FFF2-40B4-BE49-F238E27FC236}">
              <a16:creationId xmlns:a16="http://schemas.microsoft.com/office/drawing/2014/main" id="{00000000-0008-0000-0400-0000AD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734" name="TextBox 2733">
          <a:extLst>
            <a:ext uri="{FF2B5EF4-FFF2-40B4-BE49-F238E27FC236}">
              <a16:creationId xmlns:a16="http://schemas.microsoft.com/office/drawing/2014/main" id="{00000000-0008-0000-0400-0000AE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735" name="TextBox 2734">
          <a:extLst>
            <a:ext uri="{FF2B5EF4-FFF2-40B4-BE49-F238E27FC236}">
              <a16:creationId xmlns:a16="http://schemas.microsoft.com/office/drawing/2014/main" id="{00000000-0008-0000-0400-0000AF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736" name="TextBox 2735">
          <a:extLst>
            <a:ext uri="{FF2B5EF4-FFF2-40B4-BE49-F238E27FC236}">
              <a16:creationId xmlns:a16="http://schemas.microsoft.com/office/drawing/2014/main" id="{00000000-0008-0000-0400-0000B0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737" name="TextBox 2736">
          <a:extLst>
            <a:ext uri="{FF2B5EF4-FFF2-40B4-BE49-F238E27FC236}">
              <a16:creationId xmlns:a16="http://schemas.microsoft.com/office/drawing/2014/main" id="{00000000-0008-0000-0400-0000B1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738" name="TextBox 2737">
          <a:extLst>
            <a:ext uri="{FF2B5EF4-FFF2-40B4-BE49-F238E27FC236}">
              <a16:creationId xmlns:a16="http://schemas.microsoft.com/office/drawing/2014/main" id="{00000000-0008-0000-0400-0000B2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739" name="TextBox 2738">
          <a:extLst>
            <a:ext uri="{FF2B5EF4-FFF2-40B4-BE49-F238E27FC236}">
              <a16:creationId xmlns:a16="http://schemas.microsoft.com/office/drawing/2014/main" id="{00000000-0008-0000-0400-0000B3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740" name="TextBox 2739">
          <a:extLst>
            <a:ext uri="{FF2B5EF4-FFF2-40B4-BE49-F238E27FC236}">
              <a16:creationId xmlns:a16="http://schemas.microsoft.com/office/drawing/2014/main" id="{00000000-0008-0000-0400-0000B4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741" name="TextBox 2740">
          <a:extLst>
            <a:ext uri="{FF2B5EF4-FFF2-40B4-BE49-F238E27FC236}">
              <a16:creationId xmlns:a16="http://schemas.microsoft.com/office/drawing/2014/main" id="{00000000-0008-0000-0400-0000B5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742" name="TextBox 2741">
          <a:extLst>
            <a:ext uri="{FF2B5EF4-FFF2-40B4-BE49-F238E27FC236}">
              <a16:creationId xmlns:a16="http://schemas.microsoft.com/office/drawing/2014/main" id="{00000000-0008-0000-0400-0000B6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743" name="TextBox 2742">
          <a:extLst>
            <a:ext uri="{FF2B5EF4-FFF2-40B4-BE49-F238E27FC236}">
              <a16:creationId xmlns:a16="http://schemas.microsoft.com/office/drawing/2014/main" id="{00000000-0008-0000-0400-0000B7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744" name="TextBox 2743">
          <a:extLst>
            <a:ext uri="{FF2B5EF4-FFF2-40B4-BE49-F238E27FC236}">
              <a16:creationId xmlns:a16="http://schemas.microsoft.com/office/drawing/2014/main" id="{00000000-0008-0000-0400-0000B8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745" name="TextBox 2744">
          <a:extLst>
            <a:ext uri="{FF2B5EF4-FFF2-40B4-BE49-F238E27FC236}">
              <a16:creationId xmlns:a16="http://schemas.microsoft.com/office/drawing/2014/main" id="{00000000-0008-0000-0400-0000B9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746" name="TextBox 2745">
          <a:extLst>
            <a:ext uri="{FF2B5EF4-FFF2-40B4-BE49-F238E27FC236}">
              <a16:creationId xmlns:a16="http://schemas.microsoft.com/office/drawing/2014/main" id="{00000000-0008-0000-0400-0000BA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747" name="TextBox 2746">
          <a:extLst>
            <a:ext uri="{FF2B5EF4-FFF2-40B4-BE49-F238E27FC236}">
              <a16:creationId xmlns:a16="http://schemas.microsoft.com/office/drawing/2014/main" id="{00000000-0008-0000-0400-0000BB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748" name="TextBox 2747">
          <a:extLst>
            <a:ext uri="{FF2B5EF4-FFF2-40B4-BE49-F238E27FC236}">
              <a16:creationId xmlns:a16="http://schemas.microsoft.com/office/drawing/2014/main" id="{00000000-0008-0000-0400-0000BC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749" name="TextBox 2748">
          <a:extLst>
            <a:ext uri="{FF2B5EF4-FFF2-40B4-BE49-F238E27FC236}">
              <a16:creationId xmlns:a16="http://schemas.microsoft.com/office/drawing/2014/main" id="{00000000-0008-0000-0400-0000BD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750" name="TextBox 2749">
          <a:extLst>
            <a:ext uri="{FF2B5EF4-FFF2-40B4-BE49-F238E27FC236}">
              <a16:creationId xmlns:a16="http://schemas.microsoft.com/office/drawing/2014/main" id="{00000000-0008-0000-0400-0000BE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751" name="TextBox 2750">
          <a:extLst>
            <a:ext uri="{FF2B5EF4-FFF2-40B4-BE49-F238E27FC236}">
              <a16:creationId xmlns:a16="http://schemas.microsoft.com/office/drawing/2014/main" id="{00000000-0008-0000-0400-0000BF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752" name="TextBox 2751">
          <a:extLst>
            <a:ext uri="{FF2B5EF4-FFF2-40B4-BE49-F238E27FC236}">
              <a16:creationId xmlns:a16="http://schemas.microsoft.com/office/drawing/2014/main" id="{00000000-0008-0000-0400-0000C0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753" name="TextBox 2752">
          <a:extLst>
            <a:ext uri="{FF2B5EF4-FFF2-40B4-BE49-F238E27FC236}">
              <a16:creationId xmlns:a16="http://schemas.microsoft.com/office/drawing/2014/main" id="{00000000-0008-0000-0400-0000C1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754" name="TextBox 2753">
          <a:extLst>
            <a:ext uri="{FF2B5EF4-FFF2-40B4-BE49-F238E27FC236}">
              <a16:creationId xmlns:a16="http://schemas.microsoft.com/office/drawing/2014/main" id="{00000000-0008-0000-0400-0000C2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755" name="TextBox 2754">
          <a:extLst>
            <a:ext uri="{FF2B5EF4-FFF2-40B4-BE49-F238E27FC236}">
              <a16:creationId xmlns:a16="http://schemas.microsoft.com/office/drawing/2014/main" id="{00000000-0008-0000-0400-0000C3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756" name="TextBox 2755">
          <a:extLst>
            <a:ext uri="{FF2B5EF4-FFF2-40B4-BE49-F238E27FC236}">
              <a16:creationId xmlns:a16="http://schemas.microsoft.com/office/drawing/2014/main" id="{00000000-0008-0000-0400-0000C4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757" name="TextBox 2756">
          <a:extLst>
            <a:ext uri="{FF2B5EF4-FFF2-40B4-BE49-F238E27FC236}">
              <a16:creationId xmlns:a16="http://schemas.microsoft.com/office/drawing/2014/main" id="{00000000-0008-0000-0400-0000C5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758" name="TextBox 2757">
          <a:extLst>
            <a:ext uri="{FF2B5EF4-FFF2-40B4-BE49-F238E27FC236}">
              <a16:creationId xmlns:a16="http://schemas.microsoft.com/office/drawing/2014/main" id="{00000000-0008-0000-0400-0000C6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759" name="TextBox 2758">
          <a:extLst>
            <a:ext uri="{FF2B5EF4-FFF2-40B4-BE49-F238E27FC236}">
              <a16:creationId xmlns:a16="http://schemas.microsoft.com/office/drawing/2014/main" id="{00000000-0008-0000-0400-0000C7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760" name="TextBox 2759">
          <a:extLst>
            <a:ext uri="{FF2B5EF4-FFF2-40B4-BE49-F238E27FC236}">
              <a16:creationId xmlns:a16="http://schemas.microsoft.com/office/drawing/2014/main" id="{00000000-0008-0000-0400-0000C8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761" name="TextBox 2760">
          <a:extLst>
            <a:ext uri="{FF2B5EF4-FFF2-40B4-BE49-F238E27FC236}">
              <a16:creationId xmlns:a16="http://schemas.microsoft.com/office/drawing/2014/main" id="{00000000-0008-0000-0400-0000C9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762" name="TextBox 2761">
          <a:extLst>
            <a:ext uri="{FF2B5EF4-FFF2-40B4-BE49-F238E27FC236}">
              <a16:creationId xmlns:a16="http://schemas.microsoft.com/office/drawing/2014/main" id="{00000000-0008-0000-0400-0000CA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763" name="TextBox 2762">
          <a:extLst>
            <a:ext uri="{FF2B5EF4-FFF2-40B4-BE49-F238E27FC236}">
              <a16:creationId xmlns:a16="http://schemas.microsoft.com/office/drawing/2014/main" id="{00000000-0008-0000-0400-0000CB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764" name="TextBox 2763">
          <a:extLst>
            <a:ext uri="{FF2B5EF4-FFF2-40B4-BE49-F238E27FC236}">
              <a16:creationId xmlns:a16="http://schemas.microsoft.com/office/drawing/2014/main" id="{00000000-0008-0000-0400-0000CC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765" name="TextBox 2764">
          <a:extLst>
            <a:ext uri="{FF2B5EF4-FFF2-40B4-BE49-F238E27FC236}">
              <a16:creationId xmlns:a16="http://schemas.microsoft.com/office/drawing/2014/main" id="{00000000-0008-0000-0400-0000CD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766" name="TextBox 2765">
          <a:extLst>
            <a:ext uri="{FF2B5EF4-FFF2-40B4-BE49-F238E27FC236}">
              <a16:creationId xmlns:a16="http://schemas.microsoft.com/office/drawing/2014/main" id="{00000000-0008-0000-0400-0000CE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767" name="TextBox 2766">
          <a:extLst>
            <a:ext uri="{FF2B5EF4-FFF2-40B4-BE49-F238E27FC236}">
              <a16:creationId xmlns:a16="http://schemas.microsoft.com/office/drawing/2014/main" id="{00000000-0008-0000-0400-0000CF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768" name="TextBox 2767">
          <a:extLst>
            <a:ext uri="{FF2B5EF4-FFF2-40B4-BE49-F238E27FC236}">
              <a16:creationId xmlns:a16="http://schemas.microsoft.com/office/drawing/2014/main" id="{00000000-0008-0000-0400-0000D0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769" name="TextBox 2768">
          <a:extLst>
            <a:ext uri="{FF2B5EF4-FFF2-40B4-BE49-F238E27FC236}">
              <a16:creationId xmlns:a16="http://schemas.microsoft.com/office/drawing/2014/main" id="{00000000-0008-0000-0400-0000D1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770" name="TextBox 2769">
          <a:extLst>
            <a:ext uri="{FF2B5EF4-FFF2-40B4-BE49-F238E27FC236}">
              <a16:creationId xmlns:a16="http://schemas.microsoft.com/office/drawing/2014/main" id="{00000000-0008-0000-0400-0000D2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771" name="TextBox 2770">
          <a:extLst>
            <a:ext uri="{FF2B5EF4-FFF2-40B4-BE49-F238E27FC236}">
              <a16:creationId xmlns:a16="http://schemas.microsoft.com/office/drawing/2014/main" id="{00000000-0008-0000-0400-0000D3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772" name="TextBox 2771">
          <a:extLst>
            <a:ext uri="{FF2B5EF4-FFF2-40B4-BE49-F238E27FC236}">
              <a16:creationId xmlns:a16="http://schemas.microsoft.com/office/drawing/2014/main" id="{00000000-0008-0000-0400-0000D4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773" name="TextBox 2772">
          <a:extLst>
            <a:ext uri="{FF2B5EF4-FFF2-40B4-BE49-F238E27FC236}">
              <a16:creationId xmlns:a16="http://schemas.microsoft.com/office/drawing/2014/main" id="{00000000-0008-0000-0400-0000D5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774" name="TextBox 2773">
          <a:extLst>
            <a:ext uri="{FF2B5EF4-FFF2-40B4-BE49-F238E27FC236}">
              <a16:creationId xmlns:a16="http://schemas.microsoft.com/office/drawing/2014/main" id="{00000000-0008-0000-0400-0000D6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775" name="TextBox 2774">
          <a:extLst>
            <a:ext uri="{FF2B5EF4-FFF2-40B4-BE49-F238E27FC236}">
              <a16:creationId xmlns:a16="http://schemas.microsoft.com/office/drawing/2014/main" id="{00000000-0008-0000-0400-0000D7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776" name="TextBox 2775">
          <a:extLst>
            <a:ext uri="{FF2B5EF4-FFF2-40B4-BE49-F238E27FC236}">
              <a16:creationId xmlns:a16="http://schemas.microsoft.com/office/drawing/2014/main" id="{00000000-0008-0000-0400-0000D8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777" name="TextBox 2776">
          <a:extLst>
            <a:ext uri="{FF2B5EF4-FFF2-40B4-BE49-F238E27FC236}">
              <a16:creationId xmlns:a16="http://schemas.microsoft.com/office/drawing/2014/main" id="{00000000-0008-0000-0400-0000D9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778" name="TextBox 2777">
          <a:extLst>
            <a:ext uri="{FF2B5EF4-FFF2-40B4-BE49-F238E27FC236}">
              <a16:creationId xmlns:a16="http://schemas.microsoft.com/office/drawing/2014/main" id="{00000000-0008-0000-0400-0000DA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779" name="TextBox 2778">
          <a:extLst>
            <a:ext uri="{FF2B5EF4-FFF2-40B4-BE49-F238E27FC236}">
              <a16:creationId xmlns:a16="http://schemas.microsoft.com/office/drawing/2014/main" id="{00000000-0008-0000-0400-0000DB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780" name="TextBox 2779">
          <a:extLst>
            <a:ext uri="{FF2B5EF4-FFF2-40B4-BE49-F238E27FC236}">
              <a16:creationId xmlns:a16="http://schemas.microsoft.com/office/drawing/2014/main" id="{00000000-0008-0000-0400-0000DC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781" name="TextBox 2780">
          <a:extLst>
            <a:ext uri="{FF2B5EF4-FFF2-40B4-BE49-F238E27FC236}">
              <a16:creationId xmlns:a16="http://schemas.microsoft.com/office/drawing/2014/main" id="{00000000-0008-0000-0400-0000DD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782" name="TextBox 2781">
          <a:extLst>
            <a:ext uri="{FF2B5EF4-FFF2-40B4-BE49-F238E27FC236}">
              <a16:creationId xmlns:a16="http://schemas.microsoft.com/office/drawing/2014/main" id="{00000000-0008-0000-0400-0000DE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783" name="TextBox 2782">
          <a:extLst>
            <a:ext uri="{FF2B5EF4-FFF2-40B4-BE49-F238E27FC236}">
              <a16:creationId xmlns:a16="http://schemas.microsoft.com/office/drawing/2014/main" id="{00000000-0008-0000-0400-0000DF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784" name="TextBox 2783">
          <a:extLst>
            <a:ext uri="{FF2B5EF4-FFF2-40B4-BE49-F238E27FC236}">
              <a16:creationId xmlns:a16="http://schemas.microsoft.com/office/drawing/2014/main" id="{00000000-0008-0000-0400-0000E0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785" name="TextBox 2784">
          <a:extLst>
            <a:ext uri="{FF2B5EF4-FFF2-40B4-BE49-F238E27FC236}">
              <a16:creationId xmlns:a16="http://schemas.microsoft.com/office/drawing/2014/main" id="{00000000-0008-0000-0400-0000E1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786" name="TextBox 2785">
          <a:extLst>
            <a:ext uri="{FF2B5EF4-FFF2-40B4-BE49-F238E27FC236}">
              <a16:creationId xmlns:a16="http://schemas.microsoft.com/office/drawing/2014/main" id="{00000000-0008-0000-0400-0000E2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787" name="TextBox 2786">
          <a:extLst>
            <a:ext uri="{FF2B5EF4-FFF2-40B4-BE49-F238E27FC236}">
              <a16:creationId xmlns:a16="http://schemas.microsoft.com/office/drawing/2014/main" id="{00000000-0008-0000-0400-0000E3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788" name="TextBox 2787">
          <a:extLst>
            <a:ext uri="{FF2B5EF4-FFF2-40B4-BE49-F238E27FC236}">
              <a16:creationId xmlns:a16="http://schemas.microsoft.com/office/drawing/2014/main" id="{00000000-0008-0000-0400-0000E4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789" name="TextBox 2788">
          <a:extLst>
            <a:ext uri="{FF2B5EF4-FFF2-40B4-BE49-F238E27FC236}">
              <a16:creationId xmlns:a16="http://schemas.microsoft.com/office/drawing/2014/main" id="{00000000-0008-0000-0400-0000E5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790" name="TextBox 2789">
          <a:extLst>
            <a:ext uri="{FF2B5EF4-FFF2-40B4-BE49-F238E27FC236}">
              <a16:creationId xmlns:a16="http://schemas.microsoft.com/office/drawing/2014/main" id="{00000000-0008-0000-0400-0000E6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791" name="TextBox 2790">
          <a:extLst>
            <a:ext uri="{FF2B5EF4-FFF2-40B4-BE49-F238E27FC236}">
              <a16:creationId xmlns:a16="http://schemas.microsoft.com/office/drawing/2014/main" id="{00000000-0008-0000-0400-0000E7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792" name="TextBox 2791">
          <a:extLst>
            <a:ext uri="{FF2B5EF4-FFF2-40B4-BE49-F238E27FC236}">
              <a16:creationId xmlns:a16="http://schemas.microsoft.com/office/drawing/2014/main" id="{00000000-0008-0000-0400-0000E8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793" name="TextBox 2792">
          <a:extLst>
            <a:ext uri="{FF2B5EF4-FFF2-40B4-BE49-F238E27FC236}">
              <a16:creationId xmlns:a16="http://schemas.microsoft.com/office/drawing/2014/main" id="{00000000-0008-0000-0400-0000E9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794" name="TextBox 2793">
          <a:extLst>
            <a:ext uri="{FF2B5EF4-FFF2-40B4-BE49-F238E27FC236}">
              <a16:creationId xmlns:a16="http://schemas.microsoft.com/office/drawing/2014/main" id="{00000000-0008-0000-0400-0000EA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795" name="TextBox 2794">
          <a:extLst>
            <a:ext uri="{FF2B5EF4-FFF2-40B4-BE49-F238E27FC236}">
              <a16:creationId xmlns:a16="http://schemas.microsoft.com/office/drawing/2014/main" id="{00000000-0008-0000-0400-0000EB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796" name="TextBox 2795">
          <a:extLst>
            <a:ext uri="{FF2B5EF4-FFF2-40B4-BE49-F238E27FC236}">
              <a16:creationId xmlns:a16="http://schemas.microsoft.com/office/drawing/2014/main" id="{00000000-0008-0000-0400-0000EC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797" name="TextBox 2796">
          <a:extLst>
            <a:ext uri="{FF2B5EF4-FFF2-40B4-BE49-F238E27FC236}">
              <a16:creationId xmlns:a16="http://schemas.microsoft.com/office/drawing/2014/main" id="{00000000-0008-0000-0400-0000ED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798" name="TextBox 2797">
          <a:extLst>
            <a:ext uri="{FF2B5EF4-FFF2-40B4-BE49-F238E27FC236}">
              <a16:creationId xmlns:a16="http://schemas.microsoft.com/office/drawing/2014/main" id="{00000000-0008-0000-0400-0000EE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799" name="TextBox 2798">
          <a:extLst>
            <a:ext uri="{FF2B5EF4-FFF2-40B4-BE49-F238E27FC236}">
              <a16:creationId xmlns:a16="http://schemas.microsoft.com/office/drawing/2014/main" id="{00000000-0008-0000-0400-0000EF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800" name="TextBox 2799">
          <a:extLst>
            <a:ext uri="{FF2B5EF4-FFF2-40B4-BE49-F238E27FC236}">
              <a16:creationId xmlns:a16="http://schemas.microsoft.com/office/drawing/2014/main" id="{00000000-0008-0000-0400-0000F0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801" name="TextBox 2800">
          <a:extLst>
            <a:ext uri="{FF2B5EF4-FFF2-40B4-BE49-F238E27FC236}">
              <a16:creationId xmlns:a16="http://schemas.microsoft.com/office/drawing/2014/main" id="{00000000-0008-0000-0400-0000F1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802" name="TextBox 2801">
          <a:extLst>
            <a:ext uri="{FF2B5EF4-FFF2-40B4-BE49-F238E27FC236}">
              <a16:creationId xmlns:a16="http://schemas.microsoft.com/office/drawing/2014/main" id="{00000000-0008-0000-0400-0000F2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803" name="TextBox 2802">
          <a:extLst>
            <a:ext uri="{FF2B5EF4-FFF2-40B4-BE49-F238E27FC236}">
              <a16:creationId xmlns:a16="http://schemas.microsoft.com/office/drawing/2014/main" id="{00000000-0008-0000-0400-0000F3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804" name="TextBox 2803">
          <a:extLst>
            <a:ext uri="{FF2B5EF4-FFF2-40B4-BE49-F238E27FC236}">
              <a16:creationId xmlns:a16="http://schemas.microsoft.com/office/drawing/2014/main" id="{00000000-0008-0000-0400-0000F4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805" name="TextBox 2804">
          <a:extLst>
            <a:ext uri="{FF2B5EF4-FFF2-40B4-BE49-F238E27FC236}">
              <a16:creationId xmlns:a16="http://schemas.microsoft.com/office/drawing/2014/main" id="{00000000-0008-0000-0400-0000F5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806" name="TextBox 2805">
          <a:extLst>
            <a:ext uri="{FF2B5EF4-FFF2-40B4-BE49-F238E27FC236}">
              <a16:creationId xmlns:a16="http://schemas.microsoft.com/office/drawing/2014/main" id="{00000000-0008-0000-0400-0000F6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807" name="TextBox 2806">
          <a:extLst>
            <a:ext uri="{FF2B5EF4-FFF2-40B4-BE49-F238E27FC236}">
              <a16:creationId xmlns:a16="http://schemas.microsoft.com/office/drawing/2014/main" id="{00000000-0008-0000-0400-0000F7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808" name="TextBox 2807">
          <a:extLst>
            <a:ext uri="{FF2B5EF4-FFF2-40B4-BE49-F238E27FC236}">
              <a16:creationId xmlns:a16="http://schemas.microsoft.com/office/drawing/2014/main" id="{00000000-0008-0000-0400-0000F8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809" name="TextBox 2808">
          <a:extLst>
            <a:ext uri="{FF2B5EF4-FFF2-40B4-BE49-F238E27FC236}">
              <a16:creationId xmlns:a16="http://schemas.microsoft.com/office/drawing/2014/main" id="{00000000-0008-0000-0400-0000F9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810" name="TextBox 2809">
          <a:extLst>
            <a:ext uri="{FF2B5EF4-FFF2-40B4-BE49-F238E27FC236}">
              <a16:creationId xmlns:a16="http://schemas.microsoft.com/office/drawing/2014/main" id="{00000000-0008-0000-0400-0000FA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811" name="TextBox 2810">
          <a:extLst>
            <a:ext uri="{FF2B5EF4-FFF2-40B4-BE49-F238E27FC236}">
              <a16:creationId xmlns:a16="http://schemas.microsoft.com/office/drawing/2014/main" id="{00000000-0008-0000-0400-0000FB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812" name="TextBox 2811">
          <a:extLst>
            <a:ext uri="{FF2B5EF4-FFF2-40B4-BE49-F238E27FC236}">
              <a16:creationId xmlns:a16="http://schemas.microsoft.com/office/drawing/2014/main" id="{00000000-0008-0000-0400-0000FC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813" name="TextBox 2812">
          <a:extLst>
            <a:ext uri="{FF2B5EF4-FFF2-40B4-BE49-F238E27FC236}">
              <a16:creationId xmlns:a16="http://schemas.microsoft.com/office/drawing/2014/main" id="{00000000-0008-0000-0400-0000FD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814" name="TextBox 2813">
          <a:extLst>
            <a:ext uri="{FF2B5EF4-FFF2-40B4-BE49-F238E27FC236}">
              <a16:creationId xmlns:a16="http://schemas.microsoft.com/office/drawing/2014/main" id="{00000000-0008-0000-0400-0000FE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815" name="TextBox 2814">
          <a:extLst>
            <a:ext uri="{FF2B5EF4-FFF2-40B4-BE49-F238E27FC236}">
              <a16:creationId xmlns:a16="http://schemas.microsoft.com/office/drawing/2014/main" id="{00000000-0008-0000-0400-0000FF0A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816" name="TextBox 2815">
          <a:extLst>
            <a:ext uri="{FF2B5EF4-FFF2-40B4-BE49-F238E27FC236}">
              <a16:creationId xmlns:a16="http://schemas.microsoft.com/office/drawing/2014/main" id="{00000000-0008-0000-0400-000000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817" name="TextBox 2816">
          <a:extLst>
            <a:ext uri="{FF2B5EF4-FFF2-40B4-BE49-F238E27FC236}">
              <a16:creationId xmlns:a16="http://schemas.microsoft.com/office/drawing/2014/main" id="{00000000-0008-0000-0400-000001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818" name="TextBox 2817">
          <a:extLst>
            <a:ext uri="{FF2B5EF4-FFF2-40B4-BE49-F238E27FC236}">
              <a16:creationId xmlns:a16="http://schemas.microsoft.com/office/drawing/2014/main" id="{00000000-0008-0000-0400-000002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819" name="TextBox 2818">
          <a:extLst>
            <a:ext uri="{FF2B5EF4-FFF2-40B4-BE49-F238E27FC236}">
              <a16:creationId xmlns:a16="http://schemas.microsoft.com/office/drawing/2014/main" id="{00000000-0008-0000-0400-000003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820" name="TextBox 2819">
          <a:extLst>
            <a:ext uri="{FF2B5EF4-FFF2-40B4-BE49-F238E27FC236}">
              <a16:creationId xmlns:a16="http://schemas.microsoft.com/office/drawing/2014/main" id="{00000000-0008-0000-0400-000004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821" name="TextBox 2820">
          <a:extLst>
            <a:ext uri="{FF2B5EF4-FFF2-40B4-BE49-F238E27FC236}">
              <a16:creationId xmlns:a16="http://schemas.microsoft.com/office/drawing/2014/main" id="{00000000-0008-0000-0400-000005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822" name="TextBox 2821">
          <a:extLst>
            <a:ext uri="{FF2B5EF4-FFF2-40B4-BE49-F238E27FC236}">
              <a16:creationId xmlns:a16="http://schemas.microsoft.com/office/drawing/2014/main" id="{00000000-0008-0000-0400-000006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823" name="TextBox 2822">
          <a:extLst>
            <a:ext uri="{FF2B5EF4-FFF2-40B4-BE49-F238E27FC236}">
              <a16:creationId xmlns:a16="http://schemas.microsoft.com/office/drawing/2014/main" id="{00000000-0008-0000-0400-000007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824" name="TextBox 2823">
          <a:extLst>
            <a:ext uri="{FF2B5EF4-FFF2-40B4-BE49-F238E27FC236}">
              <a16:creationId xmlns:a16="http://schemas.microsoft.com/office/drawing/2014/main" id="{00000000-0008-0000-0400-000008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825" name="TextBox 2824">
          <a:extLst>
            <a:ext uri="{FF2B5EF4-FFF2-40B4-BE49-F238E27FC236}">
              <a16:creationId xmlns:a16="http://schemas.microsoft.com/office/drawing/2014/main" id="{00000000-0008-0000-0400-000009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826" name="TextBox 2825">
          <a:extLst>
            <a:ext uri="{FF2B5EF4-FFF2-40B4-BE49-F238E27FC236}">
              <a16:creationId xmlns:a16="http://schemas.microsoft.com/office/drawing/2014/main" id="{00000000-0008-0000-0400-00000A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827" name="TextBox 2826">
          <a:extLst>
            <a:ext uri="{FF2B5EF4-FFF2-40B4-BE49-F238E27FC236}">
              <a16:creationId xmlns:a16="http://schemas.microsoft.com/office/drawing/2014/main" id="{00000000-0008-0000-0400-00000B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828" name="TextBox 2827">
          <a:extLst>
            <a:ext uri="{FF2B5EF4-FFF2-40B4-BE49-F238E27FC236}">
              <a16:creationId xmlns:a16="http://schemas.microsoft.com/office/drawing/2014/main" id="{00000000-0008-0000-0400-00000C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829" name="TextBox 2828">
          <a:extLst>
            <a:ext uri="{FF2B5EF4-FFF2-40B4-BE49-F238E27FC236}">
              <a16:creationId xmlns:a16="http://schemas.microsoft.com/office/drawing/2014/main" id="{00000000-0008-0000-0400-00000D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830" name="TextBox 2829">
          <a:extLst>
            <a:ext uri="{FF2B5EF4-FFF2-40B4-BE49-F238E27FC236}">
              <a16:creationId xmlns:a16="http://schemas.microsoft.com/office/drawing/2014/main" id="{00000000-0008-0000-0400-00000E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831" name="TextBox 2830">
          <a:extLst>
            <a:ext uri="{FF2B5EF4-FFF2-40B4-BE49-F238E27FC236}">
              <a16:creationId xmlns:a16="http://schemas.microsoft.com/office/drawing/2014/main" id="{00000000-0008-0000-0400-00000F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832" name="TextBox 2831">
          <a:extLst>
            <a:ext uri="{FF2B5EF4-FFF2-40B4-BE49-F238E27FC236}">
              <a16:creationId xmlns:a16="http://schemas.microsoft.com/office/drawing/2014/main" id="{00000000-0008-0000-0400-000010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833" name="TextBox 2832">
          <a:extLst>
            <a:ext uri="{FF2B5EF4-FFF2-40B4-BE49-F238E27FC236}">
              <a16:creationId xmlns:a16="http://schemas.microsoft.com/office/drawing/2014/main" id="{00000000-0008-0000-0400-000011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834" name="TextBox 2833">
          <a:extLst>
            <a:ext uri="{FF2B5EF4-FFF2-40B4-BE49-F238E27FC236}">
              <a16:creationId xmlns:a16="http://schemas.microsoft.com/office/drawing/2014/main" id="{00000000-0008-0000-0400-000012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835" name="TextBox 2834">
          <a:extLst>
            <a:ext uri="{FF2B5EF4-FFF2-40B4-BE49-F238E27FC236}">
              <a16:creationId xmlns:a16="http://schemas.microsoft.com/office/drawing/2014/main" id="{00000000-0008-0000-0400-000013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836" name="TextBox 2835">
          <a:extLst>
            <a:ext uri="{FF2B5EF4-FFF2-40B4-BE49-F238E27FC236}">
              <a16:creationId xmlns:a16="http://schemas.microsoft.com/office/drawing/2014/main" id="{00000000-0008-0000-0400-000014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837" name="TextBox 2836">
          <a:extLst>
            <a:ext uri="{FF2B5EF4-FFF2-40B4-BE49-F238E27FC236}">
              <a16:creationId xmlns:a16="http://schemas.microsoft.com/office/drawing/2014/main" id="{00000000-0008-0000-0400-000015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838" name="TextBox 2837">
          <a:extLst>
            <a:ext uri="{FF2B5EF4-FFF2-40B4-BE49-F238E27FC236}">
              <a16:creationId xmlns:a16="http://schemas.microsoft.com/office/drawing/2014/main" id="{00000000-0008-0000-0400-000016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839" name="TextBox 2838">
          <a:extLst>
            <a:ext uri="{FF2B5EF4-FFF2-40B4-BE49-F238E27FC236}">
              <a16:creationId xmlns:a16="http://schemas.microsoft.com/office/drawing/2014/main" id="{00000000-0008-0000-0400-000017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840" name="TextBox 2839">
          <a:extLst>
            <a:ext uri="{FF2B5EF4-FFF2-40B4-BE49-F238E27FC236}">
              <a16:creationId xmlns:a16="http://schemas.microsoft.com/office/drawing/2014/main" id="{00000000-0008-0000-0400-000018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841" name="TextBox 2840">
          <a:extLst>
            <a:ext uri="{FF2B5EF4-FFF2-40B4-BE49-F238E27FC236}">
              <a16:creationId xmlns:a16="http://schemas.microsoft.com/office/drawing/2014/main" id="{00000000-0008-0000-0400-000019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842" name="TextBox 2841">
          <a:extLst>
            <a:ext uri="{FF2B5EF4-FFF2-40B4-BE49-F238E27FC236}">
              <a16:creationId xmlns:a16="http://schemas.microsoft.com/office/drawing/2014/main" id="{00000000-0008-0000-0400-00001A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843" name="TextBox 2842">
          <a:extLst>
            <a:ext uri="{FF2B5EF4-FFF2-40B4-BE49-F238E27FC236}">
              <a16:creationId xmlns:a16="http://schemas.microsoft.com/office/drawing/2014/main" id="{00000000-0008-0000-0400-00001B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844" name="TextBox 2843">
          <a:extLst>
            <a:ext uri="{FF2B5EF4-FFF2-40B4-BE49-F238E27FC236}">
              <a16:creationId xmlns:a16="http://schemas.microsoft.com/office/drawing/2014/main" id="{00000000-0008-0000-0400-00001C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845" name="TextBox 2844">
          <a:extLst>
            <a:ext uri="{FF2B5EF4-FFF2-40B4-BE49-F238E27FC236}">
              <a16:creationId xmlns:a16="http://schemas.microsoft.com/office/drawing/2014/main" id="{00000000-0008-0000-0400-00001D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846" name="TextBox 2845">
          <a:extLst>
            <a:ext uri="{FF2B5EF4-FFF2-40B4-BE49-F238E27FC236}">
              <a16:creationId xmlns:a16="http://schemas.microsoft.com/office/drawing/2014/main" id="{00000000-0008-0000-0400-00001E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847" name="TextBox 2846">
          <a:extLst>
            <a:ext uri="{FF2B5EF4-FFF2-40B4-BE49-F238E27FC236}">
              <a16:creationId xmlns:a16="http://schemas.microsoft.com/office/drawing/2014/main" id="{00000000-0008-0000-0400-00001F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848" name="TextBox 2847">
          <a:extLst>
            <a:ext uri="{FF2B5EF4-FFF2-40B4-BE49-F238E27FC236}">
              <a16:creationId xmlns:a16="http://schemas.microsoft.com/office/drawing/2014/main" id="{00000000-0008-0000-0400-000020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849" name="TextBox 2848">
          <a:extLst>
            <a:ext uri="{FF2B5EF4-FFF2-40B4-BE49-F238E27FC236}">
              <a16:creationId xmlns:a16="http://schemas.microsoft.com/office/drawing/2014/main" id="{00000000-0008-0000-0400-000021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850" name="TextBox 2849">
          <a:extLst>
            <a:ext uri="{FF2B5EF4-FFF2-40B4-BE49-F238E27FC236}">
              <a16:creationId xmlns:a16="http://schemas.microsoft.com/office/drawing/2014/main" id="{00000000-0008-0000-0400-000022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851" name="TextBox 2850">
          <a:extLst>
            <a:ext uri="{FF2B5EF4-FFF2-40B4-BE49-F238E27FC236}">
              <a16:creationId xmlns:a16="http://schemas.microsoft.com/office/drawing/2014/main" id="{00000000-0008-0000-0400-000023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852" name="TextBox 2851">
          <a:extLst>
            <a:ext uri="{FF2B5EF4-FFF2-40B4-BE49-F238E27FC236}">
              <a16:creationId xmlns:a16="http://schemas.microsoft.com/office/drawing/2014/main" id="{00000000-0008-0000-0400-000024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853" name="TextBox 2852">
          <a:extLst>
            <a:ext uri="{FF2B5EF4-FFF2-40B4-BE49-F238E27FC236}">
              <a16:creationId xmlns:a16="http://schemas.microsoft.com/office/drawing/2014/main" id="{00000000-0008-0000-0400-000025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854" name="TextBox 2853">
          <a:extLst>
            <a:ext uri="{FF2B5EF4-FFF2-40B4-BE49-F238E27FC236}">
              <a16:creationId xmlns:a16="http://schemas.microsoft.com/office/drawing/2014/main" id="{00000000-0008-0000-0400-000026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855" name="TextBox 2854">
          <a:extLst>
            <a:ext uri="{FF2B5EF4-FFF2-40B4-BE49-F238E27FC236}">
              <a16:creationId xmlns:a16="http://schemas.microsoft.com/office/drawing/2014/main" id="{00000000-0008-0000-0400-000027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856" name="TextBox 2855">
          <a:extLst>
            <a:ext uri="{FF2B5EF4-FFF2-40B4-BE49-F238E27FC236}">
              <a16:creationId xmlns:a16="http://schemas.microsoft.com/office/drawing/2014/main" id="{00000000-0008-0000-0400-000028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857" name="TextBox 2856">
          <a:extLst>
            <a:ext uri="{FF2B5EF4-FFF2-40B4-BE49-F238E27FC236}">
              <a16:creationId xmlns:a16="http://schemas.microsoft.com/office/drawing/2014/main" id="{00000000-0008-0000-0400-000029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858" name="TextBox 2857">
          <a:extLst>
            <a:ext uri="{FF2B5EF4-FFF2-40B4-BE49-F238E27FC236}">
              <a16:creationId xmlns:a16="http://schemas.microsoft.com/office/drawing/2014/main" id="{00000000-0008-0000-0400-00002A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859" name="TextBox 2858">
          <a:extLst>
            <a:ext uri="{FF2B5EF4-FFF2-40B4-BE49-F238E27FC236}">
              <a16:creationId xmlns:a16="http://schemas.microsoft.com/office/drawing/2014/main" id="{00000000-0008-0000-0400-00002B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860" name="TextBox 2859">
          <a:extLst>
            <a:ext uri="{FF2B5EF4-FFF2-40B4-BE49-F238E27FC236}">
              <a16:creationId xmlns:a16="http://schemas.microsoft.com/office/drawing/2014/main" id="{00000000-0008-0000-0400-00002C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861" name="TextBox 2860">
          <a:extLst>
            <a:ext uri="{FF2B5EF4-FFF2-40B4-BE49-F238E27FC236}">
              <a16:creationId xmlns:a16="http://schemas.microsoft.com/office/drawing/2014/main" id="{00000000-0008-0000-0400-00002D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862" name="TextBox 2861">
          <a:extLst>
            <a:ext uri="{FF2B5EF4-FFF2-40B4-BE49-F238E27FC236}">
              <a16:creationId xmlns:a16="http://schemas.microsoft.com/office/drawing/2014/main" id="{00000000-0008-0000-0400-00002E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863" name="TextBox 2862">
          <a:extLst>
            <a:ext uri="{FF2B5EF4-FFF2-40B4-BE49-F238E27FC236}">
              <a16:creationId xmlns:a16="http://schemas.microsoft.com/office/drawing/2014/main" id="{00000000-0008-0000-0400-00002F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864" name="TextBox 2863">
          <a:extLst>
            <a:ext uri="{FF2B5EF4-FFF2-40B4-BE49-F238E27FC236}">
              <a16:creationId xmlns:a16="http://schemas.microsoft.com/office/drawing/2014/main" id="{00000000-0008-0000-0400-000030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865" name="TextBox 2864">
          <a:extLst>
            <a:ext uri="{FF2B5EF4-FFF2-40B4-BE49-F238E27FC236}">
              <a16:creationId xmlns:a16="http://schemas.microsoft.com/office/drawing/2014/main" id="{00000000-0008-0000-0400-000031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866" name="TextBox 2865">
          <a:extLst>
            <a:ext uri="{FF2B5EF4-FFF2-40B4-BE49-F238E27FC236}">
              <a16:creationId xmlns:a16="http://schemas.microsoft.com/office/drawing/2014/main" id="{00000000-0008-0000-0400-000032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867" name="TextBox 2866">
          <a:extLst>
            <a:ext uri="{FF2B5EF4-FFF2-40B4-BE49-F238E27FC236}">
              <a16:creationId xmlns:a16="http://schemas.microsoft.com/office/drawing/2014/main" id="{00000000-0008-0000-0400-000033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868" name="TextBox 2867">
          <a:extLst>
            <a:ext uri="{FF2B5EF4-FFF2-40B4-BE49-F238E27FC236}">
              <a16:creationId xmlns:a16="http://schemas.microsoft.com/office/drawing/2014/main" id="{00000000-0008-0000-0400-000034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869" name="TextBox 2868">
          <a:extLst>
            <a:ext uri="{FF2B5EF4-FFF2-40B4-BE49-F238E27FC236}">
              <a16:creationId xmlns:a16="http://schemas.microsoft.com/office/drawing/2014/main" id="{00000000-0008-0000-0400-000035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870" name="TextBox 2869">
          <a:extLst>
            <a:ext uri="{FF2B5EF4-FFF2-40B4-BE49-F238E27FC236}">
              <a16:creationId xmlns:a16="http://schemas.microsoft.com/office/drawing/2014/main" id="{00000000-0008-0000-0400-000036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871" name="TextBox 2870">
          <a:extLst>
            <a:ext uri="{FF2B5EF4-FFF2-40B4-BE49-F238E27FC236}">
              <a16:creationId xmlns:a16="http://schemas.microsoft.com/office/drawing/2014/main" id="{00000000-0008-0000-0400-000037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872" name="TextBox 2871">
          <a:extLst>
            <a:ext uri="{FF2B5EF4-FFF2-40B4-BE49-F238E27FC236}">
              <a16:creationId xmlns:a16="http://schemas.microsoft.com/office/drawing/2014/main" id="{00000000-0008-0000-0400-000038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873" name="TextBox 2872">
          <a:extLst>
            <a:ext uri="{FF2B5EF4-FFF2-40B4-BE49-F238E27FC236}">
              <a16:creationId xmlns:a16="http://schemas.microsoft.com/office/drawing/2014/main" id="{00000000-0008-0000-0400-000039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874" name="TextBox 2873">
          <a:extLst>
            <a:ext uri="{FF2B5EF4-FFF2-40B4-BE49-F238E27FC236}">
              <a16:creationId xmlns:a16="http://schemas.microsoft.com/office/drawing/2014/main" id="{00000000-0008-0000-0400-00003A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875" name="TextBox 2874">
          <a:extLst>
            <a:ext uri="{FF2B5EF4-FFF2-40B4-BE49-F238E27FC236}">
              <a16:creationId xmlns:a16="http://schemas.microsoft.com/office/drawing/2014/main" id="{00000000-0008-0000-0400-00003B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876" name="TextBox 2875">
          <a:extLst>
            <a:ext uri="{FF2B5EF4-FFF2-40B4-BE49-F238E27FC236}">
              <a16:creationId xmlns:a16="http://schemas.microsoft.com/office/drawing/2014/main" id="{00000000-0008-0000-0400-00003C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877" name="TextBox 2876">
          <a:extLst>
            <a:ext uri="{FF2B5EF4-FFF2-40B4-BE49-F238E27FC236}">
              <a16:creationId xmlns:a16="http://schemas.microsoft.com/office/drawing/2014/main" id="{00000000-0008-0000-0400-00003D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878" name="TextBox 2877">
          <a:extLst>
            <a:ext uri="{FF2B5EF4-FFF2-40B4-BE49-F238E27FC236}">
              <a16:creationId xmlns:a16="http://schemas.microsoft.com/office/drawing/2014/main" id="{00000000-0008-0000-0400-00003E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879" name="TextBox 2878">
          <a:extLst>
            <a:ext uri="{FF2B5EF4-FFF2-40B4-BE49-F238E27FC236}">
              <a16:creationId xmlns:a16="http://schemas.microsoft.com/office/drawing/2014/main" id="{00000000-0008-0000-0400-00003F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880" name="TextBox 2879">
          <a:extLst>
            <a:ext uri="{FF2B5EF4-FFF2-40B4-BE49-F238E27FC236}">
              <a16:creationId xmlns:a16="http://schemas.microsoft.com/office/drawing/2014/main" id="{00000000-0008-0000-0400-000040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881" name="TextBox 2880">
          <a:extLst>
            <a:ext uri="{FF2B5EF4-FFF2-40B4-BE49-F238E27FC236}">
              <a16:creationId xmlns:a16="http://schemas.microsoft.com/office/drawing/2014/main" id="{00000000-0008-0000-0400-000041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882" name="TextBox 2881">
          <a:extLst>
            <a:ext uri="{FF2B5EF4-FFF2-40B4-BE49-F238E27FC236}">
              <a16:creationId xmlns:a16="http://schemas.microsoft.com/office/drawing/2014/main" id="{00000000-0008-0000-0400-000042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883" name="TextBox 2882">
          <a:extLst>
            <a:ext uri="{FF2B5EF4-FFF2-40B4-BE49-F238E27FC236}">
              <a16:creationId xmlns:a16="http://schemas.microsoft.com/office/drawing/2014/main" id="{00000000-0008-0000-0400-000043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884" name="TextBox 2883">
          <a:extLst>
            <a:ext uri="{FF2B5EF4-FFF2-40B4-BE49-F238E27FC236}">
              <a16:creationId xmlns:a16="http://schemas.microsoft.com/office/drawing/2014/main" id="{00000000-0008-0000-0400-000044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885" name="TextBox 2884">
          <a:extLst>
            <a:ext uri="{FF2B5EF4-FFF2-40B4-BE49-F238E27FC236}">
              <a16:creationId xmlns:a16="http://schemas.microsoft.com/office/drawing/2014/main" id="{00000000-0008-0000-0400-000045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886" name="TextBox 2885">
          <a:extLst>
            <a:ext uri="{FF2B5EF4-FFF2-40B4-BE49-F238E27FC236}">
              <a16:creationId xmlns:a16="http://schemas.microsoft.com/office/drawing/2014/main" id="{00000000-0008-0000-0400-000046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887" name="TextBox 2886">
          <a:extLst>
            <a:ext uri="{FF2B5EF4-FFF2-40B4-BE49-F238E27FC236}">
              <a16:creationId xmlns:a16="http://schemas.microsoft.com/office/drawing/2014/main" id="{00000000-0008-0000-0400-000047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888" name="TextBox 2887">
          <a:extLst>
            <a:ext uri="{FF2B5EF4-FFF2-40B4-BE49-F238E27FC236}">
              <a16:creationId xmlns:a16="http://schemas.microsoft.com/office/drawing/2014/main" id="{00000000-0008-0000-0400-000048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889" name="TextBox 2888">
          <a:extLst>
            <a:ext uri="{FF2B5EF4-FFF2-40B4-BE49-F238E27FC236}">
              <a16:creationId xmlns:a16="http://schemas.microsoft.com/office/drawing/2014/main" id="{00000000-0008-0000-0400-000049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890" name="TextBox 2889">
          <a:extLst>
            <a:ext uri="{FF2B5EF4-FFF2-40B4-BE49-F238E27FC236}">
              <a16:creationId xmlns:a16="http://schemas.microsoft.com/office/drawing/2014/main" id="{00000000-0008-0000-0400-00004A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891" name="TextBox 2890">
          <a:extLst>
            <a:ext uri="{FF2B5EF4-FFF2-40B4-BE49-F238E27FC236}">
              <a16:creationId xmlns:a16="http://schemas.microsoft.com/office/drawing/2014/main" id="{00000000-0008-0000-0400-00004B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892" name="TextBox 2891">
          <a:extLst>
            <a:ext uri="{FF2B5EF4-FFF2-40B4-BE49-F238E27FC236}">
              <a16:creationId xmlns:a16="http://schemas.microsoft.com/office/drawing/2014/main" id="{00000000-0008-0000-0400-00004C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893" name="TextBox 2892">
          <a:extLst>
            <a:ext uri="{FF2B5EF4-FFF2-40B4-BE49-F238E27FC236}">
              <a16:creationId xmlns:a16="http://schemas.microsoft.com/office/drawing/2014/main" id="{00000000-0008-0000-0400-00004D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894" name="TextBox 2893">
          <a:extLst>
            <a:ext uri="{FF2B5EF4-FFF2-40B4-BE49-F238E27FC236}">
              <a16:creationId xmlns:a16="http://schemas.microsoft.com/office/drawing/2014/main" id="{00000000-0008-0000-0400-00004E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895" name="TextBox 2894">
          <a:extLst>
            <a:ext uri="{FF2B5EF4-FFF2-40B4-BE49-F238E27FC236}">
              <a16:creationId xmlns:a16="http://schemas.microsoft.com/office/drawing/2014/main" id="{00000000-0008-0000-0400-00004F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896" name="TextBox 2895">
          <a:extLst>
            <a:ext uri="{FF2B5EF4-FFF2-40B4-BE49-F238E27FC236}">
              <a16:creationId xmlns:a16="http://schemas.microsoft.com/office/drawing/2014/main" id="{00000000-0008-0000-0400-000050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897" name="TextBox 2896">
          <a:extLst>
            <a:ext uri="{FF2B5EF4-FFF2-40B4-BE49-F238E27FC236}">
              <a16:creationId xmlns:a16="http://schemas.microsoft.com/office/drawing/2014/main" id="{00000000-0008-0000-0400-000051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898" name="TextBox 2897">
          <a:extLst>
            <a:ext uri="{FF2B5EF4-FFF2-40B4-BE49-F238E27FC236}">
              <a16:creationId xmlns:a16="http://schemas.microsoft.com/office/drawing/2014/main" id="{00000000-0008-0000-0400-000052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899" name="TextBox 2898">
          <a:extLst>
            <a:ext uri="{FF2B5EF4-FFF2-40B4-BE49-F238E27FC236}">
              <a16:creationId xmlns:a16="http://schemas.microsoft.com/office/drawing/2014/main" id="{00000000-0008-0000-0400-000053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900" name="TextBox 2899">
          <a:extLst>
            <a:ext uri="{FF2B5EF4-FFF2-40B4-BE49-F238E27FC236}">
              <a16:creationId xmlns:a16="http://schemas.microsoft.com/office/drawing/2014/main" id="{00000000-0008-0000-0400-000054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901" name="TextBox 2900">
          <a:extLst>
            <a:ext uri="{FF2B5EF4-FFF2-40B4-BE49-F238E27FC236}">
              <a16:creationId xmlns:a16="http://schemas.microsoft.com/office/drawing/2014/main" id="{00000000-0008-0000-0400-000055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902" name="TextBox 2901">
          <a:extLst>
            <a:ext uri="{FF2B5EF4-FFF2-40B4-BE49-F238E27FC236}">
              <a16:creationId xmlns:a16="http://schemas.microsoft.com/office/drawing/2014/main" id="{00000000-0008-0000-0400-000056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903" name="TextBox 2902">
          <a:extLst>
            <a:ext uri="{FF2B5EF4-FFF2-40B4-BE49-F238E27FC236}">
              <a16:creationId xmlns:a16="http://schemas.microsoft.com/office/drawing/2014/main" id="{00000000-0008-0000-0400-000057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904" name="TextBox 2903">
          <a:extLst>
            <a:ext uri="{FF2B5EF4-FFF2-40B4-BE49-F238E27FC236}">
              <a16:creationId xmlns:a16="http://schemas.microsoft.com/office/drawing/2014/main" id="{00000000-0008-0000-0400-000058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905" name="TextBox 2904">
          <a:extLst>
            <a:ext uri="{FF2B5EF4-FFF2-40B4-BE49-F238E27FC236}">
              <a16:creationId xmlns:a16="http://schemas.microsoft.com/office/drawing/2014/main" id="{00000000-0008-0000-0400-000059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906" name="TextBox 2905">
          <a:extLst>
            <a:ext uri="{FF2B5EF4-FFF2-40B4-BE49-F238E27FC236}">
              <a16:creationId xmlns:a16="http://schemas.microsoft.com/office/drawing/2014/main" id="{00000000-0008-0000-0400-00005A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907" name="TextBox 2906">
          <a:extLst>
            <a:ext uri="{FF2B5EF4-FFF2-40B4-BE49-F238E27FC236}">
              <a16:creationId xmlns:a16="http://schemas.microsoft.com/office/drawing/2014/main" id="{00000000-0008-0000-0400-00005B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908" name="TextBox 2907">
          <a:extLst>
            <a:ext uri="{FF2B5EF4-FFF2-40B4-BE49-F238E27FC236}">
              <a16:creationId xmlns:a16="http://schemas.microsoft.com/office/drawing/2014/main" id="{00000000-0008-0000-0400-00005C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909" name="TextBox 2908">
          <a:extLst>
            <a:ext uri="{FF2B5EF4-FFF2-40B4-BE49-F238E27FC236}">
              <a16:creationId xmlns:a16="http://schemas.microsoft.com/office/drawing/2014/main" id="{00000000-0008-0000-0400-00005D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910" name="TextBox 2909">
          <a:extLst>
            <a:ext uri="{FF2B5EF4-FFF2-40B4-BE49-F238E27FC236}">
              <a16:creationId xmlns:a16="http://schemas.microsoft.com/office/drawing/2014/main" id="{00000000-0008-0000-0400-00005E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911" name="TextBox 2910">
          <a:extLst>
            <a:ext uri="{FF2B5EF4-FFF2-40B4-BE49-F238E27FC236}">
              <a16:creationId xmlns:a16="http://schemas.microsoft.com/office/drawing/2014/main" id="{00000000-0008-0000-0400-00005F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912" name="TextBox 2911">
          <a:extLst>
            <a:ext uri="{FF2B5EF4-FFF2-40B4-BE49-F238E27FC236}">
              <a16:creationId xmlns:a16="http://schemas.microsoft.com/office/drawing/2014/main" id="{00000000-0008-0000-0400-000060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913" name="TextBox 2912">
          <a:extLst>
            <a:ext uri="{FF2B5EF4-FFF2-40B4-BE49-F238E27FC236}">
              <a16:creationId xmlns:a16="http://schemas.microsoft.com/office/drawing/2014/main" id="{00000000-0008-0000-0400-000061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914" name="TextBox 2913">
          <a:extLst>
            <a:ext uri="{FF2B5EF4-FFF2-40B4-BE49-F238E27FC236}">
              <a16:creationId xmlns:a16="http://schemas.microsoft.com/office/drawing/2014/main" id="{00000000-0008-0000-0400-000062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915" name="TextBox 2914">
          <a:extLst>
            <a:ext uri="{FF2B5EF4-FFF2-40B4-BE49-F238E27FC236}">
              <a16:creationId xmlns:a16="http://schemas.microsoft.com/office/drawing/2014/main" id="{00000000-0008-0000-0400-000063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916" name="TextBox 2915">
          <a:extLst>
            <a:ext uri="{FF2B5EF4-FFF2-40B4-BE49-F238E27FC236}">
              <a16:creationId xmlns:a16="http://schemas.microsoft.com/office/drawing/2014/main" id="{00000000-0008-0000-0400-000064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917" name="TextBox 2916">
          <a:extLst>
            <a:ext uri="{FF2B5EF4-FFF2-40B4-BE49-F238E27FC236}">
              <a16:creationId xmlns:a16="http://schemas.microsoft.com/office/drawing/2014/main" id="{00000000-0008-0000-0400-000065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918" name="TextBox 2917">
          <a:extLst>
            <a:ext uri="{FF2B5EF4-FFF2-40B4-BE49-F238E27FC236}">
              <a16:creationId xmlns:a16="http://schemas.microsoft.com/office/drawing/2014/main" id="{00000000-0008-0000-0400-000066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919" name="TextBox 2918">
          <a:extLst>
            <a:ext uri="{FF2B5EF4-FFF2-40B4-BE49-F238E27FC236}">
              <a16:creationId xmlns:a16="http://schemas.microsoft.com/office/drawing/2014/main" id="{00000000-0008-0000-0400-000067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920" name="TextBox 2919">
          <a:extLst>
            <a:ext uri="{FF2B5EF4-FFF2-40B4-BE49-F238E27FC236}">
              <a16:creationId xmlns:a16="http://schemas.microsoft.com/office/drawing/2014/main" id="{00000000-0008-0000-0400-000068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89</xdr:row>
      <xdr:rowOff>152400</xdr:rowOff>
    </xdr:from>
    <xdr:ext cx="65" cy="344453"/>
    <xdr:sp macro="" textlink="">
      <xdr:nvSpPr>
        <xdr:cNvPr id="2921" name="TextBox 2920">
          <a:extLst>
            <a:ext uri="{FF2B5EF4-FFF2-40B4-BE49-F238E27FC236}">
              <a16:creationId xmlns:a16="http://schemas.microsoft.com/office/drawing/2014/main" id="{00000000-0008-0000-0400-0000690B0000}"/>
            </a:ext>
          </a:extLst>
        </xdr:cNvPr>
        <xdr:cNvSpPr txBox="1"/>
      </xdr:nvSpPr>
      <xdr:spPr>
        <a:xfrm>
          <a:off x="0" y="177622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2922" name="TextBox 2921">
          <a:extLst>
            <a:ext uri="{FF2B5EF4-FFF2-40B4-BE49-F238E27FC236}">
              <a16:creationId xmlns:a16="http://schemas.microsoft.com/office/drawing/2014/main" id="{00000000-0008-0000-0400-00006A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2923" name="TextBox 2922">
          <a:extLst>
            <a:ext uri="{FF2B5EF4-FFF2-40B4-BE49-F238E27FC236}">
              <a16:creationId xmlns:a16="http://schemas.microsoft.com/office/drawing/2014/main" id="{00000000-0008-0000-0400-00006B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2924" name="TextBox 2923">
          <a:extLst>
            <a:ext uri="{FF2B5EF4-FFF2-40B4-BE49-F238E27FC236}">
              <a16:creationId xmlns:a16="http://schemas.microsoft.com/office/drawing/2014/main" id="{00000000-0008-0000-0400-00006C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2925" name="TextBox 2924">
          <a:extLst>
            <a:ext uri="{FF2B5EF4-FFF2-40B4-BE49-F238E27FC236}">
              <a16:creationId xmlns:a16="http://schemas.microsoft.com/office/drawing/2014/main" id="{00000000-0008-0000-0400-00006D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2926" name="TextBox 2925">
          <a:extLst>
            <a:ext uri="{FF2B5EF4-FFF2-40B4-BE49-F238E27FC236}">
              <a16:creationId xmlns:a16="http://schemas.microsoft.com/office/drawing/2014/main" id="{00000000-0008-0000-0400-00006E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2927" name="TextBox 2926">
          <a:extLst>
            <a:ext uri="{FF2B5EF4-FFF2-40B4-BE49-F238E27FC236}">
              <a16:creationId xmlns:a16="http://schemas.microsoft.com/office/drawing/2014/main" id="{00000000-0008-0000-0400-00006F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2928" name="TextBox 2927">
          <a:extLst>
            <a:ext uri="{FF2B5EF4-FFF2-40B4-BE49-F238E27FC236}">
              <a16:creationId xmlns:a16="http://schemas.microsoft.com/office/drawing/2014/main" id="{00000000-0008-0000-0400-000070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2929" name="TextBox 2928">
          <a:extLst>
            <a:ext uri="{FF2B5EF4-FFF2-40B4-BE49-F238E27FC236}">
              <a16:creationId xmlns:a16="http://schemas.microsoft.com/office/drawing/2014/main" id="{00000000-0008-0000-0400-000071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2930" name="TextBox 2929">
          <a:extLst>
            <a:ext uri="{FF2B5EF4-FFF2-40B4-BE49-F238E27FC236}">
              <a16:creationId xmlns:a16="http://schemas.microsoft.com/office/drawing/2014/main" id="{00000000-0008-0000-0400-000072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2931" name="TextBox 2930">
          <a:extLst>
            <a:ext uri="{FF2B5EF4-FFF2-40B4-BE49-F238E27FC236}">
              <a16:creationId xmlns:a16="http://schemas.microsoft.com/office/drawing/2014/main" id="{00000000-0008-0000-0400-000073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2932" name="TextBox 2931">
          <a:extLst>
            <a:ext uri="{FF2B5EF4-FFF2-40B4-BE49-F238E27FC236}">
              <a16:creationId xmlns:a16="http://schemas.microsoft.com/office/drawing/2014/main" id="{00000000-0008-0000-0400-000074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2933" name="TextBox 2932">
          <a:extLst>
            <a:ext uri="{FF2B5EF4-FFF2-40B4-BE49-F238E27FC236}">
              <a16:creationId xmlns:a16="http://schemas.microsoft.com/office/drawing/2014/main" id="{00000000-0008-0000-0400-000075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2934" name="TextBox 2933">
          <a:extLst>
            <a:ext uri="{FF2B5EF4-FFF2-40B4-BE49-F238E27FC236}">
              <a16:creationId xmlns:a16="http://schemas.microsoft.com/office/drawing/2014/main" id="{00000000-0008-0000-0400-000076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2935" name="TextBox 2934">
          <a:extLst>
            <a:ext uri="{FF2B5EF4-FFF2-40B4-BE49-F238E27FC236}">
              <a16:creationId xmlns:a16="http://schemas.microsoft.com/office/drawing/2014/main" id="{00000000-0008-0000-0400-000077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2936" name="TextBox 2935">
          <a:extLst>
            <a:ext uri="{FF2B5EF4-FFF2-40B4-BE49-F238E27FC236}">
              <a16:creationId xmlns:a16="http://schemas.microsoft.com/office/drawing/2014/main" id="{00000000-0008-0000-0400-000078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2937" name="TextBox 2936">
          <a:extLst>
            <a:ext uri="{FF2B5EF4-FFF2-40B4-BE49-F238E27FC236}">
              <a16:creationId xmlns:a16="http://schemas.microsoft.com/office/drawing/2014/main" id="{00000000-0008-0000-0400-000079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2938" name="TextBox 2937">
          <a:extLst>
            <a:ext uri="{FF2B5EF4-FFF2-40B4-BE49-F238E27FC236}">
              <a16:creationId xmlns:a16="http://schemas.microsoft.com/office/drawing/2014/main" id="{00000000-0008-0000-0400-00007A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2939" name="TextBox 2938">
          <a:extLst>
            <a:ext uri="{FF2B5EF4-FFF2-40B4-BE49-F238E27FC236}">
              <a16:creationId xmlns:a16="http://schemas.microsoft.com/office/drawing/2014/main" id="{00000000-0008-0000-0400-00007B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2940" name="TextBox 2939">
          <a:extLst>
            <a:ext uri="{FF2B5EF4-FFF2-40B4-BE49-F238E27FC236}">
              <a16:creationId xmlns:a16="http://schemas.microsoft.com/office/drawing/2014/main" id="{00000000-0008-0000-0400-00007C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2941" name="TextBox 2940">
          <a:extLst>
            <a:ext uri="{FF2B5EF4-FFF2-40B4-BE49-F238E27FC236}">
              <a16:creationId xmlns:a16="http://schemas.microsoft.com/office/drawing/2014/main" id="{00000000-0008-0000-0400-00007D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2942" name="TextBox 2941">
          <a:extLst>
            <a:ext uri="{FF2B5EF4-FFF2-40B4-BE49-F238E27FC236}">
              <a16:creationId xmlns:a16="http://schemas.microsoft.com/office/drawing/2014/main" id="{00000000-0008-0000-0400-00007E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2943" name="TextBox 2942">
          <a:extLst>
            <a:ext uri="{FF2B5EF4-FFF2-40B4-BE49-F238E27FC236}">
              <a16:creationId xmlns:a16="http://schemas.microsoft.com/office/drawing/2014/main" id="{00000000-0008-0000-0400-00007F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2944" name="TextBox 2943">
          <a:extLst>
            <a:ext uri="{FF2B5EF4-FFF2-40B4-BE49-F238E27FC236}">
              <a16:creationId xmlns:a16="http://schemas.microsoft.com/office/drawing/2014/main" id="{00000000-0008-0000-0400-000080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2945" name="TextBox 2944">
          <a:extLst>
            <a:ext uri="{FF2B5EF4-FFF2-40B4-BE49-F238E27FC236}">
              <a16:creationId xmlns:a16="http://schemas.microsoft.com/office/drawing/2014/main" id="{00000000-0008-0000-0400-000081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2946" name="TextBox 2945">
          <a:extLst>
            <a:ext uri="{FF2B5EF4-FFF2-40B4-BE49-F238E27FC236}">
              <a16:creationId xmlns:a16="http://schemas.microsoft.com/office/drawing/2014/main" id="{00000000-0008-0000-0400-000082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2947" name="TextBox 2946">
          <a:extLst>
            <a:ext uri="{FF2B5EF4-FFF2-40B4-BE49-F238E27FC236}">
              <a16:creationId xmlns:a16="http://schemas.microsoft.com/office/drawing/2014/main" id="{00000000-0008-0000-0400-000083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2948" name="TextBox 2947">
          <a:extLst>
            <a:ext uri="{FF2B5EF4-FFF2-40B4-BE49-F238E27FC236}">
              <a16:creationId xmlns:a16="http://schemas.microsoft.com/office/drawing/2014/main" id="{00000000-0008-0000-0400-000084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2949" name="TextBox 2948">
          <a:extLst>
            <a:ext uri="{FF2B5EF4-FFF2-40B4-BE49-F238E27FC236}">
              <a16:creationId xmlns:a16="http://schemas.microsoft.com/office/drawing/2014/main" id="{00000000-0008-0000-0400-000085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2950" name="TextBox 2949">
          <a:extLst>
            <a:ext uri="{FF2B5EF4-FFF2-40B4-BE49-F238E27FC236}">
              <a16:creationId xmlns:a16="http://schemas.microsoft.com/office/drawing/2014/main" id="{00000000-0008-0000-0400-000086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2951" name="TextBox 2950">
          <a:extLst>
            <a:ext uri="{FF2B5EF4-FFF2-40B4-BE49-F238E27FC236}">
              <a16:creationId xmlns:a16="http://schemas.microsoft.com/office/drawing/2014/main" id="{00000000-0008-0000-0400-000087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2952" name="TextBox 2951">
          <a:extLst>
            <a:ext uri="{FF2B5EF4-FFF2-40B4-BE49-F238E27FC236}">
              <a16:creationId xmlns:a16="http://schemas.microsoft.com/office/drawing/2014/main" id="{00000000-0008-0000-0400-000088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2953" name="TextBox 2952">
          <a:extLst>
            <a:ext uri="{FF2B5EF4-FFF2-40B4-BE49-F238E27FC236}">
              <a16:creationId xmlns:a16="http://schemas.microsoft.com/office/drawing/2014/main" id="{00000000-0008-0000-0400-000089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2954" name="TextBox 2953">
          <a:extLst>
            <a:ext uri="{FF2B5EF4-FFF2-40B4-BE49-F238E27FC236}">
              <a16:creationId xmlns:a16="http://schemas.microsoft.com/office/drawing/2014/main" id="{00000000-0008-0000-0400-00008A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2955" name="TextBox 2954">
          <a:extLst>
            <a:ext uri="{FF2B5EF4-FFF2-40B4-BE49-F238E27FC236}">
              <a16:creationId xmlns:a16="http://schemas.microsoft.com/office/drawing/2014/main" id="{00000000-0008-0000-0400-00008B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2956" name="TextBox 2955">
          <a:extLst>
            <a:ext uri="{FF2B5EF4-FFF2-40B4-BE49-F238E27FC236}">
              <a16:creationId xmlns:a16="http://schemas.microsoft.com/office/drawing/2014/main" id="{00000000-0008-0000-0400-00008C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2957" name="TextBox 2956">
          <a:extLst>
            <a:ext uri="{FF2B5EF4-FFF2-40B4-BE49-F238E27FC236}">
              <a16:creationId xmlns:a16="http://schemas.microsoft.com/office/drawing/2014/main" id="{00000000-0008-0000-0400-00008D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2958" name="TextBox 2957">
          <a:extLst>
            <a:ext uri="{FF2B5EF4-FFF2-40B4-BE49-F238E27FC236}">
              <a16:creationId xmlns:a16="http://schemas.microsoft.com/office/drawing/2014/main" id="{00000000-0008-0000-0400-00008E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2959" name="TextBox 2958">
          <a:extLst>
            <a:ext uri="{FF2B5EF4-FFF2-40B4-BE49-F238E27FC236}">
              <a16:creationId xmlns:a16="http://schemas.microsoft.com/office/drawing/2014/main" id="{00000000-0008-0000-0400-00008F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2960" name="TextBox 2959">
          <a:extLst>
            <a:ext uri="{FF2B5EF4-FFF2-40B4-BE49-F238E27FC236}">
              <a16:creationId xmlns:a16="http://schemas.microsoft.com/office/drawing/2014/main" id="{00000000-0008-0000-0400-000090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2961" name="TextBox 2960">
          <a:extLst>
            <a:ext uri="{FF2B5EF4-FFF2-40B4-BE49-F238E27FC236}">
              <a16:creationId xmlns:a16="http://schemas.microsoft.com/office/drawing/2014/main" id="{00000000-0008-0000-0400-000091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2962" name="TextBox 2961">
          <a:extLst>
            <a:ext uri="{FF2B5EF4-FFF2-40B4-BE49-F238E27FC236}">
              <a16:creationId xmlns:a16="http://schemas.microsoft.com/office/drawing/2014/main" id="{00000000-0008-0000-0400-000092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2963" name="TextBox 2962">
          <a:extLst>
            <a:ext uri="{FF2B5EF4-FFF2-40B4-BE49-F238E27FC236}">
              <a16:creationId xmlns:a16="http://schemas.microsoft.com/office/drawing/2014/main" id="{00000000-0008-0000-0400-000093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2964" name="TextBox 2963">
          <a:extLst>
            <a:ext uri="{FF2B5EF4-FFF2-40B4-BE49-F238E27FC236}">
              <a16:creationId xmlns:a16="http://schemas.microsoft.com/office/drawing/2014/main" id="{00000000-0008-0000-0400-000094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2965" name="TextBox 2964">
          <a:extLst>
            <a:ext uri="{FF2B5EF4-FFF2-40B4-BE49-F238E27FC236}">
              <a16:creationId xmlns:a16="http://schemas.microsoft.com/office/drawing/2014/main" id="{00000000-0008-0000-0400-000095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2966" name="TextBox 2965">
          <a:extLst>
            <a:ext uri="{FF2B5EF4-FFF2-40B4-BE49-F238E27FC236}">
              <a16:creationId xmlns:a16="http://schemas.microsoft.com/office/drawing/2014/main" id="{00000000-0008-0000-0400-000096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2967" name="TextBox 2966">
          <a:extLst>
            <a:ext uri="{FF2B5EF4-FFF2-40B4-BE49-F238E27FC236}">
              <a16:creationId xmlns:a16="http://schemas.microsoft.com/office/drawing/2014/main" id="{00000000-0008-0000-0400-000097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2968" name="TextBox 2967">
          <a:extLst>
            <a:ext uri="{FF2B5EF4-FFF2-40B4-BE49-F238E27FC236}">
              <a16:creationId xmlns:a16="http://schemas.microsoft.com/office/drawing/2014/main" id="{00000000-0008-0000-0400-000098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2969" name="TextBox 2968">
          <a:extLst>
            <a:ext uri="{FF2B5EF4-FFF2-40B4-BE49-F238E27FC236}">
              <a16:creationId xmlns:a16="http://schemas.microsoft.com/office/drawing/2014/main" id="{00000000-0008-0000-0400-000099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2970" name="TextBox 2969">
          <a:extLst>
            <a:ext uri="{FF2B5EF4-FFF2-40B4-BE49-F238E27FC236}">
              <a16:creationId xmlns:a16="http://schemas.microsoft.com/office/drawing/2014/main" id="{00000000-0008-0000-0400-00009A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2971" name="TextBox 2970">
          <a:extLst>
            <a:ext uri="{FF2B5EF4-FFF2-40B4-BE49-F238E27FC236}">
              <a16:creationId xmlns:a16="http://schemas.microsoft.com/office/drawing/2014/main" id="{00000000-0008-0000-0400-00009B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2972" name="TextBox 2971">
          <a:extLst>
            <a:ext uri="{FF2B5EF4-FFF2-40B4-BE49-F238E27FC236}">
              <a16:creationId xmlns:a16="http://schemas.microsoft.com/office/drawing/2014/main" id="{00000000-0008-0000-0400-00009C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2973" name="TextBox 2972">
          <a:extLst>
            <a:ext uri="{FF2B5EF4-FFF2-40B4-BE49-F238E27FC236}">
              <a16:creationId xmlns:a16="http://schemas.microsoft.com/office/drawing/2014/main" id="{00000000-0008-0000-0400-00009D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2974" name="TextBox 2973">
          <a:extLst>
            <a:ext uri="{FF2B5EF4-FFF2-40B4-BE49-F238E27FC236}">
              <a16:creationId xmlns:a16="http://schemas.microsoft.com/office/drawing/2014/main" id="{00000000-0008-0000-0400-00009E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2975" name="TextBox 2974">
          <a:extLst>
            <a:ext uri="{FF2B5EF4-FFF2-40B4-BE49-F238E27FC236}">
              <a16:creationId xmlns:a16="http://schemas.microsoft.com/office/drawing/2014/main" id="{00000000-0008-0000-0400-00009F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2976" name="TextBox 2975">
          <a:extLst>
            <a:ext uri="{FF2B5EF4-FFF2-40B4-BE49-F238E27FC236}">
              <a16:creationId xmlns:a16="http://schemas.microsoft.com/office/drawing/2014/main" id="{00000000-0008-0000-0400-0000A0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2977" name="TextBox 2976">
          <a:extLst>
            <a:ext uri="{FF2B5EF4-FFF2-40B4-BE49-F238E27FC236}">
              <a16:creationId xmlns:a16="http://schemas.microsoft.com/office/drawing/2014/main" id="{00000000-0008-0000-0400-0000A1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2978" name="TextBox 2977">
          <a:extLst>
            <a:ext uri="{FF2B5EF4-FFF2-40B4-BE49-F238E27FC236}">
              <a16:creationId xmlns:a16="http://schemas.microsoft.com/office/drawing/2014/main" id="{00000000-0008-0000-0400-0000A2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2979" name="TextBox 2978">
          <a:extLst>
            <a:ext uri="{FF2B5EF4-FFF2-40B4-BE49-F238E27FC236}">
              <a16:creationId xmlns:a16="http://schemas.microsoft.com/office/drawing/2014/main" id="{00000000-0008-0000-0400-0000A3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2980" name="TextBox 2979">
          <a:extLst>
            <a:ext uri="{FF2B5EF4-FFF2-40B4-BE49-F238E27FC236}">
              <a16:creationId xmlns:a16="http://schemas.microsoft.com/office/drawing/2014/main" id="{00000000-0008-0000-0400-0000A4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2981" name="TextBox 2980">
          <a:extLst>
            <a:ext uri="{FF2B5EF4-FFF2-40B4-BE49-F238E27FC236}">
              <a16:creationId xmlns:a16="http://schemas.microsoft.com/office/drawing/2014/main" id="{00000000-0008-0000-0400-0000A5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2982" name="TextBox 2981">
          <a:extLst>
            <a:ext uri="{FF2B5EF4-FFF2-40B4-BE49-F238E27FC236}">
              <a16:creationId xmlns:a16="http://schemas.microsoft.com/office/drawing/2014/main" id="{00000000-0008-0000-0400-0000A6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2983" name="TextBox 2982">
          <a:extLst>
            <a:ext uri="{FF2B5EF4-FFF2-40B4-BE49-F238E27FC236}">
              <a16:creationId xmlns:a16="http://schemas.microsoft.com/office/drawing/2014/main" id="{00000000-0008-0000-0400-0000A7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2984" name="TextBox 2983">
          <a:extLst>
            <a:ext uri="{FF2B5EF4-FFF2-40B4-BE49-F238E27FC236}">
              <a16:creationId xmlns:a16="http://schemas.microsoft.com/office/drawing/2014/main" id="{00000000-0008-0000-0400-0000A8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2985" name="TextBox 2984">
          <a:extLst>
            <a:ext uri="{FF2B5EF4-FFF2-40B4-BE49-F238E27FC236}">
              <a16:creationId xmlns:a16="http://schemas.microsoft.com/office/drawing/2014/main" id="{00000000-0008-0000-0400-0000A9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2986" name="TextBox 2985">
          <a:extLst>
            <a:ext uri="{FF2B5EF4-FFF2-40B4-BE49-F238E27FC236}">
              <a16:creationId xmlns:a16="http://schemas.microsoft.com/office/drawing/2014/main" id="{00000000-0008-0000-0400-0000AA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2987" name="TextBox 2986">
          <a:extLst>
            <a:ext uri="{FF2B5EF4-FFF2-40B4-BE49-F238E27FC236}">
              <a16:creationId xmlns:a16="http://schemas.microsoft.com/office/drawing/2014/main" id="{00000000-0008-0000-0400-0000AB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2988" name="TextBox 2987">
          <a:extLst>
            <a:ext uri="{FF2B5EF4-FFF2-40B4-BE49-F238E27FC236}">
              <a16:creationId xmlns:a16="http://schemas.microsoft.com/office/drawing/2014/main" id="{00000000-0008-0000-0400-0000AC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2989" name="TextBox 2988">
          <a:extLst>
            <a:ext uri="{FF2B5EF4-FFF2-40B4-BE49-F238E27FC236}">
              <a16:creationId xmlns:a16="http://schemas.microsoft.com/office/drawing/2014/main" id="{00000000-0008-0000-0400-0000AD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2990" name="TextBox 2989">
          <a:extLst>
            <a:ext uri="{FF2B5EF4-FFF2-40B4-BE49-F238E27FC236}">
              <a16:creationId xmlns:a16="http://schemas.microsoft.com/office/drawing/2014/main" id="{00000000-0008-0000-0400-0000AE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2991" name="TextBox 2990">
          <a:extLst>
            <a:ext uri="{FF2B5EF4-FFF2-40B4-BE49-F238E27FC236}">
              <a16:creationId xmlns:a16="http://schemas.microsoft.com/office/drawing/2014/main" id="{00000000-0008-0000-0400-0000AF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2992" name="TextBox 2991">
          <a:extLst>
            <a:ext uri="{FF2B5EF4-FFF2-40B4-BE49-F238E27FC236}">
              <a16:creationId xmlns:a16="http://schemas.microsoft.com/office/drawing/2014/main" id="{00000000-0008-0000-0400-0000B0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2993" name="TextBox 2992">
          <a:extLst>
            <a:ext uri="{FF2B5EF4-FFF2-40B4-BE49-F238E27FC236}">
              <a16:creationId xmlns:a16="http://schemas.microsoft.com/office/drawing/2014/main" id="{00000000-0008-0000-0400-0000B1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2994" name="TextBox 2993">
          <a:extLst>
            <a:ext uri="{FF2B5EF4-FFF2-40B4-BE49-F238E27FC236}">
              <a16:creationId xmlns:a16="http://schemas.microsoft.com/office/drawing/2014/main" id="{00000000-0008-0000-0400-0000B2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2995" name="TextBox 2994">
          <a:extLst>
            <a:ext uri="{FF2B5EF4-FFF2-40B4-BE49-F238E27FC236}">
              <a16:creationId xmlns:a16="http://schemas.microsoft.com/office/drawing/2014/main" id="{00000000-0008-0000-0400-0000B3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2996" name="TextBox 2995">
          <a:extLst>
            <a:ext uri="{FF2B5EF4-FFF2-40B4-BE49-F238E27FC236}">
              <a16:creationId xmlns:a16="http://schemas.microsoft.com/office/drawing/2014/main" id="{00000000-0008-0000-0400-0000B4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2997" name="TextBox 2996">
          <a:extLst>
            <a:ext uri="{FF2B5EF4-FFF2-40B4-BE49-F238E27FC236}">
              <a16:creationId xmlns:a16="http://schemas.microsoft.com/office/drawing/2014/main" id="{00000000-0008-0000-0400-0000B5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2998" name="TextBox 2997">
          <a:extLst>
            <a:ext uri="{FF2B5EF4-FFF2-40B4-BE49-F238E27FC236}">
              <a16:creationId xmlns:a16="http://schemas.microsoft.com/office/drawing/2014/main" id="{00000000-0008-0000-0400-0000B6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2999" name="TextBox 2998">
          <a:extLst>
            <a:ext uri="{FF2B5EF4-FFF2-40B4-BE49-F238E27FC236}">
              <a16:creationId xmlns:a16="http://schemas.microsoft.com/office/drawing/2014/main" id="{00000000-0008-0000-0400-0000B7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000" name="TextBox 2999">
          <a:extLst>
            <a:ext uri="{FF2B5EF4-FFF2-40B4-BE49-F238E27FC236}">
              <a16:creationId xmlns:a16="http://schemas.microsoft.com/office/drawing/2014/main" id="{00000000-0008-0000-0400-0000B8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001" name="TextBox 3000">
          <a:extLst>
            <a:ext uri="{FF2B5EF4-FFF2-40B4-BE49-F238E27FC236}">
              <a16:creationId xmlns:a16="http://schemas.microsoft.com/office/drawing/2014/main" id="{00000000-0008-0000-0400-0000B9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002" name="TextBox 3001">
          <a:extLst>
            <a:ext uri="{FF2B5EF4-FFF2-40B4-BE49-F238E27FC236}">
              <a16:creationId xmlns:a16="http://schemas.microsoft.com/office/drawing/2014/main" id="{00000000-0008-0000-0400-0000BA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003" name="TextBox 3002">
          <a:extLst>
            <a:ext uri="{FF2B5EF4-FFF2-40B4-BE49-F238E27FC236}">
              <a16:creationId xmlns:a16="http://schemas.microsoft.com/office/drawing/2014/main" id="{00000000-0008-0000-0400-0000BB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004" name="TextBox 3003">
          <a:extLst>
            <a:ext uri="{FF2B5EF4-FFF2-40B4-BE49-F238E27FC236}">
              <a16:creationId xmlns:a16="http://schemas.microsoft.com/office/drawing/2014/main" id="{00000000-0008-0000-0400-0000BC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005" name="TextBox 3004">
          <a:extLst>
            <a:ext uri="{FF2B5EF4-FFF2-40B4-BE49-F238E27FC236}">
              <a16:creationId xmlns:a16="http://schemas.microsoft.com/office/drawing/2014/main" id="{00000000-0008-0000-0400-0000BD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006" name="TextBox 3005">
          <a:extLst>
            <a:ext uri="{FF2B5EF4-FFF2-40B4-BE49-F238E27FC236}">
              <a16:creationId xmlns:a16="http://schemas.microsoft.com/office/drawing/2014/main" id="{00000000-0008-0000-0400-0000BE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007" name="TextBox 3006">
          <a:extLst>
            <a:ext uri="{FF2B5EF4-FFF2-40B4-BE49-F238E27FC236}">
              <a16:creationId xmlns:a16="http://schemas.microsoft.com/office/drawing/2014/main" id="{00000000-0008-0000-0400-0000BF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008" name="TextBox 3007">
          <a:extLst>
            <a:ext uri="{FF2B5EF4-FFF2-40B4-BE49-F238E27FC236}">
              <a16:creationId xmlns:a16="http://schemas.microsoft.com/office/drawing/2014/main" id="{00000000-0008-0000-0400-0000C0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009" name="TextBox 3008">
          <a:extLst>
            <a:ext uri="{FF2B5EF4-FFF2-40B4-BE49-F238E27FC236}">
              <a16:creationId xmlns:a16="http://schemas.microsoft.com/office/drawing/2014/main" id="{00000000-0008-0000-0400-0000C1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010" name="TextBox 3009">
          <a:extLst>
            <a:ext uri="{FF2B5EF4-FFF2-40B4-BE49-F238E27FC236}">
              <a16:creationId xmlns:a16="http://schemas.microsoft.com/office/drawing/2014/main" id="{00000000-0008-0000-0400-0000C2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011" name="TextBox 3010">
          <a:extLst>
            <a:ext uri="{FF2B5EF4-FFF2-40B4-BE49-F238E27FC236}">
              <a16:creationId xmlns:a16="http://schemas.microsoft.com/office/drawing/2014/main" id="{00000000-0008-0000-0400-0000C3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012" name="TextBox 3011">
          <a:extLst>
            <a:ext uri="{FF2B5EF4-FFF2-40B4-BE49-F238E27FC236}">
              <a16:creationId xmlns:a16="http://schemas.microsoft.com/office/drawing/2014/main" id="{00000000-0008-0000-0400-0000C4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013" name="TextBox 3012">
          <a:extLst>
            <a:ext uri="{FF2B5EF4-FFF2-40B4-BE49-F238E27FC236}">
              <a16:creationId xmlns:a16="http://schemas.microsoft.com/office/drawing/2014/main" id="{00000000-0008-0000-0400-0000C5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014" name="TextBox 3013">
          <a:extLst>
            <a:ext uri="{FF2B5EF4-FFF2-40B4-BE49-F238E27FC236}">
              <a16:creationId xmlns:a16="http://schemas.microsoft.com/office/drawing/2014/main" id="{00000000-0008-0000-0400-0000C6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015" name="TextBox 3014">
          <a:extLst>
            <a:ext uri="{FF2B5EF4-FFF2-40B4-BE49-F238E27FC236}">
              <a16:creationId xmlns:a16="http://schemas.microsoft.com/office/drawing/2014/main" id="{00000000-0008-0000-0400-0000C7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016" name="TextBox 3015">
          <a:extLst>
            <a:ext uri="{FF2B5EF4-FFF2-40B4-BE49-F238E27FC236}">
              <a16:creationId xmlns:a16="http://schemas.microsoft.com/office/drawing/2014/main" id="{00000000-0008-0000-0400-0000C8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017" name="TextBox 3016">
          <a:extLst>
            <a:ext uri="{FF2B5EF4-FFF2-40B4-BE49-F238E27FC236}">
              <a16:creationId xmlns:a16="http://schemas.microsoft.com/office/drawing/2014/main" id="{00000000-0008-0000-0400-0000C9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018" name="TextBox 3017">
          <a:extLst>
            <a:ext uri="{FF2B5EF4-FFF2-40B4-BE49-F238E27FC236}">
              <a16:creationId xmlns:a16="http://schemas.microsoft.com/office/drawing/2014/main" id="{00000000-0008-0000-0400-0000CA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019" name="TextBox 3018">
          <a:extLst>
            <a:ext uri="{FF2B5EF4-FFF2-40B4-BE49-F238E27FC236}">
              <a16:creationId xmlns:a16="http://schemas.microsoft.com/office/drawing/2014/main" id="{00000000-0008-0000-0400-0000CB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020" name="TextBox 3019">
          <a:extLst>
            <a:ext uri="{FF2B5EF4-FFF2-40B4-BE49-F238E27FC236}">
              <a16:creationId xmlns:a16="http://schemas.microsoft.com/office/drawing/2014/main" id="{00000000-0008-0000-0400-0000CC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021" name="TextBox 3020">
          <a:extLst>
            <a:ext uri="{FF2B5EF4-FFF2-40B4-BE49-F238E27FC236}">
              <a16:creationId xmlns:a16="http://schemas.microsoft.com/office/drawing/2014/main" id="{00000000-0008-0000-0400-0000CD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022" name="TextBox 3021">
          <a:extLst>
            <a:ext uri="{FF2B5EF4-FFF2-40B4-BE49-F238E27FC236}">
              <a16:creationId xmlns:a16="http://schemas.microsoft.com/office/drawing/2014/main" id="{00000000-0008-0000-0400-0000CE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023" name="TextBox 3022">
          <a:extLst>
            <a:ext uri="{FF2B5EF4-FFF2-40B4-BE49-F238E27FC236}">
              <a16:creationId xmlns:a16="http://schemas.microsoft.com/office/drawing/2014/main" id="{00000000-0008-0000-0400-0000CF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024" name="TextBox 3023">
          <a:extLst>
            <a:ext uri="{FF2B5EF4-FFF2-40B4-BE49-F238E27FC236}">
              <a16:creationId xmlns:a16="http://schemas.microsoft.com/office/drawing/2014/main" id="{00000000-0008-0000-0400-0000D0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025" name="TextBox 3024">
          <a:extLst>
            <a:ext uri="{FF2B5EF4-FFF2-40B4-BE49-F238E27FC236}">
              <a16:creationId xmlns:a16="http://schemas.microsoft.com/office/drawing/2014/main" id="{00000000-0008-0000-0400-0000D1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026" name="TextBox 3025">
          <a:extLst>
            <a:ext uri="{FF2B5EF4-FFF2-40B4-BE49-F238E27FC236}">
              <a16:creationId xmlns:a16="http://schemas.microsoft.com/office/drawing/2014/main" id="{00000000-0008-0000-0400-0000D2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027" name="TextBox 3026">
          <a:extLst>
            <a:ext uri="{FF2B5EF4-FFF2-40B4-BE49-F238E27FC236}">
              <a16:creationId xmlns:a16="http://schemas.microsoft.com/office/drawing/2014/main" id="{00000000-0008-0000-0400-0000D3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028" name="TextBox 3027">
          <a:extLst>
            <a:ext uri="{FF2B5EF4-FFF2-40B4-BE49-F238E27FC236}">
              <a16:creationId xmlns:a16="http://schemas.microsoft.com/office/drawing/2014/main" id="{00000000-0008-0000-0400-0000D4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029" name="TextBox 3028">
          <a:extLst>
            <a:ext uri="{FF2B5EF4-FFF2-40B4-BE49-F238E27FC236}">
              <a16:creationId xmlns:a16="http://schemas.microsoft.com/office/drawing/2014/main" id="{00000000-0008-0000-0400-0000D5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030" name="TextBox 3029">
          <a:extLst>
            <a:ext uri="{FF2B5EF4-FFF2-40B4-BE49-F238E27FC236}">
              <a16:creationId xmlns:a16="http://schemas.microsoft.com/office/drawing/2014/main" id="{00000000-0008-0000-0400-0000D6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031" name="TextBox 3030">
          <a:extLst>
            <a:ext uri="{FF2B5EF4-FFF2-40B4-BE49-F238E27FC236}">
              <a16:creationId xmlns:a16="http://schemas.microsoft.com/office/drawing/2014/main" id="{00000000-0008-0000-0400-0000D7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032" name="TextBox 3031">
          <a:extLst>
            <a:ext uri="{FF2B5EF4-FFF2-40B4-BE49-F238E27FC236}">
              <a16:creationId xmlns:a16="http://schemas.microsoft.com/office/drawing/2014/main" id="{00000000-0008-0000-0400-0000D8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033" name="TextBox 3032">
          <a:extLst>
            <a:ext uri="{FF2B5EF4-FFF2-40B4-BE49-F238E27FC236}">
              <a16:creationId xmlns:a16="http://schemas.microsoft.com/office/drawing/2014/main" id="{00000000-0008-0000-0400-0000D9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034" name="TextBox 3033">
          <a:extLst>
            <a:ext uri="{FF2B5EF4-FFF2-40B4-BE49-F238E27FC236}">
              <a16:creationId xmlns:a16="http://schemas.microsoft.com/office/drawing/2014/main" id="{00000000-0008-0000-0400-0000DA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035" name="TextBox 3034">
          <a:extLst>
            <a:ext uri="{FF2B5EF4-FFF2-40B4-BE49-F238E27FC236}">
              <a16:creationId xmlns:a16="http://schemas.microsoft.com/office/drawing/2014/main" id="{00000000-0008-0000-0400-0000DB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036" name="TextBox 3035">
          <a:extLst>
            <a:ext uri="{FF2B5EF4-FFF2-40B4-BE49-F238E27FC236}">
              <a16:creationId xmlns:a16="http://schemas.microsoft.com/office/drawing/2014/main" id="{00000000-0008-0000-0400-0000DC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037" name="TextBox 3036">
          <a:extLst>
            <a:ext uri="{FF2B5EF4-FFF2-40B4-BE49-F238E27FC236}">
              <a16:creationId xmlns:a16="http://schemas.microsoft.com/office/drawing/2014/main" id="{00000000-0008-0000-0400-0000DD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038" name="TextBox 3037">
          <a:extLst>
            <a:ext uri="{FF2B5EF4-FFF2-40B4-BE49-F238E27FC236}">
              <a16:creationId xmlns:a16="http://schemas.microsoft.com/office/drawing/2014/main" id="{00000000-0008-0000-0400-0000DE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039" name="TextBox 3038">
          <a:extLst>
            <a:ext uri="{FF2B5EF4-FFF2-40B4-BE49-F238E27FC236}">
              <a16:creationId xmlns:a16="http://schemas.microsoft.com/office/drawing/2014/main" id="{00000000-0008-0000-0400-0000DF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040" name="TextBox 3039">
          <a:extLst>
            <a:ext uri="{FF2B5EF4-FFF2-40B4-BE49-F238E27FC236}">
              <a16:creationId xmlns:a16="http://schemas.microsoft.com/office/drawing/2014/main" id="{00000000-0008-0000-0400-0000E0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041" name="TextBox 3040">
          <a:extLst>
            <a:ext uri="{FF2B5EF4-FFF2-40B4-BE49-F238E27FC236}">
              <a16:creationId xmlns:a16="http://schemas.microsoft.com/office/drawing/2014/main" id="{00000000-0008-0000-0400-0000E1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042" name="TextBox 3041">
          <a:extLst>
            <a:ext uri="{FF2B5EF4-FFF2-40B4-BE49-F238E27FC236}">
              <a16:creationId xmlns:a16="http://schemas.microsoft.com/office/drawing/2014/main" id="{00000000-0008-0000-0400-0000E2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043" name="TextBox 3042">
          <a:extLst>
            <a:ext uri="{FF2B5EF4-FFF2-40B4-BE49-F238E27FC236}">
              <a16:creationId xmlns:a16="http://schemas.microsoft.com/office/drawing/2014/main" id="{00000000-0008-0000-0400-0000E3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044" name="TextBox 3043">
          <a:extLst>
            <a:ext uri="{FF2B5EF4-FFF2-40B4-BE49-F238E27FC236}">
              <a16:creationId xmlns:a16="http://schemas.microsoft.com/office/drawing/2014/main" id="{00000000-0008-0000-0400-0000E4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045" name="TextBox 3044">
          <a:extLst>
            <a:ext uri="{FF2B5EF4-FFF2-40B4-BE49-F238E27FC236}">
              <a16:creationId xmlns:a16="http://schemas.microsoft.com/office/drawing/2014/main" id="{00000000-0008-0000-0400-0000E5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046" name="TextBox 3045">
          <a:extLst>
            <a:ext uri="{FF2B5EF4-FFF2-40B4-BE49-F238E27FC236}">
              <a16:creationId xmlns:a16="http://schemas.microsoft.com/office/drawing/2014/main" id="{00000000-0008-0000-0400-0000E6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047" name="TextBox 3046">
          <a:extLst>
            <a:ext uri="{FF2B5EF4-FFF2-40B4-BE49-F238E27FC236}">
              <a16:creationId xmlns:a16="http://schemas.microsoft.com/office/drawing/2014/main" id="{00000000-0008-0000-0400-0000E7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048" name="TextBox 3047">
          <a:extLst>
            <a:ext uri="{FF2B5EF4-FFF2-40B4-BE49-F238E27FC236}">
              <a16:creationId xmlns:a16="http://schemas.microsoft.com/office/drawing/2014/main" id="{00000000-0008-0000-0400-0000E8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049" name="TextBox 3048">
          <a:extLst>
            <a:ext uri="{FF2B5EF4-FFF2-40B4-BE49-F238E27FC236}">
              <a16:creationId xmlns:a16="http://schemas.microsoft.com/office/drawing/2014/main" id="{00000000-0008-0000-0400-0000E9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050" name="TextBox 3049">
          <a:extLst>
            <a:ext uri="{FF2B5EF4-FFF2-40B4-BE49-F238E27FC236}">
              <a16:creationId xmlns:a16="http://schemas.microsoft.com/office/drawing/2014/main" id="{00000000-0008-0000-0400-0000EA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051" name="TextBox 3050">
          <a:extLst>
            <a:ext uri="{FF2B5EF4-FFF2-40B4-BE49-F238E27FC236}">
              <a16:creationId xmlns:a16="http://schemas.microsoft.com/office/drawing/2014/main" id="{00000000-0008-0000-0400-0000EB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052" name="TextBox 3051">
          <a:extLst>
            <a:ext uri="{FF2B5EF4-FFF2-40B4-BE49-F238E27FC236}">
              <a16:creationId xmlns:a16="http://schemas.microsoft.com/office/drawing/2014/main" id="{00000000-0008-0000-0400-0000EC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053" name="TextBox 3052">
          <a:extLst>
            <a:ext uri="{FF2B5EF4-FFF2-40B4-BE49-F238E27FC236}">
              <a16:creationId xmlns:a16="http://schemas.microsoft.com/office/drawing/2014/main" id="{00000000-0008-0000-0400-0000ED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054" name="TextBox 3053">
          <a:extLst>
            <a:ext uri="{FF2B5EF4-FFF2-40B4-BE49-F238E27FC236}">
              <a16:creationId xmlns:a16="http://schemas.microsoft.com/office/drawing/2014/main" id="{00000000-0008-0000-0400-0000EE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055" name="TextBox 3054">
          <a:extLst>
            <a:ext uri="{FF2B5EF4-FFF2-40B4-BE49-F238E27FC236}">
              <a16:creationId xmlns:a16="http://schemas.microsoft.com/office/drawing/2014/main" id="{00000000-0008-0000-0400-0000EF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056" name="TextBox 3055">
          <a:extLst>
            <a:ext uri="{FF2B5EF4-FFF2-40B4-BE49-F238E27FC236}">
              <a16:creationId xmlns:a16="http://schemas.microsoft.com/office/drawing/2014/main" id="{00000000-0008-0000-0400-0000F0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057" name="TextBox 3056">
          <a:extLst>
            <a:ext uri="{FF2B5EF4-FFF2-40B4-BE49-F238E27FC236}">
              <a16:creationId xmlns:a16="http://schemas.microsoft.com/office/drawing/2014/main" id="{00000000-0008-0000-0400-0000F1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058" name="TextBox 3057">
          <a:extLst>
            <a:ext uri="{FF2B5EF4-FFF2-40B4-BE49-F238E27FC236}">
              <a16:creationId xmlns:a16="http://schemas.microsoft.com/office/drawing/2014/main" id="{00000000-0008-0000-0400-0000F2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059" name="TextBox 3058">
          <a:extLst>
            <a:ext uri="{FF2B5EF4-FFF2-40B4-BE49-F238E27FC236}">
              <a16:creationId xmlns:a16="http://schemas.microsoft.com/office/drawing/2014/main" id="{00000000-0008-0000-0400-0000F3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060" name="TextBox 3059">
          <a:extLst>
            <a:ext uri="{FF2B5EF4-FFF2-40B4-BE49-F238E27FC236}">
              <a16:creationId xmlns:a16="http://schemas.microsoft.com/office/drawing/2014/main" id="{00000000-0008-0000-0400-0000F4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061" name="TextBox 3060">
          <a:extLst>
            <a:ext uri="{FF2B5EF4-FFF2-40B4-BE49-F238E27FC236}">
              <a16:creationId xmlns:a16="http://schemas.microsoft.com/office/drawing/2014/main" id="{00000000-0008-0000-0400-0000F5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062" name="TextBox 3061">
          <a:extLst>
            <a:ext uri="{FF2B5EF4-FFF2-40B4-BE49-F238E27FC236}">
              <a16:creationId xmlns:a16="http://schemas.microsoft.com/office/drawing/2014/main" id="{00000000-0008-0000-0400-0000F6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063" name="TextBox 3062">
          <a:extLst>
            <a:ext uri="{FF2B5EF4-FFF2-40B4-BE49-F238E27FC236}">
              <a16:creationId xmlns:a16="http://schemas.microsoft.com/office/drawing/2014/main" id="{00000000-0008-0000-0400-0000F7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064" name="TextBox 3063">
          <a:extLst>
            <a:ext uri="{FF2B5EF4-FFF2-40B4-BE49-F238E27FC236}">
              <a16:creationId xmlns:a16="http://schemas.microsoft.com/office/drawing/2014/main" id="{00000000-0008-0000-0400-0000F8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065" name="TextBox 3064">
          <a:extLst>
            <a:ext uri="{FF2B5EF4-FFF2-40B4-BE49-F238E27FC236}">
              <a16:creationId xmlns:a16="http://schemas.microsoft.com/office/drawing/2014/main" id="{00000000-0008-0000-0400-0000F9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066" name="TextBox 3065">
          <a:extLst>
            <a:ext uri="{FF2B5EF4-FFF2-40B4-BE49-F238E27FC236}">
              <a16:creationId xmlns:a16="http://schemas.microsoft.com/office/drawing/2014/main" id="{00000000-0008-0000-0400-0000FA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067" name="TextBox 3066">
          <a:extLst>
            <a:ext uri="{FF2B5EF4-FFF2-40B4-BE49-F238E27FC236}">
              <a16:creationId xmlns:a16="http://schemas.microsoft.com/office/drawing/2014/main" id="{00000000-0008-0000-0400-0000FB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068" name="TextBox 3067">
          <a:extLst>
            <a:ext uri="{FF2B5EF4-FFF2-40B4-BE49-F238E27FC236}">
              <a16:creationId xmlns:a16="http://schemas.microsoft.com/office/drawing/2014/main" id="{00000000-0008-0000-0400-0000FC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069" name="TextBox 3068">
          <a:extLst>
            <a:ext uri="{FF2B5EF4-FFF2-40B4-BE49-F238E27FC236}">
              <a16:creationId xmlns:a16="http://schemas.microsoft.com/office/drawing/2014/main" id="{00000000-0008-0000-0400-0000FD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070" name="TextBox 3069">
          <a:extLst>
            <a:ext uri="{FF2B5EF4-FFF2-40B4-BE49-F238E27FC236}">
              <a16:creationId xmlns:a16="http://schemas.microsoft.com/office/drawing/2014/main" id="{00000000-0008-0000-0400-0000FE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071" name="TextBox 3070">
          <a:extLst>
            <a:ext uri="{FF2B5EF4-FFF2-40B4-BE49-F238E27FC236}">
              <a16:creationId xmlns:a16="http://schemas.microsoft.com/office/drawing/2014/main" id="{00000000-0008-0000-0400-0000FF0B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072" name="TextBox 3071">
          <a:extLst>
            <a:ext uri="{FF2B5EF4-FFF2-40B4-BE49-F238E27FC236}">
              <a16:creationId xmlns:a16="http://schemas.microsoft.com/office/drawing/2014/main" id="{00000000-0008-0000-0400-000000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073" name="TextBox 3072">
          <a:extLst>
            <a:ext uri="{FF2B5EF4-FFF2-40B4-BE49-F238E27FC236}">
              <a16:creationId xmlns:a16="http://schemas.microsoft.com/office/drawing/2014/main" id="{00000000-0008-0000-0400-000001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074" name="TextBox 3073">
          <a:extLst>
            <a:ext uri="{FF2B5EF4-FFF2-40B4-BE49-F238E27FC236}">
              <a16:creationId xmlns:a16="http://schemas.microsoft.com/office/drawing/2014/main" id="{00000000-0008-0000-0400-000002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075" name="TextBox 3074">
          <a:extLst>
            <a:ext uri="{FF2B5EF4-FFF2-40B4-BE49-F238E27FC236}">
              <a16:creationId xmlns:a16="http://schemas.microsoft.com/office/drawing/2014/main" id="{00000000-0008-0000-0400-000003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076" name="TextBox 3075">
          <a:extLst>
            <a:ext uri="{FF2B5EF4-FFF2-40B4-BE49-F238E27FC236}">
              <a16:creationId xmlns:a16="http://schemas.microsoft.com/office/drawing/2014/main" id="{00000000-0008-0000-0400-000004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077" name="TextBox 3076">
          <a:extLst>
            <a:ext uri="{FF2B5EF4-FFF2-40B4-BE49-F238E27FC236}">
              <a16:creationId xmlns:a16="http://schemas.microsoft.com/office/drawing/2014/main" id="{00000000-0008-0000-0400-000005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078" name="TextBox 3077">
          <a:extLst>
            <a:ext uri="{FF2B5EF4-FFF2-40B4-BE49-F238E27FC236}">
              <a16:creationId xmlns:a16="http://schemas.microsoft.com/office/drawing/2014/main" id="{00000000-0008-0000-0400-000006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079" name="TextBox 3078">
          <a:extLst>
            <a:ext uri="{FF2B5EF4-FFF2-40B4-BE49-F238E27FC236}">
              <a16:creationId xmlns:a16="http://schemas.microsoft.com/office/drawing/2014/main" id="{00000000-0008-0000-0400-000007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080" name="TextBox 3079">
          <a:extLst>
            <a:ext uri="{FF2B5EF4-FFF2-40B4-BE49-F238E27FC236}">
              <a16:creationId xmlns:a16="http://schemas.microsoft.com/office/drawing/2014/main" id="{00000000-0008-0000-0400-000008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081" name="TextBox 3080">
          <a:extLst>
            <a:ext uri="{FF2B5EF4-FFF2-40B4-BE49-F238E27FC236}">
              <a16:creationId xmlns:a16="http://schemas.microsoft.com/office/drawing/2014/main" id="{00000000-0008-0000-0400-000009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082" name="TextBox 3081">
          <a:extLst>
            <a:ext uri="{FF2B5EF4-FFF2-40B4-BE49-F238E27FC236}">
              <a16:creationId xmlns:a16="http://schemas.microsoft.com/office/drawing/2014/main" id="{00000000-0008-0000-0400-00000A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083" name="TextBox 3082">
          <a:extLst>
            <a:ext uri="{FF2B5EF4-FFF2-40B4-BE49-F238E27FC236}">
              <a16:creationId xmlns:a16="http://schemas.microsoft.com/office/drawing/2014/main" id="{00000000-0008-0000-0400-00000B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084" name="TextBox 3083">
          <a:extLst>
            <a:ext uri="{FF2B5EF4-FFF2-40B4-BE49-F238E27FC236}">
              <a16:creationId xmlns:a16="http://schemas.microsoft.com/office/drawing/2014/main" id="{00000000-0008-0000-0400-00000C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085" name="TextBox 3084">
          <a:extLst>
            <a:ext uri="{FF2B5EF4-FFF2-40B4-BE49-F238E27FC236}">
              <a16:creationId xmlns:a16="http://schemas.microsoft.com/office/drawing/2014/main" id="{00000000-0008-0000-0400-00000D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086" name="TextBox 3085">
          <a:extLst>
            <a:ext uri="{FF2B5EF4-FFF2-40B4-BE49-F238E27FC236}">
              <a16:creationId xmlns:a16="http://schemas.microsoft.com/office/drawing/2014/main" id="{00000000-0008-0000-0400-00000E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087" name="TextBox 3086">
          <a:extLst>
            <a:ext uri="{FF2B5EF4-FFF2-40B4-BE49-F238E27FC236}">
              <a16:creationId xmlns:a16="http://schemas.microsoft.com/office/drawing/2014/main" id="{00000000-0008-0000-0400-00000F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088" name="TextBox 3087">
          <a:extLst>
            <a:ext uri="{FF2B5EF4-FFF2-40B4-BE49-F238E27FC236}">
              <a16:creationId xmlns:a16="http://schemas.microsoft.com/office/drawing/2014/main" id="{00000000-0008-0000-0400-000010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089" name="TextBox 3088">
          <a:extLst>
            <a:ext uri="{FF2B5EF4-FFF2-40B4-BE49-F238E27FC236}">
              <a16:creationId xmlns:a16="http://schemas.microsoft.com/office/drawing/2014/main" id="{00000000-0008-0000-0400-000011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090" name="TextBox 3089">
          <a:extLst>
            <a:ext uri="{FF2B5EF4-FFF2-40B4-BE49-F238E27FC236}">
              <a16:creationId xmlns:a16="http://schemas.microsoft.com/office/drawing/2014/main" id="{00000000-0008-0000-0400-000012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091" name="TextBox 3090">
          <a:extLst>
            <a:ext uri="{FF2B5EF4-FFF2-40B4-BE49-F238E27FC236}">
              <a16:creationId xmlns:a16="http://schemas.microsoft.com/office/drawing/2014/main" id="{00000000-0008-0000-0400-000013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092" name="TextBox 3091">
          <a:extLst>
            <a:ext uri="{FF2B5EF4-FFF2-40B4-BE49-F238E27FC236}">
              <a16:creationId xmlns:a16="http://schemas.microsoft.com/office/drawing/2014/main" id="{00000000-0008-0000-0400-000014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093" name="TextBox 3092">
          <a:extLst>
            <a:ext uri="{FF2B5EF4-FFF2-40B4-BE49-F238E27FC236}">
              <a16:creationId xmlns:a16="http://schemas.microsoft.com/office/drawing/2014/main" id="{00000000-0008-0000-0400-000015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094" name="TextBox 3093">
          <a:extLst>
            <a:ext uri="{FF2B5EF4-FFF2-40B4-BE49-F238E27FC236}">
              <a16:creationId xmlns:a16="http://schemas.microsoft.com/office/drawing/2014/main" id="{00000000-0008-0000-0400-000016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095" name="TextBox 3094">
          <a:extLst>
            <a:ext uri="{FF2B5EF4-FFF2-40B4-BE49-F238E27FC236}">
              <a16:creationId xmlns:a16="http://schemas.microsoft.com/office/drawing/2014/main" id="{00000000-0008-0000-0400-000017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096" name="TextBox 3095">
          <a:extLst>
            <a:ext uri="{FF2B5EF4-FFF2-40B4-BE49-F238E27FC236}">
              <a16:creationId xmlns:a16="http://schemas.microsoft.com/office/drawing/2014/main" id="{00000000-0008-0000-0400-000018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097" name="TextBox 3096">
          <a:extLst>
            <a:ext uri="{FF2B5EF4-FFF2-40B4-BE49-F238E27FC236}">
              <a16:creationId xmlns:a16="http://schemas.microsoft.com/office/drawing/2014/main" id="{00000000-0008-0000-0400-000019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098" name="TextBox 3097">
          <a:extLst>
            <a:ext uri="{FF2B5EF4-FFF2-40B4-BE49-F238E27FC236}">
              <a16:creationId xmlns:a16="http://schemas.microsoft.com/office/drawing/2014/main" id="{00000000-0008-0000-0400-00001A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099" name="TextBox 3098">
          <a:extLst>
            <a:ext uri="{FF2B5EF4-FFF2-40B4-BE49-F238E27FC236}">
              <a16:creationId xmlns:a16="http://schemas.microsoft.com/office/drawing/2014/main" id="{00000000-0008-0000-0400-00001B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100" name="TextBox 3099">
          <a:extLst>
            <a:ext uri="{FF2B5EF4-FFF2-40B4-BE49-F238E27FC236}">
              <a16:creationId xmlns:a16="http://schemas.microsoft.com/office/drawing/2014/main" id="{00000000-0008-0000-0400-00001C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101" name="TextBox 3100">
          <a:extLst>
            <a:ext uri="{FF2B5EF4-FFF2-40B4-BE49-F238E27FC236}">
              <a16:creationId xmlns:a16="http://schemas.microsoft.com/office/drawing/2014/main" id="{00000000-0008-0000-0400-00001D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102" name="TextBox 3101">
          <a:extLst>
            <a:ext uri="{FF2B5EF4-FFF2-40B4-BE49-F238E27FC236}">
              <a16:creationId xmlns:a16="http://schemas.microsoft.com/office/drawing/2014/main" id="{00000000-0008-0000-0400-00001E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103" name="TextBox 3102">
          <a:extLst>
            <a:ext uri="{FF2B5EF4-FFF2-40B4-BE49-F238E27FC236}">
              <a16:creationId xmlns:a16="http://schemas.microsoft.com/office/drawing/2014/main" id="{00000000-0008-0000-0400-00001F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104" name="TextBox 3103">
          <a:extLst>
            <a:ext uri="{FF2B5EF4-FFF2-40B4-BE49-F238E27FC236}">
              <a16:creationId xmlns:a16="http://schemas.microsoft.com/office/drawing/2014/main" id="{00000000-0008-0000-0400-000020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105" name="TextBox 3104">
          <a:extLst>
            <a:ext uri="{FF2B5EF4-FFF2-40B4-BE49-F238E27FC236}">
              <a16:creationId xmlns:a16="http://schemas.microsoft.com/office/drawing/2014/main" id="{00000000-0008-0000-0400-000021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106" name="TextBox 3105">
          <a:extLst>
            <a:ext uri="{FF2B5EF4-FFF2-40B4-BE49-F238E27FC236}">
              <a16:creationId xmlns:a16="http://schemas.microsoft.com/office/drawing/2014/main" id="{00000000-0008-0000-0400-000022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107" name="TextBox 3106">
          <a:extLst>
            <a:ext uri="{FF2B5EF4-FFF2-40B4-BE49-F238E27FC236}">
              <a16:creationId xmlns:a16="http://schemas.microsoft.com/office/drawing/2014/main" id="{00000000-0008-0000-0400-000023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108" name="TextBox 3107">
          <a:extLst>
            <a:ext uri="{FF2B5EF4-FFF2-40B4-BE49-F238E27FC236}">
              <a16:creationId xmlns:a16="http://schemas.microsoft.com/office/drawing/2014/main" id="{00000000-0008-0000-0400-000024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109" name="TextBox 3108">
          <a:extLst>
            <a:ext uri="{FF2B5EF4-FFF2-40B4-BE49-F238E27FC236}">
              <a16:creationId xmlns:a16="http://schemas.microsoft.com/office/drawing/2014/main" id="{00000000-0008-0000-0400-000025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110" name="TextBox 3109">
          <a:extLst>
            <a:ext uri="{FF2B5EF4-FFF2-40B4-BE49-F238E27FC236}">
              <a16:creationId xmlns:a16="http://schemas.microsoft.com/office/drawing/2014/main" id="{00000000-0008-0000-0400-000026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111" name="TextBox 3110">
          <a:extLst>
            <a:ext uri="{FF2B5EF4-FFF2-40B4-BE49-F238E27FC236}">
              <a16:creationId xmlns:a16="http://schemas.microsoft.com/office/drawing/2014/main" id="{00000000-0008-0000-0400-000027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112" name="TextBox 3111">
          <a:extLst>
            <a:ext uri="{FF2B5EF4-FFF2-40B4-BE49-F238E27FC236}">
              <a16:creationId xmlns:a16="http://schemas.microsoft.com/office/drawing/2014/main" id="{00000000-0008-0000-0400-000028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113" name="TextBox 3112">
          <a:extLst>
            <a:ext uri="{FF2B5EF4-FFF2-40B4-BE49-F238E27FC236}">
              <a16:creationId xmlns:a16="http://schemas.microsoft.com/office/drawing/2014/main" id="{00000000-0008-0000-0400-000029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114" name="TextBox 3113">
          <a:extLst>
            <a:ext uri="{FF2B5EF4-FFF2-40B4-BE49-F238E27FC236}">
              <a16:creationId xmlns:a16="http://schemas.microsoft.com/office/drawing/2014/main" id="{00000000-0008-0000-0400-00002A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115" name="TextBox 3114">
          <a:extLst>
            <a:ext uri="{FF2B5EF4-FFF2-40B4-BE49-F238E27FC236}">
              <a16:creationId xmlns:a16="http://schemas.microsoft.com/office/drawing/2014/main" id="{00000000-0008-0000-0400-00002B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116" name="TextBox 3115">
          <a:extLst>
            <a:ext uri="{FF2B5EF4-FFF2-40B4-BE49-F238E27FC236}">
              <a16:creationId xmlns:a16="http://schemas.microsoft.com/office/drawing/2014/main" id="{00000000-0008-0000-0400-00002C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117" name="TextBox 3116">
          <a:extLst>
            <a:ext uri="{FF2B5EF4-FFF2-40B4-BE49-F238E27FC236}">
              <a16:creationId xmlns:a16="http://schemas.microsoft.com/office/drawing/2014/main" id="{00000000-0008-0000-0400-00002D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118" name="TextBox 3117">
          <a:extLst>
            <a:ext uri="{FF2B5EF4-FFF2-40B4-BE49-F238E27FC236}">
              <a16:creationId xmlns:a16="http://schemas.microsoft.com/office/drawing/2014/main" id="{00000000-0008-0000-0400-00002E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119" name="TextBox 3118">
          <a:extLst>
            <a:ext uri="{FF2B5EF4-FFF2-40B4-BE49-F238E27FC236}">
              <a16:creationId xmlns:a16="http://schemas.microsoft.com/office/drawing/2014/main" id="{00000000-0008-0000-0400-00002F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120" name="TextBox 3119">
          <a:extLst>
            <a:ext uri="{FF2B5EF4-FFF2-40B4-BE49-F238E27FC236}">
              <a16:creationId xmlns:a16="http://schemas.microsoft.com/office/drawing/2014/main" id="{00000000-0008-0000-0400-000030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121" name="TextBox 3120">
          <a:extLst>
            <a:ext uri="{FF2B5EF4-FFF2-40B4-BE49-F238E27FC236}">
              <a16:creationId xmlns:a16="http://schemas.microsoft.com/office/drawing/2014/main" id="{00000000-0008-0000-0400-000031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122" name="TextBox 3121">
          <a:extLst>
            <a:ext uri="{FF2B5EF4-FFF2-40B4-BE49-F238E27FC236}">
              <a16:creationId xmlns:a16="http://schemas.microsoft.com/office/drawing/2014/main" id="{00000000-0008-0000-0400-000032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123" name="TextBox 3122">
          <a:extLst>
            <a:ext uri="{FF2B5EF4-FFF2-40B4-BE49-F238E27FC236}">
              <a16:creationId xmlns:a16="http://schemas.microsoft.com/office/drawing/2014/main" id="{00000000-0008-0000-0400-000033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124" name="TextBox 3123">
          <a:extLst>
            <a:ext uri="{FF2B5EF4-FFF2-40B4-BE49-F238E27FC236}">
              <a16:creationId xmlns:a16="http://schemas.microsoft.com/office/drawing/2014/main" id="{00000000-0008-0000-0400-000034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125" name="TextBox 3124">
          <a:extLst>
            <a:ext uri="{FF2B5EF4-FFF2-40B4-BE49-F238E27FC236}">
              <a16:creationId xmlns:a16="http://schemas.microsoft.com/office/drawing/2014/main" id="{00000000-0008-0000-0400-000035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126" name="TextBox 3125">
          <a:extLst>
            <a:ext uri="{FF2B5EF4-FFF2-40B4-BE49-F238E27FC236}">
              <a16:creationId xmlns:a16="http://schemas.microsoft.com/office/drawing/2014/main" id="{00000000-0008-0000-0400-000036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127" name="TextBox 3126">
          <a:extLst>
            <a:ext uri="{FF2B5EF4-FFF2-40B4-BE49-F238E27FC236}">
              <a16:creationId xmlns:a16="http://schemas.microsoft.com/office/drawing/2014/main" id="{00000000-0008-0000-0400-000037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128" name="TextBox 3127">
          <a:extLst>
            <a:ext uri="{FF2B5EF4-FFF2-40B4-BE49-F238E27FC236}">
              <a16:creationId xmlns:a16="http://schemas.microsoft.com/office/drawing/2014/main" id="{00000000-0008-0000-0400-000038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129" name="TextBox 3128">
          <a:extLst>
            <a:ext uri="{FF2B5EF4-FFF2-40B4-BE49-F238E27FC236}">
              <a16:creationId xmlns:a16="http://schemas.microsoft.com/office/drawing/2014/main" id="{00000000-0008-0000-0400-000039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130" name="TextBox 3129">
          <a:extLst>
            <a:ext uri="{FF2B5EF4-FFF2-40B4-BE49-F238E27FC236}">
              <a16:creationId xmlns:a16="http://schemas.microsoft.com/office/drawing/2014/main" id="{00000000-0008-0000-0400-00003A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131" name="TextBox 3130">
          <a:extLst>
            <a:ext uri="{FF2B5EF4-FFF2-40B4-BE49-F238E27FC236}">
              <a16:creationId xmlns:a16="http://schemas.microsoft.com/office/drawing/2014/main" id="{00000000-0008-0000-0400-00003B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132" name="TextBox 3131">
          <a:extLst>
            <a:ext uri="{FF2B5EF4-FFF2-40B4-BE49-F238E27FC236}">
              <a16:creationId xmlns:a16="http://schemas.microsoft.com/office/drawing/2014/main" id="{00000000-0008-0000-0400-00003C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133" name="TextBox 3132">
          <a:extLst>
            <a:ext uri="{FF2B5EF4-FFF2-40B4-BE49-F238E27FC236}">
              <a16:creationId xmlns:a16="http://schemas.microsoft.com/office/drawing/2014/main" id="{00000000-0008-0000-0400-00003D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134" name="TextBox 3133">
          <a:extLst>
            <a:ext uri="{FF2B5EF4-FFF2-40B4-BE49-F238E27FC236}">
              <a16:creationId xmlns:a16="http://schemas.microsoft.com/office/drawing/2014/main" id="{00000000-0008-0000-0400-00003E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135" name="TextBox 3134">
          <a:extLst>
            <a:ext uri="{FF2B5EF4-FFF2-40B4-BE49-F238E27FC236}">
              <a16:creationId xmlns:a16="http://schemas.microsoft.com/office/drawing/2014/main" id="{00000000-0008-0000-0400-00003F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136" name="TextBox 3135">
          <a:extLst>
            <a:ext uri="{FF2B5EF4-FFF2-40B4-BE49-F238E27FC236}">
              <a16:creationId xmlns:a16="http://schemas.microsoft.com/office/drawing/2014/main" id="{00000000-0008-0000-0400-000040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137" name="TextBox 3136">
          <a:extLst>
            <a:ext uri="{FF2B5EF4-FFF2-40B4-BE49-F238E27FC236}">
              <a16:creationId xmlns:a16="http://schemas.microsoft.com/office/drawing/2014/main" id="{00000000-0008-0000-0400-000041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138" name="TextBox 3137">
          <a:extLst>
            <a:ext uri="{FF2B5EF4-FFF2-40B4-BE49-F238E27FC236}">
              <a16:creationId xmlns:a16="http://schemas.microsoft.com/office/drawing/2014/main" id="{00000000-0008-0000-0400-000042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139" name="TextBox 3138">
          <a:extLst>
            <a:ext uri="{FF2B5EF4-FFF2-40B4-BE49-F238E27FC236}">
              <a16:creationId xmlns:a16="http://schemas.microsoft.com/office/drawing/2014/main" id="{00000000-0008-0000-0400-000043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140" name="TextBox 3139">
          <a:extLst>
            <a:ext uri="{FF2B5EF4-FFF2-40B4-BE49-F238E27FC236}">
              <a16:creationId xmlns:a16="http://schemas.microsoft.com/office/drawing/2014/main" id="{00000000-0008-0000-0400-000044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141" name="TextBox 3140">
          <a:extLst>
            <a:ext uri="{FF2B5EF4-FFF2-40B4-BE49-F238E27FC236}">
              <a16:creationId xmlns:a16="http://schemas.microsoft.com/office/drawing/2014/main" id="{00000000-0008-0000-0400-000045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142" name="TextBox 3141">
          <a:extLst>
            <a:ext uri="{FF2B5EF4-FFF2-40B4-BE49-F238E27FC236}">
              <a16:creationId xmlns:a16="http://schemas.microsoft.com/office/drawing/2014/main" id="{00000000-0008-0000-0400-000046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143" name="TextBox 3142">
          <a:extLst>
            <a:ext uri="{FF2B5EF4-FFF2-40B4-BE49-F238E27FC236}">
              <a16:creationId xmlns:a16="http://schemas.microsoft.com/office/drawing/2014/main" id="{00000000-0008-0000-0400-000047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144" name="TextBox 3143">
          <a:extLst>
            <a:ext uri="{FF2B5EF4-FFF2-40B4-BE49-F238E27FC236}">
              <a16:creationId xmlns:a16="http://schemas.microsoft.com/office/drawing/2014/main" id="{00000000-0008-0000-0400-000048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145" name="TextBox 3144">
          <a:extLst>
            <a:ext uri="{FF2B5EF4-FFF2-40B4-BE49-F238E27FC236}">
              <a16:creationId xmlns:a16="http://schemas.microsoft.com/office/drawing/2014/main" id="{00000000-0008-0000-0400-000049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146" name="TextBox 3145">
          <a:extLst>
            <a:ext uri="{FF2B5EF4-FFF2-40B4-BE49-F238E27FC236}">
              <a16:creationId xmlns:a16="http://schemas.microsoft.com/office/drawing/2014/main" id="{00000000-0008-0000-0400-00004A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147" name="TextBox 3146">
          <a:extLst>
            <a:ext uri="{FF2B5EF4-FFF2-40B4-BE49-F238E27FC236}">
              <a16:creationId xmlns:a16="http://schemas.microsoft.com/office/drawing/2014/main" id="{00000000-0008-0000-0400-00004B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148" name="TextBox 3147">
          <a:extLst>
            <a:ext uri="{FF2B5EF4-FFF2-40B4-BE49-F238E27FC236}">
              <a16:creationId xmlns:a16="http://schemas.microsoft.com/office/drawing/2014/main" id="{00000000-0008-0000-0400-00004C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149" name="TextBox 3148">
          <a:extLst>
            <a:ext uri="{FF2B5EF4-FFF2-40B4-BE49-F238E27FC236}">
              <a16:creationId xmlns:a16="http://schemas.microsoft.com/office/drawing/2014/main" id="{00000000-0008-0000-0400-00004D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150" name="TextBox 3149">
          <a:extLst>
            <a:ext uri="{FF2B5EF4-FFF2-40B4-BE49-F238E27FC236}">
              <a16:creationId xmlns:a16="http://schemas.microsoft.com/office/drawing/2014/main" id="{00000000-0008-0000-0400-00004E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151" name="TextBox 3150">
          <a:extLst>
            <a:ext uri="{FF2B5EF4-FFF2-40B4-BE49-F238E27FC236}">
              <a16:creationId xmlns:a16="http://schemas.microsoft.com/office/drawing/2014/main" id="{00000000-0008-0000-0400-00004F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152" name="TextBox 3151">
          <a:extLst>
            <a:ext uri="{FF2B5EF4-FFF2-40B4-BE49-F238E27FC236}">
              <a16:creationId xmlns:a16="http://schemas.microsoft.com/office/drawing/2014/main" id="{00000000-0008-0000-0400-000050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153" name="TextBox 3152">
          <a:extLst>
            <a:ext uri="{FF2B5EF4-FFF2-40B4-BE49-F238E27FC236}">
              <a16:creationId xmlns:a16="http://schemas.microsoft.com/office/drawing/2014/main" id="{00000000-0008-0000-0400-000051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154" name="TextBox 3153">
          <a:extLst>
            <a:ext uri="{FF2B5EF4-FFF2-40B4-BE49-F238E27FC236}">
              <a16:creationId xmlns:a16="http://schemas.microsoft.com/office/drawing/2014/main" id="{00000000-0008-0000-0400-000052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155" name="TextBox 3154">
          <a:extLst>
            <a:ext uri="{FF2B5EF4-FFF2-40B4-BE49-F238E27FC236}">
              <a16:creationId xmlns:a16="http://schemas.microsoft.com/office/drawing/2014/main" id="{00000000-0008-0000-0400-000053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156" name="TextBox 3155">
          <a:extLst>
            <a:ext uri="{FF2B5EF4-FFF2-40B4-BE49-F238E27FC236}">
              <a16:creationId xmlns:a16="http://schemas.microsoft.com/office/drawing/2014/main" id="{00000000-0008-0000-0400-000054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157" name="TextBox 3156">
          <a:extLst>
            <a:ext uri="{FF2B5EF4-FFF2-40B4-BE49-F238E27FC236}">
              <a16:creationId xmlns:a16="http://schemas.microsoft.com/office/drawing/2014/main" id="{00000000-0008-0000-0400-000055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158" name="TextBox 3157">
          <a:extLst>
            <a:ext uri="{FF2B5EF4-FFF2-40B4-BE49-F238E27FC236}">
              <a16:creationId xmlns:a16="http://schemas.microsoft.com/office/drawing/2014/main" id="{00000000-0008-0000-0400-000056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159" name="TextBox 3158">
          <a:extLst>
            <a:ext uri="{FF2B5EF4-FFF2-40B4-BE49-F238E27FC236}">
              <a16:creationId xmlns:a16="http://schemas.microsoft.com/office/drawing/2014/main" id="{00000000-0008-0000-0400-000057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160" name="TextBox 3159">
          <a:extLst>
            <a:ext uri="{FF2B5EF4-FFF2-40B4-BE49-F238E27FC236}">
              <a16:creationId xmlns:a16="http://schemas.microsoft.com/office/drawing/2014/main" id="{00000000-0008-0000-0400-000058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161" name="TextBox 3160">
          <a:extLst>
            <a:ext uri="{FF2B5EF4-FFF2-40B4-BE49-F238E27FC236}">
              <a16:creationId xmlns:a16="http://schemas.microsoft.com/office/drawing/2014/main" id="{00000000-0008-0000-0400-000059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162" name="TextBox 3161">
          <a:extLst>
            <a:ext uri="{FF2B5EF4-FFF2-40B4-BE49-F238E27FC236}">
              <a16:creationId xmlns:a16="http://schemas.microsoft.com/office/drawing/2014/main" id="{00000000-0008-0000-0400-00005A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163" name="TextBox 3162">
          <a:extLst>
            <a:ext uri="{FF2B5EF4-FFF2-40B4-BE49-F238E27FC236}">
              <a16:creationId xmlns:a16="http://schemas.microsoft.com/office/drawing/2014/main" id="{00000000-0008-0000-0400-00005B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164" name="TextBox 3163">
          <a:extLst>
            <a:ext uri="{FF2B5EF4-FFF2-40B4-BE49-F238E27FC236}">
              <a16:creationId xmlns:a16="http://schemas.microsoft.com/office/drawing/2014/main" id="{00000000-0008-0000-0400-00005C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165" name="TextBox 3164">
          <a:extLst>
            <a:ext uri="{FF2B5EF4-FFF2-40B4-BE49-F238E27FC236}">
              <a16:creationId xmlns:a16="http://schemas.microsoft.com/office/drawing/2014/main" id="{00000000-0008-0000-0400-00005D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166" name="TextBox 3165">
          <a:extLst>
            <a:ext uri="{FF2B5EF4-FFF2-40B4-BE49-F238E27FC236}">
              <a16:creationId xmlns:a16="http://schemas.microsoft.com/office/drawing/2014/main" id="{00000000-0008-0000-0400-00005E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167" name="TextBox 3166">
          <a:extLst>
            <a:ext uri="{FF2B5EF4-FFF2-40B4-BE49-F238E27FC236}">
              <a16:creationId xmlns:a16="http://schemas.microsoft.com/office/drawing/2014/main" id="{00000000-0008-0000-0400-00005F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168" name="TextBox 3167">
          <a:extLst>
            <a:ext uri="{FF2B5EF4-FFF2-40B4-BE49-F238E27FC236}">
              <a16:creationId xmlns:a16="http://schemas.microsoft.com/office/drawing/2014/main" id="{00000000-0008-0000-0400-000060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169" name="TextBox 3168">
          <a:extLst>
            <a:ext uri="{FF2B5EF4-FFF2-40B4-BE49-F238E27FC236}">
              <a16:creationId xmlns:a16="http://schemas.microsoft.com/office/drawing/2014/main" id="{00000000-0008-0000-0400-000061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170" name="TextBox 3169">
          <a:extLst>
            <a:ext uri="{FF2B5EF4-FFF2-40B4-BE49-F238E27FC236}">
              <a16:creationId xmlns:a16="http://schemas.microsoft.com/office/drawing/2014/main" id="{00000000-0008-0000-0400-000062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171" name="TextBox 3170">
          <a:extLst>
            <a:ext uri="{FF2B5EF4-FFF2-40B4-BE49-F238E27FC236}">
              <a16:creationId xmlns:a16="http://schemas.microsoft.com/office/drawing/2014/main" id="{00000000-0008-0000-0400-000063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172" name="TextBox 3171">
          <a:extLst>
            <a:ext uri="{FF2B5EF4-FFF2-40B4-BE49-F238E27FC236}">
              <a16:creationId xmlns:a16="http://schemas.microsoft.com/office/drawing/2014/main" id="{00000000-0008-0000-0400-000064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173" name="TextBox 3172">
          <a:extLst>
            <a:ext uri="{FF2B5EF4-FFF2-40B4-BE49-F238E27FC236}">
              <a16:creationId xmlns:a16="http://schemas.microsoft.com/office/drawing/2014/main" id="{00000000-0008-0000-0400-000065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174" name="TextBox 3173">
          <a:extLst>
            <a:ext uri="{FF2B5EF4-FFF2-40B4-BE49-F238E27FC236}">
              <a16:creationId xmlns:a16="http://schemas.microsoft.com/office/drawing/2014/main" id="{00000000-0008-0000-0400-000066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175" name="TextBox 3174">
          <a:extLst>
            <a:ext uri="{FF2B5EF4-FFF2-40B4-BE49-F238E27FC236}">
              <a16:creationId xmlns:a16="http://schemas.microsoft.com/office/drawing/2014/main" id="{00000000-0008-0000-0400-000067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176" name="TextBox 3175">
          <a:extLst>
            <a:ext uri="{FF2B5EF4-FFF2-40B4-BE49-F238E27FC236}">
              <a16:creationId xmlns:a16="http://schemas.microsoft.com/office/drawing/2014/main" id="{00000000-0008-0000-0400-000068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177" name="TextBox 3176">
          <a:extLst>
            <a:ext uri="{FF2B5EF4-FFF2-40B4-BE49-F238E27FC236}">
              <a16:creationId xmlns:a16="http://schemas.microsoft.com/office/drawing/2014/main" id="{00000000-0008-0000-0400-000069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178" name="TextBox 3177">
          <a:extLst>
            <a:ext uri="{FF2B5EF4-FFF2-40B4-BE49-F238E27FC236}">
              <a16:creationId xmlns:a16="http://schemas.microsoft.com/office/drawing/2014/main" id="{00000000-0008-0000-0400-00006A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179" name="TextBox 3178">
          <a:extLst>
            <a:ext uri="{FF2B5EF4-FFF2-40B4-BE49-F238E27FC236}">
              <a16:creationId xmlns:a16="http://schemas.microsoft.com/office/drawing/2014/main" id="{00000000-0008-0000-0400-00006B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180" name="TextBox 3179">
          <a:extLst>
            <a:ext uri="{FF2B5EF4-FFF2-40B4-BE49-F238E27FC236}">
              <a16:creationId xmlns:a16="http://schemas.microsoft.com/office/drawing/2014/main" id="{00000000-0008-0000-0400-00006C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181" name="TextBox 3180">
          <a:extLst>
            <a:ext uri="{FF2B5EF4-FFF2-40B4-BE49-F238E27FC236}">
              <a16:creationId xmlns:a16="http://schemas.microsoft.com/office/drawing/2014/main" id="{00000000-0008-0000-0400-00006D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182" name="TextBox 3181">
          <a:extLst>
            <a:ext uri="{FF2B5EF4-FFF2-40B4-BE49-F238E27FC236}">
              <a16:creationId xmlns:a16="http://schemas.microsoft.com/office/drawing/2014/main" id="{00000000-0008-0000-0400-00006E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183" name="TextBox 3182">
          <a:extLst>
            <a:ext uri="{FF2B5EF4-FFF2-40B4-BE49-F238E27FC236}">
              <a16:creationId xmlns:a16="http://schemas.microsoft.com/office/drawing/2014/main" id="{00000000-0008-0000-0400-00006F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184" name="TextBox 3183">
          <a:extLst>
            <a:ext uri="{FF2B5EF4-FFF2-40B4-BE49-F238E27FC236}">
              <a16:creationId xmlns:a16="http://schemas.microsoft.com/office/drawing/2014/main" id="{00000000-0008-0000-0400-000070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185" name="TextBox 3184">
          <a:extLst>
            <a:ext uri="{FF2B5EF4-FFF2-40B4-BE49-F238E27FC236}">
              <a16:creationId xmlns:a16="http://schemas.microsoft.com/office/drawing/2014/main" id="{00000000-0008-0000-0400-000071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186" name="TextBox 3185">
          <a:extLst>
            <a:ext uri="{FF2B5EF4-FFF2-40B4-BE49-F238E27FC236}">
              <a16:creationId xmlns:a16="http://schemas.microsoft.com/office/drawing/2014/main" id="{00000000-0008-0000-0400-000072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187" name="TextBox 3186">
          <a:extLst>
            <a:ext uri="{FF2B5EF4-FFF2-40B4-BE49-F238E27FC236}">
              <a16:creationId xmlns:a16="http://schemas.microsoft.com/office/drawing/2014/main" id="{00000000-0008-0000-0400-000073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188" name="TextBox 3187">
          <a:extLst>
            <a:ext uri="{FF2B5EF4-FFF2-40B4-BE49-F238E27FC236}">
              <a16:creationId xmlns:a16="http://schemas.microsoft.com/office/drawing/2014/main" id="{00000000-0008-0000-0400-000074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189" name="TextBox 3188">
          <a:extLst>
            <a:ext uri="{FF2B5EF4-FFF2-40B4-BE49-F238E27FC236}">
              <a16:creationId xmlns:a16="http://schemas.microsoft.com/office/drawing/2014/main" id="{00000000-0008-0000-0400-000075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190" name="TextBox 3189">
          <a:extLst>
            <a:ext uri="{FF2B5EF4-FFF2-40B4-BE49-F238E27FC236}">
              <a16:creationId xmlns:a16="http://schemas.microsoft.com/office/drawing/2014/main" id="{00000000-0008-0000-0400-000076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191" name="TextBox 3190">
          <a:extLst>
            <a:ext uri="{FF2B5EF4-FFF2-40B4-BE49-F238E27FC236}">
              <a16:creationId xmlns:a16="http://schemas.microsoft.com/office/drawing/2014/main" id="{00000000-0008-0000-0400-000077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192" name="TextBox 3191">
          <a:extLst>
            <a:ext uri="{FF2B5EF4-FFF2-40B4-BE49-F238E27FC236}">
              <a16:creationId xmlns:a16="http://schemas.microsoft.com/office/drawing/2014/main" id="{00000000-0008-0000-0400-000078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193" name="TextBox 3192">
          <a:extLst>
            <a:ext uri="{FF2B5EF4-FFF2-40B4-BE49-F238E27FC236}">
              <a16:creationId xmlns:a16="http://schemas.microsoft.com/office/drawing/2014/main" id="{00000000-0008-0000-0400-000079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194" name="TextBox 3193">
          <a:extLst>
            <a:ext uri="{FF2B5EF4-FFF2-40B4-BE49-F238E27FC236}">
              <a16:creationId xmlns:a16="http://schemas.microsoft.com/office/drawing/2014/main" id="{00000000-0008-0000-0400-00007A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195" name="TextBox 3194">
          <a:extLst>
            <a:ext uri="{FF2B5EF4-FFF2-40B4-BE49-F238E27FC236}">
              <a16:creationId xmlns:a16="http://schemas.microsoft.com/office/drawing/2014/main" id="{00000000-0008-0000-0400-00007B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196" name="TextBox 3195">
          <a:extLst>
            <a:ext uri="{FF2B5EF4-FFF2-40B4-BE49-F238E27FC236}">
              <a16:creationId xmlns:a16="http://schemas.microsoft.com/office/drawing/2014/main" id="{00000000-0008-0000-0400-00007C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197" name="TextBox 3196">
          <a:extLst>
            <a:ext uri="{FF2B5EF4-FFF2-40B4-BE49-F238E27FC236}">
              <a16:creationId xmlns:a16="http://schemas.microsoft.com/office/drawing/2014/main" id="{00000000-0008-0000-0400-00007D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198" name="TextBox 3197">
          <a:extLst>
            <a:ext uri="{FF2B5EF4-FFF2-40B4-BE49-F238E27FC236}">
              <a16:creationId xmlns:a16="http://schemas.microsoft.com/office/drawing/2014/main" id="{00000000-0008-0000-0400-00007E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199" name="TextBox 3198">
          <a:extLst>
            <a:ext uri="{FF2B5EF4-FFF2-40B4-BE49-F238E27FC236}">
              <a16:creationId xmlns:a16="http://schemas.microsoft.com/office/drawing/2014/main" id="{00000000-0008-0000-0400-00007F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200" name="TextBox 3199">
          <a:extLst>
            <a:ext uri="{FF2B5EF4-FFF2-40B4-BE49-F238E27FC236}">
              <a16:creationId xmlns:a16="http://schemas.microsoft.com/office/drawing/2014/main" id="{00000000-0008-0000-0400-000080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201" name="TextBox 3200">
          <a:extLst>
            <a:ext uri="{FF2B5EF4-FFF2-40B4-BE49-F238E27FC236}">
              <a16:creationId xmlns:a16="http://schemas.microsoft.com/office/drawing/2014/main" id="{00000000-0008-0000-0400-000081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202" name="TextBox 3201">
          <a:extLst>
            <a:ext uri="{FF2B5EF4-FFF2-40B4-BE49-F238E27FC236}">
              <a16:creationId xmlns:a16="http://schemas.microsoft.com/office/drawing/2014/main" id="{00000000-0008-0000-0400-000082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203" name="TextBox 3202">
          <a:extLst>
            <a:ext uri="{FF2B5EF4-FFF2-40B4-BE49-F238E27FC236}">
              <a16:creationId xmlns:a16="http://schemas.microsoft.com/office/drawing/2014/main" id="{00000000-0008-0000-0400-000083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204" name="TextBox 3203">
          <a:extLst>
            <a:ext uri="{FF2B5EF4-FFF2-40B4-BE49-F238E27FC236}">
              <a16:creationId xmlns:a16="http://schemas.microsoft.com/office/drawing/2014/main" id="{00000000-0008-0000-0400-000084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205" name="TextBox 3204">
          <a:extLst>
            <a:ext uri="{FF2B5EF4-FFF2-40B4-BE49-F238E27FC236}">
              <a16:creationId xmlns:a16="http://schemas.microsoft.com/office/drawing/2014/main" id="{00000000-0008-0000-0400-000085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206" name="TextBox 3205">
          <a:extLst>
            <a:ext uri="{FF2B5EF4-FFF2-40B4-BE49-F238E27FC236}">
              <a16:creationId xmlns:a16="http://schemas.microsoft.com/office/drawing/2014/main" id="{00000000-0008-0000-0400-000086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207" name="TextBox 3206">
          <a:extLst>
            <a:ext uri="{FF2B5EF4-FFF2-40B4-BE49-F238E27FC236}">
              <a16:creationId xmlns:a16="http://schemas.microsoft.com/office/drawing/2014/main" id="{00000000-0008-0000-0400-000087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208" name="TextBox 3207">
          <a:extLst>
            <a:ext uri="{FF2B5EF4-FFF2-40B4-BE49-F238E27FC236}">
              <a16:creationId xmlns:a16="http://schemas.microsoft.com/office/drawing/2014/main" id="{00000000-0008-0000-0400-000088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209" name="TextBox 3208">
          <a:extLst>
            <a:ext uri="{FF2B5EF4-FFF2-40B4-BE49-F238E27FC236}">
              <a16:creationId xmlns:a16="http://schemas.microsoft.com/office/drawing/2014/main" id="{00000000-0008-0000-0400-000089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210" name="TextBox 3209">
          <a:extLst>
            <a:ext uri="{FF2B5EF4-FFF2-40B4-BE49-F238E27FC236}">
              <a16:creationId xmlns:a16="http://schemas.microsoft.com/office/drawing/2014/main" id="{00000000-0008-0000-0400-00008A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211" name="TextBox 3210">
          <a:extLst>
            <a:ext uri="{FF2B5EF4-FFF2-40B4-BE49-F238E27FC236}">
              <a16:creationId xmlns:a16="http://schemas.microsoft.com/office/drawing/2014/main" id="{00000000-0008-0000-0400-00008B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212" name="TextBox 3211">
          <a:extLst>
            <a:ext uri="{FF2B5EF4-FFF2-40B4-BE49-F238E27FC236}">
              <a16:creationId xmlns:a16="http://schemas.microsoft.com/office/drawing/2014/main" id="{00000000-0008-0000-0400-00008C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213" name="TextBox 3212">
          <a:extLst>
            <a:ext uri="{FF2B5EF4-FFF2-40B4-BE49-F238E27FC236}">
              <a16:creationId xmlns:a16="http://schemas.microsoft.com/office/drawing/2014/main" id="{00000000-0008-0000-0400-00008D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214" name="TextBox 3213">
          <a:extLst>
            <a:ext uri="{FF2B5EF4-FFF2-40B4-BE49-F238E27FC236}">
              <a16:creationId xmlns:a16="http://schemas.microsoft.com/office/drawing/2014/main" id="{00000000-0008-0000-0400-00008E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215" name="TextBox 3214">
          <a:extLst>
            <a:ext uri="{FF2B5EF4-FFF2-40B4-BE49-F238E27FC236}">
              <a16:creationId xmlns:a16="http://schemas.microsoft.com/office/drawing/2014/main" id="{00000000-0008-0000-0400-00008F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216" name="TextBox 3215">
          <a:extLst>
            <a:ext uri="{FF2B5EF4-FFF2-40B4-BE49-F238E27FC236}">
              <a16:creationId xmlns:a16="http://schemas.microsoft.com/office/drawing/2014/main" id="{00000000-0008-0000-0400-000090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217" name="TextBox 3216">
          <a:extLst>
            <a:ext uri="{FF2B5EF4-FFF2-40B4-BE49-F238E27FC236}">
              <a16:creationId xmlns:a16="http://schemas.microsoft.com/office/drawing/2014/main" id="{00000000-0008-0000-0400-000091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218" name="TextBox 3217">
          <a:extLst>
            <a:ext uri="{FF2B5EF4-FFF2-40B4-BE49-F238E27FC236}">
              <a16:creationId xmlns:a16="http://schemas.microsoft.com/office/drawing/2014/main" id="{00000000-0008-0000-0400-000092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219" name="TextBox 3218">
          <a:extLst>
            <a:ext uri="{FF2B5EF4-FFF2-40B4-BE49-F238E27FC236}">
              <a16:creationId xmlns:a16="http://schemas.microsoft.com/office/drawing/2014/main" id="{00000000-0008-0000-0400-000093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220" name="TextBox 3219">
          <a:extLst>
            <a:ext uri="{FF2B5EF4-FFF2-40B4-BE49-F238E27FC236}">
              <a16:creationId xmlns:a16="http://schemas.microsoft.com/office/drawing/2014/main" id="{00000000-0008-0000-0400-000094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221" name="TextBox 3220">
          <a:extLst>
            <a:ext uri="{FF2B5EF4-FFF2-40B4-BE49-F238E27FC236}">
              <a16:creationId xmlns:a16="http://schemas.microsoft.com/office/drawing/2014/main" id="{00000000-0008-0000-0400-000095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222" name="TextBox 3221">
          <a:extLst>
            <a:ext uri="{FF2B5EF4-FFF2-40B4-BE49-F238E27FC236}">
              <a16:creationId xmlns:a16="http://schemas.microsoft.com/office/drawing/2014/main" id="{00000000-0008-0000-0400-000096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223" name="TextBox 3222">
          <a:extLst>
            <a:ext uri="{FF2B5EF4-FFF2-40B4-BE49-F238E27FC236}">
              <a16:creationId xmlns:a16="http://schemas.microsoft.com/office/drawing/2014/main" id="{00000000-0008-0000-0400-000097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224" name="TextBox 3223">
          <a:extLst>
            <a:ext uri="{FF2B5EF4-FFF2-40B4-BE49-F238E27FC236}">
              <a16:creationId xmlns:a16="http://schemas.microsoft.com/office/drawing/2014/main" id="{00000000-0008-0000-0400-000098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225" name="TextBox 3224">
          <a:extLst>
            <a:ext uri="{FF2B5EF4-FFF2-40B4-BE49-F238E27FC236}">
              <a16:creationId xmlns:a16="http://schemas.microsoft.com/office/drawing/2014/main" id="{00000000-0008-0000-0400-000099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226" name="TextBox 3225">
          <a:extLst>
            <a:ext uri="{FF2B5EF4-FFF2-40B4-BE49-F238E27FC236}">
              <a16:creationId xmlns:a16="http://schemas.microsoft.com/office/drawing/2014/main" id="{00000000-0008-0000-0400-00009A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227" name="TextBox 3226">
          <a:extLst>
            <a:ext uri="{FF2B5EF4-FFF2-40B4-BE49-F238E27FC236}">
              <a16:creationId xmlns:a16="http://schemas.microsoft.com/office/drawing/2014/main" id="{00000000-0008-0000-0400-00009B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228" name="TextBox 3227">
          <a:extLst>
            <a:ext uri="{FF2B5EF4-FFF2-40B4-BE49-F238E27FC236}">
              <a16:creationId xmlns:a16="http://schemas.microsoft.com/office/drawing/2014/main" id="{00000000-0008-0000-0400-00009C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229" name="TextBox 3228">
          <a:extLst>
            <a:ext uri="{FF2B5EF4-FFF2-40B4-BE49-F238E27FC236}">
              <a16:creationId xmlns:a16="http://schemas.microsoft.com/office/drawing/2014/main" id="{00000000-0008-0000-0400-00009D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230" name="TextBox 3229">
          <a:extLst>
            <a:ext uri="{FF2B5EF4-FFF2-40B4-BE49-F238E27FC236}">
              <a16:creationId xmlns:a16="http://schemas.microsoft.com/office/drawing/2014/main" id="{00000000-0008-0000-0400-00009E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231" name="TextBox 3230">
          <a:extLst>
            <a:ext uri="{FF2B5EF4-FFF2-40B4-BE49-F238E27FC236}">
              <a16:creationId xmlns:a16="http://schemas.microsoft.com/office/drawing/2014/main" id="{00000000-0008-0000-0400-00009F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232" name="TextBox 3231">
          <a:extLst>
            <a:ext uri="{FF2B5EF4-FFF2-40B4-BE49-F238E27FC236}">
              <a16:creationId xmlns:a16="http://schemas.microsoft.com/office/drawing/2014/main" id="{00000000-0008-0000-0400-0000A0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233" name="TextBox 3232">
          <a:extLst>
            <a:ext uri="{FF2B5EF4-FFF2-40B4-BE49-F238E27FC236}">
              <a16:creationId xmlns:a16="http://schemas.microsoft.com/office/drawing/2014/main" id="{00000000-0008-0000-0400-0000A1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234" name="TextBox 3233">
          <a:extLst>
            <a:ext uri="{FF2B5EF4-FFF2-40B4-BE49-F238E27FC236}">
              <a16:creationId xmlns:a16="http://schemas.microsoft.com/office/drawing/2014/main" id="{00000000-0008-0000-0400-0000A2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235" name="TextBox 3234">
          <a:extLst>
            <a:ext uri="{FF2B5EF4-FFF2-40B4-BE49-F238E27FC236}">
              <a16:creationId xmlns:a16="http://schemas.microsoft.com/office/drawing/2014/main" id="{00000000-0008-0000-0400-0000A3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236" name="TextBox 3235">
          <a:extLst>
            <a:ext uri="{FF2B5EF4-FFF2-40B4-BE49-F238E27FC236}">
              <a16:creationId xmlns:a16="http://schemas.microsoft.com/office/drawing/2014/main" id="{00000000-0008-0000-0400-0000A4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237" name="TextBox 3236">
          <a:extLst>
            <a:ext uri="{FF2B5EF4-FFF2-40B4-BE49-F238E27FC236}">
              <a16:creationId xmlns:a16="http://schemas.microsoft.com/office/drawing/2014/main" id="{00000000-0008-0000-0400-0000A5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238" name="TextBox 3237">
          <a:extLst>
            <a:ext uri="{FF2B5EF4-FFF2-40B4-BE49-F238E27FC236}">
              <a16:creationId xmlns:a16="http://schemas.microsoft.com/office/drawing/2014/main" id="{00000000-0008-0000-0400-0000A6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239" name="TextBox 3238">
          <a:extLst>
            <a:ext uri="{FF2B5EF4-FFF2-40B4-BE49-F238E27FC236}">
              <a16:creationId xmlns:a16="http://schemas.microsoft.com/office/drawing/2014/main" id="{00000000-0008-0000-0400-0000A7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240" name="TextBox 3239">
          <a:extLst>
            <a:ext uri="{FF2B5EF4-FFF2-40B4-BE49-F238E27FC236}">
              <a16:creationId xmlns:a16="http://schemas.microsoft.com/office/drawing/2014/main" id="{00000000-0008-0000-0400-0000A8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241" name="TextBox 3240">
          <a:extLst>
            <a:ext uri="{FF2B5EF4-FFF2-40B4-BE49-F238E27FC236}">
              <a16:creationId xmlns:a16="http://schemas.microsoft.com/office/drawing/2014/main" id="{00000000-0008-0000-0400-0000A9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242" name="TextBox 3241">
          <a:extLst>
            <a:ext uri="{FF2B5EF4-FFF2-40B4-BE49-F238E27FC236}">
              <a16:creationId xmlns:a16="http://schemas.microsoft.com/office/drawing/2014/main" id="{00000000-0008-0000-0400-0000AA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243" name="TextBox 3242">
          <a:extLst>
            <a:ext uri="{FF2B5EF4-FFF2-40B4-BE49-F238E27FC236}">
              <a16:creationId xmlns:a16="http://schemas.microsoft.com/office/drawing/2014/main" id="{00000000-0008-0000-0400-0000AB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244" name="TextBox 3243">
          <a:extLst>
            <a:ext uri="{FF2B5EF4-FFF2-40B4-BE49-F238E27FC236}">
              <a16:creationId xmlns:a16="http://schemas.microsoft.com/office/drawing/2014/main" id="{00000000-0008-0000-0400-0000AC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245" name="TextBox 3244">
          <a:extLst>
            <a:ext uri="{FF2B5EF4-FFF2-40B4-BE49-F238E27FC236}">
              <a16:creationId xmlns:a16="http://schemas.microsoft.com/office/drawing/2014/main" id="{00000000-0008-0000-0400-0000AD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246" name="TextBox 3245">
          <a:extLst>
            <a:ext uri="{FF2B5EF4-FFF2-40B4-BE49-F238E27FC236}">
              <a16:creationId xmlns:a16="http://schemas.microsoft.com/office/drawing/2014/main" id="{00000000-0008-0000-0400-0000AE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247" name="TextBox 3246">
          <a:extLst>
            <a:ext uri="{FF2B5EF4-FFF2-40B4-BE49-F238E27FC236}">
              <a16:creationId xmlns:a16="http://schemas.microsoft.com/office/drawing/2014/main" id="{00000000-0008-0000-0400-0000AF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248" name="TextBox 3247">
          <a:extLst>
            <a:ext uri="{FF2B5EF4-FFF2-40B4-BE49-F238E27FC236}">
              <a16:creationId xmlns:a16="http://schemas.microsoft.com/office/drawing/2014/main" id="{00000000-0008-0000-0400-0000B0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249" name="TextBox 3248">
          <a:extLst>
            <a:ext uri="{FF2B5EF4-FFF2-40B4-BE49-F238E27FC236}">
              <a16:creationId xmlns:a16="http://schemas.microsoft.com/office/drawing/2014/main" id="{00000000-0008-0000-0400-0000B1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250" name="TextBox 3249">
          <a:extLst>
            <a:ext uri="{FF2B5EF4-FFF2-40B4-BE49-F238E27FC236}">
              <a16:creationId xmlns:a16="http://schemas.microsoft.com/office/drawing/2014/main" id="{00000000-0008-0000-0400-0000B2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251" name="TextBox 3250">
          <a:extLst>
            <a:ext uri="{FF2B5EF4-FFF2-40B4-BE49-F238E27FC236}">
              <a16:creationId xmlns:a16="http://schemas.microsoft.com/office/drawing/2014/main" id="{00000000-0008-0000-0400-0000B3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252" name="TextBox 3251">
          <a:extLst>
            <a:ext uri="{FF2B5EF4-FFF2-40B4-BE49-F238E27FC236}">
              <a16:creationId xmlns:a16="http://schemas.microsoft.com/office/drawing/2014/main" id="{00000000-0008-0000-0400-0000B4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253" name="TextBox 3252">
          <a:extLst>
            <a:ext uri="{FF2B5EF4-FFF2-40B4-BE49-F238E27FC236}">
              <a16:creationId xmlns:a16="http://schemas.microsoft.com/office/drawing/2014/main" id="{00000000-0008-0000-0400-0000B5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254" name="TextBox 3253">
          <a:extLst>
            <a:ext uri="{FF2B5EF4-FFF2-40B4-BE49-F238E27FC236}">
              <a16:creationId xmlns:a16="http://schemas.microsoft.com/office/drawing/2014/main" id="{00000000-0008-0000-0400-0000B6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255" name="TextBox 3254">
          <a:extLst>
            <a:ext uri="{FF2B5EF4-FFF2-40B4-BE49-F238E27FC236}">
              <a16:creationId xmlns:a16="http://schemas.microsoft.com/office/drawing/2014/main" id="{00000000-0008-0000-0400-0000B7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256" name="TextBox 3255">
          <a:extLst>
            <a:ext uri="{FF2B5EF4-FFF2-40B4-BE49-F238E27FC236}">
              <a16:creationId xmlns:a16="http://schemas.microsoft.com/office/drawing/2014/main" id="{00000000-0008-0000-0400-0000B8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257" name="TextBox 3256">
          <a:extLst>
            <a:ext uri="{FF2B5EF4-FFF2-40B4-BE49-F238E27FC236}">
              <a16:creationId xmlns:a16="http://schemas.microsoft.com/office/drawing/2014/main" id="{00000000-0008-0000-0400-0000B9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258" name="TextBox 3257">
          <a:extLst>
            <a:ext uri="{FF2B5EF4-FFF2-40B4-BE49-F238E27FC236}">
              <a16:creationId xmlns:a16="http://schemas.microsoft.com/office/drawing/2014/main" id="{00000000-0008-0000-0400-0000BA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259" name="TextBox 3258">
          <a:extLst>
            <a:ext uri="{FF2B5EF4-FFF2-40B4-BE49-F238E27FC236}">
              <a16:creationId xmlns:a16="http://schemas.microsoft.com/office/drawing/2014/main" id="{00000000-0008-0000-0400-0000BB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260" name="TextBox 3259">
          <a:extLst>
            <a:ext uri="{FF2B5EF4-FFF2-40B4-BE49-F238E27FC236}">
              <a16:creationId xmlns:a16="http://schemas.microsoft.com/office/drawing/2014/main" id="{00000000-0008-0000-0400-0000BC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261" name="TextBox 3260">
          <a:extLst>
            <a:ext uri="{FF2B5EF4-FFF2-40B4-BE49-F238E27FC236}">
              <a16:creationId xmlns:a16="http://schemas.microsoft.com/office/drawing/2014/main" id="{00000000-0008-0000-0400-0000BD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262" name="TextBox 3261">
          <a:extLst>
            <a:ext uri="{FF2B5EF4-FFF2-40B4-BE49-F238E27FC236}">
              <a16:creationId xmlns:a16="http://schemas.microsoft.com/office/drawing/2014/main" id="{00000000-0008-0000-0400-0000BE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263" name="TextBox 3262">
          <a:extLst>
            <a:ext uri="{FF2B5EF4-FFF2-40B4-BE49-F238E27FC236}">
              <a16:creationId xmlns:a16="http://schemas.microsoft.com/office/drawing/2014/main" id="{00000000-0008-0000-0400-0000BF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264" name="TextBox 3263">
          <a:extLst>
            <a:ext uri="{FF2B5EF4-FFF2-40B4-BE49-F238E27FC236}">
              <a16:creationId xmlns:a16="http://schemas.microsoft.com/office/drawing/2014/main" id="{00000000-0008-0000-0400-0000C0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265" name="TextBox 3264">
          <a:extLst>
            <a:ext uri="{FF2B5EF4-FFF2-40B4-BE49-F238E27FC236}">
              <a16:creationId xmlns:a16="http://schemas.microsoft.com/office/drawing/2014/main" id="{00000000-0008-0000-0400-0000C1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266" name="TextBox 3265">
          <a:extLst>
            <a:ext uri="{FF2B5EF4-FFF2-40B4-BE49-F238E27FC236}">
              <a16:creationId xmlns:a16="http://schemas.microsoft.com/office/drawing/2014/main" id="{00000000-0008-0000-0400-0000C2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267" name="TextBox 3266">
          <a:extLst>
            <a:ext uri="{FF2B5EF4-FFF2-40B4-BE49-F238E27FC236}">
              <a16:creationId xmlns:a16="http://schemas.microsoft.com/office/drawing/2014/main" id="{00000000-0008-0000-0400-0000C3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268" name="TextBox 3267">
          <a:extLst>
            <a:ext uri="{FF2B5EF4-FFF2-40B4-BE49-F238E27FC236}">
              <a16:creationId xmlns:a16="http://schemas.microsoft.com/office/drawing/2014/main" id="{00000000-0008-0000-0400-0000C4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269" name="TextBox 3268">
          <a:extLst>
            <a:ext uri="{FF2B5EF4-FFF2-40B4-BE49-F238E27FC236}">
              <a16:creationId xmlns:a16="http://schemas.microsoft.com/office/drawing/2014/main" id="{00000000-0008-0000-0400-0000C5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270" name="TextBox 3269">
          <a:extLst>
            <a:ext uri="{FF2B5EF4-FFF2-40B4-BE49-F238E27FC236}">
              <a16:creationId xmlns:a16="http://schemas.microsoft.com/office/drawing/2014/main" id="{00000000-0008-0000-0400-0000C6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271" name="TextBox 3270">
          <a:extLst>
            <a:ext uri="{FF2B5EF4-FFF2-40B4-BE49-F238E27FC236}">
              <a16:creationId xmlns:a16="http://schemas.microsoft.com/office/drawing/2014/main" id="{00000000-0008-0000-0400-0000C7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272" name="TextBox 3271">
          <a:extLst>
            <a:ext uri="{FF2B5EF4-FFF2-40B4-BE49-F238E27FC236}">
              <a16:creationId xmlns:a16="http://schemas.microsoft.com/office/drawing/2014/main" id="{00000000-0008-0000-0400-0000C8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273" name="TextBox 3272">
          <a:extLst>
            <a:ext uri="{FF2B5EF4-FFF2-40B4-BE49-F238E27FC236}">
              <a16:creationId xmlns:a16="http://schemas.microsoft.com/office/drawing/2014/main" id="{00000000-0008-0000-0400-0000C9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274" name="TextBox 3273">
          <a:extLst>
            <a:ext uri="{FF2B5EF4-FFF2-40B4-BE49-F238E27FC236}">
              <a16:creationId xmlns:a16="http://schemas.microsoft.com/office/drawing/2014/main" id="{00000000-0008-0000-0400-0000CA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275" name="TextBox 3274">
          <a:extLst>
            <a:ext uri="{FF2B5EF4-FFF2-40B4-BE49-F238E27FC236}">
              <a16:creationId xmlns:a16="http://schemas.microsoft.com/office/drawing/2014/main" id="{00000000-0008-0000-0400-0000CB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276" name="TextBox 3275">
          <a:extLst>
            <a:ext uri="{FF2B5EF4-FFF2-40B4-BE49-F238E27FC236}">
              <a16:creationId xmlns:a16="http://schemas.microsoft.com/office/drawing/2014/main" id="{00000000-0008-0000-0400-0000CC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277" name="TextBox 3276">
          <a:extLst>
            <a:ext uri="{FF2B5EF4-FFF2-40B4-BE49-F238E27FC236}">
              <a16:creationId xmlns:a16="http://schemas.microsoft.com/office/drawing/2014/main" id="{00000000-0008-0000-0400-0000CD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278" name="TextBox 3277">
          <a:extLst>
            <a:ext uri="{FF2B5EF4-FFF2-40B4-BE49-F238E27FC236}">
              <a16:creationId xmlns:a16="http://schemas.microsoft.com/office/drawing/2014/main" id="{00000000-0008-0000-0400-0000CE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279" name="TextBox 3278">
          <a:extLst>
            <a:ext uri="{FF2B5EF4-FFF2-40B4-BE49-F238E27FC236}">
              <a16:creationId xmlns:a16="http://schemas.microsoft.com/office/drawing/2014/main" id="{00000000-0008-0000-0400-0000CF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280" name="TextBox 3279">
          <a:extLst>
            <a:ext uri="{FF2B5EF4-FFF2-40B4-BE49-F238E27FC236}">
              <a16:creationId xmlns:a16="http://schemas.microsoft.com/office/drawing/2014/main" id="{00000000-0008-0000-0400-0000D0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281" name="TextBox 3280">
          <a:extLst>
            <a:ext uri="{FF2B5EF4-FFF2-40B4-BE49-F238E27FC236}">
              <a16:creationId xmlns:a16="http://schemas.microsoft.com/office/drawing/2014/main" id="{00000000-0008-0000-0400-0000D1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282" name="TextBox 3281">
          <a:extLst>
            <a:ext uri="{FF2B5EF4-FFF2-40B4-BE49-F238E27FC236}">
              <a16:creationId xmlns:a16="http://schemas.microsoft.com/office/drawing/2014/main" id="{00000000-0008-0000-0400-0000D2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283" name="TextBox 3282">
          <a:extLst>
            <a:ext uri="{FF2B5EF4-FFF2-40B4-BE49-F238E27FC236}">
              <a16:creationId xmlns:a16="http://schemas.microsoft.com/office/drawing/2014/main" id="{00000000-0008-0000-0400-0000D3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284" name="TextBox 3283">
          <a:extLst>
            <a:ext uri="{FF2B5EF4-FFF2-40B4-BE49-F238E27FC236}">
              <a16:creationId xmlns:a16="http://schemas.microsoft.com/office/drawing/2014/main" id="{00000000-0008-0000-0400-0000D4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285" name="TextBox 3284">
          <a:extLst>
            <a:ext uri="{FF2B5EF4-FFF2-40B4-BE49-F238E27FC236}">
              <a16:creationId xmlns:a16="http://schemas.microsoft.com/office/drawing/2014/main" id="{00000000-0008-0000-0400-0000D5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286" name="TextBox 3285">
          <a:extLst>
            <a:ext uri="{FF2B5EF4-FFF2-40B4-BE49-F238E27FC236}">
              <a16:creationId xmlns:a16="http://schemas.microsoft.com/office/drawing/2014/main" id="{00000000-0008-0000-0400-0000D6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287" name="TextBox 3286">
          <a:extLst>
            <a:ext uri="{FF2B5EF4-FFF2-40B4-BE49-F238E27FC236}">
              <a16:creationId xmlns:a16="http://schemas.microsoft.com/office/drawing/2014/main" id="{00000000-0008-0000-0400-0000D7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288" name="TextBox 3287">
          <a:extLst>
            <a:ext uri="{FF2B5EF4-FFF2-40B4-BE49-F238E27FC236}">
              <a16:creationId xmlns:a16="http://schemas.microsoft.com/office/drawing/2014/main" id="{00000000-0008-0000-0400-0000D8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289" name="TextBox 3288">
          <a:extLst>
            <a:ext uri="{FF2B5EF4-FFF2-40B4-BE49-F238E27FC236}">
              <a16:creationId xmlns:a16="http://schemas.microsoft.com/office/drawing/2014/main" id="{00000000-0008-0000-0400-0000D9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290" name="TextBox 3289">
          <a:extLst>
            <a:ext uri="{FF2B5EF4-FFF2-40B4-BE49-F238E27FC236}">
              <a16:creationId xmlns:a16="http://schemas.microsoft.com/office/drawing/2014/main" id="{00000000-0008-0000-0400-0000DA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291" name="TextBox 3290">
          <a:extLst>
            <a:ext uri="{FF2B5EF4-FFF2-40B4-BE49-F238E27FC236}">
              <a16:creationId xmlns:a16="http://schemas.microsoft.com/office/drawing/2014/main" id="{00000000-0008-0000-0400-0000DB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292" name="TextBox 3291">
          <a:extLst>
            <a:ext uri="{FF2B5EF4-FFF2-40B4-BE49-F238E27FC236}">
              <a16:creationId xmlns:a16="http://schemas.microsoft.com/office/drawing/2014/main" id="{00000000-0008-0000-0400-0000DC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293" name="TextBox 3292">
          <a:extLst>
            <a:ext uri="{FF2B5EF4-FFF2-40B4-BE49-F238E27FC236}">
              <a16:creationId xmlns:a16="http://schemas.microsoft.com/office/drawing/2014/main" id="{00000000-0008-0000-0400-0000DD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294" name="TextBox 3293">
          <a:extLst>
            <a:ext uri="{FF2B5EF4-FFF2-40B4-BE49-F238E27FC236}">
              <a16:creationId xmlns:a16="http://schemas.microsoft.com/office/drawing/2014/main" id="{00000000-0008-0000-0400-0000DE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107</xdr:row>
      <xdr:rowOff>152400</xdr:rowOff>
    </xdr:from>
    <xdr:ext cx="65" cy="344453"/>
    <xdr:sp macro="" textlink="">
      <xdr:nvSpPr>
        <xdr:cNvPr id="3295" name="TextBox 3294">
          <a:extLst>
            <a:ext uri="{FF2B5EF4-FFF2-40B4-BE49-F238E27FC236}">
              <a16:creationId xmlns:a16="http://schemas.microsoft.com/office/drawing/2014/main" id="{00000000-0008-0000-0400-0000DF0C0000}"/>
            </a:ext>
          </a:extLst>
        </xdr:cNvPr>
        <xdr:cNvSpPr txBox="1"/>
      </xdr:nvSpPr>
      <xdr:spPr>
        <a:xfrm>
          <a:off x="0" y="21137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296" name="TextBox 3295">
          <a:extLst>
            <a:ext uri="{FF2B5EF4-FFF2-40B4-BE49-F238E27FC236}">
              <a16:creationId xmlns:a16="http://schemas.microsoft.com/office/drawing/2014/main" id="{00000000-0008-0000-0400-0000E00C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297" name="TextBox 3296">
          <a:extLst>
            <a:ext uri="{FF2B5EF4-FFF2-40B4-BE49-F238E27FC236}">
              <a16:creationId xmlns:a16="http://schemas.microsoft.com/office/drawing/2014/main" id="{00000000-0008-0000-0400-0000E10C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298" name="TextBox 3297">
          <a:extLst>
            <a:ext uri="{FF2B5EF4-FFF2-40B4-BE49-F238E27FC236}">
              <a16:creationId xmlns:a16="http://schemas.microsoft.com/office/drawing/2014/main" id="{00000000-0008-0000-0400-0000E20C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299" name="TextBox 3298">
          <a:extLst>
            <a:ext uri="{FF2B5EF4-FFF2-40B4-BE49-F238E27FC236}">
              <a16:creationId xmlns:a16="http://schemas.microsoft.com/office/drawing/2014/main" id="{00000000-0008-0000-0400-0000E30C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300" name="TextBox 3299">
          <a:extLst>
            <a:ext uri="{FF2B5EF4-FFF2-40B4-BE49-F238E27FC236}">
              <a16:creationId xmlns:a16="http://schemas.microsoft.com/office/drawing/2014/main" id="{00000000-0008-0000-0400-0000E40C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301" name="TextBox 3300">
          <a:extLst>
            <a:ext uri="{FF2B5EF4-FFF2-40B4-BE49-F238E27FC236}">
              <a16:creationId xmlns:a16="http://schemas.microsoft.com/office/drawing/2014/main" id="{00000000-0008-0000-0400-0000E50C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302" name="TextBox 3301">
          <a:extLst>
            <a:ext uri="{FF2B5EF4-FFF2-40B4-BE49-F238E27FC236}">
              <a16:creationId xmlns:a16="http://schemas.microsoft.com/office/drawing/2014/main" id="{00000000-0008-0000-0400-0000E60C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303" name="TextBox 3302">
          <a:extLst>
            <a:ext uri="{FF2B5EF4-FFF2-40B4-BE49-F238E27FC236}">
              <a16:creationId xmlns:a16="http://schemas.microsoft.com/office/drawing/2014/main" id="{00000000-0008-0000-0400-0000E70C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304" name="TextBox 3303">
          <a:extLst>
            <a:ext uri="{FF2B5EF4-FFF2-40B4-BE49-F238E27FC236}">
              <a16:creationId xmlns:a16="http://schemas.microsoft.com/office/drawing/2014/main" id="{00000000-0008-0000-0400-0000E80C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305" name="TextBox 3304">
          <a:extLst>
            <a:ext uri="{FF2B5EF4-FFF2-40B4-BE49-F238E27FC236}">
              <a16:creationId xmlns:a16="http://schemas.microsoft.com/office/drawing/2014/main" id="{00000000-0008-0000-0400-0000E90C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306" name="TextBox 3305">
          <a:extLst>
            <a:ext uri="{FF2B5EF4-FFF2-40B4-BE49-F238E27FC236}">
              <a16:creationId xmlns:a16="http://schemas.microsoft.com/office/drawing/2014/main" id="{00000000-0008-0000-0400-0000EA0C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307" name="TextBox 3306">
          <a:extLst>
            <a:ext uri="{FF2B5EF4-FFF2-40B4-BE49-F238E27FC236}">
              <a16:creationId xmlns:a16="http://schemas.microsoft.com/office/drawing/2014/main" id="{00000000-0008-0000-0400-0000EB0C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308" name="TextBox 3307">
          <a:extLst>
            <a:ext uri="{FF2B5EF4-FFF2-40B4-BE49-F238E27FC236}">
              <a16:creationId xmlns:a16="http://schemas.microsoft.com/office/drawing/2014/main" id="{00000000-0008-0000-0400-0000EC0C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309" name="TextBox 3308">
          <a:extLst>
            <a:ext uri="{FF2B5EF4-FFF2-40B4-BE49-F238E27FC236}">
              <a16:creationId xmlns:a16="http://schemas.microsoft.com/office/drawing/2014/main" id="{00000000-0008-0000-0400-0000ED0C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310" name="TextBox 3309">
          <a:extLst>
            <a:ext uri="{FF2B5EF4-FFF2-40B4-BE49-F238E27FC236}">
              <a16:creationId xmlns:a16="http://schemas.microsoft.com/office/drawing/2014/main" id="{00000000-0008-0000-0400-0000EE0C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311" name="TextBox 3310">
          <a:extLst>
            <a:ext uri="{FF2B5EF4-FFF2-40B4-BE49-F238E27FC236}">
              <a16:creationId xmlns:a16="http://schemas.microsoft.com/office/drawing/2014/main" id="{00000000-0008-0000-0400-0000EF0C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312" name="TextBox 3311">
          <a:extLst>
            <a:ext uri="{FF2B5EF4-FFF2-40B4-BE49-F238E27FC236}">
              <a16:creationId xmlns:a16="http://schemas.microsoft.com/office/drawing/2014/main" id="{00000000-0008-0000-0400-0000F00C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313" name="TextBox 3312">
          <a:extLst>
            <a:ext uri="{FF2B5EF4-FFF2-40B4-BE49-F238E27FC236}">
              <a16:creationId xmlns:a16="http://schemas.microsoft.com/office/drawing/2014/main" id="{00000000-0008-0000-0400-0000F10C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314" name="TextBox 3313">
          <a:extLst>
            <a:ext uri="{FF2B5EF4-FFF2-40B4-BE49-F238E27FC236}">
              <a16:creationId xmlns:a16="http://schemas.microsoft.com/office/drawing/2014/main" id="{00000000-0008-0000-0400-0000F20C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315" name="TextBox 3314">
          <a:extLst>
            <a:ext uri="{FF2B5EF4-FFF2-40B4-BE49-F238E27FC236}">
              <a16:creationId xmlns:a16="http://schemas.microsoft.com/office/drawing/2014/main" id="{00000000-0008-0000-0400-0000F30C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316" name="TextBox 3315">
          <a:extLst>
            <a:ext uri="{FF2B5EF4-FFF2-40B4-BE49-F238E27FC236}">
              <a16:creationId xmlns:a16="http://schemas.microsoft.com/office/drawing/2014/main" id="{00000000-0008-0000-0400-0000F40C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317" name="TextBox 3316">
          <a:extLst>
            <a:ext uri="{FF2B5EF4-FFF2-40B4-BE49-F238E27FC236}">
              <a16:creationId xmlns:a16="http://schemas.microsoft.com/office/drawing/2014/main" id="{00000000-0008-0000-0400-0000F50C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318" name="TextBox 3317">
          <a:extLst>
            <a:ext uri="{FF2B5EF4-FFF2-40B4-BE49-F238E27FC236}">
              <a16:creationId xmlns:a16="http://schemas.microsoft.com/office/drawing/2014/main" id="{00000000-0008-0000-0400-0000F60C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319" name="TextBox 3318">
          <a:extLst>
            <a:ext uri="{FF2B5EF4-FFF2-40B4-BE49-F238E27FC236}">
              <a16:creationId xmlns:a16="http://schemas.microsoft.com/office/drawing/2014/main" id="{00000000-0008-0000-0400-0000F70C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320" name="TextBox 3319">
          <a:extLst>
            <a:ext uri="{FF2B5EF4-FFF2-40B4-BE49-F238E27FC236}">
              <a16:creationId xmlns:a16="http://schemas.microsoft.com/office/drawing/2014/main" id="{00000000-0008-0000-0400-0000F80C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321" name="TextBox 3320">
          <a:extLst>
            <a:ext uri="{FF2B5EF4-FFF2-40B4-BE49-F238E27FC236}">
              <a16:creationId xmlns:a16="http://schemas.microsoft.com/office/drawing/2014/main" id="{00000000-0008-0000-0400-0000F90C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322" name="TextBox 3321">
          <a:extLst>
            <a:ext uri="{FF2B5EF4-FFF2-40B4-BE49-F238E27FC236}">
              <a16:creationId xmlns:a16="http://schemas.microsoft.com/office/drawing/2014/main" id="{00000000-0008-0000-0400-0000FA0C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323" name="TextBox 3322">
          <a:extLst>
            <a:ext uri="{FF2B5EF4-FFF2-40B4-BE49-F238E27FC236}">
              <a16:creationId xmlns:a16="http://schemas.microsoft.com/office/drawing/2014/main" id="{00000000-0008-0000-0400-0000FB0C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324" name="TextBox 3323">
          <a:extLst>
            <a:ext uri="{FF2B5EF4-FFF2-40B4-BE49-F238E27FC236}">
              <a16:creationId xmlns:a16="http://schemas.microsoft.com/office/drawing/2014/main" id="{00000000-0008-0000-0400-0000FC0C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325" name="TextBox 3324">
          <a:extLst>
            <a:ext uri="{FF2B5EF4-FFF2-40B4-BE49-F238E27FC236}">
              <a16:creationId xmlns:a16="http://schemas.microsoft.com/office/drawing/2014/main" id="{00000000-0008-0000-0400-0000FD0C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326" name="TextBox 3325">
          <a:extLst>
            <a:ext uri="{FF2B5EF4-FFF2-40B4-BE49-F238E27FC236}">
              <a16:creationId xmlns:a16="http://schemas.microsoft.com/office/drawing/2014/main" id="{00000000-0008-0000-0400-0000FE0C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327" name="TextBox 3326">
          <a:extLst>
            <a:ext uri="{FF2B5EF4-FFF2-40B4-BE49-F238E27FC236}">
              <a16:creationId xmlns:a16="http://schemas.microsoft.com/office/drawing/2014/main" id="{00000000-0008-0000-0400-0000FF0C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328" name="TextBox 3327">
          <a:extLst>
            <a:ext uri="{FF2B5EF4-FFF2-40B4-BE49-F238E27FC236}">
              <a16:creationId xmlns:a16="http://schemas.microsoft.com/office/drawing/2014/main" id="{00000000-0008-0000-0400-000000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329" name="TextBox 3328">
          <a:extLst>
            <a:ext uri="{FF2B5EF4-FFF2-40B4-BE49-F238E27FC236}">
              <a16:creationId xmlns:a16="http://schemas.microsoft.com/office/drawing/2014/main" id="{00000000-0008-0000-0400-000001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330" name="TextBox 3329">
          <a:extLst>
            <a:ext uri="{FF2B5EF4-FFF2-40B4-BE49-F238E27FC236}">
              <a16:creationId xmlns:a16="http://schemas.microsoft.com/office/drawing/2014/main" id="{00000000-0008-0000-0400-000002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331" name="TextBox 3330">
          <a:extLst>
            <a:ext uri="{FF2B5EF4-FFF2-40B4-BE49-F238E27FC236}">
              <a16:creationId xmlns:a16="http://schemas.microsoft.com/office/drawing/2014/main" id="{00000000-0008-0000-0400-000003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332" name="TextBox 3331">
          <a:extLst>
            <a:ext uri="{FF2B5EF4-FFF2-40B4-BE49-F238E27FC236}">
              <a16:creationId xmlns:a16="http://schemas.microsoft.com/office/drawing/2014/main" id="{00000000-0008-0000-0400-000004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333" name="TextBox 3332">
          <a:extLst>
            <a:ext uri="{FF2B5EF4-FFF2-40B4-BE49-F238E27FC236}">
              <a16:creationId xmlns:a16="http://schemas.microsoft.com/office/drawing/2014/main" id="{00000000-0008-0000-0400-000005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334" name="TextBox 3333">
          <a:extLst>
            <a:ext uri="{FF2B5EF4-FFF2-40B4-BE49-F238E27FC236}">
              <a16:creationId xmlns:a16="http://schemas.microsoft.com/office/drawing/2014/main" id="{00000000-0008-0000-0400-000006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335" name="TextBox 3334">
          <a:extLst>
            <a:ext uri="{FF2B5EF4-FFF2-40B4-BE49-F238E27FC236}">
              <a16:creationId xmlns:a16="http://schemas.microsoft.com/office/drawing/2014/main" id="{00000000-0008-0000-0400-000007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336" name="TextBox 3335">
          <a:extLst>
            <a:ext uri="{FF2B5EF4-FFF2-40B4-BE49-F238E27FC236}">
              <a16:creationId xmlns:a16="http://schemas.microsoft.com/office/drawing/2014/main" id="{00000000-0008-0000-0400-000008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337" name="TextBox 3336">
          <a:extLst>
            <a:ext uri="{FF2B5EF4-FFF2-40B4-BE49-F238E27FC236}">
              <a16:creationId xmlns:a16="http://schemas.microsoft.com/office/drawing/2014/main" id="{00000000-0008-0000-0400-000009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338" name="TextBox 3337">
          <a:extLst>
            <a:ext uri="{FF2B5EF4-FFF2-40B4-BE49-F238E27FC236}">
              <a16:creationId xmlns:a16="http://schemas.microsoft.com/office/drawing/2014/main" id="{00000000-0008-0000-0400-00000A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339" name="TextBox 3338">
          <a:extLst>
            <a:ext uri="{FF2B5EF4-FFF2-40B4-BE49-F238E27FC236}">
              <a16:creationId xmlns:a16="http://schemas.microsoft.com/office/drawing/2014/main" id="{00000000-0008-0000-0400-00000B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340" name="TextBox 3339">
          <a:extLst>
            <a:ext uri="{FF2B5EF4-FFF2-40B4-BE49-F238E27FC236}">
              <a16:creationId xmlns:a16="http://schemas.microsoft.com/office/drawing/2014/main" id="{00000000-0008-0000-0400-00000C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341" name="TextBox 3340">
          <a:extLst>
            <a:ext uri="{FF2B5EF4-FFF2-40B4-BE49-F238E27FC236}">
              <a16:creationId xmlns:a16="http://schemas.microsoft.com/office/drawing/2014/main" id="{00000000-0008-0000-0400-00000D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342" name="TextBox 3341">
          <a:extLst>
            <a:ext uri="{FF2B5EF4-FFF2-40B4-BE49-F238E27FC236}">
              <a16:creationId xmlns:a16="http://schemas.microsoft.com/office/drawing/2014/main" id="{00000000-0008-0000-0400-00000E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343" name="TextBox 3342">
          <a:extLst>
            <a:ext uri="{FF2B5EF4-FFF2-40B4-BE49-F238E27FC236}">
              <a16:creationId xmlns:a16="http://schemas.microsoft.com/office/drawing/2014/main" id="{00000000-0008-0000-0400-00000F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344" name="TextBox 3343">
          <a:extLst>
            <a:ext uri="{FF2B5EF4-FFF2-40B4-BE49-F238E27FC236}">
              <a16:creationId xmlns:a16="http://schemas.microsoft.com/office/drawing/2014/main" id="{00000000-0008-0000-0400-000010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345" name="TextBox 3344">
          <a:extLst>
            <a:ext uri="{FF2B5EF4-FFF2-40B4-BE49-F238E27FC236}">
              <a16:creationId xmlns:a16="http://schemas.microsoft.com/office/drawing/2014/main" id="{00000000-0008-0000-0400-000011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346" name="TextBox 3345">
          <a:extLst>
            <a:ext uri="{FF2B5EF4-FFF2-40B4-BE49-F238E27FC236}">
              <a16:creationId xmlns:a16="http://schemas.microsoft.com/office/drawing/2014/main" id="{00000000-0008-0000-0400-000012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347" name="TextBox 3346">
          <a:extLst>
            <a:ext uri="{FF2B5EF4-FFF2-40B4-BE49-F238E27FC236}">
              <a16:creationId xmlns:a16="http://schemas.microsoft.com/office/drawing/2014/main" id="{00000000-0008-0000-0400-000013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348" name="TextBox 3347">
          <a:extLst>
            <a:ext uri="{FF2B5EF4-FFF2-40B4-BE49-F238E27FC236}">
              <a16:creationId xmlns:a16="http://schemas.microsoft.com/office/drawing/2014/main" id="{00000000-0008-0000-0400-000014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349" name="TextBox 3348">
          <a:extLst>
            <a:ext uri="{FF2B5EF4-FFF2-40B4-BE49-F238E27FC236}">
              <a16:creationId xmlns:a16="http://schemas.microsoft.com/office/drawing/2014/main" id="{00000000-0008-0000-0400-000015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350" name="TextBox 3349">
          <a:extLst>
            <a:ext uri="{FF2B5EF4-FFF2-40B4-BE49-F238E27FC236}">
              <a16:creationId xmlns:a16="http://schemas.microsoft.com/office/drawing/2014/main" id="{00000000-0008-0000-0400-000016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351" name="TextBox 3350">
          <a:extLst>
            <a:ext uri="{FF2B5EF4-FFF2-40B4-BE49-F238E27FC236}">
              <a16:creationId xmlns:a16="http://schemas.microsoft.com/office/drawing/2014/main" id="{00000000-0008-0000-0400-000017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352" name="TextBox 3351">
          <a:extLst>
            <a:ext uri="{FF2B5EF4-FFF2-40B4-BE49-F238E27FC236}">
              <a16:creationId xmlns:a16="http://schemas.microsoft.com/office/drawing/2014/main" id="{00000000-0008-0000-0400-000018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353" name="TextBox 3352">
          <a:extLst>
            <a:ext uri="{FF2B5EF4-FFF2-40B4-BE49-F238E27FC236}">
              <a16:creationId xmlns:a16="http://schemas.microsoft.com/office/drawing/2014/main" id="{00000000-0008-0000-0400-000019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354" name="TextBox 3353">
          <a:extLst>
            <a:ext uri="{FF2B5EF4-FFF2-40B4-BE49-F238E27FC236}">
              <a16:creationId xmlns:a16="http://schemas.microsoft.com/office/drawing/2014/main" id="{00000000-0008-0000-0400-00001A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355" name="TextBox 3354">
          <a:extLst>
            <a:ext uri="{FF2B5EF4-FFF2-40B4-BE49-F238E27FC236}">
              <a16:creationId xmlns:a16="http://schemas.microsoft.com/office/drawing/2014/main" id="{00000000-0008-0000-0400-00001B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356" name="TextBox 3355">
          <a:extLst>
            <a:ext uri="{FF2B5EF4-FFF2-40B4-BE49-F238E27FC236}">
              <a16:creationId xmlns:a16="http://schemas.microsoft.com/office/drawing/2014/main" id="{00000000-0008-0000-0400-00001C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357" name="TextBox 3356">
          <a:extLst>
            <a:ext uri="{FF2B5EF4-FFF2-40B4-BE49-F238E27FC236}">
              <a16:creationId xmlns:a16="http://schemas.microsoft.com/office/drawing/2014/main" id="{00000000-0008-0000-0400-00001D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358" name="TextBox 3357">
          <a:extLst>
            <a:ext uri="{FF2B5EF4-FFF2-40B4-BE49-F238E27FC236}">
              <a16:creationId xmlns:a16="http://schemas.microsoft.com/office/drawing/2014/main" id="{00000000-0008-0000-0400-00001E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359" name="TextBox 3358">
          <a:extLst>
            <a:ext uri="{FF2B5EF4-FFF2-40B4-BE49-F238E27FC236}">
              <a16:creationId xmlns:a16="http://schemas.microsoft.com/office/drawing/2014/main" id="{00000000-0008-0000-0400-00001F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360" name="TextBox 3359">
          <a:extLst>
            <a:ext uri="{FF2B5EF4-FFF2-40B4-BE49-F238E27FC236}">
              <a16:creationId xmlns:a16="http://schemas.microsoft.com/office/drawing/2014/main" id="{00000000-0008-0000-0400-000020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361" name="TextBox 3360">
          <a:extLst>
            <a:ext uri="{FF2B5EF4-FFF2-40B4-BE49-F238E27FC236}">
              <a16:creationId xmlns:a16="http://schemas.microsoft.com/office/drawing/2014/main" id="{00000000-0008-0000-0400-000021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362" name="TextBox 3361">
          <a:extLst>
            <a:ext uri="{FF2B5EF4-FFF2-40B4-BE49-F238E27FC236}">
              <a16:creationId xmlns:a16="http://schemas.microsoft.com/office/drawing/2014/main" id="{00000000-0008-0000-0400-000022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363" name="TextBox 3362">
          <a:extLst>
            <a:ext uri="{FF2B5EF4-FFF2-40B4-BE49-F238E27FC236}">
              <a16:creationId xmlns:a16="http://schemas.microsoft.com/office/drawing/2014/main" id="{00000000-0008-0000-0400-000023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364" name="TextBox 3363">
          <a:extLst>
            <a:ext uri="{FF2B5EF4-FFF2-40B4-BE49-F238E27FC236}">
              <a16:creationId xmlns:a16="http://schemas.microsoft.com/office/drawing/2014/main" id="{00000000-0008-0000-0400-000024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365" name="TextBox 3364">
          <a:extLst>
            <a:ext uri="{FF2B5EF4-FFF2-40B4-BE49-F238E27FC236}">
              <a16:creationId xmlns:a16="http://schemas.microsoft.com/office/drawing/2014/main" id="{00000000-0008-0000-0400-000025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366" name="TextBox 3365">
          <a:extLst>
            <a:ext uri="{FF2B5EF4-FFF2-40B4-BE49-F238E27FC236}">
              <a16:creationId xmlns:a16="http://schemas.microsoft.com/office/drawing/2014/main" id="{00000000-0008-0000-0400-000026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367" name="TextBox 3366">
          <a:extLst>
            <a:ext uri="{FF2B5EF4-FFF2-40B4-BE49-F238E27FC236}">
              <a16:creationId xmlns:a16="http://schemas.microsoft.com/office/drawing/2014/main" id="{00000000-0008-0000-0400-000027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368" name="TextBox 3367">
          <a:extLst>
            <a:ext uri="{FF2B5EF4-FFF2-40B4-BE49-F238E27FC236}">
              <a16:creationId xmlns:a16="http://schemas.microsoft.com/office/drawing/2014/main" id="{00000000-0008-0000-0400-000028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369" name="TextBox 3368">
          <a:extLst>
            <a:ext uri="{FF2B5EF4-FFF2-40B4-BE49-F238E27FC236}">
              <a16:creationId xmlns:a16="http://schemas.microsoft.com/office/drawing/2014/main" id="{00000000-0008-0000-0400-000029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370" name="TextBox 3369">
          <a:extLst>
            <a:ext uri="{FF2B5EF4-FFF2-40B4-BE49-F238E27FC236}">
              <a16:creationId xmlns:a16="http://schemas.microsoft.com/office/drawing/2014/main" id="{00000000-0008-0000-0400-00002A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371" name="TextBox 3370">
          <a:extLst>
            <a:ext uri="{FF2B5EF4-FFF2-40B4-BE49-F238E27FC236}">
              <a16:creationId xmlns:a16="http://schemas.microsoft.com/office/drawing/2014/main" id="{00000000-0008-0000-0400-00002B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372" name="TextBox 3371">
          <a:extLst>
            <a:ext uri="{FF2B5EF4-FFF2-40B4-BE49-F238E27FC236}">
              <a16:creationId xmlns:a16="http://schemas.microsoft.com/office/drawing/2014/main" id="{00000000-0008-0000-0400-00002C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373" name="TextBox 3372">
          <a:extLst>
            <a:ext uri="{FF2B5EF4-FFF2-40B4-BE49-F238E27FC236}">
              <a16:creationId xmlns:a16="http://schemas.microsoft.com/office/drawing/2014/main" id="{00000000-0008-0000-0400-00002D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374" name="TextBox 3373">
          <a:extLst>
            <a:ext uri="{FF2B5EF4-FFF2-40B4-BE49-F238E27FC236}">
              <a16:creationId xmlns:a16="http://schemas.microsoft.com/office/drawing/2014/main" id="{00000000-0008-0000-0400-00002E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375" name="TextBox 3374">
          <a:extLst>
            <a:ext uri="{FF2B5EF4-FFF2-40B4-BE49-F238E27FC236}">
              <a16:creationId xmlns:a16="http://schemas.microsoft.com/office/drawing/2014/main" id="{00000000-0008-0000-0400-00002F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376" name="TextBox 3375">
          <a:extLst>
            <a:ext uri="{FF2B5EF4-FFF2-40B4-BE49-F238E27FC236}">
              <a16:creationId xmlns:a16="http://schemas.microsoft.com/office/drawing/2014/main" id="{00000000-0008-0000-0400-000030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377" name="TextBox 3376">
          <a:extLst>
            <a:ext uri="{FF2B5EF4-FFF2-40B4-BE49-F238E27FC236}">
              <a16:creationId xmlns:a16="http://schemas.microsoft.com/office/drawing/2014/main" id="{00000000-0008-0000-0400-000031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378" name="TextBox 3377">
          <a:extLst>
            <a:ext uri="{FF2B5EF4-FFF2-40B4-BE49-F238E27FC236}">
              <a16:creationId xmlns:a16="http://schemas.microsoft.com/office/drawing/2014/main" id="{00000000-0008-0000-0400-000032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379" name="TextBox 3378">
          <a:extLst>
            <a:ext uri="{FF2B5EF4-FFF2-40B4-BE49-F238E27FC236}">
              <a16:creationId xmlns:a16="http://schemas.microsoft.com/office/drawing/2014/main" id="{00000000-0008-0000-0400-000033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380" name="TextBox 3379">
          <a:extLst>
            <a:ext uri="{FF2B5EF4-FFF2-40B4-BE49-F238E27FC236}">
              <a16:creationId xmlns:a16="http://schemas.microsoft.com/office/drawing/2014/main" id="{00000000-0008-0000-0400-000034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381" name="TextBox 3380">
          <a:extLst>
            <a:ext uri="{FF2B5EF4-FFF2-40B4-BE49-F238E27FC236}">
              <a16:creationId xmlns:a16="http://schemas.microsoft.com/office/drawing/2014/main" id="{00000000-0008-0000-0400-000035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382" name="TextBox 3381">
          <a:extLst>
            <a:ext uri="{FF2B5EF4-FFF2-40B4-BE49-F238E27FC236}">
              <a16:creationId xmlns:a16="http://schemas.microsoft.com/office/drawing/2014/main" id="{00000000-0008-0000-0400-000036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383" name="TextBox 3382">
          <a:extLst>
            <a:ext uri="{FF2B5EF4-FFF2-40B4-BE49-F238E27FC236}">
              <a16:creationId xmlns:a16="http://schemas.microsoft.com/office/drawing/2014/main" id="{00000000-0008-0000-0400-000037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384" name="TextBox 3383">
          <a:extLst>
            <a:ext uri="{FF2B5EF4-FFF2-40B4-BE49-F238E27FC236}">
              <a16:creationId xmlns:a16="http://schemas.microsoft.com/office/drawing/2014/main" id="{00000000-0008-0000-0400-000038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385" name="TextBox 3384">
          <a:extLst>
            <a:ext uri="{FF2B5EF4-FFF2-40B4-BE49-F238E27FC236}">
              <a16:creationId xmlns:a16="http://schemas.microsoft.com/office/drawing/2014/main" id="{00000000-0008-0000-0400-000039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386" name="TextBox 3385">
          <a:extLst>
            <a:ext uri="{FF2B5EF4-FFF2-40B4-BE49-F238E27FC236}">
              <a16:creationId xmlns:a16="http://schemas.microsoft.com/office/drawing/2014/main" id="{00000000-0008-0000-0400-00003A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387" name="TextBox 3386">
          <a:extLst>
            <a:ext uri="{FF2B5EF4-FFF2-40B4-BE49-F238E27FC236}">
              <a16:creationId xmlns:a16="http://schemas.microsoft.com/office/drawing/2014/main" id="{00000000-0008-0000-0400-00003B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388" name="TextBox 3387">
          <a:extLst>
            <a:ext uri="{FF2B5EF4-FFF2-40B4-BE49-F238E27FC236}">
              <a16:creationId xmlns:a16="http://schemas.microsoft.com/office/drawing/2014/main" id="{00000000-0008-0000-0400-00003C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389" name="TextBox 3388">
          <a:extLst>
            <a:ext uri="{FF2B5EF4-FFF2-40B4-BE49-F238E27FC236}">
              <a16:creationId xmlns:a16="http://schemas.microsoft.com/office/drawing/2014/main" id="{00000000-0008-0000-0400-00003D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390" name="TextBox 3389">
          <a:extLst>
            <a:ext uri="{FF2B5EF4-FFF2-40B4-BE49-F238E27FC236}">
              <a16:creationId xmlns:a16="http://schemas.microsoft.com/office/drawing/2014/main" id="{00000000-0008-0000-0400-00003E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391" name="TextBox 3390">
          <a:extLst>
            <a:ext uri="{FF2B5EF4-FFF2-40B4-BE49-F238E27FC236}">
              <a16:creationId xmlns:a16="http://schemas.microsoft.com/office/drawing/2014/main" id="{00000000-0008-0000-0400-00003F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392" name="TextBox 3391">
          <a:extLst>
            <a:ext uri="{FF2B5EF4-FFF2-40B4-BE49-F238E27FC236}">
              <a16:creationId xmlns:a16="http://schemas.microsoft.com/office/drawing/2014/main" id="{00000000-0008-0000-0400-000040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393" name="TextBox 3392">
          <a:extLst>
            <a:ext uri="{FF2B5EF4-FFF2-40B4-BE49-F238E27FC236}">
              <a16:creationId xmlns:a16="http://schemas.microsoft.com/office/drawing/2014/main" id="{00000000-0008-0000-0400-000041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394" name="TextBox 3393">
          <a:extLst>
            <a:ext uri="{FF2B5EF4-FFF2-40B4-BE49-F238E27FC236}">
              <a16:creationId xmlns:a16="http://schemas.microsoft.com/office/drawing/2014/main" id="{00000000-0008-0000-0400-000042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395" name="TextBox 3394">
          <a:extLst>
            <a:ext uri="{FF2B5EF4-FFF2-40B4-BE49-F238E27FC236}">
              <a16:creationId xmlns:a16="http://schemas.microsoft.com/office/drawing/2014/main" id="{00000000-0008-0000-0400-000043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396" name="TextBox 3395">
          <a:extLst>
            <a:ext uri="{FF2B5EF4-FFF2-40B4-BE49-F238E27FC236}">
              <a16:creationId xmlns:a16="http://schemas.microsoft.com/office/drawing/2014/main" id="{00000000-0008-0000-0400-000044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397" name="TextBox 3396">
          <a:extLst>
            <a:ext uri="{FF2B5EF4-FFF2-40B4-BE49-F238E27FC236}">
              <a16:creationId xmlns:a16="http://schemas.microsoft.com/office/drawing/2014/main" id="{00000000-0008-0000-0400-000045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398" name="TextBox 3397">
          <a:extLst>
            <a:ext uri="{FF2B5EF4-FFF2-40B4-BE49-F238E27FC236}">
              <a16:creationId xmlns:a16="http://schemas.microsoft.com/office/drawing/2014/main" id="{00000000-0008-0000-0400-000046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399" name="TextBox 3398">
          <a:extLst>
            <a:ext uri="{FF2B5EF4-FFF2-40B4-BE49-F238E27FC236}">
              <a16:creationId xmlns:a16="http://schemas.microsoft.com/office/drawing/2014/main" id="{00000000-0008-0000-0400-000047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400" name="TextBox 3399">
          <a:extLst>
            <a:ext uri="{FF2B5EF4-FFF2-40B4-BE49-F238E27FC236}">
              <a16:creationId xmlns:a16="http://schemas.microsoft.com/office/drawing/2014/main" id="{00000000-0008-0000-0400-000048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401" name="TextBox 3400">
          <a:extLst>
            <a:ext uri="{FF2B5EF4-FFF2-40B4-BE49-F238E27FC236}">
              <a16:creationId xmlns:a16="http://schemas.microsoft.com/office/drawing/2014/main" id="{00000000-0008-0000-0400-000049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402" name="TextBox 3401">
          <a:extLst>
            <a:ext uri="{FF2B5EF4-FFF2-40B4-BE49-F238E27FC236}">
              <a16:creationId xmlns:a16="http://schemas.microsoft.com/office/drawing/2014/main" id="{00000000-0008-0000-0400-00004A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403" name="TextBox 3402">
          <a:extLst>
            <a:ext uri="{FF2B5EF4-FFF2-40B4-BE49-F238E27FC236}">
              <a16:creationId xmlns:a16="http://schemas.microsoft.com/office/drawing/2014/main" id="{00000000-0008-0000-0400-00004B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404" name="TextBox 3403">
          <a:extLst>
            <a:ext uri="{FF2B5EF4-FFF2-40B4-BE49-F238E27FC236}">
              <a16:creationId xmlns:a16="http://schemas.microsoft.com/office/drawing/2014/main" id="{00000000-0008-0000-0400-00004C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405" name="TextBox 3404">
          <a:extLst>
            <a:ext uri="{FF2B5EF4-FFF2-40B4-BE49-F238E27FC236}">
              <a16:creationId xmlns:a16="http://schemas.microsoft.com/office/drawing/2014/main" id="{00000000-0008-0000-0400-00004D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406" name="TextBox 3405">
          <a:extLst>
            <a:ext uri="{FF2B5EF4-FFF2-40B4-BE49-F238E27FC236}">
              <a16:creationId xmlns:a16="http://schemas.microsoft.com/office/drawing/2014/main" id="{00000000-0008-0000-0400-00004E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407" name="TextBox 3406">
          <a:extLst>
            <a:ext uri="{FF2B5EF4-FFF2-40B4-BE49-F238E27FC236}">
              <a16:creationId xmlns:a16="http://schemas.microsoft.com/office/drawing/2014/main" id="{00000000-0008-0000-0400-00004F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408" name="TextBox 3407">
          <a:extLst>
            <a:ext uri="{FF2B5EF4-FFF2-40B4-BE49-F238E27FC236}">
              <a16:creationId xmlns:a16="http://schemas.microsoft.com/office/drawing/2014/main" id="{00000000-0008-0000-0400-000050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409" name="TextBox 3408">
          <a:extLst>
            <a:ext uri="{FF2B5EF4-FFF2-40B4-BE49-F238E27FC236}">
              <a16:creationId xmlns:a16="http://schemas.microsoft.com/office/drawing/2014/main" id="{00000000-0008-0000-0400-000051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410" name="TextBox 3409">
          <a:extLst>
            <a:ext uri="{FF2B5EF4-FFF2-40B4-BE49-F238E27FC236}">
              <a16:creationId xmlns:a16="http://schemas.microsoft.com/office/drawing/2014/main" id="{00000000-0008-0000-0400-000052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411" name="TextBox 3410">
          <a:extLst>
            <a:ext uri="{FF2B5EF4-FFF2-40B4-BE49-F238E27FC236}">
              <a16:creationId xmlns:a16="http://schemas.microsoft.com/office/drawing/2014/main" id="{00000000-0008-0000-0400-000053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412" name="TextBox 3411">
          <a:extLst>
            <a:ext uri="{FF2B5EF4-FFF2-40B4-BE49-F238E27FC236}">
              <a16:creationId xmlns:a16="http://schemas.microsoft.com/office/drawing/2014/main" id="{00000000-0008-0000-0400-000054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413" name="TextBox 3412">
          <a:extLst>
            <a:ext uri="{FF2B5EF4-FFF2-40B4-BE49-F238E27FC236}">
              <a16:creationId xmlns:a16="http://schemas.microsoft.com/office/drawing/2014/main" id="{00000000-0008-0000-0400-000055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414" name="TextBox 3413">
          <a:extLst>
            <a:ext uri="{FF2B5EF4-FFF2-40B4-BE49-F238E27FC236}">
              <a16:creationId xmlns:a16="http://schemas.microsoft.com/office/drawing/2014/main" id="{00000000-0008-0000-0400-000056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415" name="TextBox 3414">
          <a:extLst>
            <a:ext uri="{FF2B5EF4-FFF2-40B4-BE49-F238E27FC236}">
              <a16:creationId xmlns:a16="http://schemas.microsoft.com/office/drawing/2014/main" id="{00000000-0008-0000-0400-000057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416" name="TextBox 3415">
          <a:extLst>
            <a:ext uri="{FF2B5EF4-FFF2-40B4-BE49-F238E27FC236}">
              <a16:creationId xmlns:a16="http://schemas.microsoft.com/office/drawing/2014/main" id="{00000000-0008-0000-0400-000058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417" name="TextBox 3416">
          <a:extLst>
            <a:ext uri="{FF2B5EF4-FFF2-40B4-BE49-F238E27FC236}">
              <a16:creationId xmlns:a16="http://schemas.microsoft.com/office/drawing/2014/main" id="{00000000-0008-0000-0400-000059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418" name="TextBox 3417">
          <a:extLst>
            <a:ext uri="{FF2B5EF4-FFF2-40B4-BE49-F238E27FC236}">
              <a16:creationId xmlns:a16="http://schemas.microsoft.com/office/drawing/2014/main" id="{00000000-0008-0000-0400-00005A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419" name="TextBox 3418">
          <a:extLst>
            <a:ext uri="{FF2B5EF4-FFF2-40B4-BE49-F238E27FC236}">
              <a16:creationId xmlns:a16="http://schemas.microsoft.com/office/drawing/2014/main" id="{00000000-0008-0000-0400-00005B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420" name="TextBox 3419">
          <a:extLst>
            <a:ext uri="{FF2B5EF4-FFF2-40B4-BE49-F238E27FC236}">
              <a16:creationId xmlns:a16="http://schemas.microsoft.com/office/drawing/2014/main" id="{00000000-0008-0000-0400-00005C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421" name="TextBox 3420">
          <a:extLst>
            <a:ext uri="{FF2B5EF4-FFF2-40B4-BE49-F238E27FC236}">
              <a16:creationId xmlns:a16="http://schemas.microsoft.com/office/drawing/2014/main" id="{00000000-0008-0000-0400-00005D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422" name="TextBox 3421">
          <a:extLst>
            <a:ext uri="{FF2B5EF4-FFF2-40B4-BE49-F238E27FC236}">
              <a16:creationId xmlns:a16="http://schemas.microsoft.com/office/drawing/2014/main" id="{00000000-0008-0000-0400-00005E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423" name="TextBox 3422">
          <a:extLst>
            <a:ext uri="{FF2B5EF4-FFF2-40B4-BE49-F238E27FC236}">
              <a16:creationId xmlns:a16="http://schemas.microsoft.com/office/drawing/2014/main" id="{00000000-0008-0000-0400-00005F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424" name="TextBox 3423">
          <a:extLst>
            <a:ext uri="{FF2B5EF4-FFF2-40B4-BE49-F238E27FC236}">
              <a16:creationId xmlns:a16="http://schemas.microsoft.com/office/drawing/2014/main" id="{00000000-0008-0000-0400-000060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425" name="TextBox 3424">
          <a:extLst>
            <a:ext uri="{FF2B5EF4-FFF2-40B4-BE49-F238E27FC236}">
              <a16:creationId xmlns:a16="http://schemas.microsoft.com/office/drawing/2014/main" id="{00000000-0008-0000-0400-000061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426" name="TextBox 3425">
          <a:extLst>
            <a:ext uri="{FF2B5EF4-FFF2-40B4-BE49-F238E27FC236}">
              <a16:creationId xmlns:a16="http://schemas.microsoft.com/office/drawing/2014/main" id="{00000000-0008-0000-0400-000062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427" name="TextBox 3426">
          <a:extLst>
            <a:ext uri="{FF2B5EF4-FFF2-40B4-BE49-F238E27FC236}">
              <a16:creationId xmlns:a16="http://schemas.microsoft.com/office/drawing/2014/main" id="{00000000-0008-0000-0400-000063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428" name="TextBox 3427">
          <a:extLst>
            <a:ext uri="{FF2B5EF4-FFF2-40B4-BE49-F238E27FC236}">
              <a16:creationId xmlns:a16="http://schemas.microsoft.com/office/drawing/2014/main" id="{00000000-0008-0000-0400-000064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429" name="TextBox 3428">
          <a:extLst>
            <a:ext uri="{FF2B5EF4-FFF2-40B4-BE49-F238E27FC236}">
              <a16:creationId xmlns:a16="http://schemas.microsoft.com/office/drawing/2014/main" id="{00000000-0008-0000-0400-000065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430" name="TextBox 3429">
          <a:extLst>
            <a:ext uri="{FF2B5EF4-FFF2-40B4-BE49-F238E27FC236}">
              <a16:creationId xmlns:a16="http://schemas.microsoft.com/office/drawing/2014/main" id="{00000000-0008-0000-0400-000066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431" name="TextBox 3430">
          <a:extLst>
            <a:ext uri="{FF2B5EF4-FFF2-40B4-BE49-F238E27FC236}">
              <a16:creationId xmlns:a16="http://schemas.microsoft.com/office/drawing/2014/main" id="{00000000-0008-0000-0400-000067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432" name="TextBox 3431">
          <a:extLst>
            <a:ext uri="{FF2B5EF4-FFF2-40B4-BE49-F238E27FC236}">
              <a16:creationId xmlns:a16="http://schemas.microsoft.com/office/drawing/2014/main" id="{00000000-0008-0000-0400-000068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433" name="TextBox 3432">
          <a:extLst>
            <a:ext uri="{FF2B5EF4-FFF2-40B4-BE49-F238E27FC236}">
              <a16:creationId xmlns:a16="http://schemas.microsoft.com/office/drawing/2014/main" id="{00000000-0008-0000-0400-000069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434" name="TextBox 3433">
          <a:extLst>
            <a:ext uri="{FF2B5EF4-FFF2-40B4-BE49-F238E27FC236}">
              <a16:creationId xmlns:a16="http://schemas.microsoft.com/office/drawing/2014/main" id="{00000000-0008-0000-0400-00006A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435" name="TextBox 3434">
          <a:extLst>
            <a:ext uri="{FF2B5EF4-FFF2-40B4-BE49-F238E27FC236}">
              <a16:creationId xmlns:a16="http://schemas.microsoft.com/office/drawing/2014/main" id="{00000000-0008-0000-0400-00006B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436" name="TextBox 3435">
          <a:extLst>
            <a:ext uri="{FF2B5EF4-FFF2-40B4-BE49-F238E27FC236}">
              <a16:creationId xmlns:a16="http://schemas.microsoft.com/office/drawing/2014/main" id="{00000000-0008-0000-0400-00006C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437" name="TextBox 3436">
          <a:extLst>
            <a:ext uri="{FF2B5EF4-FFF2-40B4-BE49-F238E27FC236}">
              <a16:creationId xmlns:a16="http://schemas.microsoft.com/office/drawing/2014/main" id="{00000000-0008-0000-0400-00006D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438" name="TextBox 3437">
          <a:extLst>
            <a:ext uri="{FF2B5EF4-FFF2-40B4-BE49-F238E27FC236}">
              <a16:creationId xmlns:a16="http://schemas.microsoft.com/office/drawing/2014/main" id="{00000000-0008-0000-0400-00006E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439" name="TextBox 3438">
          <a:extLst>
            <a:ext uri="{FF2B5EF4-FFF2-40B4-BE49-F238E27FC236}">
              <a16:creationId xmlns:a16="http://schemas.microsoft.com/office/drawing/2014/main" id="{00000000-0008-0000-0400-00006F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440" name="TextBox 3439">
          <a:extLst>
            <a:ext uri="{FF2B5EF4-FFF2-40B4-BE49-F238E27FC236}">
              <a16:creationId xmlns:a16="http://schemas.microsoft.com/office/drawing/2014/main" id="{00000000-0008-0000-0400-000070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441" name="TextBox 3440">
          <a:extLst>
            <a:ext uri="{FF2B5EF4-FFF2-40B4-BE49-F238E27FC236}">
              <a16:creationId xmlns:a16="http://schemas.microsoft.com/office/drawing/2014/main" id="{00000000-0008-0000-0400-000071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442" name="TextBox 3441">
          <a:extLst>
            <a:ext uri="{FF2B5EF4-FFF2-40B4-BE49-F238E27FC236}">
              <a16:creationId xmlns:a16="http://schemas.microsoft.com/office/drawing/2014/main" id="{00000000-0008-0000-0400-000072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443" name="TextBox 3442">
          <a:extLst>
            <a:ext uri="{FF2B5EF4-FFF2-40B4-BE49-F238E27FC236}">
              <a16:creationId xmlns:a16="http://schemas.microsoft.com/office/drawing/2014/main" id="{00000000-0008-0000-0400-000073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444" name="TextBox 3443">
          <a:extLst>
            <a:ext uri="{FF2B5EF4-FFF2-40B4-BE49-F238E27FC236}">
              <a16:creationId xmlns:a16="http://schemas.microsoft.com/office/drawing/2014/main" id="{00000000-0008-0000-0400-000074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445" name="TextBox 3444">
          <a:extLst>
            <a:ext uri="{FF2B5EF4-FFF2-40B4-BE49-F238E27FC236}">
              <a16:creationId xmlns:a16="http://schemas.microsoft.com/office/drawing/2014/main" id="{00000000-0008-0000-0400-000075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446" name="TextBox 3445">
          <a:extLst>
            <a:ext uri="{FF2B5EF4-FFF2-40B4-BE49-F238E27FC236}">
              <a16:creationId xmlns:a16="http://schemas.microsoft.com/office/drawing/2014/main" id="{00000000-0008-0000-0400-000076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447" name="TextBox 3446">
          <a:extLst>
            <a:ext uri="{FF2B5EF4-FFF2-40B4-BE49-F238E27FC236}">
              <a16:creationId xmlns:a16="http://schemas.microsoft.com/office/drawing/2014/main" id="{00000000-0008-0000-0400-000077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448" name="TextBox 3447">
          <a:extLst>
            <a:ext uri="{FF2B5EF4-FFF2-40B4-BE49-F238E27FC236}">
              <a16:creationId xmlns:a16="http://schemas.microsoft.com/office/drawing/2014/main" id="{00000000-0008-0000-0400-000078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449" name="TextBox 3448">
          <a:extLst>
            <a:ext uri="{FF2B5EF4-FFF2-40B4-BE49-F238E27FC236}">
              <a16:creationId xmlns:a16="http://schemas.microsoft.com/office/drawing/2014/main" id="{00000000-0008-0000-0400-000079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450" name="TextBox 3449">
          <a:extLst>
            <a:ext uri="{FF2B5EF4-FFF2-40B4-BE49-F238E27FC236}">
              <a16:creationId xmlns:a16="http://schemas.microsoft.com/office/drawing/2014/main" id="{00000000-0008-0000-0400-00007A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451" name="TextBox 3450">
          <a:extLst>
            <a:ext uri="{FF2B5EF4-FFF2-40B4-BE49-F238E27FC236}">
              <a16:creationId xmlns:a16="http://schemas.microsoft.com/office/drawing/2014/main" id="{00000000-0008-0000-0400-00007B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452" name="TextBox 3451">
          <a:extLst>
            <a:ext uri="{FF2B5EF4-FFF2-40B4-BE49-F238E27FC236}">
              <a16:creationId xmlns:a16="http://schemas.microsoft.com/office/drawing/2014/main" id="{00000000-0008-0000-0400-00007C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453" name="TextBox 3452">
          <a:extLst>
            <a:ext uri="{FF2B5EF4-FFF2-40B4-BE49-F238E27FC236}">
              <a16:creationId xmlns:a16="http://schemas.microsoft.com/office/drawing/2014/main" id="{00000000-0008-0000-0400-00007D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454" name="TextBox 3453">
          <a:extLst>
            <a:ext uri="{FF2B5EF4-FFF2-40B4-BE49-F238E27FC236}">
              <a16:creationId xmlns:a16="http://schemas.microsoft.com/office/drawing/2014/main" id="{00000000-0008-0000-0400-00007E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455" name="TextBox 3454">
          <a:extLst>
            <a:ext uri="{FF2B5EF4-FFF2-40B4-BE49-F238E27FC236}">
              <a16:creationId xmlns:a16="http://schemas.microsoft.com/office/drawing/2014/main" id="{00000000-0008-0000-0400-00007F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456" name="TextBox 3455">
          <a:extLst>
            <a:ext uri="{FF2B5EF4-FFF2-40B4-BE49-F238E27FC236}">
              <a16:creationId xmlns:a16="http://schemas.microsoft.com/office/drawing/2014/main" id="{00000000-0008-0000-0400-000080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457" name="TextBox 3456">
          <a:extLst>
            <a:ext uri="{FF2B5EF4-FFF2-40B4-BE49-F238E27FC236}">
              <a16:creationId xmlns:a16="http://schemas.microsoft.com/office/drawing/2014/main" id="{00000000-0008-0000-0400-000081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458" name="TextBox 3457">
          <a:extLst>
            <a:ext uri="{FF2B5EF4-FFF2-40B4-BE49-F238E27FC236}">
              <a16:creationId xmlns:a16="http://schemas.microsoft.com/office/drawing/2014/main" id="{00000000-0008-0000-0400-000082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459" name="TextBox 3458">
          <a:extLst>
            <a:ext uri="{FF2B5EF4-FFF2-40B4-BE49-F238E27FC236}">
              <a16:creationId xmlns:a16="http://schemas.microsoft.com/office/drawing/2014/main" id="{00000000-0008-0000-0400-000083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460" name="TextBox 3459">
          <a:extLst>
            <a:ext uri="{FF2B5EF4-FFF2-40B4-BE49-F238E27FC236}">
              <a16:creationId xmlns:a16="http://schemas.microsoft.com/office/drawing/2014/main" id="{00000000-0008-0000-0400-000084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461" name="TextBox 3460">
          <a:extLst>
            <a:ext uri="{FF2B5EF4-FFF2-40B4-BE49-F238E27FC236}">
              <a16:creationId xmlns:a16="http://schemas.microsoft.com/office/drawing/2014/main" id="{00000000-0008-0000-0400-000085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462" name="TextBox 3461">
          <a:extLst>
            <a:ext uri="{FF2B5EF4-FFF2-40B4-BE49-F238E27FC236}">
              <a16:creationId xmlns:a16="http://schemas.microsoft.com/office/drawing/2014/main" id="{00000000-0008-0000-0400-000086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463" name="TextBox 3462">
          <a:extLst>
            <a:ext uri="{FF2B5EF4-FFF2-40B4-BE49-F238E27FC236}">
              <a16:creationId xmlns:a16="http://schemas.microsoft.com/office/drawing/2014/main" id="{00000000-0008-0000-0400-000087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464" name="TextBox 3463">
          <a:extLst>
            <a:ext uri="{FF2B5EF4-FFF2-40B4-BE49-F238E27FC236}">
              <a16:creationId xmlns:a16="http://schemas.microsoft.com/office/drawing/2014/main" id="{00000000-0008-0000-0400-000088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465" name="TextBox 3464">
          <a:extLst>
            <a:ext uri="{FF2B5EF4-FFF2-40B4-BE49-F238E27FC236}">
              <a16:creationId xmlns:a16="http://schemas.microsoft.com/office/drawing/2014/main" id="{00000000-0008-0000-0400-000089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466" name="TextBox 3465">
          <a:extLst>
            <a:ext uri="{FF2B5EF4-FFF2-40B4-BE49-F238E27FC236}">
              <a16:creationId xmlns:a16="http://schemas.microsoft.com/office/drawing/2014/main" id="{00000000-0008-0000-0400-00008A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467" name="TextBox 3466">
          <a:extLst>
            <a:ext uri="{FF2B5EF4-FFF2-40B4-BE49-F238E27FC236}">
              <a16:creationId xmlns:a16="http://schemas.microsoft.com/office/drawing/2014/main" id="{00000000-0008-0000-0400-00008B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468" name="TextBox 3467">
          <a:extLst>
            <a:ext uri="{FF2B5EF4-FFF2-40B4-BE49-F238E27FC236}">
              <a16:creationId xmlns:a16="http://schemas.microsoft.com/office/drawing/2014/main" id="{00000000-0008-0000-0400-00008C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469" name="TextBox 3468">
          <a:extLst>
            <a:ext uri="{FF2B5EF4-FFF2-40B4-BE49-F238E27FC236}">
              <a16:creationId xmlns:a16="http://schemas.microsoft.com/office/drawing/2014/main" id="{00000000-0008-0000-0400-00008D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470" name="TextBox 3469">
          <a:extLst>
            <a:ext uri="{FF2B5EF4-FFF2-40B4-BE49-F238E27FC236}">
              <a16:creationId xmlns:a16="http://schemas.microsoft.com/office/drawing/2014/main" id="{00000000-0008-0000-0400-00008E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471" name="TextBox 3470">
          <a:extLst>
            <a:ext uri="{FF2B5EF4-FFF2-40B4-BE49-F238E27FC236}">
              <a16:creationId xmlns:a16="http://schemas.microsoft.com/office/drawing/2014/main" id="{00000000-0008-0000-0400-00008F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472" name="TextBox 3471">
          <a:extLst>
            <a:ext uri="{FF2B5EF4-FFF2-40B4-BE49-F238E27FC236}">
              <a16:creationId xmlns:a16="http://schemas.microsoft.com/office/drawing/2014/main" id="{00000000-0008-0000-0400-000090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473" name="TextBox 3472">
          <a:extLst>
            <a:ext uri="{FF2B5EF4-FFF2-40B4-BE49-F238E27FC236}">
              <a16:creationId xmlns:a16="http://schemas.microsoft.com/office/drawing/2014/main" id="{00000000-0008-0000-0400-000091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474" name="TextBox 3473">
          <a:extLst>
            <a:ext uri="{FF2B5EF4-FFF2-40B4-BE49-F238E27FC236}">
              <a16:creationId xmlns:a16="http://schemas.microsoft.com/office/drawing/2014/main" id="{00000000-0008-0000-0400-000092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475" name="TextBox 3474">
          <a:extLst>
            <a:ext uri="{FF2B5EF4-FFF2-40B4-BE49-F238E27FC236}">
              <a16:creationId xmlns:a16="http://schemas.microsoft.com/office/drawing/2014/main" id="{00000000-0008-0000-0400-000093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476" name="TextBox 3475">
          <a:extLst>
            <a:ext uri="{FF2B5EF4-FFF2-40B4-BE49-F238E27FC236}">
              <a16:creationId xmlns:a16="http://schemas.microsoft.com/office/drawing/2014/main" id="{00000000-0008-0000-0400-000094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477" name="TextBox 3476">
          <a:extLst>
            <a:ext uri="{FF2B5EF4-FFF2-40B4-BE49-F238E27FC236}">
              <a16:creationId xmlns:a16="http://schemas.microsoft.com/office/drawing/2014/main" id="{00000000-0008-0000-0400-000095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478" name="TextBox 3477">
          <a:extLst>
            <a:ext uri="{FF2B5EF4-FFF2-40B4-BE49-F238E27FC236}">
              <a16:creationId xmlns:a16="http://schemas.microsoft.com/office/drawing/2014/main" id="{00000000-0008-0000-0400-000096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479" name="TextBox 3478">
          <a:extLst>
            <a:ext uri="{FF2B5EF4-FFF2-40B4-BE49-F238E27FC236}">
              <a16:creationId xmlns:a16="http://schemas.microsoft.com/office/drawing/2014/main" id="{00000000-0008-0000-0400-000097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480" name="TextBox 3479">
          <a:extLst>
            <a:ext uri="{FF2B5EF4-FFF2-40B4-BE49-F238E27FC236}">
              <a16:creationId xmlns:a16="http://schemas.microsoft.com/office/drawing/2014/main" id="{00000000-0008-0000-0400-000098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481" name="TextBox 3480">
          <a:extLst>
            <a:ext uri="{FF2B5EF4-FFF2-40B4-BE49-F238E27FC236}">
              <a16:creationId xmlns:a16="http://schemas.microsoft.com/office/drawing/2014/main" id="{00000000-0008-0000-0400-000099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482" name="TextBox 3481">
          <a:extLst>
            <a:ext uri="{FF2B5EF4-FFF2-40B4-BE49-F238E27FC236}">
              <a16:creationId xmlns:a16="http://schemas.microsoft.com/office/drawing/2014/main" id="{00000000-0008-0000-0400-00009A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483" name="TextBox 3482">
          <a:extLst>
            <a:ext uri="{FF2B5EF4-FFF2-40B4-BE49-F238E27FC236}">
              <a16:creationId xmlns:a16="http://schemas.microsoft.com/office/drawing/2014/main" id="{00000000-0008-0000-0400-00009B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484" name="TextBox 3483">
          <a:extLst>
            <a:ext uri="{FF2B5EF4-FFF2-40B4-BE49-F238E27FC236}">
              <a16:creationId xmlns:a16="http://schemas.microsoft.com/office/drawing/2014/main" id="{00000000-0008-0000-0400-00009C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485" name="TextBox 3484">
          <a:extLst>
            <a:ext uri="{FF2B5EF4-FFF2-40B4-BE49-F238E27FC236}">
              <a16:creationId xmlns:a16="http://schemas.microsoft.com/office/drawing/2014/main" id="{00000000-0008-0000-0400-00009D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486" name="TextBox 3485">
          <a:extLst>
            <a:ext uri="{FF2B5EF4-FFF2-40B4-BE49-F238E27FC236}">
              <a16:creationId xmlns:a16="http://schemas.microsoft.com/office/drawing/2014/main" id="{00000000-0008-0000-0400-00009E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487" name="TextBox 3486">
          <a:extLst>
            <a:ext uri="{FF2B5EF4-FFF2-40B4-BE49-F238E27FC236}">
              <a16:creationId xmlns:a16="http://schemas.microsoft.com/office/drawing/2014/main" id="{00000000-0008-0000-0400-00009F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488" name="TextBox 3487">
          <a:extLst>
            <a:ext uri="{FF2B5EF4-FFF2-40B4-BE49-F238E27FC236}">
              <a16:creationId xmlns:a16="http://schemas.microsoft.com/office/drawing/2014/main" id="{00000000-0008-0000-0400-0000A0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489" name="TextBox 3488">
          <a:extLst>
            <a:ext uri="{FF2B5EF4-FFF2-40B4-BE49-F238E27FC236}">
              <a16:creationId xmlns:a16="http://schemas.microsoft.com/office/drawing/2014/main" id="{00000000-0008-0000-0400-0000A1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490" name="TextBox 3489">
          <a:extLst>
            <a:ext uri="{FF2B5EF4-FFF2-40B4-BE49-F238E27FC236}">
              <a16:creationId xmlns:a16="http://schemas.microsoft.com/office/drawing/2014/main" id="{00000000-0008-0000-0400-0000A2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491" name="TextBox 3490">
          <a:extLst>
            <a:ext uri="{FF2B5EF4-FFF2-40B4-BE49-F238E27FC236}">
              <a16:creationId xmlns:a16="http://schemas.microsoft.com/office/drawing/2014/main" id="{00000000-0008-0000-0400-0000A3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492" name="TextBox 3491">
          <a:extLst>
            <a:ext uri="{FF2B5EF4-FFF2-40B4-BE49-F238E27FC236}">
              <a16:creationId xmlns:a16="http://schemas.microsoft.com/office/drawing/2014/main" id="{00000000-0008-0000-0400-0000A4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493" name="TextBox 3492">
          <a:extLst>
            <a:ext uri="{FF2B5EF4-FFF2-40B4-BE49-F238E27FC236}">
              <a16:creationId xmlns:a16="http://schemas.microsoft.com/office/drawing/2014/main" id="{00000000-0008-0000-0400-0000A5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494" name="TextBox 3493">
          <a:extLst>
            <a:ext uri="{FF2B5EF4-FFF2-40B4-BE49-F238E27FC236}">
              <a16:creationId xmlns:a16="http://schemas.microsoft.com/office/drawing/2014/main" id="{00000000-0008-0000-0400-0000A6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495" name="TextBox 3494">
          <a:extLst>
            <a:ext uri="{FF2B5EF4-FFF2-40B4-BE49-F238E27FC236}">
              <a16:creationId xmlns:a16="http://schemas.microsoft.com/office/drawing/2014/main" id="{00000000-0008-0000-0400-0000A7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496" name="TextBox 3495">
          <a:extLst>
            <a:ext uri="{FF2B5EF4-FFF2-40B4-BE49-F238E27FC236}">
              <a16:creationId xmlns:a16="http://schemas.microsoft.com/office/drawing/2014/main" id="{00000000-0008-0000-0400-0000A8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497" name="TextBox 3496">
          <a:extLst>
            <a:ext uri="{FF2B5EF4-FFF2-40B4-BE49-F238E27FC236}">
              <a16:creationId xmlns:a16="http://schemas.microsoft.com/office/drawing/2014/main" id="{00000000-0008-0000-0400-0000A9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498" name="TextBox 3497">
          <a:extLst>
            <a:ext uri="{FF2B5EF4-FFF2-40B4-BE49-F238E27FC236}">
              <a16:creationId xmlns:a16="http://schemas.microsoft.com/office/drawing/2014/main" id="{00000000-0008-0000-0400-0000AA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499" name="TextBox 3498">
          <a:extLst>
            <a:ext uri="{FF2B5EF4-FFF2-40B4-BE49-F238E27FC236}">
              <a16:creationId xmlns:a16="http://schemas.microsoft.com/office/drawing/2014/main" id="{00000000-0008-0000-0400-0000AB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500" name="TextBox 3499">
          <a:extLst>
            <a:ext uri="{FF2B5EF4-FFF2-40B4-BE49-F238E27FC236}">
              <a16:creationId xmlns:a16="http://schemas.microsoft.com/office/drawing/2014/main" id="{00000000-0008-0000-0400-0000AC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501" name="TextBox 3500">
          <a:extLst>
            <a:ext uri="{FF2B5EF4-FFF2-40B4-BE49-F238E27FC236}">
              <a16:creationId xmlns:a16="http://schemas.microsoft.com/office/drawing/2014/main" id="{00000000-0008-0000-0400-0000AD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502" name="TextBox 3501">
          <a:extLst>
            <a:ext uri="{FF2B5EF4-FFF2-40B4-BE49-F238E27FC236}">
              <a16:creationId xmlns:a16="http://schemas.microsoft.com/office/drawing/2014/main" id="{00000000-0008-0000-0400-0000AE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503" name="TextBox 3502">
          <a:extLst>
            <a:ext uri="{FF2B5EF4-FFF2-40B4-BE49-F238E27FC236}">
              <a16:creationId xmlns:a16="http://schemas.microsoft.com/office/drawing/2014/main" id="{00000000-0008-0000-0400-0000AF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504" name="TextBox 3503">
          <a:extLst>
            <a:ext uri="{FF2B5EF4-FFF2-40B4-BE49-F238E27FC236}">
              <a16:creationId xmlns:a16="http://schemas.microsoft.com/office/drawing/2014/main" id="{00000000-0008-0000-0400-0000B0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505" name="TextBox 3504">
          <a:extLst>
            <a:ext uri="{FF2B5EF4-FFF2-40B4-BE49-F238E27FC236}">
              <a16:creationId xmlns:a16="http://schemas.microsoft.com/office/drawing/2014/main" id="{00000000-0008-0000-0400-0000B1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506" name="TextBox 3505">
          <a:extLst>
            <a:ext uri="{FF2B5EF4-FFF2-40B4-BE49-F238E27FC236}">
              <a16:creationId xmlns:a16="http://schemas.microsoft.com/office/drawing/2014/main" id="{00000000-0008-0000-0400-0000B2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507" name="TextBox 3506">
          <a:extLst>
            <a:ext uri="{FF2B5EF4-FFF2-40B4-BE49-F238E27FC236}">
              <a16:creationId xmlns:a16="http://schemas.microsoft.com/office/drawing/2014/main" id="{00000000-0008-0000-0400-0000B3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508" name="TextBox 3507">
          <a:extLst>
            <a:ext uri="{FF2B5EF4-FFF2-40B4-BE49-F238E27FC236}">
              <a16:creationId xmlns:a16="http://schemas.microsoft.com/office/drawing/2014/main" id="{00000000-0008-0000-0400-0000B4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509" name="TextBox 3508">
          <a:extLst>
            <a:ext uri="{FF2B5EF4-FFF2-40B4-BE49-F238E27FC236}">
              <a16:creationId xmlns:a16="http://schemas.microsoft.com/office/drawing/2014/main" id="{00000000-0008-0000-0400-0000B5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510" name="TextBox 3509">
          <a:extLst>
            <a:ext uri="{FF2B5EF4-FFF2-40B4-BE49-F238E27FC236}">
              <a16:creationId xmlns:a16="http://schemas.microsoft.com/office/drawing/2014/main" id="{00000000-0008-0000-0400-0000B6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511" name="TextBox 3510">
          <a:extLst>
            <a:ext uri="{FF2B5EF4-FFF2-40B4-BE49-F238E27FC236}">
              <a16:creationId xmlns:a16="http://schemas.microsoft.com/office/drawing/2014/main" id="{00000000-0008-0000-0400-0000B7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512" name="TextBox 3511">
          <a:extLst>
            <a:ext uri="{FF2B5EF4-FFF2-40B4-BE49-F238E27FC236}">
              <a16:creationId xmlns:a16="http://schemas.microsoft.com/office/drawing/2014/main" id="{00000000-0008-0000-0400-0000B8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513" name="TextBox 3512">
          <a:extLst>
            <a:ext uri="{FF2B5EF4-FFF2-40B4-BE49-F238E27FC236}">
              <a16:creationId xmlns:a16="http://schemas.microsoft.com/office/drawing/2014/main" id="{00000000-0008-0000-0400-0000B9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514" name="TextBox 3513">
          <a:extLst>
            <a:ext uri="{FF2B5EF4-FFF2-40B4-BE49-F238E27FC236}">
              <a16:creationId xmlns:a16="http://schemas.microsoft.com/office/drawing/2014/main" id="{00000000-0008-0000-0400-0000BA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515" name="TextBox 3514">
          <a:extLst>
            <a:ext uri="{FF2B5EF4-FFF2-40B4-BE49-F238E27FC236}">
              <a16:creationId xmlns:a16="http://schemas.microsoft.com/office/drawing/2014/main" id="{00000000-0008-0000-0400-0000BB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516" name="TextBox 3515">
          <a:extLst>
            <a:ext uri="{FF2B5EF4-FFF2-40B4-BE49-F238E27FC236}">
              <a16:creationId xmlns:a16="http://schemas.microsoft.com/office/drawing/2014/main" id="{00000000-0008-0000-0400-0000BC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517" name="TextBox 3516">
          <a:extLst>
            <a:ext uri="{FF2B5EF4-FFF2-40B4-BE49-F238E27FC236}">
              <a16:creationId xmlns:a16="http://schemas.microsoft.com/office/drawing/2014/main" id="{00000000-0008-0000-0400-0000BD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518" name="TextBox 3517">
          <a:extLst>
            <a:ext uri="{FF2B5EF4-FFF2-40B4-BE49-F238E27FC236}">
              <a16:creationId xmlns:a16="http://schemas.microsoft.com/office/drawing/2014/main" id="{00000000-0008-0000-0400-0000BE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519" name="TextBox 3518">
          <a:extLst>
            <a:ext uri="{FF2B5EF4-FFF2-40B4-BE49-F238E27FC236}">
              <a16:creationId xmlns:a16="http://schemas.microsoft.com/office/drawing/2014/main" id="{00000000-0008-0000-0400-0000BF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520" name="TextBox 3519">
          <a:extLst>
            <a:ext uri="{FF2B5EF4-FFF2-40B4-BE49-F238E27FC236}">
              <a16:creationId xmlns:a16="http://schemas.microsoft.com/office/drawing/2014/main" id="{00000000-0008-0000-0400-0000C0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521" name="TextBox 3520">
          <a:extLst>
            <a:ext uri="{FF2B5EF4-FFF2-40B4-BE49-F238E27FC236}">
              <a16:creationId xmlns:a16="http://schemas.microsoft.com/office/drawing/2014/main" id="{00000000-0008-0000-0400-0000C1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522" name="TextBox 3521">
          <a:extLst>
            <a:ext uri="{FF2B5EF4-FFF2-40B4-BE49-F238E27FC236}">
              <a16:creationId xmlns:a16="http://schemas.microsoft.com/office/drawing/2014/main" id="{00000000-0008-0000-0400-0000C2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523" name="TextBox 3522">
          <a:extLst>
            <a:ext uri="{FF2B5EF4-FFF2-40B4-BE49-F238E27FC236}">
              <a16:creationId xmlns:a16="http://schemas.microsoft.com/office/drawing/2014/main" id="{00000000-0008-0000-0400-0000C3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524" name="TextBox 3523">
          <a:extLst>
            <a:ext uri="{FF2B5EF4-FFF2-40B4-BE49-F238E27FC236}">
              <a16:creationId xmlns:a16="http://schemas.microsoft.com/office/drawing/2014/main" id="{00000000-0008-0000-0400-0000C4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525" name="TextBox 3524">
          <a:extLst>
            <a:ext uri="{FF2B5EF4-FFF2-40B4-BE49-F238E27FC236}">
              <a16:creationId xmlns:a16="http://schemas.microsoft.com/office/drawing/2014/main" id="{00000000-0008-0000-0400-0000C5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526" name="TextBox 3525">
          <a:extLst>
            <a:ext uri="{FF2B5EF4-FFF2-40B4-BE49-F238E27FC236}">
              <a16:creationId xmlns:a16="http://schemas.microsoft.com/office/drawing/2014/main" id="{00000000-0008-0000-0400-0000C6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527" name="TextBox 3526">
          <a:extLst>
            <a:ext uri="{FF2B5EF4-FFF2-40B4-BE49-F238E27FC236}">
              <a16:creationId xmlns:a16="http://schemas.microsoft.com/office/drawing/2014/main" id="{00000000-0008-0000-0400-0000C7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528" name="TextBox 3527">
          <a:extLst>
            <a:ext uri="{FF2B5EF4-FFF2-40B4-BE49-F238E27FC236}">
              <a16:creationId xmlns:a16="http://schemas.microsoft.com/office/drawing/2014/main" id="{00000000-0008-0000-0400-0000C8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529" name="TextBox 3528">
          <a:extLst>
            <a:ext uri="{FF2B5EF4-FFF2-40B4-BE49-F238E27FC236}">
              <a16:creationId xmlns:a16="http://schemas.microsoft.com/office/drawing/2014/main" id="{00000000-0008-0000-0400-0000C9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530" name="TextBox 3529">
          <a:extLst>
            <a:ext uri="{FF2B5EF4-FFF2-40B4-BE49-F238E27FC236}">
              <a16:creationId xmlns:a16="http://schemas.microsoft.com/office/drawing/2014/main" id="{00000000-0008-0000-0400-0000CA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531" name="TextBox 3530">
          <a:extLst>
            <a:ext uri="{FF2B5EF4-FFF2-40B4-BE49-F238E27FC236}">
              <a16:creationId xmlns:a16="http://schemas.microsoft.com/office/drawing/2014/main" id="{00000000-0008-0000-0400-0000CB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532" name="TextBox 3531">
          <a:extLst>
            <a:ext uri="{FF2B5EF4-FFF2-40B4-BE49-F238E27FC236}">
              <a16:creationId xmlns:a16="http://schemas.microsoft.com/office/drawing/2014/main" id="{00000000-0008-0000-0400-0000CC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533" name="TextBox 3532">
          <a:extLst>
            <a:ext uri="{FF2B5EF4-FFF2-40B4-BE49-F238E27FC236}">
              <a16:creationId xmlns:a16="http://schemas.microsoft.com/office/drawing/2014/main" id="{00000000-0008-0000-0400-0000CD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534" name="TextBox 3533">
          <a:extLst>
            <a:ext uri="{FF2B5EF4-FFF2-40B4-BE49-F238E27FC236}">
              <a16:creationId xmlns:a16="http://schemas.microsoft.com/office/drawing/2014/main" id="{00000000-0008-0000-0400-0000CE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535" name="TextBox 3534">
          <a:extLst>
            <a:ext uri="{FF2B5EF4-FFF2-40B4-BE49-F238E27FC236}">
              <a16:creationId xmlns:a16="http://schemas.microsoft.com/office/drawing/2014/main" id="{00000000-0008-0000-0400-0000CF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536" name="TextBox 3535">
          <a:extLst>
            <a:ext uri="{FF2B5EF4-FFF2-40B4-BE49-F238E27FC236}">
              <a16:creationId xmlns:a16="http://schemas.microsoft.com/office/drawing/2014/main" id="{00000000-0008-0000-0400-0000D0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537" name="TextBox 3536">
          <a:extLst>
            <a:ext uri="{FF2B5EF4-FFF2-40B4-BE49-F238E27FC236}">
              <a16:creationId xmlns:a16="http://schemas.microsoft.com/office/drawing/2014/main" id="{00000000-0008-0000-0400-0000D1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538" name="TextBox 3537">
          <a:extLst>
            <a:ext uri="{FF2B5EF4-FFF2-40B4-BE49-F238E27FC236}">
              <a16:creationId xmlns:a16="http://schemas.microsoft.com/office/drawing/2014/main" id="{00000000-0008-0000-0400-0000D2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539" name="TextBox 3538">
          <a:extLst>
            <a:ext uri="{FF2B5EF4-FFF2-40B4-BE49-F238E27FC236}">
              <a16:creationId xmlns:a16="http://schemas.microsoft.com/office/drawing/2014/main" id="{00000000-0008-0000-0400-0000D3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540" name="TextBox 3539">
          <a:extLst>
            <a:ext uri="{FF2B5EF4-FFF2-40B4-BE49-F238E27FC236}">
              <a16:creationId xmlns:a16="http://schemas.microsoft.com/office/drawing/2014/main" id="{00000000-0008-0000-0400-0000D4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541" name="TextBox 3540">
          <a:extLst>
            <a:ext uri="{FF2B5EF4-FFF2-40B4-BE49-F238E27FC236}">
              <a16:creationId xmlns:a16="http://schemas.microsoft.com/office/drawing/2014/main" id="{00000000-0008-0000-0400-0000D5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542" name="TextBox 3541">
          <a:extLst>
            <a:ext uri="{FF2B5EF4-FFF2-40B4-BE49-F238E27FC236}">
              <a16:creationId xmlns:a16="http://schemas.microsoft.com/office/drawing/2014/main" id="{00000000-0008-0000-0400-0000D6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543" name="TextBox 3542">
          <a:extLst>
            <a:ext uri="{FF2B5EF4-FFF2-40B4-BE49-F238E27FC236}">
              <a16:creationId xmlns:a16="http://schemas.microsoft.com/office/drawing/2014/main" id="{00000000-0008-0000-0400-0000D7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544" name="TextBox 3543">
          <a:extLst>
            <a:ext uri="{FF2B5EF4-FFF2-40B4-BE49-F238E27FC236}">
              <a16:creationId xmlns:a16="http://schemas.microsoft.com/office/drawing/2014/main" id="{00000000-0008-0000-0400-0000D8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545" name="TextBox 3544">
          <a:extLst>
            <a:ext uri="{FF2B5EF4-FFF2-40B4-BE49-F238E27FC236}">
              <a16:creationId xmlns:a16="http://schemas.microsoft.com/office/drawing/2014/main" id="{00000000-0008-0000-0400-0000D9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546" name="TextBox 3545">
          <a:extLst>
            <a:ext uri="{FF2B5EF4-FFF2-40B4-BE49-F238E27FC236}">
              <a16:creationId xmlns:a16="http://schemas.microsoft.com/office/drawing/2014/main" id="{00000000-0008-0000-0400-0000DA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547" name="TextBox 3546">
          <a:extLst>
            <a:ext uri="{FF2B5EF4-FFF2-40B4-BE49-F238E27FC236}">
              <a16:creationId xmlns:a16="http://schemas.microsoft.com/office/drawing/2014/main" id="{00000000-0008-0000-0400-0000DB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548" name="TextBox 3547">
          <a:extLst>
            <a:ext uri="{FF2B5EF4-FFF2-40B4-BE49-F238E27FC236}">
              <a16:creationId xmlns:a16="http://schemas.microsoft.com/office/drawing/2014/main" id="{00000000-0008-0000-0400-0000DC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549" name="TextBox 3548">
          <a:extLst>
            <a:ext uri="{FF2B5EF4-FFF2-40B4-BE49-F238E27FC236}">
              <a16:creationId xmlns:a16="http://schemas.microsoft.com/office/drawing/2014/main" id="{00000000-0008-0000-0400-0000DD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550" name="TextBox 3549">
          <a:extLst>
            <a:ext uri="{FF2B5EF4-FFF2-40B4-BE49-F238E27FC236}">
              <a16:creationId xmlns:a16="http://schemas.microsoft.com/office/drawing/2014/main" id="{00000000-0008-0000-0400-0000DE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551" name="TextBox 3550">
          <a:extLst>
            <a:ext uri="{FF2B5EF4-FFF2-40B4-BE49-F238E27FC236}">
              <a16:creationId xmlns:a16="http://schemas.microsoft.com/office/drawing/2014/main" id="{00000000-0008-0000-0400-0000DF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552" name="TextBox 3551">
          <a:extLst>
            <a:ext uri="{FF2B5EF4-FFF2-40B4-BE49-F238E27FC236}">
              <a16:creationId xmlns:a16="http://schemas.microsoft.com/office/drawing/2014/main" id="{00000000-0008-0000-0400-0000E0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553" name="TextBox 3552">
          <a:extLst>
            <a:ext uri="{FF2B5EF4-FFF2-40B4-BE49-F238E27FC236}">
              <a16:creationId xmlns:a16="http://schemas.microsoft.com/office/drawing/2014/main" id="{00000000-0008-0000-0400-0000E1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554" name="TextBox 3553">
          <a:extLst>
            <a:ext uri="{FF2B5EF4-FFF2-40B4-BE49-F238E27FC236}">
              <a16:creationId xmlns:a16="http://schemas.microsoft.com/office/drawing/2014/main" id="{00000000-0008-0000-0400-0000E2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555" name="TextBox 3554">
          <a:extLst>
            <a:ext uri="{FF2B5EF4-FFF2-40B4-BE49-F238E27FC236}">
              <a16:creationId xmlns:a16="http://schemas.microsoft.com/office/drawing/2014/main" id="{00000000-0008-0000-0400-0000E3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556" name="TextBox 3555">
          <a:extLst>
            <a:ext uri="{FF2B5EF4-FFF2-40B4-BE49-F238E27FC236}">
              <a16:creationId xmlns:a16="http://schemas.microsoft.com/office/drawing/2014/main" id="{00000000-0008-0000-0400-0000E4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557" name="TextBox 3556">
          <a:extLst>
            <a:ext uri="{FF2B5EF4-FFF2-40B4-BE49-F238E27FC236}">
              <a16:creationId xmlns:a16="http://schemas.microsoft.com/office/drawing/2014/main" id="{00000000-0008-0000-0400-0000E5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558" name="TextBox 3557">
          <a:extLst>
            <a:ext uri="{FF2B5EF4-FFF2-40B4-BE49-F238E27FC236}">
              <a16:creationId xmlns:a16="http://schemas.microsoft.com/office/drawing/2014/main" id="{00000000-0008-0000-0400-0000E6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559" name="TextBox 3558">
          <a:extLst>
            <a:ext uri="{FF2B5EF4-FFF2-40B4-BE49-F238E27FC236}">
              <a16:creationId xmlns:a16="http://schemas.microsoft.com/office/drawing/2014/main" id="{00000000-0008-0000-0400-0000E7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560" name="TextBox 3559">
          <a:extLst>
            <a:ext uri="{FF2B5EF4-FFF2-40B4-BE49-F238E27FC236}">
              <a16:creationId xmlns:a16="http://schemas.microsoft.com/office/drawing/2014/main" id="{00000000-0008-0000-0400-0000E8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561" name="TextBox 3560">
          <a:extLst>
            <a:ext uri="{FF2B5EF4-FFF2-40B4-BE49-F238E27FC236}">
              <a16:creationId xmlns:a16="http://schemas.microsoft.com/office/drawing/2014/main" id="{00000000-0008-0000-0400-0000E9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562" name="TextBox 3561">
          <a:extLst>
            <a:ext uri="{FF2B5EF4-FFF2-40B4-BE49-F238E27FC236}">
              <a16:creationId xmlns:a16="http://schemas.microsoft.com/office/drawing/2014/main" id="{00000000-0008-0000-0400-0000EA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563" name="TextBox 3562">
          <a:extLst>
            <a:ext uri="{FF2B5EF4-FFF2-40B4-BE49-F238E27FC236}">
              <a16:creationId xmlns:a16="http://schemas.microsoft.com/office/drawing/2014/main" id="{00000000-0008-0000-0400-0000EB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564" name="TextBox 3563">
          <a:extLst>
            <a:ext uri="{FF2B5EF4-FFF2-40B4-BE49-F238E27FC236}">
              <a16:creationId xmlns:a16="http://schemas.microsoft.com/office/drawing/2014/main" id="{00000000-0008-0000-0400-0000EC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565" name="TextBox 3564">
          <a:extLst>
            <a:ext uri="{FF2B5EF4-FFF2-40B4-BE49-F238E27FC236}">
              <a16:creationId xmlns:a16="http://schemas.microsoft.com/office/drawing/2014/main" id="{00000000-0008-0000-0400-0000ED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566" name="TextBox 3565">
          <a:extLst>
            <a:ext uri="{FF2B5EF4-FFF2-40B4-BE49-F238E27FC236}">
              <a16:creationId xmlns:a16="http://schemas.microsoft.com/office/drawing/2014/main" id="{00000000-0008-0000-0400-0000EE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567" name="TextBox 3566">
          <a:extLst>
            <a:ext uri="{FF2B5EF4-FFF2-40B4-BE49-F238E27FC236}">
              <a16:creationId xmlns:a16="http://schemas.microsoft.com/office/drawing/2014/main" id="{00000000-0008-0000-0400-0000EF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568" name="TextBox 3567">
          <a:extLst>
            <a:ext uri="{FF2B5EF4-FFF2-40B4-BE49-F238E27FC236}">
              <a16:creationId xmlns:a16="http://schemas.microsoft.com/office/drawing/2014/main" id="{00000000-0008-0000-0400-0000F0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569" name="TextBox 3568">
          <a:extLst>
            <a:ext uri="{FF2B5EF4-FFF2-40B4-BE49-F238E27FC236}">
              <a16:creationId xmlns:a16="http://schemas.microsoft.com/office/drawing/2014/main" id="{00000000-0008-0000-0400-0000F1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570" name="TextBox 3569">
          <a:extLst>
            <a:ext uri="{FF2B5EF4-FFF2-40B4-BE49-F238E27FC236}">
              <a16:creationId xmlns:a16="http://schemas.microsoft.com/office/drawing/2014/main" id="{00000000-0008-0000-0400-0000F2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571" name="TextBox 3570">
          <a:extLst>
            <a:ext uri="{FF2B5EF4-FFF2-40B4-BE49-F238E27FC236}">
              <a16:creationId xmlns:a16="http://schemas.microsoft.com/office/drawing/2014/main" id="{00000000-0008-0000-0400-0000F3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572" name="TextBox 3571">
          <a:extLst>
            <a:ext uri="{FF2B5EF4-FFF2-40B4-BE49-F238E27FC236}">
              <a16:creationId xmlns:a16="http://schemas.microsoft.com/office/drawing/2014/main" id="{00000000-0008-0000-0400-0000F4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573" name="TextBox 3572">
          <a:extLst>
            <a:ext uri="{FF2B5EF4-FFF2-40B4-BE49-F238E27FC236}">
              <a16:creationId xmlns:a16="http://schemas.microsoft.com/office/drawing/2014/main" id="{00000000-0008-0000-0400-0000F5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574" name="TextBox 3573">
          <a:extLst>
            <a:ext uri="{FF2B5EF4-FFF2-40B4-BE49-F238E27FC236}">
              <a16:creationId xmlns:a16="http://schemas.microsoft.com/office/drawing/2014/main" id="{00000000-0008-0000-0400-0000F6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575" name="TextBox 3574">
          <a:extLst>
            <a:ext uri="{FF2B5EF4-FFF2-40B4-BE49-F238E27FC236}">
              <a16:creationId xmlns:a16="http://schemas.microsoft.com/office/drawing/2014/main" id="{00000000-0008-0000-0400-0000F7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576" name="TextBox 3575">
          <a:extLst>
            <a:ext uri="{FF2B5EF4-FFF2-40B4-BE49-F238E27FC236}">
              <a16:creationId xmlns:a16="http://schemas.microsoft.com/office/drawing/2014/main" id="{00000000-0008-0000-0400-0000F8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577" name="TextBox 3576">
          <a:extLst>
            <a:ext uri="{FF2B5EF4-FFF2-40B4-BE49-F238E27FC236}">
              <a16:creationId xmlns:a16="http://schemas.microsoft.com/office/drawing/2014/main" id="{00000000-0008-0000-0400-0000F9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578" name="TextBox 3577">
          <a:extLst>
            <a:ext uri="{FF2B5EF4-FFF2-40B4-BE49-F238E27FC236}">
              <a16:creationId xmlns:a16="http://schemas.microsoft.com/office/drawing/2014/main" id="{00000000-0008-0000-0400-0000FA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579" name="TextBox 3578">
          <a:extLst>
            <a:ext uri="{FF2B5EF4-FFF2-40B4-BE49-F238E27FC236}">
              <a16:creationId xmlns:a16="http://schemas.microsoft.com/office/drawing/2014/main" id="{00000000-0008-0000-0400-0000FB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580" name="TextBox 3579">
          <a:extLst>
            <a:ext uri="{FF2B5EF4-FFF2-40B4-BE49-F238E27FC236}">
              <a16:creationId xmlns:a16="http://schemas.microsoft.com/office/drawing/2014/main" id="{00000000-0008-0000-0400-0000FC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581" name="TextBox 3580">
          <a:extLst>
            <a:ext uri="{FF2B5EF4-FFF2-40B4-BE49-F238E27FC236}">
              <a16:creationId xmlns:a16="http://schemas.microsoft.com/office/drawing/2014/main" id="{00000000-0008-0000-0400-0000FD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582" name="TextBox 3581">
          <a:extLst>
            <a:ext uri="{FF2B5EF4-FFF2-40B4-BE49-F238E27FC236}">
              <a16:creationId xmlns:a16="http://schemas.microsoft.com/office/drawing/2014/main" id="{00000000-0008-0000-0400-0000FE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583" name="TextBox 3582">
          <a:extLst>
            <a:ext uri="{FF2B5EF4-FFF2-40B4-BE49-F238E27FC236}">
              <a16:creationId xmlns:a16="http://schemas.microsoft.com/office/drawing/2014/main" id="{00000000-0008-0000-0400-0000FF0D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584" name="TextBox 3583">
          <a:extLst>
            <a:ext uri="{FF2B5EF4-FFF2-40B4-BE49-F238E27FC236}">
              <a16:creationId xmlns:a16="http://schemas.microsoft.com/office/drawing/2014/main" id="{00000000-0008-0000-0400-000000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585" name="TextBox 3584">
          <a:extLst>
            <a:ext uri="{FF2B5EF4-FFF2-40B4-BE49-F238E27FC236}">
              <a16:creationId xmlns:a16="http://schemas.microsoft.com/office/drawing/2014/main" id="{00000000-0008-0000-0400-000001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586" name="TextBox 3585">
          <a:extLst>
            <a:ext uri="{FF2B5EF4-FFF2-40B4-BE49-F238E27FC236}">
              <a16:creationId xmlns:a16="http://schemas.microsoft.com/office/drawing/2014/main" id="{00000000-0008-0000-0400-000002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587" name="TextBox 3586">
          <a:extLst>
            <a:ext uri="{FF2B5EF4-FFF2-40B4-BE49-F238E27FC236}">
              <a16:creationId xmlns:a16="http://schemas.microsoft.com/office/drawing/2014/main" id="{00000000-0008-0000-0400-000003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588" name="TextBox 3587">
          <a:extLst>
            <a:ext uri="{FF2B5EF4-FFF2-40B4-BE49-F238E27FC236}">
              <a16:creationId xmlns:a16="http://schemas.microsoft.com/office/drawing/2014/main" id="{00000000-0008-0000-0400-000004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589" name="TextBox 3588">
          <a:extLst>
            <a:ext uri="{FF2B5EF4-FFF2-40B4-BE49-F238E27FC236}">
              <a16:creationId xmlns:a16="http://schemas.microsoft.com/office/drawing/2014/main" id="{00000000-0008-0000-0400-000005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590" name="TextBox 3589">
          <a:extLst>
            <a:ext uri="{FF2B5EF4-FFF2-40B4-BE49-F238E27FC236}">
              <a16:creationId xmlns:a16="http://schemas.microsoft.com/office/drawing/2014/main" id="{00000000-0008-0000-0400-000006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591" name="TextBox 3590">
          <a:extLst>
            <a:ext uri="{FF2B5EF4-FFF2-40B4-BE49-F238E27FC236}">
              <a16:creationId xmlns:a16="http://schemas.microsoft.com/office/drawing/2014/main" id="{00000000-0008-0000-0400-000007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592" name="TextBox 3591">
          <a:extLst>
            <a:ext uri="{FF2B5EF4-FFF2-40B4-BE49-F238E27FC236}">
              <a16:creationId xmlns:a16="http://schemas.microsoft.com/office/drawing/2014/main" id="{00000000-0008-0000-0400-000008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593" name="TextBox 3592">
          <a:extLst>
            <a:ext uri="{FF2B5EF4-FFF2-40B4-BE49-F238E27FC236}">
              <a16:creationId xmlns:a16="http://schemas.microsoft.com/office/drawing/2014/main" id="{00000000-0008-0000-0400-000009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594" name="TextBox 3593">
          <a:extLst>
            <a:ext uri="{FF2B5EF4-FFF2-40B4-BE49-F238E27FC236}">
              <a16:creationId xmlns:a16="http://schemas.microsoft.com/office/drawing/2014/main" id="{00000000-0008-0000-0400-00000A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595" name="TextBox 3594">
          <a:extLst>
            <a:ext uri="{FF2B5EF4-FFF2-40B4-BE49-F238E27FC236}">
              <a16:creationId xmlns:a16="http://schemas.microsoft.com/office/drawing/2014/main" id="{00000000-0008-0000-0400-00000B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596" name="TextBox 3595">
          <a:extLst>
            <a:ext uri="{FF2B5EF4-FFF2-40B4-BE49-F238E27FC236}">
              <a16:creationId xmlns:a16="http://schemas.microsoft.com/office/drawing/2014/main" id="{00000000-0008-0000-0400-00000C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597" name="TextBox 3596">
          <a:extLst>
            <a:ext uri="{FF2B5EF4-FFF2-40B4-BE49-F238E27FC236}">
              <a16:creationId xmlns:a16="http://schemas.microsoft.com/office/drawing/2014/main" id="{00000000-0008-0000-0400-00000D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598" name="TextBox 3597">
          <a:extLst>
            <a:ext uri="{FF2B5EF4-FFF2-40B4-BE49-F238E27FC236}">
              <a16:creationId xmlns:a16="http://schemas.microsoft.com/office/drawing/2014/main" id="{00000000-0008-0000-0400-00000E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599" name="TextBox 3598">
          <a:extLst>
            <a:ext uri="{FF2B5EF4-FFF2-40B4-BE49-F238E27FC236}">
              <a16:creationId xmlns:a16="http://schemas.microsoft.com/office/drawing/2014/main" id="{00000000-0008-0000-0400-00000F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600" name="TextBox 3599">
          <a:extLst>
            <a:ext uri="{FF2B5EF4-FFF2-40B4-BE49-F238E27FC236}">
              <a16:creationId xmlns:a16="http://schemas.microsoft.com/office/drawing/2014/main" id="{00000000-0008-0000-0400-000010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601" name="TextBox 3600">
          <a:extLst>
            <a:ext uri="{FF2B5EF4-FFF2-40B4-BE49-F238E27FC236}">
              <a16:creationId xmlns:a16="http://schemas.microsoft.com/office/drawing/2014/main" id="{00000000-0008-0000-0400-000011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602" name="TextBox 3601">
          <a:extLst>
            <a:ext uri="{FF2B5EF4-FFF2-40B4-BE49-F238E27FC236}">
              <a16:creationId xmlns:a16="http://schemas.microsoft.com/office/drawing/2014/main" id="{00000000-0008-0000-0400-000012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603" name="TextBox 3602">
          <a:extLst>
            <a:ext uri="{FF2B5EF4-FFF2-40B4-BE49-F238E27FC236}">
              <a16:creationId xmlns:a16="http://schemas.microsoft.com/office/drawing/2014/main" id="{00000000-0008-0000-0400-000013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604" name="TextBox 3603">
          <a:extLst>
            <a:ext uri="{FF2B5EF4-FFF2-40B4-BE49-F238E27FC236}">
              <a16:creationId xmlns:a16="http://schemas.microsoft.com/office/drawing/2014/main" id="{00000000-0008-0000-0400-000014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605" name="TextBox 3604">
          <a:extLst>
            <a:ext uri="{FF2B5EF4-FFF2-40B4-BE49-F238E27FC236}">
              <a16:creationId xmlns:a16="http://schemas.microsoft.com/office/drawing/2014/main" id="{00000000-0008-0000-0400-000015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606" name="TextBox 3605">
          <a:extLst>
            <a:ext uri="{FF2B5EF4-FFF2-40B4-BE49-F238E27FC236}">
              <a16:creationId xmlns:a16="http://schemas.microsoft.com/office/drawing/2014/main" id="{00000000-0008-0000-0400-000016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607" name="TextBox 3606">
          <a:extLst>
            <a:ext uri="{FF2B5EF4-FFF2-40B4-BE49-F238E27FC236}">
              <a16:creationId xmlns:a16="http://schemas.microsoft.com/office/drawing/2014/main" id="{00000000-0008-0000-0400-000017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608" name="TextBox 3607">
          <a:extLst>
            <a:ext uri="{FF2B5EF4-FFF2-40B4-BE49-F238E27FC236}">
              <a16:creationId xmlns:a16="http://schemas.microsoft.com/office/drawing/2014/main" id="{00000000-0008-0000-0400-000018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609" name="TextBox 3608">
          <a:extLst>
            <a:ext uri="{FF2B5EF4-FFF2-40B4-BE49-F238E27FC236}">
              <a16:creationId xmlns:a16="http://schemas.microsoft.com/office/drawing/2014/main" id="{00000000-0008-0000-0400-000019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610" name="TextBox 3609">
          <a:extLst>
            <a:ext uri="{FF2B5EF4-FFF2-40B4-BE49-F238E27FC236}">
              <a16:creationId xmlns:a16="http://schemas.microsoft.com/office/drawing/2014/main" id="{00000000-0008-0000-0400-00001A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611" name="TextBox 3610">
          <a:extLst>
            <a:ext uri="{FF2B5EF4-FFF2-40B4-BE49-F238E27FC236}">
              <a16:creationId xmlns:a16="http://schemas.microsoft.com/office/drawing/2014/main" id="{00000000-0008-0000-0400-00001B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612" name="TextBox 3611">
          <a:extLst>
            <a:ext uri="{FF2B5EF4-FFF2-40B4-BE49-F238E27FC236}">
              <a16:creationId xmlns:a16="http://schemas.microsoft.com/office/drawing/2014/main" id="{00000000-0008-0000-0400-00001C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613" name="TextBox 3612">
          <a:extLst>
            <a:ext uri="{FF2B5EF4-FFF2-40B4-BE49-F238E27FC236}">
              <a16:creationId xmlns:a16="http://schemas.microsoft.com/office/drawing/2014/main" id="{00000000-0008-0000-0400-00001D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614" name="TextBox 3613">
          <a:extLst>
            <a:ext uri="{FF2B5EF4-FFF2-40B4-BE49-F238E27FC236}">
              <a16:creationId xmlns:a16="http://schemas.microsoft.com/office/drawing/2014/main" id="{00000000-0008-0000-0400-00001E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615" name="TextBox 3614">
          <a:extLst>
            <a:ext uri="{FF2B5EF4-FFF2-40B4-BE49-F238E27FC236}">
              <a16:creationId xmlns:a16="http://schemas.microsoft.com/office/drawing/2014/main" id="{00000000-0008-0000-0400-00001F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616" name="TextBox 3615">
          <a:extLst>
            <a:ext uri="{FF2B5EF4-FFF2-40B4-BE49-F238E27FC236}">
              <a16:creationId xmlns:a16="http://schemas.microsoft.com/office/drawing/2014/main" id="{00000000-0008-0000-0400-000020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617" name="TextBox 3616">
          <a:extLst>
            <a:ext uri="{FF2B5EF4-FFF2-40B4-BE49-F238E27FC236}">
              <a16:creationId xmlns:a16="http://schemas.microsoft.com/office/drawing/2014/main" id="{00000000-0008-0000-0400-000021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618" name="TextBox 3617">
          <a:extLst>
            <a:ext uri="{FF2B5EF4-FFF2-40B4-BE49-F238E27FC236}">
              <a16:creationId xmlns:a16="http://schemas.microsoft.com/office/drawing/2014/main" id="{00000000-0008-0000-0400-000022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619" name="TextBox 3618">
          <a:extLst>
            <a:ext uri="{FF2B5EF4-FFF2-40B4-BE49-F238E27FC236}">
              <a16:creationId xmlns:a16="http://schemas.microsoft.com/office/drawing/2014/main" id="{00000000-0008-0000-0400-000023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620" name="TextBox 3619">
          <a:extLst>
            <a:ext uri="{FF2B5EF4-FFF2-40B4-BE49-F238E27FC236}">
              <a16:creationId xmlns:a16="http://schemas.microsoft.com/office/drawing/2014/main" id="{00000000-0008-0000-0400-000024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621" name="TextBox 3620">
          <a:extLst>
            <a:ext uri="{FF2B5EF4-FFF2-40B4-BE49-F238E27FC236}">
              <a16:creationId xmlns:a16="http://schemas.microsoft.com/office/drawing/2014/main" id="{00000000-0008-0000-0400-000025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622" name="TextBox 3621">
          <a:extLst>
            <a:ext uri="{FF2B5EF4-FFF2-40B4-BE49-F238E27FC236}">
              <a16:creationId xmlns:a16="http://schemas.microsoft.com/office/drawing/2014/main" id="{00000000-0008-0000-0400-000026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623" name="TextBox 3622">
          <a:extLst>
            <a:ext uri="{FF2B5EF4-FFF2-40B4-BE49-F238E27FC236}">
              <a16:creationId xmlns:a16="http://schemas.microsoft.com/office/drawing/2014/main" id="{00000000-0008-0000-0400-000027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624" name="TextBox 3623">
          <a:extLst>
            <a:ext uri="{FF2B5EF4-FFF2-40B4-BE49-F238E27FC236}">
              <a16:creationId xmlns:a16="http://schemas.microsoft.com/office/drawing/2014/main" id="{00000000-0008-0000-0400-000028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625" name="TextBox 3624">
          <a:extLst>
            <a:ext uri="{FF2B5EF4-FFF2-40B4-BE49-F238E27FC236}">
              <a16:creationId xmlns:a16="http://schemas.microsoft.com/office/drawing/2014/main" id="{00000000-0008-0000-0400-000029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626" name="TextBox 3625">
          <a:extLst>
            <a:ext uri="{FF2B5EF4-FFF2-40B4-BE49-F238E27FC236}">
              <a16:creationId xmlns:a16="http://schemas.microsoft.com/office/drawing/2014/main" id="{00000000-0008-0000-0400-00002A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627" name="TextBox 3626">
          <a:extLst>
            <a:ext uri="{FF2B5EF4-FFF2-40B4-BE49-F238E27FC236}">
              <a16:creationId xmlns:a16="http://schemas.microsoft.com/office/drawing/2014/main" id="{00000000-0008-0000-0400-00002B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628" name="TextBox 3627">
          <a:extLst>
            <a:ext uri="{FF2B5EF4-FFF2-40B4-BE49-F238E27FC236}">
              <a16:creationId xmlns:a16="http://schemas.microsoft.com/office/drawing/2014/main" id="{00000000-0008-0000-0400-00002C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629" name="TextBox 3628">
          <a:extLst>
            <a:ext uri="{FF2B5EF4-FFF2-40B4-BE49-F238E27FC236}">
              <a16:creationId xmlns:a16="http://schemas.microsoft.com/office/drawing/2014/main" id="{00000000-0008-0000-0400-00002D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630" name="TextBox 3629">
          <a:extLst>
            <a:ext uri="{FF2B5EF4-FFF2-40B4-BE49-F238E27FC236}">
              <a16:creationId xmlns:a16="http://schemas.microsoft.com/office/drawing/2014/main" id="{00000000-0008-0000-0400-00002E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631" name="TextBox 3630">
          <a:extLst>
            <a:ext uri="{FF2B5EF4-FFF2-40B4-BE49-F238E27FC236}">
              <a16:creationId xmlns:a16="http://schemas.microsoft.com/office/drawing/2014/main" id="{00000000-0008-0000-0400-00002F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632" name="TextBox 3631">
          <a:extLst>
            <a:ext uri="{FF2B5EF4-FFF2-40B4-BE49-F238E27FC236}">
              <a16:creationId xmlns:a16="http://schemas.microsoft.com/office/drawing/2014/main" id="{00000000-0008-0000-0400-000030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633" name="TextBox 3632">
          <a:extLst>
            <a:ext uri="{FF2B5EF4-FFF2-40B4-BE49-F238E27FC236}">
              <a16:creationId xmlns:a16="http://schemas.microsoft.com/office/drawing/2014/main" id="{00000000-0008-0000-0400-000031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634" name="TextBox 3633">
          <a:extLst>
            <a:ext uri="{FF2B5EF4-FFF2-40B4-BE49-F238E27FC236}">
              <a16:creationId xmlns:a16="http://schemas.microsoft.com/office/drawing/2014/main" id="{00000000-0008-0000-0400-000032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635" name="TextBox 3634">
          <a:extLst>
            <a:ext uri="{FF2B5EF4-FFF2-40B4-BE49-F238E27FC236}">
              <a16:creationId xmlns:a16="http://schemas.microsoft.com/office/drawing/2014/main" id="{00000000-0008-0000-0400-000033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636" name="TextBox 3635">
          <a:extLst>
            <a:ext uri="{FF2B5EF4-FFF2-40B4-BE49-F238E27FC236}">
              <a16:creationId xmlns:a16="http://schemas.microsoft.com/office/drawing/2014/main" id="{00000000-0008-0000-0400-000034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637" name="TextBox 3636">
          <a:extLst>
            <a:ext uri="{FF2B5EF4-FFF2-40B4-BE49-F238E27FC236}">
              <a16:creationId xmlns:a16="http://schemas.microsoft.com/office/drawing/2014/main" id="{00000000-0008-0000-0400-000035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638" name="TextBox 3637">
          <a:extLst>
            <a:ext uri="{FF2B5EF4-FFF2-40B4-BE49-F238E27FC236}">
              <a16:creationId xmlns:a16="http://schemas.microsoft.com/office/drawing/2014/main" id="{00000000-0008-0000-0400-000036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639" name="TextBox 3638">
          <a:extLst>
            <a:ext uri="{FF2B5EF4-FFF2-40B4-BE49-F238E27FC236}">
              <a16:creationId xmlns:a16="http://schemas.microsoft.com/office/drawing/2014/main" id="{00000000-0008-0000-0400-000037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640" name="TextBox 3639">
          <a:extLst>
            <a:ext uri="{FF2B5EF4-FFF2-40B4-BE49-F238E27FC236}">
              <a16:creationId xmlns:a16="http://schemas.microsoft.com/office/drawing/2014/main" id="{00000000-0008-0000-0400-000038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641" name="TextBox 3640">
          <a:extLst>
            <a:ext uri="{FF2B5EF4-FFF2-40B4-BE49-F238E27FC236}">
              <a16:creationId xmlns:a16="http://schemas.microsoft.com/office/drawing/2014/main" id="{00000000-0008-0000-0400-000039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642" name="TextBox 3641">
          <a:extLst>
            <a:ext uri="{FF2B5EF4-FFF2-40B4-BE49-F238E27FC236}">
              <a16:creationId xmlns:a16="http://schemas.microsoft.com/office/drawing/2014/main" id="{00000000-0008-0000-0400-00003A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643" name="TextBox 3642">
          <a:extLst>
            <a:ext uri="{FF2B5EF4-FFF2-40B4-BE49-F238E27FC236}">
              <a16:creationId xmlns:a16="http://schemas.microsoft.com/office/drawing/2014/main" id="{00000000-0008-0000-0400-00003B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644" name="TextBox 3643">
          <a:extLst>
            <a:ext uri="{FF2B5EF4-FFF2-40B4-BE49-F238E27FC236}">
              <a16:creationId xmlns:a16="http://schemas.microsoft.com/office/drawing/2014/main" id="{00000000-0008-0000-0400-00003C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645" name="TextBox 3644">
          <a:extLst>
            <a:ext uri="{FF2B5EF4-FFF2-40B4-BE49-F238E27FC236}">
              <a16:creationId xmlns:a16="http://schemas.microsoft.com/office/drawing/2014/main" id="{00000000-0008-0000-0400-00003D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646" name="TextBox 3645">
          <a:extLst>
            <a:ext uri="{FF2B5EF4-FFF2-40B4-BE49-F238E27FC236}">
              <a16:creationId xmlns:a16="http://schemas.microsoft.com/office/drawing/2014/main" id="{00000000-0008-0000-0400-00003E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647" name="TextBox 3646">
          <a:extLst>
            <a:ext uri="{FF2B5EF4-FFF2-40B4-BE49-F238E27FC236}">
              <a16:creationId xmlns:a16="http://schemas.microsoft.com/office/drawing/2014/main" id="{00000000-0008-0000-0400-00003F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648" name="TextBox 3647">
          <a:extLst>
            <a:ext uri="{FF2B5EF4-FFF2-40B4-BE49-F238E27FC236}">
              <a16:creationId xmlns:a16="http://schemas.microsoft.com/office/drawing/2014/main" id="{00000000-0008-0000-0400-000040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649" name="TextBox 3648">
          <a:extLst>
            <a:ext uri="{FF2B5EF4-FFF2-40B4-BE49-F238E27FC236}">
              <a16:creationId xmlns:a16="http://schemas.microsoft.com/office/drawing/2014/main" id="{00000000-0008-0000-0400-000041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650" name="TextBox 3649">
          <a:extLst>
            <a:ext uri="{FF2B5EF4-FFF2-40B4-BE49-F238E27FC236}">
              <a16:creationId xmlns:a16="http://schemas.microsoft.com/office/drawing/2014/main" id="{00000000-0008-0000-0400-000042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651" name="TextBox 3650">
          <a:extLst>
            <a:ext uri="{FF2B5EF4-FFF2-40B4-BE49-F238E27FC236}">
              <a16:creationId xmlns:a16="http://schemas.microsoft.com/office/drawing/2014/main" id="{00000000-0008-0000-0400-000043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652" name="TextBox 3651">
          <a:extLst>
            <a:ext uri="{FF2B5EF4-FFF2-40B4-BE49-F238E27FC236}">
              <a16:creationId xmlns:a16="http://schemas.microsoft.com/office/drawing/2014/main" id="{00000000-0008-0000-0400-000044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653" name="TextBox 3652">
          <a:extLst>
            <a:ext uri="{FF2B5EF4-FFF2-40B4-BE49-F238E27FC236}">
              <a16:creationId xmlns:a16="http://schemas.microsoft.com/office/drawing/2014/main" id="{00000000-0008-0000-0400-000045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654" name="TextBox 3653">
          <a:extLst>
            <a:ext uri="{FF2B5EF4-FFF2-40B4-BE49-F238E27FC236}">
              <a16:creationId xmlns:a16="http://schemas.microsoft.com/office/drawing/2014/main" id="{00000000-0008-0000-0400-000046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655" name="TextBox 3654">
          <a:extLst>
            <a:ext uri="{FF2B5EF4-FFF2-40B4-BE49-F238E27FC236}">
              <a16:creationId xmlns:a16="http://schemas.microsoft.com/office/drawing/2014/main" id="{00000000-0008-0000-0400-000047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656" name="TextBox 3655">
          <a:extLst>
            <a:ext uri="{FF2B5EF4-FFF2-40B4-BE49-F238E27FC236}">
              <a16:creationId xmlns:a16="http://schemas.microsoft.com/office/drawing/2014/main" id="{00000000-0008-0000-0400-000048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657" name="TextBox 3656">
          <a:extLst>
            <a:ext uri="{FF2B5EF4-FFF2-40B4-BE49-F238E27FC236}">
              <a16:creationId xmlns:a16="http://schemas.microsoft.com/office/drawing/2014/main" id="{00000000-0008-0000-0400-000049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658" name="TextBox 3657">
          <a:extLst>
            <a:ext uri="{FF2B5EF4-FFF2-40B4-BE49-F238E27FC236}">
              <a16:creationId xmlns:a16="http://schemas.microsoft.com/office/drawing/2014/main" id="{00000000-0008-0000-0400-00004A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659" name="TextBox 3658">
          <a:extLst>
            <a:ext uri="{FF2B5EF4-FFF2-40B4-BE49-F238E27FC236}">
              <a16:creationId xmlns:a16="http://schemas.microsoft.com/office/drawing/2014/main" id="{00000000-0008-0000-0400-00004B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660" name="TextBox 3659">
          <a:extLst>
            <a:ext uri="{FF2B5EF4-FFF2-40B4-BE49-F238E27FC236}">
              <a16:creationId xmlns:a16="http://schemas.microsoft.com/office/drawing/2014/main" id="{00000000-0008-0000-0400-00004C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661" name="TextBox 3660">
          <a:extLst>
            <a:ext uri="{FF2B5EF4-FFF2-40B4-BE49-F238E27FC236}">
              <a16:creationId xmlns:a16="http://schemas.microsoft.com/office/drawing/2014/main" id="{00000000-0008-0000-0400-00004D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662" name="TextBox 3661">
          <a:extLst>
            <a:ext uri="{FF2B5EF4-FFF2-40B4-BE49-F238E27FC236}">
              <a16:creationId xmlns:a16="http://schemas.microsoft.com/office/drawing/2014/main" id="{00000000-0008-0000-0400-00004E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663" name="TextBox 3662">
          <a:extLst>
            <a:ext uri="{FF2B5EF4-FFF2-40B4-BE49-F238E27FC236}">
              <a16:creationId xmlns:a16="http://schemas.microsoft.com/office/drawing/2014/main" id="{00000000-0008-0000-0400-00004F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664" name="TextBox 3663">
          <a:extLst>
            <a:ext uri="{FF2B5EF4-FFF2-40B4-BE49-F238E27FC236}">
              <a16:creationId xmlns:a16="http://schemas.microsoft.com/office/drawing/2014/main" id="{00000000-0008-0000-0400-000050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665" name="TextBox 3664">
          <a:extLst>
            <a:ext uri="{FF2B5EF4-FFF2-40B4-BE49-F238E27FC236}">
              <a16:creationId xmlns:a16="http://schemas.microsoft.com/office/drawing/2014/main" id="{00000000-0008-0000-0400-000051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666" name="TextBox 3665">
          <a:extLst>
            <a:ext uri="{FF2B5EF4-FFF2-40B4-BE49-F238E27FC236}">
              <a16:creationId xmlns:a16="http://schemas.microsoft.com/office/drawing/2014/main" id="{00000000-0008-0000-0400-000052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667" name="TextBox 3666">
          <a:extLst>
            <a:ext uri="{FF2B5EF4-FFF2-40B4-BE49-F238E27FC236}">
              <a16:creationId xmlns:a16="http://schemas.microsoft.com/office/drawing/2014/main" id="{00000000-0008-0000-0400-000053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668" name="TextBox 3667">
          <a:extLst>
            <a:ext uri="{FF2B5EF4-FFF2-40B4-BE49-F238E27FC236}">
              <a16:creationId xmlns:a16="http://schemas.microsoft.com/office/drawing/2014/main" id="{00000000-0008-0000-0400-000054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669" name="TextBox 3668">
          <a:extLst>
            <a:ext uri="{FF2B5EF4-FFF2-40B4-BE49-F238E27FC236}">
              <a16:creationId xmlns:a16="http://schemas.microsoft.com/office/drawing/2014/main" id="{00000000-0008-0000-0400-000055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670" name="TextBox 3669">
          <a:extLst>
            <a:ext uri="{FF2B5EF4-FFF2-40B4-BE49-F238E27FC236}">
              <a16:creationId xmlns:a16="http://schemas.microsoft.com/office/drawing/2014/main" id="{00000000-0008-0000-0400-000056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671" name="TextBox 3670">
          <a:extLst>
            <a:ext uri="{FF2B5EF4-FFF2-40B4-BE49-F238E27FC236}">
              <a16:creationId xmlns:a16="http://schemas.microsoft.com/office/drawing/2014/main" id="{00000000-0008-0000-0400-000057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672" name="TextBox 3671">
          <a:extLst>
            <a:ext uri="{FF2B5EF4-FFF2-40B4-BE49-F238E27FC236}">
              <a16:creationId xmlns:a16="http://schemas.microsoft.com/office/drawing/2014/main" id="{00000000-0008-0000-0400-000058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673" name="TextBox 3672">
          <a:extLst>
            <a:ext uri="{FF2B5EF4-FFF2-40B4-BE49-F238E27FC236}">
              <a16:creationId xmlns:a16="http://schemas.microsoft.com/office/drawing/2014/main" id="{00000000-0008-0000-0400-000059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674" name="TextBox 3673">
          <a:extLst>
            <a:ext uri="{FF2B5EF4-FFF2-40B4-BE49-F238E27FC236}">
              <a16:creationId xmlns:a16="http://schemas.microsoft.com/office/drawing/2014/main" id="{00000000-0008-0000-0400-00005A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675" name="TextBox 3674">
          <a:extLst>
            <a:ext uri="{FF2B5EF4-FFF2-40B4-BE49-F238E27FC236}">
              <a16:creationId xmlns:a16="http://schemas.microsoft.com/office/drawing/2014/main" id="{00000000-0008-0000-0400-00005B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676" name="TextBox 3675">
          <a:extLst>
            <a:ext uri="{FF2B5EF4-FFF2-40B4-BE49-F238E27FC236}">
              <a16:creationId xmlns:a16="http://schemas.microsoft.com/office/drawing/2014/main" id="{00000000-0008-0000-0400-00005C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677" name="TextBox 3676">
          <a:extLst>
            <a:ext uri="{FF2B5EF4-FFF2-40B4-BE49-F238E27FC236}">
              <a16:creationId xmlns:a16="http://schemas.microsoft.com/office/drawing/2014/main" id="{00000000-0008-0000-0400-00005D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678" name="TextBox 3677">
          <a:extLst>
            <a:ext uri="{FF2B5EF4-FFF2-40B4-BE49-F238E27FC236}">
              <a16:creationId xmlns:a16="http://schemas.microsoft.com/office/drawing/2014/main" id="{00000000-0008-0000-0400-00005E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679" name="TextBox 3678">
          <a:extLst>
            <a:ext uri="{FF2B5EF4-FFF2-40B4-BE49-F238E27FC236}">
              <a16:creationId xmlns:a16="http://schemas.microsoft.com/office/drawing/2014/main" id="{00000000-0008-0000-0400-00005F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680" name="TextBox 3679">
          <a:extLst>
            <a:ext uri="{FF2B5EF4-FFF2-40B4-BE49-F238E27FC236}">
              <a16:creationId xmlns:a16="http://schemas.microsoft.com/office/drawing/2014/main" id="{00000000-0008-0000-0400-000060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681" name="TextBox 3680">
          <a:extLst>
            <a:ext uri="{FF2B5EF4-FFF2-40B4-BE49-F238E27FC236}">
              <a16:creationId xmlns:a16="http://schemas.microsoft.com/office/drawing/2014/main" id="{00000000-0008-0000-0400-000061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682" name="TextBox 3681">
          <a:extLst>
            <a:ext uri="{FF2B5EF4-FFF2-40B4-BE49-F238E27FC236}">
              <a16:creationId xmlns:a16="http://schemas.microsoft.com/office/drawing/2014/main" id="{00000000-0008-0000-0400-000062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683" name="TextBox 3682">
          <a:extLst>
            <a:ext uri="{FF2B5EF4-FFF2-40B4-BE49-F238E27FC236}">
              <a16:creationId xmlns:a16="http://schemas.microsoft.com/office/drawing/2014/main" id="{00000000-0008-0000-0400-000063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684" name="TextBox 3683">
          <a:extLst>
            <a:ext uri="{FF2B5EF4-FFF2-40B4-BE49-F238E27FC236}">
              <a16:creationId xmlns:a16="http://schemas.microsoft.com/office/drawing/2014/main" id="{00000000-0008-0000-0400-000064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685" name="TextBox 3684">
          <a:extLst>
            <a:ext uri="{FF2B5EF4-FFF2-40B4-BE49-F238E27FC236}">
              <a16:creationId xmlns:a16="http://schemas.microsoft.com/office/drawing/2014/main" id="{00000000-0008-0000-0400-000065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686" name="TextBox 3685">
          <a:extLst>
            <a:ext uri="{FF2B5EF4-FFF2-40B4-BE49-F238E27FC236}">
              <a16:creationId xmlns:a16="http://schemas.microsoft.com/office/drawing/2014/main" id="{00000000-0008-0000-0400-000066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687" name="TextBox 3686">
          <a:extLst>
            <a:ext uri="{FF2B5EF4-FFF2-40B4-BE49-F238E27FC236}">
              <a16:creationId xmlns:a16="http://schemas.microsoft.com/office/drawing/2014/main" id="{00000000-0008-0000-0400-000067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688" name="TextBox 3687">
          <a:extLst>
            <a:ext uri="{FF2B5EF4-FFF2-40B4-BE49-F238E27FC236}">
              <a16:creationId xmlns:a16="http://schemas.microsoft.com/office/drawing/2014/main" id="{00000000-0008-0000-0400-000068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689" name="TextBox 3688">
          <a:extLst>
            <a:ext uri="{FF2B5EF4-FFF2-40B4-BE49-F238E27FC236}">
              <a16:creationId xmlns:a16="http://schemas.microsoft.com/office/drawing/2014/main" id="{00000000-0008-0000-0400-000069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690" name="TextBox 3689">
          <a:extLst>
            <a:ext uri="{FF2B5EF4-FFF2-40B4-BE49-F238E27FC236}">
              <a16:creationId xmlns:a16="http://schemas.microsoft.com/office/drawing/2014/main" id="{00000000-0008-0000-0400-00006A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691" name="TextBox 3690">
          <a:extLst>
            <a:ext uri="{FF2B5EF4-FFF2-40B4-BE49-F238E27FC236}">
              <a16:creationId xmlns:a16="http://schemas.microsoft.com/office/drawing/2014/main" id="{00000000-0008-0000-0400-00006B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692" name="TextBox 3691">
          <a:extLst>
            <a:ext uri="{FF2B5EF4-FFF2-40B4-BE49-F238E27FC236}">
              <a16:creationId xmlns:a16="http://schemas.microsoft.com/office/drawing/2014/main" id="{00000000-0008-0000-0400-00006C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693" name="TextBox 3692">
          <a:extLst>
            <a:ext uri="{FF2B5EF4-FFF2-40B4-BE49-F238E27FC236}">
              <a16:creationId xmlns:a16="http://schemas.microsoft.com/office/drawing/2014/main" id="{00000000-0008-0000-0400-00006D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126</xdr:row>
      <xdr:rowOff>152400</xdr:rowOff>
    </xdr:from>
    <xdr:ext cx="65" cy="344453"/>
    <xdr:sp macro="" textlink="">
      <xdr:nvSpPr>
        <xdr:cNvPr id="3694" name="TextBox 3693">
          <a:extLst>
            <a:ext uri="{FF2B5EF4-FFF2-40B4-BE49-F238E27FC236}">
              <a16:creationId xmlns:a16="http://schemas.microsoft.com/office/drawing/2014/main" id="{00000000-0008-0000-0400-00006E0E0000}"/>
            </a:ext>
          </a:extLst>
        </xdr:cNvPr>
        <xdr:cNvSpPr txBox="1"/>
      </xdr:nvSpPr>
      <xdr:spPr>
        <a:xfrm>
          <a:off x="0" y="27233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695" name="TextBox 3694">
          <a:extLst>
            <a:ext uri="{FF2B5EF4-FFF2-40B4-BE49-F238E27FC236}">
              <a16:creationId xmlns:a16="http://schemas.microsoft.com/office/drawing/2014/main" id="{00000000-0008-0000-0400-00006F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696" name="TextBox 3695">
          <a:extLst>
            <a:ext uri="{FF2B5EF4-FFF2-40B4-BE49-F238E27FC236}">
              <a16:creationId xmlns:a16="http://schemas.microsoft.com/office/drawing/2014/main" id="{00000000-0008-0000-0400-000070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697" name="TextBox 3696">
          <a:extLst>
            <a:ext uri="{FF2B5EF4-FFF2-40B4-BE49-F238E27FC236}">
              <a16:creationId xmlns:a16="http://schemas.microsoft.com/office/drawing/2014/main" id="{00000000-0008-0000-0400-000071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698" name="TextBox 3697">
          <a:extLst>
            <a:ext uri="{FF2B5EF4-FFF2-40B4-BE49-F238E27FC236}">
              <a16:creationId xmlns:a16="http://schemas.microsoft.com/office/drawing/2014/main" id="{00000000-0008-0000-0400-000072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699" name="TextBox 3698">
          <a:extLst>
            <a:ext uri="{FF2B5EF4-FFF2-40B4-BE49-F238E27FC236}">
              <a16:creationId xmlns:a16="http://schemas.microsoft.com/office/drawing/2014/main" id="{00000000-0008-0000-0400-000073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700" name="TextBox 3699">
          <a:extLst>
            <a:ext uri="{FF2B5EF4-FFF2-40B4-BE49-F238E27FC236}">
              <a16:creationId xmlns:a16="http://schemas.microsoft.com/office/drawing/2014/main" id="{00000000-0008-0000-0400-000074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701" name="TextBox 3700">
          <a:extLst>
            <a:ext uri="{FF2B5EF4-FFF2-40B4-BE49-F238E27FC236}">
              <a16:creationId xmlns:a16="http://schemas.microsoft.com/office/drawing/2014/main" id="{00000000-0008-0000-0400-000075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702" name="TextBox 3701">
          <a:extLst>
            <a:ext uri="{FF2B5EF4-FFF2-40B4-BE49-F238E27FC236}">
              <a16:creationId xmlns:a16="http://schemas.microsoft.com/office/drawing/2014/main" id="{00000000-0008-0000-0400-000076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703" name="TextBox 3702">
          <a:extLst>
            <a:ext uri="{FF2B5EF4-FFF2-40B4-BE49-F238E27FC236}">
              <a16:creationId xmlns:a16="http://schemas.microsoft.com/office/drawing/2014/main" id="{00000000-0008-0000-0400-000077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704" name="TextBox 3703">
          <a:extLst>
            <a:ext uri="{FF2B5EF4-FFF2-40B4-BE49-F238E27FC236}">
              <a16:creationId xmlns:a16="http://schemas.microsoft.com/office/drawing/2014/main" id="{00000000-0008-0000-0400-000078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705" name="TextBox 3704">
          <a:extLst>
            <a:ext uri="{FF2B5EF4-FFF2-40B4-BE49-F238E27FC236}">
              <a16:creationId xmlns:a16="http://schemas.microsoft.com/office/drawing/2014/main" id="{00000000-0008-0000-0400-000079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706" name="TextBox 3705">
          <a:extLst>
            <a:ext uri="{FF2B5EF4-FFF2-40B4-BE49-F238E27FC236}">
              <a16:creationId xmlns:a16="http://schemas.microsoft.com/office/drawing/2014/main" id="{00000000-0008-0000-0400-00007A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707" name="TextBox 3706">
          <a:extLst>
            <a:ext uri="{FF2B5EF4-FFF2-40B4-BE49-F238E27FC236}">
              <a16:creationId xmlns:a16="http://schemas.microsoft.com/office/drawing/2014/main" id="{00000000-0008-0000-0400-00007B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708" name="TextBox 3707">
          <a:extLst>
            <a:ext uri="{FF2B5EF4-FFF2-40B4-BE49-F238E27FC236}">
              <a16:creationId xmlns:a16="http://schemas.microsoft.com/office/drawing/2014/main" id="{00000000-0008-0000-0400-00007C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709" name="TextBox 3708">
          <a:extLst>
            <a:ext uri="{FF2B5EF4-FFF2-40B4-BE49-F238E27FC236}">
              <a16:creationId xmlns:a16="http://schemas.microsoft.com/office/drawing/2014/main" id="{00000000-0008-0000-0400-00007D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710" name="TextBox 3709">
          <a:extLst>
            <a:ext uri="{FF2B5EF4-FFF2-40B4-BE49-F238E27FC236}">
              <a16:creationId xmlns:a16="http://schemas.microsoft.com/office/drawing/2014/main" id="{00000000-0008-0000-0400-00007E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711" name="TextBox 3710">
          <a:extLst>
            <a:ext uri="{FF2B5EF4-FFF2-40B4-BE49-F238E27FC236}">
              <a16:creationId xmlns:a16="http://schemas.microsoft.com/office/drawing/2014/main" id="{00000000-0008-0000-0400-00007F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712" name="TextBox 3711">
          <a:extLst>
            <a:ext uri="{FF2B5EF4-FFF2-40B4-BE49-F238E27FC236}">
              <a16:creationId xmlns:a16="http://schemas.microsoft.com/office/drawing/2014/main" id="{00000000-0008-0000-0400-000080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713" name="TextBox 3712">
          <a:extLst>
            <a:ext uri="{FF2B5EF4-FFF2-40B4-BE49-F238E27FC236}">
              <a16:creationId xmlns:a16="http://schemas.microsoft.com/office/drawing/2014/main" id="{00000000-0008-0000-0400-000081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714" name="TextBox 3713">
          <a:extLst>
            <a:ext uri="{FF2B5EF4-FFF2-40B4-BE49-F238E27FC236}">
              <a16:creationId xmlns:a16="http://schemas.microsoft.com/office/drawing/2014/main" id="{00000000-0008-0000-0400-000082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715" name="TextBox 3714">
          <a:extLst>
            <a:ext uri="{FF2B5EF4-FFF2-40B4-BE49-F238E27FC236}">
              <a16:creationId xmlns:a16="http://schemas.microsoft.com/office/drawing/2014/main" id="{00000000-0008-0000-0400-000083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716" name="TextBox 3715">
          <a:extLst>
            <a:ext uri="{FF2B5EF4-FFF2-40B4-BE49-F238E27FC236}">
              <a16:creationId xmlns:a16="http://schemas.microsoft.com/office/drawing/2014/main" id="{00000000-0008-0000-0400-000084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717" name="TextBox 3716">
          <a:extLst>
            <a:ext uri="{FF2B5EF4-FFF2-40B4-BE49-F238E27FC236}">
              <a16:creationId xmlns:a16="http://schemas.microsoft.com/office/drawing/2014/main" id="{00000000-0008-0000-0400-000085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718" name="TextBox 3717">
          <a:extLst>
            <a:ext uri="{FF2B5EF4-FFF2-40B4-BE49-F238E27FC236}">
              <a16:creationId xmlns:a16="http://schemas.microsoft.com/office/drawing/2014/main" id="{00000000-0008-0000-0400-000086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719" name="TextBox 3718">
          <a:extLst>
            <a:ext uri="{FF2B5EF4-FFF2-40B4-BE49-F238E27FC236}">
              <a16:creationId xmlns:a16="http://schemas.microsoft.com/office/drawing/2014/main" id="{00000000-0008-0000-0400-000087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720" name="TextBox 3719">
          <a:extLst>
            <a:ext uri="{FF2B5EF4-FFF2-40B4-BE49-F238E27FC236}">
              <a16:creationId xmlns:a16="http://schemas.microsoft.com/office/drawing/2014/main" id="{00000000-0008-0000-0400-000088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721" name="TextBox 3720">
          <a:extLst>
            <a:ext uri="{FF2B5EF4-FFF2-40B4-BE49-F238E27FC236}">
              <a16:creationId xmlns:a16="http://schemas.microsoft.com/office/drawing/2014/main" id="{00000000-0008-0000-0400-000089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722" name="TextBox 3721">
          <a:extLst>
            <a:ext uri="{FF2B5EF4-FFF2-40B4-BE49-F238E27FC236}">
              <a16:creationId xmlns:a16="http://schemas.microsoft.com/office/drawing/2014/main" id="{00000000-0008-0000-0400-00008A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723" name="TextBox 3722">
          <a:extLst>
            <a:ext uri="{FF2B5EF4-FFF2-40B4-BE49-F238E27FC236}">
              <a16:creationId xmlns:a16="http://schemas.microsoft.com/office/drawing/2014/main" id="{00000000-0008-0000-0400-00008B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724" name="TextBox 3723">
          <a:extLst>
            <a:ext uri="{FF2B5EF4-FFF2-40B4-BE49-F238E27FC236}">
              <a16:creationId xmlns:a16="http://schemas.microsoft.com/office/drawing/2014/main" id="{00000000-0008-0000-0400-00008C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725" name="TextBox 3724">
          <a:extLst>
            <a:ext uri="{FF2B5EF4-FFF2-40B4-BE49-F238E27FC236}">
              <a16:creationId xmlns:a16="http://schemas.microsoft.com/office/drawing/2014/main" id="{00000000-0008-0000-0400-00008D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726" name="TextBox 3725">
          <a:extLst>
            <a:ext uri="{FF2B5EF4-FFF2-40B4-BE49-F238E27FC236}">
              <a16:creationId xmlns:a16="http://schemas.microsoft.com/office/drawing/2014/main" id="{00000000-0008-0000-0400-00008E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727" name="TextBox 3726">
          <a:extLst>
            <a:ext uri="{FF2B5EF4-FFF2-40B4-BE49-F238E27FC236}">
              <a16:creationId xmlns:a16="http://schemas.microsoft.com/office/drawing/2014/main" id="{00000000-0008-0000-0400-00008F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728" name="TextBox 3727">
          <a:extLst>
            <a:ext uri="{FF2B5EF4-FFF2-40B4-BE49-F238E27FC236}">
              <a16:creationId xmlns:a16="http://schemas.microsoft.com/office/drawing/2014/main" id="{00000000-0008-0000-0400-000090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729" name="TextBox 3728">
          <a:extLst>
            <a:ext uri="{FF2B5EF4-FFF2-40B4-BE49-F238E27FC236}">
              <a16:creationId xmlns:a16="http://schemas.microsoft.com/office/drawing/2014/main" id="{00000000-0008-0000-0400-000091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730" name="TextBox 3729">
          <a:extLst>
            <a:ext uri="{FF2B5EF4-FFF2-40B4-BE49-F238E27FC236}">
              <a16:creationId xmlns:a16="http://schemas.microsoft.com/office/drawing/2014/main" id="{00000000-0008-0000-0400-000092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731" name="TextBox 3730">
          <a:extLst>
            <a:ext uri="{FF2B5EF4-FFF2-40B4-BE49-F238E27FC236}">
              <a16:creationId xmlns:a16="http://schemas.microsoft.com/office/drawing/2014/main" id="{00000000-0008-0000-0400-000093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732" name="TextBox 3731">
          <a:extLst>
            <a:ext uri="{FF2B5EF4-FFF2-40B4-BE49-F238E27FC236}">
              <a16:creationId xmlns:a16="http://schemas.microsoft.com/office/drawing/2014/main" id="{00000000-0008-0000-0400-000094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733" name="TextBox 3732">
          <a:extLst>
            <a:ext uri="{FF2B5EF4-FFF2-40B4-BE49-F238E27FC236}">
              <a16:creationId xmlns:a16="http://schemas.microsoft.com/office/drawing/2014/main" id="{00000000-0008-0000-0400-000095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734" name="TextBox 3733">
          <a:extLst>
            <a:ext uri="{FF2B5EF4-FFF2-40B4-BE49-F238E27FC236}">
              <a16:creationId xmlns:a16="http://schemas.microsoft.com/office/drawing/2014/main" id="{00000000-0008-0000-0400-000096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735" name="TextBox 3734">
          <a:extLst>
            <a:ext uri="{FF2B5EF4-FFF2-40B4-BE49-F238E27FC236}">
              <a16:creationId xmlns:a16="http://schemas.microsoft.com/office/drawing/2014/main" id="{00000000-0008-0000-0400-000097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736" name="TextBox 3735">
          <a:extLst>
            <a:ext uri="{FF2B5EF4-FFF2-40B4-BE49-F238E27FC236}">
              <a16:creationId xmlns:a16="http://schemas.microsoft.com/office/drawing/2014/main" id="{00000000-0008-0000-0400-000098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737" name="TextBox 3736">
          <a:extLst>
            <a:ext uri="{FF2B5EF4-FFF2-40B4-BE49-F238E27FC236}">
              <a16:creationId xmlns:a16="http://schemas.microsoft.com/office/drawing/2014/main" id="{00000000-0008-0000-0400-000099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738" name="TextBox 3737">
          <a:extLst>
            <a:ext uri="{FF2B5EF4-FFF2-40B4-BE49-F238E27FC236}">
              <a16:creationId xmlns:a16="http://schemas.microsoft.com/office/drawing/2014/main" id="{00000000-0008-0000-0400-00009A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739" name="TextBox 3738">
          <a:extLst>
            <a:ext uri="{FF2B5EF4-FFF2-40B4-BE49-F238E27FC236}">
              <a16:creationId xmlns:a16="http://schemas.microsoft.com/office/drawing/2014/main" id="{00000000-0008-0000-0400-00009B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740" name="TextBox 3739">
          <a:extLst>
            <a:ext uri="{FF2B5EF4-FFF2-40B4-BE49-F238E27FC236}">
              <a16:creationId xmlns:a16="http://schemas.microsoft.com/office/drawing/2014/main" id="{00000000-0008-0000-0400-00009C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741" name="TextBox 3740">
          <a:extLst>
            <a:ext uri="{FF2B5EF4-FFF2-40B4-BE49-F238E27FC236}">
              <a16:creationId xmlns:a16="http://schemas.microsoft.com/office/drawing/2014/main" id="{00000000-0008-0000-0400-00009D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742" name="TextBox 3741">
          <a:extLst>
            <a:ext uri="{FF2B5EF4-FFF2-40B4-BE49-F238E27FC236}">
              <a16:creationId xmlns:a16="http://schemas.microsoft.com/office/drawing/2014/main" id="{00000000-0008-0000-0400-00009E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743" name="TextBox 3742">
          <a:extLst>
            <a:ext uri="{FF2B5EF4-FFF2-40B4-BE49-F238E27FC236}">
              <a16:creationId xmlns:a16="http://schemas.microsoft.com/office/drawing/2014/main" id="{00000000-0008-0000-0400-00009F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744" name="TextBox 3743">
          <a:extLst>
            <a:ext uri="{FF2B5EF4-FFF2-40B4-BE49-F238E27FC236}">
              <a16:creationId xmlns:a16="http://schemas.microsoft.com/office/drawing/2014/main" id="{00000000-0008-0000-0400-0000A0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745" name="TextBox 3744">
          <a:extLst>
            <a:ext uri="{FF2B5EF4-FFF2-40B4-BE49-F238E27FC236}">
              <a16:creationId xmlns:a16="http://schemas.microsoft.com/office/drawing/2014/main" id="{00000000-0008-0000-0400-0000A1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746" name="TextBox 3745">
          <a:extLst>
            <a:ext uri="{FF2B5EF4-FFF2-40B4-BE49-F238E27FC236}">
              <a16:creationId xmlns:a16="http://schemas.microsoft.com/office/drawing/2014/main" id="{00000000-0008-0000-0400-0000A2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747" name="TextBox 3746">
          <a:extLst>
            <a:ext uri="{FF2B5EF4-FFF2-40B4-BE49-F238E27FC236}">
              <a16:creationId xmlns:a16="http://schemas.microsoft.com/office/drawing/2014/main" id="{00000000-0008-0000-0400-0000A3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748" name="TextBox 3747">
          <a:extLst>
            <a:ext uri="{FF2B5EF4-FFF2-40B4-BE49-F238E27FC236}">
              <a16:creationId xmlns:a16="http://schemas.microsoft.com/office/drawing/2014/main" id="{00000000-0008-0000-0400-0000A4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749" name="TextBox 3748">
          <a:extLst>
            <a:ext uri="{FF2B5EF4-FFF2-40B4-BE49-F238E27FC236}">
              <a16:creationId xmlns:a16="http://schemas.microsoft.com/office/drawing/2014/main" id="{00000000-0008-0000-0400-0000A5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750" name="TextBox 3749">
          <a:extLst>
            <a:ext uri="{FF2B5EF4-FFF2-40B4-BE49-F238E27FC236}">
              <a16:creationId xmlns:a16="http://schemas.microsoft.com/office/drawing/2014/main" id="{00000000-0008-0000-0400-0000A6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751" name="TextBox 3750">
          <a:extLst>
            <a:ext uri="{FF2B5EF4-FFF2-40B4-BE49-F238E27FC236}">
              <a16:creationId xmlns:a16="http://schemas.microsoft.com/office/drawing/2014/main" id="{00000000-0008-0000-0400-0000A7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752" name="TextBox 3751">
          <a:extLst>
            <a:ext uri="{FF2B5EF4-FFF2-40B4-BE49-F238E27FC236}">
              <a16:creationId xmlns:a16="http://schemas.microsoft.com/office/drawing/2014/main" id="{00000000-0008-0000-0400-0000A8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753" name="TextBox 3752">
          <a:extLst>
            <a:ext uri="{FF2B5EF4-FFF2-40B4-BE49-F238E27FC236}">
              <a16:creationId xmlns:a16="http://schemas.microsoft.com/office/drawing/2014/main" id="{00000000-0008-0000-0400-0000A9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754" name="TextBox 3753">
          <a:extLst>
            <a:ext uri="{FF2B5EF4-FFF2-40B4-BE49-F238E27FC236}">
              <a16:creationId xmlns:a16="http://schemas.microsoft.com/office/drawing/2014/main" id="{00000000-0008-0000-0400-0000AA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755" name="TextBox 3754">
          <a:extLst>
            <a:ext uri="{FF2B5EF4-FFF2-40B4-BE49-F238E27FC236}">
              <a16:creationId xmlns:a16="http://schemas.microsoft.com/office/drawing/2014/main" id="{00000000-0008-0000-0400-0000AB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756" name="TextBox 3755">
          <a:extLst>
            <a:ext uri="{FF2B5EF4-FFF2-40B4-BE49-F238E27FC236}">
              <a16:creationId xmlns:a16="http://schemas.microsoft.com/office/drawing/2014/main" id="{00000000-0008-0000-0400-0000AC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757" name="TextBox 3756">
          <a:extLst>
            <a:ext uri="{FF2B5EF4-FFF2-40B4-BE49-F238E27FC236}">
              <a16:creationId xmlns:a16="http://schemas.microsoft.com/office/drawing/2014/main" id="{00000000-0008-0000-0400-0000AD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758" name="TextBox 3757">
          <a:extLst>
            <a:ext uri="{FF2B5EF4-FFF2-40B4-BE49-F238E27FC236}">
              <a16:creationId xmlns:a16="http://schemas.microsoft.com/office/drawing/2014/main" id="{00000000-0008-0000-0400-0000AE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759" name="TextBox 3758">
          <a:extLst>
            <a:ext uri="{FF2B5EF4-FFF2-40B4-BE49-F238E27FC236}">
              <a16:creationId xmlns:a16="http://schemas.microsoft.com/office/drawing/2014/main" id="{00000000-0008-0000-0400-0000AF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760" name="TextBox 3759">
          <a:extLst>
            <a:ext uri="{FF2B5EF4-FFF2-40B4-BE49-F238E27FC236}">
              <a16:creationId xmlns:a16="http://schemas.microsoft.com/office/drawing/2014/main" id="{00000000-0008-0000-0400-0000B0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761" name="TextBox 3760">
          <a:extLst>
            <a:ext uri="{FF2B5EF4-FFF2-40B4-BE49-F238E27FC236}">
              <a16:creationId xmlns:a16="http://schemas.microsoft.com/office/drawing/2014/main" id="{00000000-0008-0000-0400-0000B1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762" name="TextBox 3761">
          <a:extLst>
            <a:ext uri="{FF2B5EF4-FFF2-40B4-BE49-F238E27FC236}">
              <a16:creationId xmlns:a16="http://schemas.microsoft.com/office/drawing/2014/main" id="{00000000-0008-0000-0400-0000B2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763" name="TextBox 3762">
          <a:extLst>
            <a:ext uri="{FF2B5EF4-FFF2-40B4-BE49-F238E27FC236}">
              <a16:creationId xmlns:a16="http://schemas.microsoft.com/office/drawing/2014/main" id="{00000000-0008-0000-0400-0000B3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764" name="TextBox 3763">
          <a:extLst>
            <a:ext uri="{FF2B5EF4-FFF2-40B4-BE49-F238E27FC236}">
              <a16:creationId xmlns:a16="http://schemas.microsoft.com/office/drawing/2014/main" id="{00000000-0008-0000-0400-0000B4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765" name="TextBox 3764">
          <a:extLst>
            <a:ext uri="{FF2B5EF4-FFF2-40B4-BE49-F238E27FC236}">
              <a16:creationId xmlns:a16="http://schemas.microsoft.com/office/drawing/2014/main" id="{00000000-0008-0000-0400-0000B5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766" name="TextBox 3765">
          <a:extLst>
            <a:ext uri="{FF2B5EF4-FFF2-40B4-BE49-F238E27FC236}">
              <a16:creationId xmlns:a16="http://schemas.microsoft.com/office/drawing/2014/main" id="{00000000-0008-0000-0400-0000B6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767" name="TextBox 3766">
          <a:extLst>
            <a:ext uri="{FF2B5EF4-FFF2-40B4-BE49-F238E27FC236}">
              <a16:creationId xmlns:a16="http://schemas.microsoft.com/office/drawing/2014/main" id="{00000000-0008-0000-0400-0000B7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768" name="TextBox 3767">
          <a:extLst>
            <a:ext uri="{FF2B5EF4-FFF2-40B4-BE49-F238E27FC236}">
              <a16:creationId xmlns:a16="http://schemas.microsoft.com/office/drawing/2014/main" id="{00000000-0008-0000-0400-0000B8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769" name="TextBox 3768">
          <a:extLst>
            <a:ext uri="{FF2B5EF4-FFF2-40B4-BE49-F238E27FC236}">
              <a16:creationId xmlns:a16="http://schemas.microsoft.com/office/drawing/2014/main" id="{00000000-0008-0000-0400-0000B9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770" name="TextBox 3769">
          <a:extLst>
            <a:ext uri="{FF2B5EF4-FFF2-40B4-BE49-F238E27FC236}">
              <a16:creationId xmlns:a16="http://schemas.microsoft.com/office/drawing/2014/main" id="{00000000-0008-0000-0400-0000BA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771" name="TextBox 3770">
          <a:extLst>
            <a:ext uri="{FF2B5EF4-FFF2-40B4-BE49-F238E27FC236}">
              <a16:creationId xmlns:a16="http://schemas.microsoft.com/office/drawing/2014/main" id="{00000000-0008-0000-0400-0000BB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772" name="TextBox 3771">
          <a:extLst>
            <a:ext uri="{FF2B5EF4-FFF2-40B4-BE49-F238E27FC236}">
              <a16:creationId xmlns:a16="http://schemas.microsoft.com/office/drawing/2014/main" id="{00000000-0008-0000-0400-0000BC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773" name="TextBox 3772">
          <a:extLst>
            <a:ext uri="{FF2B5EF4-FFF2-40B4-BE49-F238E27FC236}">
              <a16:creationId xmlns:a16="http://schemas.microsoft.com/office/drawing/2014/main" id="{00000000-0008-0000-0400-0000BD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774" name="TextBox 3773">
          <a:extLst>
            <a:ext uri="{FF2B5EF4-FFF2-40B4-BE49-F238E27FC236}">
              <a16:creationId xmlns:a16="http://schemas.microsoft.com/office/drawing/2014/main" id="{00000000-0008-0000-0400-0000BE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775" name="TextBox 3774">
          <a:extLst>
            <a:ext uri="{FF2B5EF4-FFF2-40B4-BE49-F238E27FC236}">
              <a16:creationId xmlns:a16="http://schemas.microsoft.com/office/drawing/2014/main" id="{00000000-0008-0000-0400-0000BF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776" name="TextBox 3775">
          <a:extLst>
            <a:ext uri="{FF2B5EF4-FFF2-40B4-BE49-F238E27FC236}">
              <a16:creationId xmlns:a16="http://schemas.microsoft.com/office/drawing/2014/main" id="{00000000-0008-0000-0400-0000C0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777" name="TextBox 3776">
          <a:extLst>
            <a:ext uri="{FF2B5EF4-FFF2-40B4-BE49-F238E27FC236}">
              <a16:creationId xmlns:a16="http://schemas.microsoft.com/office/drawing/2014/main" id="{00000000-0008-0000-0400-0000C1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778" name="TextBox 3777">
          <a:extLst>
            <a:ext uri="{FF2B5EF4-FFF2-40B4-BE49-F238E27FC236}">
              <a16:creationId xmlns:a16="http://schemas.microsoft.com/office/drawing/2014/main" id="{00000000-0008-0000-0400-0000C2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779" name="TextBox 3778">
          <a:extLst>
            <a:ext uri="{FF2B5EF4-FFF2-40B4-BE49-F238E27FC236}">
              <a16:creationId xmlns:a16="http://schemas.microsoft.com/office/drawing/2014/main" id="{00000000-0008-0000-0400-0000C3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780" name="TextBox 3779">
          <a:extLst>
            <a:ext uri="{FF2B5EF4-FFF2-40B4-BE49-F238E27FC236}">
              <a16:creationId xmlns:a16="http://schemas.microsoft.com/office/drawing/2014/main" id="{00000000-0008-0000-0400-0000C4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781" name="TextBox 3780">
          <a:extLst>
            <a:ext uri="{FF2B5EF4-FFF2-40B4-BE49-F238E27FC236}">
              <a16:creationId xmlns:a16="http://schemas.microsoft.com/office/drawing/2014/main" id="{00000000-0008-0000-0400-0000C5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782" name="TextBox 3781">
          <a:extLst>
            <a:ext uri="{FF2B5EF4-FFF2-40B4-BE49-F238E27FC236}">
              <a16:creationId xmlns:a16="http://schemas.microsoft.com/office/drawing/2014/main" id="{00000000-0008-0000-0400-0000C6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783" name="TextBox 3782">
          <a:extLst>
            <a:ext uri="{FF2B5EF4-FFF2-40B4-BE49-F238E27FC236}">
              <a16:creationId xmlns:a16="http://schemas.microsoft.com/office/drawing/2014/main" id="{00000000-0008-0000-0400-0000C7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784" name="TextBox 3783">
          <a:extLst>
            <a:ext uri="{FF2B5EF4-FFF2-40B4-BE49-F238E27FC236}">
              <a16:creationId xmlns:a16="http://schemas.microsoft.com/office/drawing/2014/main" id="{00000000-0008-0000-0400-0000C8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785" name="TextBox 3784">
          <a:extLst>
            <a:ext uri="{FF2B5EF4-FFF2-40B4-BE49-F238E27FC236}">
              <a16:creationId xmlns:a16="http://schemas.microsoft.com/office/drawing/2014/main" id="{00000000-0008-0000-0400-0000C9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786" name="TextBox 3785">
          <a:extLst>
            <a:ext uri="{FF2B5EF4-FFF2-40B4-BE49-F238E27FC236}">
              <a16:creationId xmlns:a16="http://schemas.microsoft.com/office/drawing/2014/main" id="{00000000-0008-0000-0400-0000CA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787" name="TextBox 3786">
          <a:extLst>
            <a:ext uri="{FF2B5EF4-FFF2-40B4-BE49-F238E27FC236}">
              <a16:creationId xmlns:a16="http://schemas.microsoft.com/office/drawing/2014/main" id="{00000000-0008-0000-0400-0000CB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788" name="TextBox 3787">
          <a:extLst>
            <a:ext uri="{FF2B5EF4-FFF2-40B4-BE49-F238E27FC236}">
              <a16:creationId xmlns:a16="http://schemas.microsoft.com/office/drawing/2014/main" id="{00000000-0008-0000-0400-0000CC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789" name="TextBox 3788">
          <a:extLst>
            <a:ext uri="{FF2B5EF4-FFF2-40B4-BE49-F238E27FC236}">
              <a16:creationId xmlns:a16="http://schemas.microsoft.com/office/drawing/2014/main" id="{00000000-0008-0000-0400-0000CD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790" name="TextBox 3789">
          <a:extLst>
            <a:ext uri="{FF2B5EF4-FFF2-40B4-BE49-F238E27FC236}">
              <a16:creationId xmlns:a16="http://schemas.microsoft.com/office/drawing/2014/main" id="{00000000-0008-0000-0400-0000CE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791" name="TextBox 3790">
          <a:extLst>
            <a:ext uri="{FF2B5EF4-FFF2-40B4-BE49-F238E27FC236}">
              <a16:creationId xmlns:a16="http://schemas.microsoft.com/office/drawing/2014/main" id="{00000000-0008-0000-0400-0000CF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792" name="TextBox 3791">
          <a:extLst>
            <a:ext uri="{FF2B5EF4-FFF2-40B4-BE49-F238E27FC236}">
              <a16:creationId xmlns:a16="http://schemas.microsoft.com/office/drawing/2014/main" id="{00000000-0008-0000-0400-0000D0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793" name="TextBox 3792">
          <a:extLst>
            <a:ext uri="{FF2B5EF4-FFF2-40B4-BE49-F238E27FC236}">
              <a16:creationId xmlns:a16="http://schemas.microsoft.com/office/drawing/2014/main" id="{00000000-0008-0000-0400-0000D1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794" name="TextBox 3793">
          <a:extLst>
            <a:ext uri="{FF2B5EF4-FFF2-40B4-BE49-F238E27FC236}">
              <a16:creationId xmlns:a16="http://schemas.microsoft.com/office/drawing/2014/main" id="{00000000-0008-0000-0400-0000D2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795" name="TextBox 3794">
          <a:extLst>
            <a:ext uri="{FF2B5EF4-FFF2-40B4-BE49-F238E27FC236}">
              <a16:creationId xmlns:a16="http://schemas.microsoft.com/office/drawing/2014/main" id="{00000000-0008-0000-0400-0000D3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796" name="TextBox 3795">
          <a:extLst>
            <a:ext uri="{FF2B5EF4-FFF2-40B4-BE49-F238E27FC236}">
              <a16:creationId xmlns:a16="http://schemas.microsoft.com/office/drawing/2014/main" id="{00000000-0008-0000-0400-0000D4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797" name="TextBox 3796">
          <a:extLst>
            <a:ext uri="{FF2B5EF4-FFF2-40B4-BE49-F238E27FC236}">
              <a16:creationId xmlns:a16="http://schemas.microsoft.com/office/drawing/2014/main" id="{00000000-0008-0000-0400-0000D5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798" name="TextBox 3797">
          <a:extLst>
            <a:ext uri="{FF2B5EF4-FFF2-40B4-BE49-F238E27FC236}">
              <a16:creationId xmlns:a16="http://schemas.microsoft.com/office/drawing/2014/main" id="{00000000-0008-0000-0400-0000D6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799" name="TextBox 3798">
          <a:extLst>
            <a:ext uri="{FF2B5EF4-FFF2-40B4-BE49-F238E27FC236}">
              <a16:creationId xmlns:a16="http://schemas.microsoft.com/office/drawing/2014/main" id="{00000000-0008-0000-0400-0000D7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800" name="TextBox 3799">
          <a:extLst>
            <a:ext uri="{FF2B5EF4-FFF2-40B4-BE49-F238E27FC236}">
              <a16:creationId xmlns:a16="http://schemas.microsoft.com/office/drawing/2014/main" id="{00000000-0008-0000-0400-0000D8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801" name="TextBox 3800">
          <a:extLst>
            <a:ext uri="{FF2B5EF4-FFF2-40B4-BE49-F238E27FC236}">
              <a16:creationId xmlns:a16="http://schemas.microsoft.com/office/drawing/2014/main" id="{00000000-0008-0000-0400-0000D9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802" name="TextBox 3801">
          <a:extLst>
            <a:ext uri="{FF2B5EF4-FFF2-40B4-BE49-F238E27FC236}">
              <a16:creationId xmlns:a16="http://schemas.microsoft.com/office/drawing/2014/main" id="{00000000-0008-0000-0400-0000DA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803" name="TextBox 3802">
          <a:extLst>
            <a:ext uri="{FF2B5EF4-FFF2-40B4-BE49-F238E27FC236}">
              <a16:creationId xmlns:a16="http://schemas.microsoft.com/office/drawing/2014/main" id="{00000000-0008-0000-0400-0000DB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804" name="TextBox 3803">
          <a:extLst>
            <a:ext uri="{FF2B5EF4-FFF2-40B4-BE49-F238E27FC236}">
              <a16:creationId xmlns:a16="http://schemas.microsoft.com/office/drawing/2014/main" id="{00000000-0008-0000-0400-0000DC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805" name="TextBox 3804">
          <a:extLst>
            <a:ext uri="{FF2B5EF4-FFF2-40B4-BE49-F238E27FC236}">
              <a16:creationId xmlns:a16="http://schemas.microsoft.com/office/drawing/2014/main" id="{00000000-0008-0000-0400-0000DD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806" name="TextBox 3805">
          <a:extLst>
            <a:ext uri="{FF2B5EF4-FFF2-40B4-BE49-F238E27FC236}">
              <a16:creationId xmlns:a16="http://schemas.microsoft.com/office/drawing/2014/main" id="{00000000-0008-0000-0400-0000DE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807" name="TextBox 3806">
          <a:extLst>
            <a:ext uri="{FF2B5EF4-FFF2-40B4-BE49-F238E27FC236}">
              <a16:creationId xmlns:a16="http://schemas.microsoft.com/office/drawing/2014/main" id="{00000000-0008-0000-0400-0000DF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808" name="TextBox 3807">
          <a:extLst>
            <a:ext uri="{FF2B5EF4-FFF2-40B4-BE49-F238E27FC236}">
              <a16:creationId xmlns:a16="http://schemas.microsoft.com/office/drawing/2014/main" id="{00000000-0008-0000-0400-0000E0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809" name="TextBox 3808">
          <a:extLst>
            <a:ext uri="{FF2B5EF4-FFF2-40B4-BE49-F238E27FC236}">
              <a16:creationId xmlns:a16="http://schemas.microsoft.com/office/drawing/2014/main" id="{00000000-0008-0000-0400-0000E1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810" name="TextBox 3809">
          <a:extLst>
            <a:ext uri="{FF2B5EF4-FFF2-40B4-BE49-F238E27FC236}">
              <a16:creationId xmlns:a16="http://schemas.microsoft.com/office/drawing/2014/main" id="{00000000-0008-0000-0400-0000E2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811" name="TextBox 3810">
          <a:extLst>
            <a:ext uri="{FF2B5EF4-FFF2-40B4-BE49-F238E27FC236}">
              <a16:creationId xmlns:a16="http://schemas.microsoft.com/office/drawing/2014/main" id="{00000000-0008-0000-0400-0000E3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812" name="TextBox 3811">
          <a:extLst>
            <a:ext uri="{FF2B5EF4-FFF2-40B4-BE49-F238E27FC236}">
              <a16:creationId xmlns:a16="http://schemas.microsoft.com/office/drawing/2014/main" id="{00000000-0008-0000-0400-0000E4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813" name="TextBox 3812">
          <a:extLst>
            <a:ext uri="{FF2B5EF4-FFF2-40B4-BE49-F238E27FC236}">
              <a16:creationId xmlns:a16="http://schemas.microsoft.com/office/drawing/2014/main" id="{00000000-0008-0000-0400-0000E5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814" name="TextBox 3813">
          <a:extLst>
            <a:ext uri="{FF2B5EF4-FFF2-40B4-BE49-F238E27FC236}">
              <a16:creationId xmlns:a16="http://schemas.microsoft.com/office/drawing/2014/main" id="{00000000-0008-0000-0400-0000E6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815" name="TextBox 3814">
          <a:extLst>
            <a:ext uri="{FF2B5EF4-FFF2-40B4-BE49-F238E27FC236}">
              <a16:creationId xmlns:a16="http://schemas.microsoft.com/office/drawing/2014/main" id="{00000000-0008-0000-0400-0000E7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816" name="TextBox 3815">
          <a:extLst>
            <a:ext uri="{FF2B5EF4-FFF2-40B4-BE49-F238E27FC236}">
              <a16:creationId xmlns:a16="http://schemas.microsoft.com/office/drawing/2014/main" id="{00000000-0008-0000-0400-0000E8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817" name="TextBox 3816">
          <a:extLst>
            <a:ext uri="{FF2B5EF4-FFF2-40B4-BE49-F238E27FC236}">
              <a16:creationId xmlns:a16="http://schemas.microsoft.com/office/drawing/2014/main" id="{00000000-0008-0000-0400-0000E9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818" name="TextBox 3817">
          <a:extLst>
            <a:ext uri="{FF2B5EF4-FFF2-40B4-BE49-F238E27FC236}">
              <a16:creationId xmlns:a16="http://schemas.microsoft.com/office/drawing/2014/main" id="{00000000-0008-0000-0400-0000EA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819" name="TextBox 3818">
          <a:extLst>
            <a:ext uri="{FF2B5EF4-FFF2-40B4-BE49-F238E27FC236}">
              <a16:creationId xmlns:a16="http://schemas.microsoft.com/office/drawing/2014/main" id="{00000000-0008-0000-0400-0000EB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820" name="TextBox 3819">
          <a:extLst>
            <a:ext uri="{FF2B5EF4-FFF2-40B4-BE49-F238E27FC236}">
              <a16:creationId xmlns:a16="http://schemas.microsoft.com/office/drawing/2014/main" id="{00000000-0008-0000-0400-0000EC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821" name="TextBox 3820">
          <a:extLst>
            <a:ext uri="{FF2B5EF4-FFF2-40B4-BE49-F238E27FC236}">
              <a16:creationId xmlns:a16="http://schemas.microsoft.com/office/drawing/2014/main" id="{00000000-0008-0000-0400-0000ED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822" name="TextBox 3821">
          <a:extLst>
            <a:ext uri="{FF2B5EF4-FFF2-40B4-BE49-F238E27FC236}">
              <a16:creationId xmlns:a16="http://schemas.microsoft.com/office/drawing/2014/main" id="{00000000-0008-0000-0400-0000EE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823" name="TextBox 3822">
          <a:extLst>
            <a:ext uri="{FF2B5EF4-FFF2-40B4-BE49-F238E27FC236}">
              <a16:creationId xmlns:a16="http://schemas.microsoft.com/office/drawing/2014/main" id="{00000000-0008-0000-0400-0000EF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824" name="TextBox 3823">
          <a:extLst>
            <a:ext uri="{FF2B5EF4-FFF2-40B4-BE49-F238E27FC236}">
              <a16:creationId xmlns:a16="http://schemas.microsoft.com/office/drawing/2014/main" id="{00000000-0008-0000-0400-0000F0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825" name="TextBox 3824">
          <a:extLst>
            <a:ext uri="{FF2B5EF4-FFF2-40B4-BE49-F238E27FC236}">
              <a16:creationId xmlns:a16="http://schemas.microsoft.com/office/drawing/2014/main" id="{00000000-0008-0000-0400-0000F1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826" name="TextBox 3825">
          <a:extLst>
            <a:ext uri="{FF2B5EF4-FFF2-40B4-BE49-F238E27FC236}">
              <a16:creationId xmlns:a16="http://schemas.microsoft.com/office/drawing/2014/main" id="{00000000-0008-0000-0400-0000F2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827" name="TextBox 3826">
          <a:extLst>
            <a:ext uri="{FF2B5EF4-FFF2-40B4-BE49-F238E27FC236}">
              <a16:creationId xmlns:a16="http://schemas.microsoft.com/office/drawing/2014/main" id="{00000000-0008-0000-0400-0000F3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828" name="TextBox 3827">
          <a:extLst>
            <a:ext uri="{FF2B5EF4-FFF2-40B4-BE49-F238E27FC236}">
              <a16:creationId xmlns:a16="http://schemas.microsoft.com/office/drawing/2014/main" id="{00000000-0008-0000-0400-0000F4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829" name="TextBox 3828">
          <a:extLst>
            <a:ext uri="{FF2B5EF4-FFF2-40B4-BE49-F238E27FC236}">
              <a16:creationId xmlns:a16="http://schemas.microsoft.com/office/drawing/2014/main" id="{00000000-0008-0000-0400-0000F5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830" name="TextBox 3829">
          <a:extLst>
            <a:ext uri="{FF2B5EF4-FFF2-40B4-BE49-F238E27FC236}">
              <a16:creationId xmlns:a16="http://schemas.microsoft.com/office/drawing/2014/main" id="{00000000-0008-0000-0400-0000F6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831" name="TextBox 3830">
          <a:extLst>
            <a:ext uri="{FF2B5EF4-FFF2-40B4-BE49-F238E27FC236}">
              <a16:creationId xmlns:a16="http://schemas.microsoft.com/office/drawing/2014/main" id="{00000000-0008-0000-0400-0000F7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832" name="TextBox 3831">
          <a:extLst>
            <a:ext uri="{FF2B5EF4-FFF2-40B4-BE49-F238E27FC236}">
              <a16:creationId xmlns:a16="http://schemas.microsoft.com/office/drawing/2014/main" id="{00000000-0008-0000-0400-0000F8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833" name="TextBox 3832">
          <a:extLst>
            <a:ext uri="{FF2B5EF4-FFF2-40B4-BE49-F238E27FC236}">
              <a16:creationId xmlns:a16="http://schemas.microsoft.com/office/drawing/2014/main" id="{00000000-0008-0000-0400-0000F9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834" name="TextBox 3833">
          <a:extLst>
            <a:ext uri="{FF2B5EF4-FFF2-40B4-BE49-F238E27FC236}">
              <a16:creationId xmlns:a16="http://schemas.microsoft.com/office/drawing/2014/main" id="{00000000-0008-0000-0400-0000FA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835" name="TextBox 3834">
          <a:extLst>
            <a:ext uri="{FF2B5EF4-FFF2-40B4-BE49-F238E27FC236}">
              <a16:creationId xmlns:a16="http://schemas.microsoft.com/office/drawing/2014/main" id="{00000000-0008-0000-0400-0000FB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836" name="TextBox 3835">
          <a:extLst>
            <a:ext uri="{FF2B5EF4-FFF2-40B4-BE49-F238E27FC236}">
              <a16:creationId xmlns:a16="http://schemas.microsoft.com/office/drawing/2014/main" id="{00000000-0008-0000-0400-0000FC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837" name="TextBox 3836">
          <a:extLst>
            <a:ext uri="{FF2B5EF4-FFF2-40B4-BE49-F238E27FC236}">
              <a16:creationId xmlns:a16="http://schemas.microsoft.com/office/drawing/2014/main" id="{00000000-0008-0000-0400-0000FD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838" name="TextBox 3837">
          <a:extLst>
            <a:ext uri="{FF2B5EF4-FFF2-40B4-BE49-F238E27FC236}">
              <a16:creationId xmlns:a16="http://schemas.microsoft.com/office/drawing/2014/main" id="{00000000-0008-0000-0400-0000FE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839" name="TextBox 3838">
          <a:extLst>
            <a:ext uri="{FF2B5EF4-FFF2-40B4-BE49-F238E27FC236}">
              <a16:creationId xmlns:a16="http://schemas.microsoft.com/office/drawing/2014/main" id="{00000000-0008-0000-0400-0000FF0E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840" name="TextBox 3839">
          <a:extLst>
            <a:ext uri="{FF2B5EF4-FFF2-40B4-BE49-F238E27FC236}">
              <a16:creationId xmlns:a16="http://schemas.microsoft.com/office/drawing/2014/main" id="{00000000-0008-0000-0400-000000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841" name="TextBox 3840">
          <a:extLst>
            <a:ext uri="{FF2B5EF4-FFF2-40B4-BE49-F238E27FC236}">
              <a16:creationId xmlns:a16="http://schemas.microsoft.com/office/drawing/2014/main" id="{00000000-0008-0000-0400-000001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842" name="TextBox 3841">
          <a:extLst>
            <a:ext uri="{FF2B5EF4-FFF2-40B4-BE49-F238E27FC236}">
              <a16:creationId xmlns:a16="http://schemas.microsoft.com/office/drawing/2014/main" id="{00000000-0008-0000-0400-000002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843" name="TextBox 3842">
          <a:extLst>
            <a:ext uri="{FF2B5EF4-FFF2-40B4-BE49-F238E27FC236}">
              <a16:creationId xmlns:a16="http://schemas.microsoft.com/office/drawing/2014/main" id="{00000000-0008-0000-0400-000003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844" name="TextBox 3843">
          <a:extLst>
            <a:ext uri="{FF2B5EF4-FFF2-40B4-BE49-F238E27FC236}">
              <a16:creationId xmlns:a16="http://schemas.microsoft.com/office/drawing/2014/main" id="{00000000-0008-0000-0400-000004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845" name="TextBox 3844">
          <a:extLst>
            <a:ext uri="{FF2B5EF4-FFF2-40B4-BE49-F238E27FC236}">
              <a16:creationId xmlns:a16="http://schemas.microsoft.com/office/drawing/2014/main" id="{00000000-0008-0000-0400-000005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846" name="TextBox 3845">
          <a:extLst>
            <a:ext uri="{FF2B5EF4-FFF2-40B4-BE49-F238E27FC236}">
              <a16:creationId xmlns:a16="http://schemas.microsoft.com/office/drawing/2014/main" id="{00000000-0008-0000-0400-000006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847" name="TextBox 3846">
          <a:extLst>
            <a:ext uri="{FF2B5EF4-FFF2-40B4-BE49-F238E27FC236}">
              <a16:creationId xmlns:a16="http://schemas.microsoft.com/office/drawing/2014/main" id="{00000000-0008-0000-0400-000007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848" name="TextBox 3847">
          <a:extLst>
            <a:ext uri="{FF2B5EF4-FFF2-40B4-BE49-F238E27FC236}">
              <a16:creationId xmlns:a16="http://schemas.microsoft.com/office/drawing/2014/main" id="{00000000-0008-0000-0400-000008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849" name="TextBox 3848">
          <a:extLst>
            <a:ext uri="{FF2B5EF4-FFF2-40B4-BE49-F238E27FC236}">
              <a16:creationId xmlns:a16="http://schemas.microsoft.com/office/drawing/2014/main" id="{00000000-0008-0000-0400-000009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850" name="TextBox 3849">
          <a:extLst>
            <a:ext uri="{FF2B5EF4-FFF2-40B4-BE49-F238E27FC236}">
              <a16:creationId xmlns:a16="http://schemas.microsoft.com/office/drawing/2014/main" id="{00000000-0008-0000-0400-00000A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851" name="TextBox 3850">
          <a:extLst>
            <a:ext uri="{FF2B5EF4-FFF2-40B4-BE49-F238E27FC236}">
              <a16:creationId xmlns:a16="http://schemas.microsoft.com/office/drawing/2014/main" id="{00000000-0008-0000-0400-00000B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852" name="TextBox 3851">
          <a:extLst>
            <a:ext uri="{FF2B5EF4-FFF2-40B4-BE49-F238E27FC236}">
              <a16:creationId xmlns:a16="http://schemas.microsoft.com/office/drawing/2014/main" id="{00000000-0008-0000-0400-00000C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853" name="TextBox 3852">
          <a:extLst>
            <a:ext uri="{FF2B5EF4-FFF2-40B4-BE49-F238E27FC236}">
              <a16:creationId xmlns:a16="http://schemas.microsoft.com/office/drawing/2014/main" id="{00000000-0008-0000-0400-00000D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854" name="TextBox 3853">
          <a:extLst>
            <a:ext uri="{FF2B5EF4-FFF2-40B4-BE49-F238E27FC236}">
              <a16:creationId xmlns:a16="http://schemas.microsoft.com/office/drawing/2014/main" id="{00000000-0008-0000-0400-00000E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855" name="TextBox 3854">
          <a:extLst>
            <a:ext uri="{FF2B5EF4-FFF2-40B4-BE49-F238E27FC236}">
              <a16:creationId xmlns:a16="http://schemas.microsoft.com/office/drawing/2014/main" id="{00000000-0008-0000-0400-00000F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856" name="TextBox 3855">
          <a:extLst>
            <a:ext uri="{FF2B5EF4-FFF2-40B4-BE49-F238E27FC236}">
              <a16:creationId xmlns:a16="http://schemas.microsoft.com/office/drawing/2014/main" id="{00000000-0008-0000-0400-000010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857" name="TextBox 3856">
          <a:extLst>
            <a:ext uri="{FF2B5EF4-FFF2-40B4-BE49-F238E27FC236}">
              <a16:creationId xmlns:a16="http://schemas.microsoft.com/office/drawing/2014/main" id="{00000000-0008-0000-0400-000011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858" name="TextBox 3857">
          <a:extLst>
            <a:ext uri="{FF2B5EF4-FFF2-40B4-BE49-F238E27FC236}">
              <a16:creationId xmlns:a16="http://schemas.microsoft.com/office/drawing/2014/main" id="{00000000-0008-0000-0400-000012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859" name="TextBox 3858">
          <a:extLst>
            <a:ext uri="{FF2B5EF4-FFF2-40B4-BE49-F238E27FC236}">
              <a16:creationId xmlns:a16="http://schemas.microsoft.com/office/drawing/2014/main" id="{00000000-0008-0000-0400-000013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860" name="TextBox 3859">
          <a:extLst>
            <a:ext uri="{FF2B5EF4-FFF2-40B4-BE49-F238E27FC236}">
              <a16:creationId xmlns:a16="http://schemas.microsoft.com/office/drawing/2014/main" id="{00000000-0008-0000-0400-000014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861" name="TextBox 3860">
          <a:extLst>
            <a:ext uri="{FF2B5EF4-FFF2-40B4-BE49-F238E27FC236}">
              <a16:creationId xmlns:a16="http://schemas.microsoft.com/office/drawing/2014/main" id="{00000000-0008-0000-0400-000015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862" name="TextBox 3861">
          <a:extLst>
            <a:ext uri="{FF2B5EF4-FFF2-40B4-BE49-F238E27FC236}">
              <a16:creationId xmlns:a16="http://schemas.microsoft.com/office/drawing/2014/main" id="{00000000-0008-0000-0400-000016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863" name="TextBox 3862">
          <a:extLst>
            <a:ext uri="{FF2B5EF4-FFF2-40B4-BE49-F238E27FC236}">
              <a16:creationId xmlns:a16="http://schemas.microsoft.com/office/drawing/2014/main" id="{00000000-0008-0000-0400-000017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864" name="TextBox 3863">
          <a:extLst>
            <a:ext uri="{FF2B5EF4-FFF2-40B4-BE49-F238E27FC236}">
              <a16:creationId xmlns:a16="http://schemas.microsoft.com/office/drawing/2014/main" id="{00000000-0008-0000-0400-000018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865" name="TextBox 3864">
          <a:extLst>
            <a:ext uri="{FF2B5EF4-FFF2-40B4-BE49-F238E27FC236}">
              <a16:creationId xmlns:a16="http://schemas.microsoft.com/office/drawing/2014/main" id="{00000000-0008-0000-0400-000019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866" name="TextBox 3865">
          <a:extLst>
            <a:ext uri="{FF2B5EF4-FFF2-40B4-BE49-F238E27FC236}">
              <a16:creationId xmlns:a16="http://schemas.microsoft.com/office/drawing/2014/main" id="{00000000-0008-0000-0400-00001A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867" name="TextBox 3866">
          <a:extLst>
            <a:ext uri="{FF2B5EF4-FFF2-40B4-BE49-F238E27FC236}">
              <a16:creationId xmlns:a16="http://schemas.microsoft.com/office/drawing/2014/main" id="{00000000-0008-0000-0400-00001B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868" name="TextBox 3867">
          <a:extLst>
            <a:ext uri="{FF2B5EF4-FFF2-40B4-BE49-F238E27FC236}">
              <a16:creationId xmlns:a16="http://schemas.microsoft.com/office/drawing/2014/main" id="{00000000-0008-0000-0400-00001C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869" name="TextBox 3868">
          <a:extLst>
            <a:ext uri="{FF2B5EF4-FFF2-40B4-BE49-F238E27FC236}">
              <a16:creationId xmlns:a16="http://schemas.microsoft.com/office/drawing/2014/main" id="{00000000-0008-0000-0400-00001D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870" name="TextBox 3869">
          <a:extLst>
            <a:ext uri="{FF2B5EF4-FFF2-40B4-BE49-F238E27FC236}">
              <a16:creationId xmlns:a16="http://schemas.microsoft.com/office/drawing/2014/main" id="{00000000-0008-0000-0400-00001E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871" name="TextBox 3870">
          <a:extLst>
            <a:ext uri="{FF2B5EF4-FFF2-40B4-BE49-F238E27FC236}">
              <a16:creationId xmlns:a16="http://schemas.microsoft.com/office/drawing/2014/main" id="{00000000-0008-0000-0400-00001F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872" name="TextBox 3871">
          <a:extLst>
            <a:ext uri="{FF2B5EF4-FFF2-40B4-BE49-F238E27FC236}">
              <a16:creationId xmlns:a16="http://schemas.microsoft.com/office/drawing/2014/main" id="{00000000-0008-0000-0400-000020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873" name="TextBox 3872">
          <a:extLst>
            <a:ext uri="{FF2B5EF4-FFF2-40B4-BE49-F238E27FC236}">
              <a16:creationId xmlns:a16="http://schemas.microsoft.com/office/drawing/2014/main" id="{00000000-0008-0000-0400-000021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874" name="TextBox 3873">
          <a:extLst>
            <a:ext uri="{FF2B5EF4-FFF2-40B4-BE49-F238E27FC236}">
              <a16:creationId xmlns:a16="http://schemas.microsoft.com/office/drawing/2014/main" id="{00000000-0008-0000-0400-000022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875" name="TextBox 3874">
          <a:extLst>
            <a:ext uri="{FF2B5EF4-FFF2-40B4-BE49-F238E27FC236}">
              <a16:creationId xmlns:a16="http://schemas.microsoft.com/office/drawing/2014/main" id="{00000000-0008-0000-0400-000023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876" name="TextBox 3875">
          <a:extLst>
            <a:ext uri="{FF2B5EF4-FFF2-40B4-BE49-F238E27FC236}">
              <a16:creationId xmlns:a16="http://schemas.microsoft.com/office/drawing/2014/main" id="{00000000-0008-0000-0400-000024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877" name="TextBox 3876">
          <a:extLst>
            <a:ext uri="{FF2B5EF4-FFF2-40B4-BE49-F238E27FC236}">
              <a16:creationId xmlns:a16="http://schemas.microsoft.com/office/drawing/2014/main" id="{00000000-0008-0000-0400-000025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878" name="TextBox 3877">
          <a:extLst>
            <a:ext uri="{FF2B5EF4-FFF2-40B4-BE49-F238E27FC236}">
              <a16:creationId xmlns:a16="http://schemas.microsoft.com/office/drawing/2014/main" id="{00000000-0008-0000-0400-000026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879" name="TextBox 3878">
          <a:extLst>
            <a:ext uri="{FF2B5EF4-FFF2-40B4-BE49-F238E27FC236}">
              <a16:creationId xmlns:a16="http://schemas.microsoft.com/office/drawing/2014/main" id="{00000000-0008-0000-0400-000027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880" name="TextBox 3879">
          <a:extLst>
            <a:ext uri="{FF2B5EF4-FFF2-40B4-BE49-F238E27FC236}">
              <a16:creationId xmlns:a16="http://schemas.microsoft.com/office/drawing/2014/main" id="{00000000-0008-0000-0400-000028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881" name="TextBox 3880">
          <a:extLst>
            <a:ext uri="{FF2B5EF4-FFF2-40B4-BE49-F238E27FC236}">
              <a16:creationId xmlns:a16="http://schemas.microsoft.com/office/drawing/2014/main" id="{00000000-0008-0000-0400-000029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882" name="TextBox 3881">
          <a:extLst>
            <a:ext uri="{FF2B5EF4-FFF2-40B4-BE49-F238E27FC236}">
              <a16:creationId xmlns:a16="http://schemas.microsoft.com/office/drawing/2014/main" id="{00000000-0008-0000-0400-00002A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883" name="TextBox 3882">
          <a:extLst>
            <a:ext uri="{FF2B5EF4-FFF2-40B4-BE49-F238E27FC236}">
              <a16:creationId xmlns:a16="http://schemas.microsoft.com/office/drawing/2014/main" id="{00000000-0008-0000-0400-00002B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884" name="TextBox 3883">
          <a:extLst>
            <a:ext uri="{FF2B5EF4-FFF2-40B4-BE49-F238E27FC236}">
              <a16:creationId xmlns:a16="http://schemas.microsoft.com/office/drawing/2014/main" id="{00000000-0008-0000-0400-00002C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885" name="TextBox 3884">
          <a:extLst>
            <a:ext uri="{FF2B5EF4-FFF2-40B4-BE49-F238E27FC236}">
              <a16:creationId xmlns:a16="http://schemas.microsoft.com/office/drawing/2014/main" id="{00000000-0008-0000-0400-00002D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886" name="TextBox 3885">
          <a:extLst>
            <a:ext uri="{FF2B5EF4-FFF2-40B4-BE49-F238E27FC236}">
              <a16:creationId xmlns:a16="http://schemas.microsoft.com/office/drawing/2014/main" id="{00000000-0008-0000-0400-00002E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887" name="TextBox 3886">
          <a:extLst>
            <a:ext uri="{FF2B5EF4-FFF2-40B4-BE49-F238E27FC236}">
              <a16:creationId xmlns:a16="http://schemas.microsoft.com/office/drawing/2014/main" id="{00000000-0008-0000-0400-00002F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888" name="TextBox 3887">
          <a:extLst>
            <a:ext uri="{FF2B5EF4-FFF2-40B4-BE49-F238E27FC236}">
              <a16:creationId xmlns:a16="http://schemas.microsoft.com/office/drawing/2014/main" id="{00000000-0008-0000-0400-000030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889" name="TextBox 3888">
          <a:extLst>
            <a:ext uri="{FF2B5EF4-FFF2-40B4-BE49-F238E27FC236}">
              <a16:creationId xmlns:a16="http://schemas.microsoft.com/office/drawing/2014/main" id="{00000000-0008-0000-0400-000031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890" name="TextBox 3889">
          <a:extLst>
            <a:ext uri="{FF2B5EF4-FFF2-40B4-BE49-F238E27FC236}">
              <a16:creationId xmlns:a16="http://schemas.microsoft.com/office/drawing/2014/main" id="{00000000-0008-0000-0400-000032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891" name="TextBox 3890">
          <a:extLst>
            <a:ext uri="{FF2B5EF4-FFF2-40B4-BE49-F238E27FC236}">
              <a16:creationId xmlns:a16="http://schemas.microsoft.com/office/drawing/2014/main" id="{00000000-0008-0000-0400-000033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892" name="TextBox 3891">
          <a:extLst>
            <a:ext uri="{FF2B5EF4-FFF2-40B4-BE49-F238E27FC236}">
              <a16:creationId xmlns:a16="http://schemas.microsoft.com/office/drawing/2014/main" id="{00000000-0008-0000-0400-000034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893" name="TextBox 3892">
          <a:extLst>
            <a:ext uri="{FF2B5EF4-FFF2-40B4-BE49-F238E27FC236}">
              <a16:creationId xmlns:a16="http://schemas.microsoft.com/office/drawing/2014/main" id="{00000000-0008-0000-0400-000035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894" name="TextBox 3893">
          <a:extLst>
            <a:ext uri="{FF2B5EF4-FFF2-40B4-BE49-F238E27FC236}">
              <a16:creationId xmlns:a16="http://schemas.microsoft.com/office/drawing/2014/main" id="{00000000-0008-0000-0400-000036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895" name="TextBox 3894">
          <a:extLst>
            <a:ext uri="{FF2B5EF4-FFF2-40B4-BE49-F238E27FC236}">
              <a16:creationId xmlns:a16="http://schemas.microsoft.com/office/drawing/2014/main" id="{00000000-0008-0000-0400-000037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896" name="TextBox 3895">
          <a:extLst>
            <a:ext uri="{FF2B5EF4-FFF2-40B4-BE49-F238E27FC236}">
              <a16:creationId xmlns:a16="http://schemas.microsoft.com/office/drawing/2014/main" id="{00000000-0008-0000-0400-000038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897" name="TextBox 3896">
          <a:extLst>
            <a:ext uri="{FF2B5EF4-FFF2-40B4-BE49-F238E27FC236}">
              <a16:creationId xmlns:a16="http://schemas.microsoft.com/office/drawing/2014/main" id="{00000000-0008-0000-0400-000039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898" name="TextBox 3897">
          <a:extLst>
            <a:ext uri="{FF2B5EF4-FFF2-40B4-BE49-F238E27FC236}">
              <a16:creationId xmlns:a16="http://schemas.microsoft.com/office/drawing/2014/main" id="{00000000-0008-0000-0400-00003A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899" name="TextBox 3898">
          <a:extLst>
            <a:ext uri="{FF2B5EF4-FFF2-40B4-BE49-F238E27FC236}">
              <a16:creationId xmlns:a16="http://schemas.microsoft.com/office/drawing/2014/main" id="{00000000-0008-0000-0400-00003B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900" name="TextBox 3899">
          <a:extLst>
            <a:ext uri="{FF2B5EF4-FFF2-40B4-BE49-F238E27FC236}">
              <a16:creationId xmlns:a16="http://schemas.microsoft.com/office/drawing/2014/main" id="{00000000-0008-0000-0400-00003C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901" name="TextBox 3900">
          <a:extLst>
            <a:ext uri="{FF2B5EF4-FFF2-40B4-BE49-F238E27FC236}">
              <a16:creationId xmlns:a16="http://schemas.microsoft.com/office/drawing/2014/main" id="{00000000-0008-0000-0400-00003D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902" name="TextBox 3901">
          <a:extLst>
            <a:ext uri="{FF2B5EF4-FFF2-40B4-BE49-F238E27FC236}">
              <a16:creationId xmlns:a16="http://schemas.microsoft.com/office/drawing/2014/main" id="{00000000-0008-0000-0400-00003E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903" name="TextBox 3902">
          <a:extLst>
            <a:ext uri="{FF2B5EF4-FFF2-40B4-BE49-F238E27FC236}">
              <a16:creationId xmlns:a16="http://schemas.microsoft.com/office/drawing/2014/main" id="{00000000-0008-0000-0400-00003F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904" name="TextBox 3903">
          <a:extLst>
            <a:ext uri="{FF2B5EF4-FFF2-40B4-BE49-F238E27FC236}">
              <a16:creationId xmlns:a16="http://schemas.microsoft.com/office/drawing/2014/main" id="{00000000-0008-0000-0400-000040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905" name="TextBox 3904">
          <a:extLst>
            <a:ext uri="{FF2B5EF4-FFF2-40B4-BE49-F238E27FC236}">
              <a16:creationId xmlns:a16="http://schemas.microsoft.com/office/drawing/2014/main" id="{00000000-0008-0000-0400-000041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906" name="TextBox 3905">
          <a:extLst>
            <a:ext uri="{FF2B5EF4-FFF2-40B4-BE49-F238E27FC236}">
              <a16:creationId xmlns:a16="http://schemas.microsoft.com/office/drawing/2014/main" id="{00000000-0008-0000-0400-000042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907" name="TextBox 3906">
          <a:extLst>
            <a:ext uri="{FF2B5EF4-FFF2-40B4-BE49-F238E27FC236}">
              <a16:creationId xmlns:a16="http://schemas.microsoft.com/office/drawing/2014/main" id="{00000000-0008-0000-0400-000043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908" name="TextBox 3907">
          <a:extLst>
            <a:ext uri="{FF2B5EF4-FFF2-40B4-BE49-F238E27FC236}">
              <a16:creationId xmlns:a16="http://schemas.microsoft.com/office/drawing/2014/main" id="{00000000-0008-0000-0400-000044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909" name="TextBox 3908">
          <a:extLst>
            <a:ext uri="{FF2B5EF4-FFF2-40B4-BE49-F238E27FC236}">
              <a16:creationId xmlns:a16="http://schemas.microsoft.com/office/drawing/2014/main" id="{00000000-0008-0000-0400-000045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910" name="TextBox 3909">
          <a:extLst>
            <a:ext uri="{FF2B5EF4-FFF2-40B4-BE49-F238E27FC236}">
              <a16:creationId xmlns:a16="http://schemas.microsoft.com/office/drawing/2014/main" id="{00000000-0008-0000-0400-000046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911" name="TextBox 3910">
          <a:extLst>
            <a:ext uri="{FF2B5EF4-FFF2-40B4-BE49-F238E27FC236}">
              <a16:creationId xmlns:a16="http://schemas.microsoft.com/office/drawing/2014/main" id="{00000000-0008-0000-0400-000047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912" name="TextBox 3911">
          <a:extLst>
            <a:ext uri="{FF2B5EF4-FFF2-40B4-BE49-F238E27FC236}">
              <a16:creationId xmlns:a16="http://schemas.microsoft.com/office/drawing/2014/main" id="{00000000-0008-0000-0400-000048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913" name="TextBox 3912">
          <a:extLst>
            <a:ext uri="{FF2B5EF4-FFF2-40B4-BE49-F238E27FC236}">
              <a16:creationId xmlns:a16="http://schemas.microsoft.com/office/drawing/2014/main" id="{00000000-0008-0000-0400-000049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914" name="TextBox 3913">
          <a:extLst>
            <a:ext uri="{FF2B5EF4-FFF2-40B4-BE49-F238E27FC236}">
              <a16:creationId xmlns:a16="http://schemas.microsoft.com/office/drawing/2014/main" id="{00000000-0008-0000-0400-00004A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915" name="TextBox 3914">
          <a:extLst>
            <a:ext uri="{FF2B5EF4-FFF2-40B4-BE49-F238E27FC236}">
              <a16:creationId xmlns:a16="http://schemas.microsoft.com/office/drawing/2014/main" id="{00000000-0008-0000-0400-00004B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916" name="TextBox 3915">
          <a:extLst>
            <a:ext uri="{FF2B5EF4-FFF2-40B4-BE49-F238E27FC236}">
              <a16:creationId xmlns:a16="http://schemas.microsoft.com/office/drawing/2014/main" id="{00000000-0008-0000-0400-00004C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917" name="TextBox 3916">
          <a:extLst>
            <a:ext uri="{FF2B5EF4-FFF2-40B4-BE49-F238E27FC236}">
              <a16:creationId xmlns:a16="http://schemas.microsoft.com/office/drawing/2014/main" id="{00000000-0008-0000-0400-00004D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918" name="TextBox 3917">
          <a:extLst>
            <a:ext uri="{FF2B5EF4-FFF2-40B4-BE49-F238E27FC236}">
              <a16:creationId xmlns:a16="http://schemas.microsoft.com/office/drawing/2014/main" id="{00000000-0008-0000-0400-00004E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919" name="TextBox 3918">
          <a:extLst>
            <a:ext uri="{FF2B5EF4-FFF2-40B4-BE49-F238E27FC236}">
              <a16:creationId xmlns:a16="http://schemas.microsoft.com/office/drawing/2014/main" id="{00000000-0008-0000-0400-00004F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920" name="TextBox 3919">
          <a:extLst>
            <a:ext uri="{FF2B5EF4-FFF2-40B4-BE49-F238E27FC236}">
              <a16:creationId xmlns:a16="http://schemas.microsoft.com/office/drawing/2014/main" id="{00000000-0008-0000-0400-000050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921" name="TextBox 3920">
          <a:extLst>
            <a:ext uri="{FF2B5EF4-FFF2-40B4-BE49-F238E27FC236}">
              <a16:creationId xmlns:a16="http://schemas.microsoft.com/office/drawing/2014/main" id="{00000000-0008-0000-0400-000051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922" name="TextBox 3921">
          <a:extLst>
            <a:ext uri="{FF2B5EF4-FFF2-40B4-BE49-F238E27FC236}">
              <a16:creationId xmlns:a16="http://schemas.microsoft.com/office/drawing/2014/main" id="{00000000-0008-0000-0400-000052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923" name="TextBox 3922">
          <a:extLst>
            <a:ext uri="{FF2B5EF4-FFF2-40B4-BE49-F238E27FC236}">
              <a16:creationId xmlns:a16="http://schemas.microsoft.com/office/drawing/2014/main" id="{00000000-0008-0000-0400-000053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924" name="TextBox 3923">
          <a:extLst>
            <a:ext uri="{FF2B5EF4-FFF2-40B4-BE49-F238E27FC236}">
              <a16:creationId xmlns:a16="http://schemas.microsoft.com/office/drawing/2014/main" id="{00000000-0008-0000-0400-000054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925" name="TextBox 3924">
          <a:extLst>
            <a:ext uri="{FF2B5EF4-FFF2-40B4-BE49-F238E27FC236}">
              <a16:creationId xmlns:a16="http://schemas.microsoft.com/office/drawing/2014/main" id="{00000000-0008-0000-0400-000055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926" name="TextBox 3925">
          <a:extLst>
            <a:ext uri="{FF2B5EF4-FFF2-40B4-BE49-F238E27FC236}">
              <a16:creationId xmlns:a16="http://schemas.microsoft.com/office/drawing/2014/main" id="{00000000-0008-0000-0400-000056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927" name="TextBox 3926">
          <a:extLst>
            <a:ext uri="{FF2B5EF4-FFF2-40B4-BE49-F238E27FC236}">
              <a16:creationId xmlns:a16="http://schemas.microsoft.com/office/drawing/2014/main" id="{00000000-0008-0000-0400-000057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928" name="TextBox 3927">
          <a:extLst>
            <a:ext uri="{FF2B5EF4-FFF2-40B4-BE49-F238E27FC236}">
              <a16:creationId xmlns:a16="http://schemas.microsoft.com/office/drawing/2014/main" id="{00000000-0008-0000-0400-000058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929" name="TextBox 3928">
          <a:extLst>
            <a:ext uri="{FF2B5EF4-FFF2-40B4-BE49-F238E27FC236}">
              <a16:creationId xmlns:a16="http://schemas.microsoft.com/office/drawing/2014/main" id="{00000000-0008-0000-0400-000059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930" name="TextBox 3929">
          <a:extLst>
            <a:ext uri="{FF2B5EF4-FFF2-40B4-BE49-F238E27FC236}">
              <a16:creationId xmlns:a16="http://schemas.microsoft.com/office/drawing/2014/main" id="{00000000-0008-0000-0400-00005A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931" name="TextBox 3930">
          <a:extLst>
            <a:ext uri="{FF2B5EF4-FFF2-40B4-BE49-F238E27FC236}">
              <a16:creationId xmlns:a16="http://schemas.microsoft.com/office/drawing/2014/main" id="{00000000-0008-0000-0400-00005B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932" name="TextBox 3931">
          <a:extLst>
            <a:ext uri="{FF2B5EF4-FFF2-40B4-BE49-F238E27FC236}">
              <a16:creationId xmlns:a16="http://schemas.microsoft.com/office/drawing/2014/main" id="{00000000-0008-0000-0400-00005C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933" name="TextBox 3932">
          <a:extLst>
            <a:ext uri="{FF2B5EF4-FFF2-40B4-BE49-F238E27FC236}">
              <a16:creationId xmlns:a16="http://schemas.microsoft.com/office/drawing/2014/main" id="{00000000-0008-0000-0400-00005D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934" name="TextBox 3933">
          <a:extLst>
            <a:ext uri="{FF2B5EF4-FFF2-40B4-BE49-F238E27FC236}">
              <a16:creationId xmlns:a16="http://schemas.microsoft.com/office/drawing/2014/main" id="{00000000-0008-0000-0400-00005E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935" name="TextBox 3934">
          <a:extLst>
            <a:ext uri="{FF2B5EF4-FFF2-40B4-BE49-F238E27FC236}">
              <a16:creationId xmlns:a16="http://schemas.microsoft.com/office/drawing/2014/main" id="{00000000-0008-0000-0400-00005F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936" name="TextBox 3935">
          <a:extLst>
            <a:ext uri="{FF2B5EF4-FFF2-40B4-BE49-F238E27FC236}">
              <a16:creationId xmlns:a16="http://schemas.microsoft.com/office/drawing/2014/main" id="{00000000-0008-0000-0400-000060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937" name="TextBox 3936">
          <a:extLst>
            <a:ext uri="{FF2B5EF4-FFF2-40B4-BE49-F238E27FC236}">
              <a16:creationId xmlns:a16="http://schemas.microsoft.com/office/drawing/2014/main" id="{00000000-0008-0000-0400-000061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938" name="TextBox 3937">
          <a:extLst>
            <a:ext uri="{FF2B5EF4-FFF2-40B4-BE49-F238E27FC236}">
              <a16:creationId xmlns:a16="http://schemas.microsoft.com/office/drawing/2014/main" id="{00000000-0008-0000-0400-000062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939" name="TextBox 3938">
          <a:extLst>
            <a:ext uri="{FF2B5EF4-FFF2-40B4-BE49-F238E27FC236}">
              <a16:creationId xmlns:a16="http://schemas.microsoft.com/office/drawing/2014/main" id="{00000000-0008-0000-0400-000063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940" name="TextBox 3939">
          <a:extLst>
            <a:ext uri="{FF2B5EF4-FFF2-40B4-BE49-F238E27FC236}">
              <a16:creationId xmlns:a16="http://schemas.microsoft.com/office/drawing/2014/main" id="{00000000-0008-0000-0400-000064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941" name="TextBox 3940">
          <a:extLst>
            <a:ext uri="{FF2B5EF4-FFF2-40B4-BE49-F238E27FC236}">
              <a16:creationId xmlns:a16="http://schemas.microsoft.com/office/drawing/2014/main" id="{00000000-0008-0000-0400-000065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942" name="TextBox 3941">
          <a:extLst>
            <a:ext uri="{FF2B5EF4-FFF2-40B4-BE49-F238E27FC236}">
              <a16:creationId xmlns:a16="http://schemas.microsoft.com/office/drawing/2014/main" id="{00000000-0008-0000-0400-000066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943" name="TextBox 3942">
          <a:extLst>
            <a:ext uri="{FF2B5EF4-FFF2-40B4-BE49-F238E27FC236}">
              <a16:creationId xmlns:a16="http://schemas.microsoft.com/office/drawing/2014/main" id="{00000000-0008-0000-0400-000067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944" name="TextBox 3943">
          <a:extLst>
            <a:ext uri="{FF2B5EF4-FFF2-40B4-BE49-F238E27FC236}">
              <a16:creationId xmlns:a16="http://schemas.microsoft.com/office/drawing/2014/main" id="{00000000-0008-0000-0400-000068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945" name="TextBox 3944">
          <a:extLst>
            <a:ext uri="{FF2B5EF4-FFF2-40B4-BE49-F238E27FC236}">
              <a16:creationId xmlns:a16="http://schemas.microsoft.com/office/drawing/2014/main" id="{00000000-0008-0000-0400-000069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946" name="TextBox 3945">
          <a:extLst>
            <a:ext uri="{FF2B5EF4-FFF2-40B4-BE49-F238E27FC236}">
              <a16:creationId xmlns:a16="http://schemas.microsoft.com/office/drawing/2014/main" id="{00000000-0008-0000-0400-00006A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947" name="TextBox 3946">
          <a:extLst>
            <a:ext uri="{FF2B5EF4-FFF2-40B4-BE49-F238E27FC236}">
              <a16:creationId xmlns:a16="http://schemas.microsoft.com/office/drawing/2014/main" id="{00000000-0008-0000-0400-00006B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948" name="TextBox 3947">
          <a:extLst>
            <a:ext uri="{FF2B5EF4-FFF2-40B4-BE49-F238E27FC236}">
              <a16:creationId xmlns:a16="http://schemas.microsoft.com/office/drawing/2014/main" id="{00000000-0008-0000-0400-00006C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949" name="TextBox 3948">
          <a:extLst>
            <a:ext uri="{FF2B5EF4-FFF2-40B4-BE49-F238E27FC236}">
              <a16:creationId xmlns:a16="http://schemas.microsoft.com/office/drawing/2014/main" id="{00000000-0008-0000-0400-00006D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950" name="TextBox 3949">
          <a:extLst>
            <a:ext uri="{FF2B5EF4-FFF2-40B4-BE49-F238E27FC236}">
              <a16:creationId xmlns:a16="http://schemas.microsoft.com/office/drawing/2014/main" id="{00000000-0008-0000-0400-00006E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951" name="TextBox 3950">
          <a:extLst>
            <a:ext uri="{FF2B5EF4-FFF2-40B4-BE49-F238E27FC236}">
              <a16:creationId xmlns:a16="http://schemas.microsoft.com/office/drawing/2014/main" id="{00000000-0008-0000-0400-00006F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952" name="TextBox 3951">
          <a:extLst>
            <a:ext uri="{FF2B5EF4-FFF2-40B4-BE49-F238E27FC236}">
              <a16:creationId xmlns:a16="http://schemas.microsoft.com/office/drawing/2014/main" id="{00000000-0008-0000-0400-000070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953" name="TextBox 3952">
          <a:extLst>
            <a:ext uri="{FF2B5EF4-FFF2-40B4-BE49-F238E27FC236}">
              <a16:creationId xmlns:a16="http://schemas.microsoft.com/office/drawing/2014/main" id="{00000000-0008-0000-0400-000071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954" name="TextBox 3953">
          <a:extLst>
            <a:ext uri="{FF2B5EF4-FFF2-40B4-BE49-F238E27FC236}">
              <a16:creationId xmlns:a16="http://schemas.microsoft.com/office/drawing/2014/main" id="{00000000-0008-0000-0400-000072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955" name="TextBox 3954">
          <a:extLst>
            <a:ext uri="{FF2B5EF4-FFF2-40B4-BE49-F238E27FC236}">
              <a16:creationId xmlns:a16="http://schemas.microsoft.com/office/drawing/2014/main" id="{00000000-0008-0000-0400-000073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956" name="TextBox 3955">
          <a:extLst>
            <a:ext uri="{FF2B5EF4-FFF2-40B4-BE49-F238E27FC236}">
              <a16:creationId xmlns:a16="http://schemas.microsoft.com/office/drawing/2014/main" id="{00000000-0008-0000-0400-000074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957" name="TextBox 3956">
          <a:extLst>
            <a:ext uri="{FF2B5EF4-FFF2-40B4-BE49-F238E27FC236}">
              <a16:creationId xmlns:a16="http://schemas.microsoft.com/office/drawing/2014/main" id="{00000000-0008-0000-0400-000075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958" name="TextBox 3957">
          <a:extLst>
            <a:ext uri="{FF2B5EF4-FFF2-40B4-BE49-F238E27FC236}">
              <a16:creationId xmlns:a16="http://schemas.microsoft.com/office/drawing/2014/main" id="{00000000-0008-0000-0400-000076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959" name="TextBox 3958">
          <a:extLst>
            <a:ext uri="{FF2B5EF4-FFF2-40B4-BE49-F238E27FC236}">
              <a16:creationId xmlns:a16="http://schemas.microsoft.com/office/drawing/2014/main" id="{00000000-0008-0000-0400-000077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960" name="TextBox 3959">
          <a:extLst>
            <a:ext uri="{FF2B5EF4-FFF2-40B4-BE49-F238E27FC236}">
              <a16:creationId xmlns:a16="http://schemas.microsoft.com/office/drawing/2014/main" id="{00000000-0008-0000-0400-000078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961" name="TextBox 3960">
          <a:extLst>
            <a:ext uri="{FF2B5EF4-FFF2-40B4-BE49-F238E27FC236}">
              <a16:creationId xmlns:a16="http://schemas.microsoft.com/office/drawing/2014/main" id="{00000000-0008-0000-0400-000079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962" name="TextBox 3961">
          <a:extLst>
            <a:ext uri="{FF2B5EF4-FFF2-40B4-BE49-F238E27FC236}">
              <a16:creationId xmlns:a16="http://schemas.microsoft.com/office/drawing/2014/main" id="{00000000-0008-0000-0400-00007A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963" name="TextBox 3962">
          <a:extLst>
            <a:ext uri="{FF2B5EF4-FFF2-40B4-BE49-F238E27FC236}">
              <a16:creationId xmlns:a16="http://schemas.microsoft.com/office/drawing/2014/main" id="{00000000-0008-0000-0400-00007B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964" name="TextBox 3963">
          <a:extLst>
            <a:ext uri="{FF2B5EF4-FFF2-40B4-BE49-F238E27FC236}">
              <a16:creationId xmlns:a16="http://schemas.microsoft.com/office/drawing/2014/main" id="{00000000-0008-0000-0400-00007C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965" name="TextBox 3964">
          <a:extLst>
            <a:ext uri="{FF2B5EF4-FFF2-40B4-BE49-F238E27FC236}">
              <a16:creationId xmlns:a16="http://schemas.microsoft.com/office/drawing/2014/main" id="{00000000-0008-0000-0400-00007D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966" name="TextBox 3965">
          <a:extLst>
            <a:ext uri="{FF2B5EF4-FFF2-40B4-BE49-F238E27FC236}">
              <a16:creationId xmlns:a16="http://schemas.microsoft.com/office/drawing/2014/main" id="{00000000-0008-0000-0400-00007E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967" name="TextBox 3966">
          <a:extLst>
            <a:ext uri="{FF2B5EF4-FFF2-40B4-BE49-F238E27FC236}">
              <a16:creationId xmlns:a16="http://schemas.microsoft.com/office/drawing/2014/main" id="{00000000-0008-0000-0400-00007F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968" name="TextBox 3967">
          <a:extLst>
            <a:ext uri="{FF2B5EF4-FFF2-40B4-BE49-F238E27FC236}">
              <a16:creationId xmlns:a16="http://schemas.microsoft.com/office/drawing/2014/main" id="{00000000-0008-0000-0400-000080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969" name="TextBox 3968">
          <a:extLst>
            <a:ext uri="{FF2B5EF4-FFF2-40B4-BE49-F238E27FC236}">
              <a16:creationId xmlns:a16="http://schemas.microsoft.com/office/drawing/2014/main" id="{00000000-0008-0000-0400-000081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970" name="TextBox 3969">
          <a:extLst>
            <a:ext uri="{FF2B5EF4-FFF2-40B4-BE49-F238E27FC236}">
              <a16:creationId xmlns:a16="http://schemas.microsoft.com/office/drawing/2014/main" id="{00000000-0008-0000-0400-000082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971" name="TextBox 3970">
          <a:extLst>
            <a:ext uri="{FF2B5EF4-FFF2-40B4-BE49-F238E27FC236}">
              <a16:creationId xmlns:a16="http://schemas.microsoft.com/office/drawing/2014/main" id="{00000000-0008-0000-0400-000083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972" name="TextBox 3971">
          <a:extLst>
            <a:ext uri="{FF2B5EF4-FFF2-40B4-BE49-F238E27FC236}">
              <a16:creationId xmlns:a16="http://schemas.microsoft.com/office/drawing/2014/main" id="{00000000-0008-0000-0400-000084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973" name="TextBox 3972">
          <a:extLst>
            <a:ext uri="{FF2B5EF4-FFF2-40B4-BE49-F238E27FC236}">
              <a16:creationId xmlns:a16="http://schemas.microsoft.com/office/drawing/2014/main" id="{00000000-0008-0000-0400-000085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974" name="TextBox 3973">
          <a:extLst>
            <a:ext uri="{FF2B5EF4-FFF2-40B4-BE49-F238E27FC236}">
              <a16:creationId xmlns:a16="http://schemas.microsoft.com/office/drawing/2014/main" id="{00000000-0008-0000-0400-000086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975" name="TextBox 3974">
          <a:extLst>
            <a:ext uri="{FF2B5EF4-FFF2-40B4-BE49-F238E27FC236}">
              <a16:creationId xmlns:a16="http://schemas.microsoft.com/office/drawing/2014/main" id="{00000000-0008-0000-0400-000087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976" name="TextBox 3975">
          <a:extLst>
            <a:ext uri="{FF2B5EF4-FFF2-40B4-BE49-F238E27FC236}">
              <a16:creationId xmlns:a16="http://schemas.microsoft.com/office/drawing/2014/main" id="{00000000-0008-0000-0400-000088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977" name="TextBox 3976">
          <a:extLst>
            <a:ext uri="{FF2B5EF4-FFF2-40B4-BE49-F238E27FC236}">
              <a16:creationId xmlns:a16="http://schemas.microsoft.com/office/drawing/2014/main" id="{00000000-0008-0000-0400-000089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978" name="TextBox 3977">
          <a:extLst>
            <a:ext uri="{FF2B5EF4-FFF2-40B4-BE49-F238E27FC236}">
              <a16:creationId xmlns:a16="http://schemas.microsoft.com/office/drawing/2014/main" id="{00000000-0008-0000-0400-00008A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979" name="TextBox 3978">
          <a:extLst>
            <a:ext uri="{FF2B5EF4-FFF2-40B4-BE49-F238E27FC236}">
              <a16:creationId xmlns:a16="http://schemas.microsoft.com/office/drawing/2014/main" id="{00000000-0008-0000-0400-00008B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980" name="TextBox 3979">
          <a:extLst>
            <a:ext uri="{FF2B5EF4-FFF2-40B4-BE49-F238E27FC236}">
              <a16:creationId xmlns:a16="http://schemas.microsoft.com/office/drawing/2014/main" id="{00000000-0008-0000-0400-00008C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981" name="TextBox 3980">
          <a:extLst>
            <a:ext uri="{FF2B5EF4-FFF2-40B4-BE49-F238E27FC236}">
              <a16:creationId xmlns:a16="http://schemas.microsoft.com/office/drawing/2014/main" id="{00000000-0008-0000-0400-00008D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982" name="TextBox 3981">
          <a:extLst>
            <a:ext uri="{FF2B5EF4-FFF2-40B4-BE49-F238E27FC236}">
              <a16:creationId xmlns:a16="http://schemas.microsoft.com/office/drawing/2014/main" id="{00000000-0008-0000-0400-00008E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983" name="TextBox 3982">
          <a:extLst>
            <a:ext uri="{FF2B5EF4-FFF2-40B4-BE49-F238E27FC236}">
              <a16:creationId xmlns:a16="http://schemas.microsoft.com/office/drawing/2014/main" id="{00000000-0008-0000-0400-00008F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984" name="TextBox 3983">
          <a:extLst>
            <a:ext uri="{FF2B5EF4-FFF2-40B4-BE49-F238E27FC236}">
              <a16:creationId xmlns:a16="http://schemas.microsoft.com/office/drawing/2014/main" id="{00000000-0008-0000-0400-000090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985" name="TextBox 3984">
          <a:extLst>
            <a:ext uri="{FF2B5EF4-FFF2-40B4-BE49-F238E27FC236}">
              <a16:creationId xmlns:a16="http://schemas.microsoft.com/office/drawing/2014/main" id="{00000000-0008-0000-0400-000091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986" name="TextBox 3985">
          <a:extLst>
            <a:ext uri="{FF2B5EF4-FFF2-40B4-BE49-F238E27FC236}">
              <a16:creationId xmlns:a16="http://schemas.microsoft.com/office/drawing/2014/main" id="{00000000-0008-0000-0400-000092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987" name="TextBox 3986">
          <a:extLst>
            <a:ext uri="{FF2B5EF4-FFF2-40B4-BE49-F238E27FC236}">
              <a16:creationId xmlns:a16="http://schemas.microsoft.com/office/drawing/2014/main" id="{00000000-0008-0000-0400-000093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988" name="TextBox 3987">
          <a:extLst>
            <a:ext uri="{FF2B5EF4-FFF2-40B4-BE49-F238E27FC236}">
              <a16:creationId xmlns:a16="http://schemas.microsoft.com/office/drawing/2014/main" id="{00000000-0008-0000-0400-000094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989" name="TextBox 3988">
          <a:extLst>
            <a:ext uri="{FF2B5EF4-FFF2-40B4-BE49-F238E27FC236}">
              <a16:creationId xmlns:a16="http://schemas.microsoft.com/office/drawing/2014/main" id="{00000000-0008-0000-0400-000095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990" name="TextBox 3989">
          <a:extLst>
            <a:ext uri="{FF2B5EF4-FFF2-40B4-BE49-F238E27FC236}">
              <a16:creationId xmlns:a16="http://schemas.microsoft.com/office/drawing/2014/main" id="{00000000-0008-0000-0400-000096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991" name="TextBox 3990">
          <a:extLst>
            <a:ext uri="{FF2B5EF4-FFF2-40B4-BE49-F238E27FC236}">
              <a16:creationId xmlns:a16="http://schemas.microsoft.com/office/drawing/2014/main" id="{00000000-0008-0000-0400-000097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992" name="TextBox 3991">
          <a:extLst>
            <a:ext uri="{FF2B5EF4-FFF2-40B4-BE49-F238E27FC236}">
              <a16:creationId xmlns:a16="http://schemas.microsoft.com/office/drawing/2014/main" id="{00000000-0008-0000-0400-000098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993" name="TextBox 3992">
          <a:extLst>
            <a:ext uri="{FF2B5EF4-FFF2-40B4-BE49-F238E27FC236}">
              <a16:creationId xmlns:a16="http://schemas.microsoft.com/office/drawing/2014/main" id="{00000000-0008-0000-0400-000099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994" name="TextBox 3993">
          <a:extLst>
            <a:ext uri="{FF2B5EF4-FFF2-40B4-BE49-F238E27FC236}">
              <a16:creationId xmlns:a16="http://schemas.microsoft.com/office/drawing/2014/main" id="{00000000-0008-0000-0400-00009A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995" name="TextBox 3994">
          <a:extLst>
            <a:ext uri="{FF2B5EF4-FFF2-40B4-BE49-F238E27FC236}">
              <a16:creationId xmlns:a16="http://schemas.microsoft.com/office/drawing/2014/main" id="{00000000-0008-0000-0400-00009B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996" name="TextBox 3995">
          <a:extLst>
            <a:ext uri="{FF2B5EF4-FFF2-40B4-BE49-F238E27FC236}">
              <a16:creationId xmlns:a16="http://schemas.microsoft.com/office/drawing/2014/main" id="{00000000-0008-0000-0400-00009C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997" name="TextBox 3996">
          <a:extLst>
            <a:ext uri="{FF2B5EF4-FFF2-40B4-BE49-F238E27FC236}">
              <a16:creationId xmlns:a16="http://schemas.microsoft.com/office/drawing/2014/main" id="{00000000-0008-0000-0400-00009D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998" name="TextBox 3997">
          <a:extLst>
            <a:ext uri="{FF2B5EF4-FFF2-40B4-BE49-F238E27FC236}">
              <a16:creationId xmlns:a16="http://schemas.microsoft.com/office/drawing/2014/main" id="{00000000-0008-0000-0400-00009E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3999" name="TextBox 3998">
          <a:extLst>
            <a:ext uri="{FF2B5EF4-FFF2-40B4-BE49-F238E27FC236}">
              <a16:creationId xmlns:a16="http://schemas.microsoft.com/office/drawing/2014/main" id="{00000000-0008-0000-0400-00009F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000" name="TextBox 3999">
          <a:extLst>
            <a:ext uri="{FF2B5EF4-FFF2-40B4-BE49-F238E27FC236}">
              <a16:creationId xmlns:a16="http://schemas.microsoft.com/office/drawing/2014/main" id="{00000000-0008-0000-0400-0000A0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001" name="TextBox 4000">
          <a:extLst>
            <a:ext uri="{FF2B5EF4-FFF2-40B4-BE49-F238E27FC236}">
              <a16:creationId xmlns:a16="http://schemas.microsoft.com/office/drawing/2014/main" id="{00000000-0008-0000-0400-0000A1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002" name="TextBox 4001">
          <a:extLst>
            <a:ext uri="{FF2B5EF4-FFF2-40B4-BE49-F238E27FC236}">
              <a16:creationId xmlns:a16="http://schemas.microsoft.com/office/drawing/2014/main" id="{00000000-0008-0000-0400-0000A2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003" name="TextBox 4002">
          <a:extLst>
            <a:ext uri="{FF2B5EF4-FFF2-40B4-BE49-F238E27FC236}">
              <a16:creationId xmlns:a16="http://schemas.microsoft.com/office/drawing/2014/main" id="{00000000-0008-0000-0400-0000A3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004" name="TextBox 4003">
          <a:extLst>
            <a:ext uri="{FF2B5EF4-FFF2-40B4-BE49-F238E27FC236}">
              <a16:creationId xmlns:a16="http://schemas.microsoft.com/office/drawing/2014/main" id="{00000000-0008-0000-0400-0000A4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005" name="TextBox 4004">
          <a:extLst>
            <a:ext uri="{FF2B5EF4-FFF2-40B4-BE49-F238E27FC236}">
              <a16:creationId xmlns:a16="http://schemas.microsoft.com/office/drawing/2014/main" id="{00000000-0008-0000-0400-0000A5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006" name="TextBox 4005">
          <a:extLst>
            <a:ext uri="{FF2B5EF4-FFF2-40B4-BE49-F238E27FC236}">
              <a16:creationId xmlns:a16="http://schemas.microsoft.com/office/drawing/2014/main" id="{00000000-0008-0000-0400-0000A6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007" name="TextBox 4006">
          <a:extLst>
            <a:ext uri="{FF2B5EF4-FFF2-40B4-BE49-F238E27FC236}">
              <a16:creationId xmlns:a16="http://schemas.microsoft.com/office/drawing/2014/main" id="{00000000-0008-0000-0400-0000A7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008" name="TextBox 4007">
          <a:extLst>
            <a:ext uri="{FF2B5EF4-FFF2-40B4-BE49-F238E27FC236}">
              <a16:creationId xmlns:a16="http://schemas.microsoft.com/office/drawing/2014/main" id="{00000000-0008-0000-0400-0000A8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009" name="TextBox 4008">
          <a:extLst>
            <a:ext uri="{FF2B5EF4-FFF2-40B4-BE49-F238E27FC236}">
              <a16:creationId xmlns:a16="http://schemas.microsoft.com/office/drawing/2014/main" id="{00000000-0008-0000-0400-0000A9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010" name="TextBox 4009">
          <a:extLst>
            <a:ext uri="{FF2B5EF4-FFF2-40B4-BE49-F238E27FC236}">
              <a16:creationId xmlns:a16="http://schemas.microsoft.com/office/drawing/2014/main" id="{00000000-0008-0000-0400-0000AA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011" name="TextBox 4010">
          <a:extLst>
            <a:ext uri="{FF2B5EF4-FFF2-40B4-BE49-F238E27FC236}">
              <a16:creationId xmlns:a16="http://schemas.microsoft.com/office/drawing/2014/main" id="{00000000-0008-0000-0400-0000AB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012" name="TextBox 4011">
          <a:extLst>
            <a:ext uri="{FF2B5EF4-FFF2-40B4-BE49-F238E27FC236}">
              <a16:creationId xmlns:a16="http://schemas.microsoft.com/office/drawing/2014/main" id="{00000000-0008-0000-0400-0000AC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013" name="TextBox 4012">
          <a:extLst>
            <a:ext uri="{FF2B5EF4-FFF2-40B4-BE49-F238E27FC236}">
              <a16:creationId xmlns:a16="http://schemas.microsoft.com/office/drawing/2014/main" id="{00000000-0008-0000-0400-0000AD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014" name="TextBox 4013">
          <a:extLst>
            <a:ext uri="{FF2B5EF4-FFF2-40B4-BE49-F238E27FC236}">
              <a16:creationId xmlns:a16="http://schemas.microsoft.com/office/drawing/2014/main" id="{00000000-0008-0000-0400-0000AE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015" name="TextBox 4014">
          <a:extLst>
            <a:ext uri="{FF2B5EF4-FFF2-40B4-BE49-F238E27FC236}">
              <a16:creationId xmlns:a16="http://schemas.microsoft.com/office/drawing/2014/main" id="{00000000-0008-0000-0400-0000AF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016" name="TextBox 4015">
          <a:extLst>
            <a:ext uri="{FF2B5EF4-FFF2-40B4-BE49-F238E27FC236}">
              <a16:creationId xmlns:a16="http://schemas.microsoft.com/office/drawing/2014/main" id="{00000000-0008-0000-0400-0000B0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017" name="TextBox 4016">
          <a:extLst>
            <a:ext uri="{FF2B5EF4-FFF2-40B4-BE49-F238E27FC236}">
              <a16:creationId xmlns:a16="http://schemas.microsoft.com/office/drawing/2014/main" id="{00000000-0008-0000-0400-0000B1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018" name="TextBox 4017">
          <a:extLst>
            <a:ext uri="{FF2B5EF4-FFF2-40B4-BE49-F238E27FC236}">
              <a16:creationId xmlns:a16="http://schemas.microsoft.com/office/drawing/2014/main" id="{00000000-0008-0000-0400-0000B2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019" name="TextBox 4018">
          <a:extLst>
            <a:ext uri="{FF2B5EF4-FFF2-40B4-BE49-F238E27FC236}">
              <a16:creationId xmlns:a16="http://schemas.microsoft.com/office/drawing/2014/main" id="{00000000-0008-0000-0400-0000B3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020" name="TextBox 4019">
          <a:extLst>
            <a:ext uri="{FF2B5EF4-FFF2-40B4-BE49-F238E27FC236}">
              <a16:creationId xmlns:a16="http://schemas.microsoft.com/office/drawing/2014/main" id="{00000000-0008-0000-0400-0000B4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021" name="TextBox 4020">
          <a:extLst>
            <a:ext uri="{FF2B5EF4-FFF2-40B4-BE49-F238E27FC236}">
              <a16:creationId xmlns:a16="http://schemas.microsoft.com/office/drawing/2014/main" id="{00000000-0008-0000-0400-0000B5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022" name="TextBox 4021">
          <a:extLst>
            <a:ext uri="{FF2B5EF4-FFF2-40B4-BE49-F238E27FC236}">
              <a16:creationId xmlns:a16="http://schemas.microsoft.com/office/drawing/2014/main" id="{00000000-0008-0000-0400-0000B6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023" name="TextBox 4022">
          <a:extLst>
            <a:ext uri="{FF2B5EF4-FFF2-40B4-BE49-F238E27FC236}">
              <a16:creationId xmlns:a16="http://schemas.microsoft.com/office/drawing/2014/main" id="{00000000-0008-0000-0400-0000B7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024" name="TextBox 4023">
          <a:extLst>
            <a:ext uri="{FF2B5EF4-FFF2-40B4-BE49-F238E27FC236}">
              <a16:creationId xmlns:a16="http://schemas.microsoft.com/office/drawing/2014/main" id="{00000000-0008-0000-0400-0000B8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025" name="TextBox 4024">
          <a:extLst>
            <a:ext uri="{FF2B5EF4-FFF2-40B4-BE49-F238E27FC236}">
              <a16:creationId xmlns:a16="http://schemas.microsoft.com/office/drawing/2014/main" id="{00000000-0008-0000-0400-0000B9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026" name="TextBox 4025">
          <a:extLst>
            <a:ext uri="{FF2B5EF4-FFF2-40B4-BE49-F238E27FC236}">
              <a16:creationId xmlns:a16="http://schemas.microsoft.com/office/drawing/2014/main" id="{00000000-0008-0000-0400-0000BA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027" name="TextBox 4026">
          <a:extLst>
            <a:ext uri="{FF2B5EF4-FFF2-40B4-BE49-F238E27FC236}">
              <a16:creationId xmlns:a16="http://schemas.microsoft.com/office/drawing/2014/main" id="{00000000-0008-0000-0400-0000BB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028" name="TextBox 4027">
          <a:extLst>
            <a:ext uri="{FF2B5EF4-FFF2-40B4-BE49-F238E27FC236}">
              <a16:creationId xmlns:a16="http://schemas.microsoft.com/office/drawing/2014/main" id="{00000000-0008-0000-0400-0000BC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029" name="TextBox 4028">
          <a:extLst>
            <a:ext uri="{FF2B5EF4-FFF2-40B4-BE49-F238E27FC236}">
              <a16:creationId xmlns:a16="http://schemas.microsoft.com/office/drawing/2014/main" id="{00000000-0008-0000-0400-0000BD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030" name="TextBox 4029">
          <a:extLst>
            <a:ext uri="{FF2B5EF4-FFF2-40B4-BE49-F238E27FC236}">
              <a16:creationId xmlns:a16="http://schemas.microsoft.com/office/drawing/2014/main" id="{00000000-0008-0000-0400-0000BE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031" name="TextBox 4030">
          <a:extLst>
            <a:ext uri="{FF2B5EF4-FFF2-40B4-BE49-F238E27FC236}">
              <a16:creationId xmlns:a16="http://schemas.microsoft.com/office/drawing/2014/main" id="{00000000-0008-0000-0400-0000BF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032" name="TextBox 4031">
          <a:extLst>
            <a:ext uri="{FF2B5EF4-FFF2-40B4-BE49-F238E27FC236}">
              <a16:creationId xmlns:a16="http://schemas.microsoft.com/office/drawing/2014/main" id="{00000000-0008-0000-0400-0000C0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033" name="TextBox 4032">
          <a:extLst>
            <a:ext uri="{FF2B5EF4-FFF2-40B4-BE49-F238E27FC236}">
              <a16:creationId xmlns:a16="http://schemas.microsoft.com/office/drawing/2014/main" id="{00000000-0008-0000-0400-0000C1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034" name="TextBox 4033">
          <a:extLst>
            <a:ext uri="{FF2B5EF4-FFF2-40B4-BE49-F238E27FC236}">
              <a16:creationId xmlns:a16="http://schemas.microsoft.com/office/drawing/2014/main" id="{00000000-0008-0000-0400-0000C2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035" name="TextBox 4034">
          <a:extLst>
            <a:ext uri="{FF2B5EF4-FFF2-40B4-BE49-F238E27FC236}">
              <a16:creationId xmlns:a16="http://schemas.microsoft.com/office/drawing/2014/main" id="{00000000-0008-0000-0400-0000C3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036" name="TextBox 4035">
          <a:extLst>
            <a:ext uri="{FF2B5EF4-FFF2-40B4-BE49-F238E27FC236}">
              <a16:creationId xmlns:a16="http://schemas.microsoft.com/office/drawing/2014/main" id="{00000000-0008-0000-0400-0000C4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037" name="TextBox 4036">
          <a:extLst>
            <a:ext uri="{FF2B5EF4-FFF2-40B4-BE49-F238E27FC236}">
              <a16:creationId xmlns:a16="http://schemas.microsoft.com/office/drawing/2014/main" id="{00000000-0008-0000-0400-0000C5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038" name="TextBox 4037">
          <a:extLst>
            <a:ext uri="{FF2B5EF4-FFF2-40B4-BE49-F238E27FC236}">
              <a16:creationId xmlns:a16="http://schemas.microsoft.com/office/drawing/2014/main" id="{00000000-0008-0000-0400-0000C6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039" name="TextBox 4038">
          <a:extLst>
            <a:ext uri="{FF2B5EF4-FFF2-40B4-BE49-F238E27FC236}">
              <a16:creationId xmlns:a16="http://schemas.microsoft.com/office/drawing/2014/main" id="{00000000-0008-0000-0400-0000C7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040" name="TextBox 4039">
          <a:extLst>
            <a:ext uri="{FF2B5EF4-FFF2-40B4-BE49-F238E27FC236}">
              <a16:creationId xmlns:a16="http://schemas.microsoft.com/office/drawing/2014/main" id="{00000000-0008-0000-0400-0000C8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041" name="TextBox 4040">
          <a:extLst>
            <a:ext uri="{FF2B5EF4-FFF2-40B4-BE49-F238E27FC236}">
              <a16:creationId xmlns:a16="http://schemas.microsoft.com/office/drawing/2014/main" id="{00000000-0008-0000-0400-0000C9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042" name="TextBox 4041">
          <a:extLst>
            <a:ext uri="{FF2B5EF4-FFF2-40B4-BE49-F238E27FC236}">
              <a16:creationId xmlns:a16="http://schemas.microsoft.com/office/drawing/2014/main" id="{00000000-0008-0000-0400-0000CA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043" name="TextBox 4042">
          <a:extLst>
            <a:ext uri="{FF2B5EF4-FFF2-40B4-BE49-F238E27FC236}">
              <a16:creationId xmlns:a16="http://schemas.microsoft.com/office/drawing/2014/main" id="{00000000-0008-0000-0400-0000CB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044" name="TextBox 4043">
          <a:extLst>
            <a:ext uri="{FF2B5EF4-FFF2-40B4-BE49-F238E27FC236}">
              <a16:creationId xmlns:a16="http://schemas.microsoft.com/office/drawing/2014/main" id="{00000000-0008-0000-0400-0000CC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045" name="TextBox 4044">
          <a:extLst>
            <a:ext uri="{FF2B5EF4-FFF2-40B4-BE49-F238E27FC236}">
              <a16:creationId xmlns:a16="http://schemas.microsoft.com/office/drawing/2014/main" id="{00000000-0008-0000-0400-0000CD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046" name="TextBox 4045">
          <a:extLst>
            <a:ext uri="{FF2B5EF4-FFF2-40B4-BE49-F238E27FC236}">
              <a16:creationId xmlns:a16="http://schemas.microsoft.com/office/drawing/2014/main" id="{00000000-0008-0000-0400-0000CE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047" name="TextBox 4046">
          <a:extLst>
            <a:ext uri="{FF2B5EF4-FFF2-40B4-BE49-F238E27FC236}">
              <a16:creationId xmlns:a16="http://schemas.microsoft.com/office/drawing/2014/main" id="{00000000-0008-0000-0400-0000CF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048" name="TextBox 4047">
          <a:extLst>
            <a:ext uri="{FF2B5EF4-FFF2-40B4-BE49-F238E27FC236}">
              <a16:creationId xmlns:a16="http://schemas.microsoft.com/office/drawing/2014/main" id="{00000000-0008-0000-0400-0000D0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049" name="TextBox 4048">
          <a:extLst>
            <a:ext uri="{FF2B5EF4-FFF2-40B4-BE49-F238E27FC236}">
              <a16:creationId xmlns:a16="http://schemas.microsoft.com/office/drawing/2014/main" id="{00000000-0008-0000-0400-0000D1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050" name="TextBox 4049">
          <a:extLst>
            <a:ext uri="{FF2B5EF4-FFF2-40B4-BE49-F238E27FC236}">
              <a16:creationId xmlns:a16="http://schemas.microsoft.com/office/drawing/2014/main" id="{00000000-0008-0000-0400-0000D2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051" name="TextBox 4050">
          <a:extLst>
            <a:ext uri="{FF2B5EF4-FFF2-40B4-BE49-F238E27FC236}">
              <a16:creationId xmlns:a16="http://schemas.microsoft.com/office/drawing/2014/main" id="{00000000-0008-0000-0400-0000D3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052" name="TextBox 4051">
          <a:extLst>
            <a:ext uri="{FF2B5EF4-FFF2-40B4-BE49-F238E27FC236}">
              <a16:creationId xmlns:a16="http://schemas.microsoft.com/office/drawing/2014/main" id="{00000000-0008-0000-0400-0000D4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053" name="TextBox 4052">
          <a:extLst>
            <a:ext uri="{FF2B5EF4-FFF2-40B4-BE49-F238E27FC236}">
              <a16:creationId xmlns:a16="http://schemas.microsoft.com/office/drawing/2014/main" id="{00000000-0008-0000-0400-0000D5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054" name="TextBox 4053">
          <a:extLst>
            <a:ext uri="{FF2B5EF4-FFF2-40B4-BE49-F238E27FC236}">
              <a16:creationId xmlns:a16="http://schemas.microsoft.com/office/drawing/2014/main" id="{00000000-0008-0000-0400-0000D6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055" name="TextBox 4054">
          <a:extLst>
            <a:ext uri="{FF2B5EF4-FFF2-40B4-BE49-F238E27FC236}">
              <a16:creationId xmlns:a16="http://schemas.microsoft.com/office/drawing/2014/main" id="{00000000-0008-0000-0400-0000D7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056" name="TextBox 4055">
          <a:extLst>
            <a:ext uri="{FF2B5EF4-FFF2-40B4-BE49-F238E27FC236}">
              <a16:creationId xmlns:a16="http://schemas.microsoft.com/office/drawing/2014/main" id="{00000000-0008-0000-0400-0000D8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057" name="TextBox 4056">
          <a:extLst>
            <a:ext uri="{FF2B5EF4-FFF2-40B4-BE49-F238E27FC236}">
              <a16:creationId xmlns:a16="http://schemas.microsoft.com/office/drawing/2014/main" id="{00000000-0008-0000-0400-0000D9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058" name="TextBox 4057">
          <a:extLst>
            <a:ext uri="{FF2B5EF4-FFF2-40B4-BE49-F238E27FC236}">
              <a16:creationId xmlns:a16="http://schemas.microsoft.com/office/drawing/2014/main" id="{00000000-0008-0000-0400-0000DA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059" name="TextBox 4058">
          <a:extLst>
            <a:ext uri="{FF2B5EF4-FFF2-40B4-BE49-F238E27FC236}">
              <a16:creationId xmlns:a16="http://schemas.microsoft.com/office/drawing/2014/main" id="{00000000-0008-0000-0400-0000DB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060" name="TextBox 4059">
          <a:extLst>
            <a:ext uri="{FF2B5EF4-FFF2-40B4-BE49-F238E27FC236}">
              <a16:creationId xmlns:a16="http://schemas.microsoft.com/office/drawing/2014/main" id="{00000000-0008-0000-0400-0000DC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061" name="TextBox 4060">
          <a:extLst>
            <a:ext uri="{FF2B5EF4-FFF2-40B4-BE49-F238E27FC236}">
              <a16:creationId xmlns:a16="http://schemas.microsoft.com/office/drawing/2014/main" id="{00000000-0008-0000-0400-0000DD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062" name="TextBox 4061">
          <a:extLst>
            <a:ext uri="{FF2B5EF4-FFF2-40B4-BE49-F238E27FC236}">
              <a16:creationId xmlns:a16="http://schemas.microsoft.com/office/drawing/2014/main" id="{00000000-0008-0000-0400-0000DE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063" name="TextBox 4062">
          <a:extLst>
            <a:ext uri="{FF2B5EF4-FFF2-40B4-BE49-F238E27FC236}">
              <a16:creationId xmlns:a16="http://schemas.microsoft.com/office/drawing/2014/main" id="{00000000-0008-0000-0400-0000DF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064" name="TextBox 4063">
          <a:extLst>
            <a:ext uri="{FF2B5EF4-FFF2-40B4-BE49-F238E27FC236}">
              <a16:creationId xmlns:a16="http://schemas.microsoft.com/office/drawing/2014/main" id="{00000000-0008-0000-0400-0000E0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065" name="TextBox 4064">
          <a:extLst>
            <a:ext uri="{FF2B5EF4-FFF2-40B4-BE49-F238E27FC236}">
              <a16:creationId xmlns:a16="http://schemas.microsoft.com/office/drawing/2014/main" id="{00000000-0008-0000-0400-0000E1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066" name="TextBox 4065">
          <a:extLst>
            <a:ext uri="{FF2B5EF4-FFF2-40B4-BE49-F238E27FC236}">
              <a16:creationId xmlns:a16="http://schemas.microsoft.com/office/drawing/2014/main" id="{00000000-0008-0000-0400-0000E2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067" name="TextBox 4066">
          <a:extLst>
            <a:ext uri="{FF2B5EF4-FFF2-40B4-BE49-F238E27FC236}">
              <a16:creationId xmlns:a16="http://schemas.microsoft.com/office/drawing/2014/main" id="{00000000-0008-0000-0400-0000E3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068" name="TextBox 4067">
          <a:extLst>
            <a:ext uri="{FF2B5EF4-FFF2-40B4-BE49-F238E27FC236}">
              <a16:creationId xmlns:a16="http://schemas.microsoft.com/office/drawing/2014/main" id="{00000000-0008-0000-0400-0000E4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069" name="TextBox 4068">
          <a:extLst>
            <a:ext uri="{FF2B5EF4-FFF2-40B4-BE49-F238E27FC236}">
              <a16:creationId xmlns:a16="http://schemas.microsoft.com/office/drawing/2014/main" id="{00000000-0008-0000-0400-0000E5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070" name="TextBox 4069">
          <a:extLst>
            <a:ext uri="{FF2B5EF4-FFF2-40B4-BE49-F238E27FC236}">
              <a16:creationId xmlns:a16="http://schemas.microsoft.com/office/drawing/2014/main" id="{00000000-0008-0000-0400-0000E6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071" name="TextBox 4070">
          <a:extLst>
            <a:ext uri="{FF2B5EF4-FFF2-40B4-BE49-F238E27FC236}">
              <a16:creationId xmlns:a16="http://schemas.microsoft.com/office/drawing/2014/main" id="{00000000-0008-0000-0400-0000E7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072" name="TextBox 4071">
          <a:extLst>
            <a:ext uri="{FF2B5EF4-FFF2-40B4-BE49-F238E27FC236}">
              <a16:creationId xmlns:a16="http://schemas.microsoft.com/office/drawing/2014/main" id="{00000000-0008-0000-0400-0000E8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073" name="TextBox 4072">
          <a:extLst>
            <a:ext uri="{FF2B5EF4-FFF2-40B4-BE49-F238E27FC236}">
              <a16:creationId xmlns:a16="http://schemas.microsoft.com/office/drawing/2014/main" id="{00000000-0008-0000-0400-0000E9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074" name="TextBox 4073">
          <a:extLst>
            <a:ext uri="{FF2B5EF4-FFF2-40B4-BE49-F238E27FC236}">
              <a16:creationId xmlns:a16="http://schemas.microsoft.com/office/drawing/2014/main" id="{00000000-0008-0000-0400-0000EA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075" name="TextBox 4074">
          <a:extLst>
            <a:ext uri="{FF2B5EF4-FFF2-40B4-BE49-F238E27FC236}">
              <a16:creationId xmlns:a16="http://schemas.microsoft.com/office/drawing/2014/main" id="{00000000-0008-0000-0400-0000EB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076" name="TextBox 4075">
          <a:extLst>
            <a:ext uri="{FF2B5EF4-FFF2-40B4-BE49-F238E27FC236}">
              <a16:creationId xmlns:a16="http://schemas.microsoft.com/office/drawing/2014/main" id="{00000000-0008-0000-0400-0000EC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077" name="TextBox 4076">
          <a:extLst>
            <a:ext uri="{FF2B5EF4-FFF2-40B4-BE49-F238E27FC236}">
              <a16:creationId xmlns:a16="http://schemas.microsoft.com/office/drawing/2014/main" id="{00000000-0008-0000-0400-0000ED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078" name="TextBox 4077">
          <a:extLst>
            <a:ext uri="{FF2B5EF4-FFF2-40B4-BE49-F238E27FC236}">
              <a16:creationId xmlns:a16="http://schemas.microsoft.com/office/drawing/2014/main" id="{00000000-0008-0000-0400-0000EE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079" name="TextBox 4078">
          <a:extLst>
            <a:ext uri="{FF2B5EF4-FFF2-40B4-BE49-F238E27FC236}">
              <a16:creationId xmlns:a16="http://schemas.microsoft.com/office/drawing/2014/main" id="{00000000-0008-0000-0400-0000EF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080" name="TextBox 4079">
          <a:extLst>
            <a:ext uri="{FF2B5EF4-FFF2-40B4-BE49-F238E27FC236}">
              <a16:creationId xmlns:a16="http://schemas.microsoft.com/office/drawing/2014/main" id="{00000000-0008-0000-0400-0000F0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081" name="TextBox 4080">
          <a:extLst>
            <a:ext uri="{FF2B5EF4-FFF2-40B4-BE49-F238E27FC236}">
              <a16:creationId xmlns:a16="http://schemas.microsoft.com/office/drawing/2014/main" id="{00000000-0008-0000-0400-0000F1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082" name="TextBox 4081">
          <a:extLst>
            <a:ext uri="{FF2B5EF4-FFF2-40B4-BE49-F238E27FC236}">
              <a16:creationId xmlns:a16="http://schemas.microsoft.com/office/drawing/2014/main" id="{00000000-0008-0000-0400-0000F2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083" name="TextBox 4082">
          <a:extLst>
            <a:ext uri="{FF2B5EF4-FFF2-40B4-BE49-F238E27FC236}">
              <a16:creationId xmlns:a16="http://schemas.microsoft.com/office/drawing/2014/main" id="{00000000-0008-0000-0400-0000F3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084" name="TextBox 4083">
          <a:extLst>
            <a:ext uri="{FF2B5EF4-FFF2-40B4-BE49-F238E27FC236}">
              <a16:creationId xmlns:a16="http://schemas.microsoft.com/office/drawing/2014/main" id="{00000000-0008-0000-0400-0000F4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085" name="TextBox 4084">
          <a:extLst>
            <a:ext uri="{FF2B5EF4-FFF2-40B4-BE49-F238E27FC236}">
              <a16:creationId xmlns:a16="http://schemas.microsoft.com/office/drawing/2014/main" id="{00000000-0008-0000-0400-0000F5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086" name="TextBox 4085">
          <a:extLst>
            <a:ext uri="{FF2B5EF4-FFF2-40B4-BE49-F238E27FC236}">
              <a16:creationId xmlns:a16="http://schemas.microsoft.com/office/drawing/2014/main" id="{00000000-0008-0000-0400-0000F6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087" name="TextBox 4086">
          <a:extLst>
            <a:ext uri="{FF2B5EF4-FFF2-40B4-BE49-F238E27FC236}">
              <a16:creationId xmlns:a16="http://schemas.microsoft.com/office/drawing/2014/main" id="{00000000-0008-0000-0400-0000F7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088" name="TextBox 4087">
          <a:extLst>
            <a:ext uri="{FF2B5EF4-FFF2-40B4-BE49-F238E27FC236}">
              <a16:creationId xmlns:a16="http://schemas.microsoft.com/office/drawing/2014/main" id="{00000000-0008-0000-0400-0000F8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089" name="TextBox 4088">
          <a:extLst>
            <a:ext uri="{FF2B5EF4-FFF2-40B4-BE49-F238E27FC236}">
              <a16:creationId xmlns:a16="http://schemas.microsoft.com/office/drawing/2014/main" id="{00000000-0008-0000-0400-0000F9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090" name="TextBox 4089">
          <a:extLst>
            <a:ext uri="{FF2B5EF4-FFF2-40B4-BE49-F238E27FC236}">
              <a16:creationId xmlns:a16="http://schemas.microsoft.com/office/drawing/2014/main" id="{00000000-0008-0000-0400-0000FA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091" name="TextBox 4090">
          <a:extLst>
            <a:ext uri="{FF2B5EF4-FFF2-40B4-BE49-F238E27FC236}">
              <a16:creationId xmlns:a16="http://schemas.microsoft.com/office/drawing/2014/main" id="{00000000-0008-0000-0400-0000FB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092" name="TextBox 4091">
          <a:extLst>
            <a:ext uri="{FF2B5EF4-FFF2-40B4-BE49-F238E27FC236}">
              <a16:creationId xmlns:a16="http://schemas.microsoft.com/office/drawing/2014/main" id="{00000000-0008-0000-0400-0000FC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093" name="TextBox 4092">
          <a:extLst>
            <a:ext uri="{FF2B5EF4-FFF2-40B4-BE49-F238E27FC236}">
              <a16:creationId xmlns:a16="http://schemas.microsoft.com/office/drawing/2014/main" id="{00000000-0008-0000-0400-0000FD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094" name="TextBox 4093">
          <a:extLst>
            <a:ext uri="{FF2B5EF4-FFF2-40B4-BE49-F238E27FC236}">
              <a16:creationId xmlns:a16="http://schemas.microsoft.com/office/drawing/2014/main" id="{00000000-0008-0000-0400-0000FE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095" name="TextBox 4094">
          <a:extLst>
            <a:ext uri="{FF2B5EF4-FFF2-40B4-BE49-F238E27FC236}">
              <a16:creationId xmlns:a16="http://schemas.microsoft.com/office/drawing/2014/main" id="{00000000-0008-0000-0400-0000FF0F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096" name="TextBox 4095">
          <a:extLst>
            <a:ext uri="{FF2B5EF4-FFF2-40B4-BE49-F238E27FC236}">
              <a16:creationId xmlns:a16="http://schemas.microsoft.com/office/drawing/2014/main" id="{00000000-0008-0000-0400-00000010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097" name="TextBox 4096">
          <a:extLst>
            <a:ext uri="{FF2B5EF4-FFF2-40B4-BE49-F238E27FC236}">
              <a16:creationId xmlns:a16="http://schemas.microsoft.com/office/drawing/2014/main" id="{00000000-0008-0000-0400-00000110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098" name="TextBox 4097">
          <a:extLst>
            <a:ext uri="{FF2B5EF4-FFF2-40B4-BE49-F238E27FC236}">
              <a16:creationId xmlns:a16="http://schemas.microsoft.com/office/drawing/2014/main" id="{00000000-0008-0000-0400-00000210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099" name="TextBox 4098">
          <a:extLst>
            <a:ext uri="{FF2B5EF4-FFF2-40B4-BE49-F238E27FC236}">
              <a16:creationId xmlns:a16="http://schemas.microsoft.com/office/drawing/2014/main" id="{00000000-0008-0000-0400-00000310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100" name="TextBox 4099">
          <a:extLst>
            <a:ext uri="{FF2B5EF4-FFF2-40B4-BE49-F238E27FC236}">
              <a16:creationId xmlns:a16="http://schemas.microsoft.com/office/drawing/2014/main" id="{00000000-0008-0000-0400-00000410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101" name="TextBox 4100">
          <a:extLst>
            <a:ext uri="{FF2B5EF4-FFF2-40B4-BE49-F238E27FC236}">
              <a16:creationId xmlns:a16="http://schemas.microsoft.com/office/drawing/2014/main" id="{00000000-0008-0000-0400-00000510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102" name="TextBox 4101">
          <a:extLst>
            <a:ext uri="{FF2B5EF4-FFF2-40B4-BE49-F238E27FC236}">
              <a16:creationId xmlns:a16="http://schemas.microsoft.com/office/drawing/2014/main" id="{00000000-0008-0000-0400-00000610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103" name="TextBox 4102">
          <a:extLst>
            <a:ext uri="{FF2B5EF4-FFF2-40B4-BE49-F238E27FC236}">
              <a16:creationId xmlns:a16="http://schemas.microsoft.com/office/drawing/2014/main" id="{00000000-0008-0000-0400-00000710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104" name="TextBox 4103">
          <a:extLst>
            <a:ext uri="{FF2B5EF4-FFF2-40B4-BE49-F238E27FC236}">
              <a16:creationId xmlns:a16="http://schemas.microsoft.com/office/drawing/2014/main" id="{00000000-0008-0000-0400-00000810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105" name="TextBox 4104">
          <a:extLst>
            <a:ext uri="{FF2B5EF4-FFF2-40B4-BE49-F238E27FC236}">
              <a16:creationId xmlns:a16="http://schemas.microsoft.com/office/drawing/2014/main" id="{00000000-0008-0000-0400-00000910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106" name="TextBox 4105">
          <a:extLst>
            <a:ext uri="{FF2B5EF4-FFF2-40B4-BE49-F238E27FC236}">
              <a16:creationId xmlns:a16="http://schemas.microsoft.com/office/drawing/2014/main" id="{00000000-0008-0000-0400-00000A10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107" name="TextBox 4106">
          <a:extLst>
            <a:ext uri="{FF2B5EF4-FFF2-40B4-BE49-F238E27FC236}">
              <a16:creationId xmlns:a16="http://schemas.microsoft.com/office/drawing/2014/main" id="{00000000-0008-0000-0400-00000B10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108" name="TextBox 4107">
          <a:extLst>
            <a:ext uri="{FF2B5EF4-FFF2-40B4-BE49-F238E27FC236}">
              <a16:creationId xmlns:a16="http://schemas.microsoft.com/office/drawing/2014/main" id="{00000000-0008-0000-0400-00000C10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109" name="TextBox 4108">
          <a:extLst>
            <a:ext uri="{FF2B5EF4-FFF2-40B4-BE49-F238E27FC236}">
              <a16:creationId xmlns:a16="http://schemas.microsoft.com/office/drawing/2014/main" id="{00000000-0008-0000-0400-00000D10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110" name="TextBox 4109">
          <a:extLst>
            <a:ext uri="{FF2B5EF4-FFF2-40B4-BE49-F238E27FC236}">
              <a16:creationId xmlns:a16="http://schemas.microsoft.com/office/drawing/2014/main" id="{00000000-0008-0000-0400-00000E10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111" name="TextBox 4110">
          <a:extLst>
            <a:ext uri="{FF2B5EF4-FFF2-40B4-BE49-F238E27FC236}">
              <a16:creationId xmlns:a16="http://schemas.microsoft.com/office/drawing/2014/main" id="{00000000-0008-0000-0400-00000F10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112" name="TextBox 4111">
          <a:extLst>
            <a:ext uri="{FF2B5EF4-FFF2-40B4-BE49-F238E27FC236}">
              <a16:creationId xmlns:a16="http://schemas.microsoft.com/office/drawing/2014/main" id="{00000000-0008-0000-0400-00001010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113" name="TextBox 4112">
          <a:extLst>
            <a:ext uri="{FF2B5EF4-FFF2-40B4-BE49-F238E27FC236}">
              <a16:creationId xmlns:a16="http://schemas.microsoft.com/office/drawing/2014/main" id="{00000000-0008-0000-0400-00001110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114" name="TextBox 4113">
          <a:extLst>
            <a:ext uri="{FF2B5EF4-FFF2-40B4-BE49-F238E27FC236}">
              <a16:creationId xmlns:a16="http://schemas.microsoft.com/office/drawing/2014/main" id="{00000000-0008-0000-0400-00001210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115" name="TextBox 4114">
          <a:extLst>
            <a:ext uri="{FF2B5EF4-FFF2-40B4-BE49-F238E27FC236}">
              <a16:creationId xmlns:a16="http://schemas.microsoft.com/office/drawing/2014/main" id="{00000000-0008-0000-0400-00001310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116" name="TextBox 4115">
          <a:extLst>
            <a:ext uri="{FF2B5EF4-FFF2-40B4-BE49-F238E27FC236}">
              <a16:creationId xmlns:a16="http://schemas.microsoft.com/office/drawing/2014/main" id="{00000000-0008-0000-0400-00001410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117" name="TextBox 4116">
          <a:extLst>
            <a:ext uri="{FF2B5EF4-FFF2-40B4-BE49-F238E27FC236}">
              <a16:creationId xmlns:a16="http://schemas.microsoft.com/office/drawing/2014/main" id="{00000000-0008-0000-0400-00001510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118" name="TextBox 4117">
          <a:extLst>
            <a:ext uri="{FF2B5EF4-FFF2-40B4-BE49-F238E27FC236}">
              <a16:creationId xmlns:a16="http://schemas.microsoft.com/office/drawing/2014/main" id="{00000000-0008-0000-0400-00001610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119" name="TextBox 4118">
          <a:extLst>
            <a:ext uri="{FF2B5EF4-FFF2-40B4-BE49-F238E27FC236}">
              <a16:creationId xmlns:a16="http://schemas.microsoft.com/office/drawing/2014/main" id="{00000000-0008-0000-0400-00001710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120" name="TextBox 4119">
          <a:extLst>
            <a:ext uri="{FF2B5EF4-FFF2-40B4-BE49-F238E27FC236}">
              <a16:creationId xmlns:a16="http://schemas.microsoft.com/office/drawing/2014/main" id="{00000000-0008-0000-0400-00001810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121" name="TextBox 4120">
          <a:extLst>
            <a:ext uri="{FF2B5EF4-FFF2-40B4-BE49-F238E27FC236}">
              <a16:creationId xmlns:a16="http://schemas.microsoft.com/office/drawing/2014/main" id="{00000000-0008-0000-0400-00001910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122" name="TextBox 4121">
          <a:extLst>
            <a:ext uri="{FF2B5EF4-FFF2-40B4-BE49-F238E27FC236}">
              <a16:creationId xmlns:a16="http://schemas.microsoft.com/office/drawing/2014/main" id="{00000000-0008-0000-0400-00001A10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123" name="TextBox 4122">
          <a:extLst>
            <a:ext uri="{FF2B5EF4-FFF2-40B4-BE49-F238E27FC236}">
              <a16:creationId xmlns:a16="http://schemas.microsoft.com/office/drawing/2014/main" id="{00000000-0008-0000-0400-00001B10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124" name="TextBox 4123">
          <a:extLst>
            <a:ext uri="{FF2B5EF4-FFF2-40B4-BE49-F238E27FC236}">
              <a16:creationId xmlns:a16="http://schemas.microsoft.com/office/drawing/2014/main" id="{00000000-0008-0000-0400-00001C10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125" name="TextBox 4124">
          <a:extLst>
            <a:ext uri="{FF2B5EF4-FFF2-40B4-BE49-F238E27FC236}">
              <a16:creationId xmlns:a16="http://schemas.microsoft.com/office/drawing/2014/main" id="{00000000-0008-0000-0400-00001D10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126" name="TextBox 4125">
          <a:extLst>
            <a:ext uri="{FF2B5EF4-FFF2-40B4-BE49-F238E27FC236}">
              <a16:creationId xmlns:a16="http://schemas.microsoft.com/office/drawing/2014/main" id="{00000000-0008-0000-0400-00001E100000}"/>
            </a:ext>
          </a:extLst>
        </xdr:cNvPr>
        <xdr:cNvSpPr txBox="1"/>
      </xdr:nvSpPr>
      <xdr:spPr>
        <a:xfrm>
          <a:off x="0" y="30251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127" name="TextBox 4126">
          <a:extLst>
            <a:ext uri="{FF2B5EF4-FFF2-40B4-BE49-F238E27FC236}">
              <a16:creationId xmlns:a16="http://schemas.microsoft.com/office/drawing/2014/main" id="{00000000-0008-0000-0400-00001F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128" name="TextBox 4127">
          <a:extLst>
            <a:ext uri="{FF2B5EF4-FFF2-40B4-BE49-F238E27FC236}">
              <a16:creationId xmlns:a16="http://schemas.microsoft.com/office/drawing/2014/main" id="{00000000-0008-0000-0400-000020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129" name="TextBox 4128">
          <a:extLst>
            <a:ext uri="{FF2B5EF4-FFF2-40B4-BE49-F238E27FC236}">
              <a16:creationId xmlns:a16="http://schemas.microsoft.com/office/drawing/2014/main" id="{00000000-0008-0000-0400-000021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130" name="TextBox 4129">
          <a:extLst>
            <a:ext uri="{FF2B5EF4-FFF2-40B4-BE49-F238E27FC236}">
              <a16:creationId xmlns:a16="http://schemas.microsoft.com/office/drawing/2014/main" id="{00000000-0008-0000-0400-000022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131" name="TextBox 4130">
          <a:extLst>
            <a:ext uri="{FF2B5EF4-FFF2-40B4-BE49-F238E27FC236}">
              <a16:creationId xmlns:a16="http://schemas.microsoft.com/office/drawing/2014/main" id="{00000000-0008-0000-0400-000023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132" name="TextBox 4131">
          <a:extLst>
            <a:ext uri="{FF2B5EF4-FFF2-40B4-BE49-F238E27FC236}">
              <a16:creationId xmlns:a16="http://schemas.microsoft.com/office/drawing/2014/main" id="{00000000-0008-0000-0400-000024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133" name="TextBox 4132">
          <a:extLst>
            <a:ext uri="{FF2B5EF4-FFF2-40B4-BE49-F238E27FC236}">
              <a16:creationId xmlns:a16="http://schemas.microsoft.com/office/drawing/2014/main" id="{00000000-0008-0000-0400-000025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134" name="TextBox 4133">
          <a:extLst>
            <a:ext uri="{FF2B5EF4-FFF2-40B4-BE49-F238E27FC236}">
              <a16:creationId xmlns:a16="http://schemas.microsoft.com/office/drawing/2014/main" id="{00000000-0008-0000-0400-000026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135" name="TextBox 4134">
          <a:extLst>
            <a:ext uri="{FF2B5EF4-FFF2-40B4-BE49-F238E27FC236}">
              <a16:creationId xmlns:a16="http://schemas.microsoft.com/office/drawing/2014/main" id="{00000000-0008-0000-0400-000027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136" name="TextBox 4135">
          <a:extLst>
            <a:ext uri="{FF2B5EF4-FFF2-40B4-BE49-F238E27FC236}">
              <a16:creationId xmlns:a16="http://schemas.microsoft.com/office/drawing/2014/main" id="{00000000-0008-0000-0400-000028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137" name="TextBox 4136">
          <a:extLst>
            <a:ext uri="{FF2B5EF4-FFF2-40B4-BE49-F238E27FC236}">
              <a16:creationId xmlns:a16="http://schemas.microsoft.com/office/drawing/2014/main" id="{00000000-0008-0000-0400-000029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138" name="TextBox 4137">
          <a:extLst>
            <a:ext uri="{FF2B5EF4-FFF2-40B4-BE49-F238E27FC236}">
              <a16:creationId xmlns:a16="http://schemas.microsoft.com/office/drawing/2014/main" id="{00000000-0008-0000-0400-00002A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139" name="TextBox 4138">
          <a:extLst>
            <a:ext uri="{FF2B5EF4-FFF2-40B4-BE49-F238E27FC236}">
              <a16:creationId xmlns:a16="http://schemas.microsoft.com/office/drawing/2014/main" id="{00000000-0008-0000-0400-00002B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140" name="TextBox 4139">
          <a:extLst>
            <a:ext uri="{FF2B5EF4-FFF2-40B4-BE49-F238E27FC236}">
              <a16:creationId xmlns:a16="http://schemas.microsoft.com/office/drawing/2014/main" id="{00000000-0008-0000-0400-00002C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141" name="TextBox 4140">
          <a:extLst>
            <a:ext uri="{FF2B5EF4-FFF2-40B4-BE49-F238E27FC236}">
              <a16:creationId xmlns:a16="http://schemas.microsoft.com/office/drawing/2014/main" id="{00000000-0008-0000-0400-00002D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142" name="TextBox 4141">
          <a:extLst>
            <a:ext uri="{FF2B5EF4-FFF2-40B4-BE49-F238E27FC236}">
              <a16:creationId xmlns:a16="http://schemas.microsoft.com/office/drawing/2014/main" id="{00000000-0008-0000-0400-00002E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143" name="TextBox 4142">
          <a:extLst>
            <a:ext uri="{FF2B5EF4-FFF2-40B4-BE49-F238E27FC236}">
              <a16:creationId xmlns:a16="http://schemas.microsoft.com/office/drawing/2014/main" id="{00000000-0008-0000-0400-00002F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144" name="TextBox 4143">
          <a:extLst>
            <a:ext uri="{FF2B5EF4-FFF2-40B4-BE49-F238E27FC236}">
              <a16:creationId xmlns:a16="http://schemas.microsoft.com/office/drawing/2014/main" id="{00000000-0008-0000-0400-000030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145" name="TextBox 4144">
          <a:extLst>
            <a:ext uri="{FF2B5EF4-FFF2-40B4-BE49-F238E27FC236}">
              <a16:creationId xmlns:a16="http://schemas.microsoft.com/office/drawing/2014/main" id="{00000000-0008-0000-0400-000031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146" name="TextBox 4145">
          <a:extLst>
            <a:ext uri="{FF2B5EF4-FFF2-40B4-BE49-F238E27FC236}">
              <a16:creationId xmlns:a16="http://schemas.microsoft.com/office/drawing/2014/main" id="{00000000-0008-0000-0400-000032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147" name="TextBox 4146">
          <a:extLst>
            <a:ext uri="{FF2B5EF4-FFF2-40B4-BE49-F238E27FC236}">
              <a16:creationId xmlns:a16="http://schemas.microsoft.com/office/drawing/2014/main" id="{00000000-0008-0000-0400-000033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148" name="TextBox 4147">
          <a:extLst>
            <a:ext uri="{FF2B5EF4-FFF2-40B4-BE49-F238E27FC236}">
              <a16:creationId xmlns:a16="http://schemas.microsoft.com/office/drawing/2014/main" id="{00000000-0008-0000-0400-000034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149" name="TextBox 4148">
          <a:extLst>
            <a:ext uri="{FF2B5EF4-FFF2-40B4-BE49-F238E27FC236}">
              <a16:creationId xmlns:a16="http://schemas.microsoft.com/office/drawing/2014/main" id="{00000000-0008-0000-0400-000035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150" name="TextBox 4149">
          <a:extLst>
            <a:ext uri="{FF2B5EF4-FFF2-40B4-BE49-F238E27FC236}">
              <a16:creationId xmlns:a16="http://schemas.microsoft.com/office/drawing/2014/main" id="{00000000-0008-0000-0400-000036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151" name="TextBox 4150">
          <a:extLst>
            <a:ext uri="{FF2B5EF4-FFF2-40B4-BE49-F238E27FC236}">
              <a16:creationId xmlns:a16="http://schemas.microsoft.com/office/drawing/2014/main" id="{00000000-0008-0000-0400-000037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152" name="TextBox 4151">
          <a:extLst>
            <a:ext uri="{FF2B5EF4-FFF2-40B4-BE49-F238E27FC236}">
              <a16:creationId xmlns:a16="http://schemas.microsoft.com/office/drawing/2014/main" id="{00000000-0008-0000-0400-000038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153" name="TextBox 4152">
          <a:extLst>
            <a:ext uri="{FF2B5EF4-FFF2-40B4-BE49-F238E27FC236}">
              <a16:creationId xmlns:a16="http://schemas.microsoft.com/office/drawing/2014/main" id="{00000000-0008-0000-0400-000039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154" name="TextBox 4153">
          <a:extLst>
            <a:ext uri="{FF2B5EF4-FFF2-40B4-BE49-F238E27FC236}">
              <a16:creationId xmlns:a16="http://schemas.microsoft.com/office/drawing/2014/main" id="{00000000-0008-0000-0400-00003A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155" name="TextBox 4154">
          <a:extLst>
            <a:ext uri="{FF2B5EF4-FFF2-40B4-BE49-F238E27FC236}">
              <a16:creationId xmlns:a16="http://schemas.microsoft.com/office/drawing/2014/main" id="{00000000-0008-0000-0400-00003B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156" name="TextBox 4155">
          <a:extLst>
            <a:ext uri="{FF2B5EF4-FFF2-40B4-BE49-F238E27FC236}">
              <a16:creationId xmlns:a16="http://schemas.microsoft.com/office/drawing/2014/main" id="{00000000-0008-0000-0400-00003C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157" name="TextBox 4156">
          <a:extLst>
            <a:ext uri="{FF2B5EF4-FFF2-40B4-BE49-F238E27FC236}">
              <a16:creationId xmlns:a16="http://schemas.microsoft.com/office/drawing/2014/main" id="{00000000-0008-0000-0400-00003D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158" name="TextBox 4157">
          <a:extLst>
            <a:ext uri="{FF2B5EF4-FFF2-40B4-BE49-F238E27FC236}">
              <a16:creationId xmlns:a16="http://schemas.microsoft.com/office/drawing/2014/main" id="{00000000-0008-0000-0400-00003E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159" name="TextBox 4158">
          <a:extLst>
            <a:ext uri="{FF2B5EF4-FFF2-40B4-BE49-F238E27FC236}">
              <a16:creationId xmlns:a16="http://schemas.microsoft.com/office/drawing/2014/main" id="{00000000-0008-0000-0400-00003F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160" name="TextBox 4159">
          <a:extLst>
            <a:ext uri="{FF2B5EF4-FFF2-40B4-BE49-F238E27FC236}">
              <a16:creationId xmlns:a16="http://schemas.microsoft.com/office/drawing/2014/main" id="{00000000-0008-0000-0400-000040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161" name="TextBox 4160">
          <a:extLst>
            <a:ext uri="{FF2B5EF4-FFF2-40B4-BE49-F238E27FC236}">
              <a16:creationId xmlns:a16="http://schemas.microsoft.com/office/drawing/2014/main" id="{00000000-0008-0000-0400-000041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162" name="TextBox 4161">
          <a:extLst>
            <a:ext uri="{FF2B5EF4-FFF2-40B4-BE49-F238E27FC236}">
              <a16:creationId xmlns:a16="http://schemas.microsoft.com/office/drawing/2014/main" id="{00000000-0008-0000-0400-000042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163" name="TextBox 4162">
          <a:extLst>
            <a:ext uri="{FF2B5EF4-FFF2-40B4-BE49-F238E27FC236}">
              <a16:creationId xmlns:a16="http://schemas.microsoft.com/office/drawing/2014/main" id="{00000000-0008-0000-0400-000043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164" name="TextBox 4163">
          <a:extLst>
            <a:ext uri="{FF2B5EF4-FFF2-40B4-BE49-F238E27FC236}">
              <a16:creationId xmlns:a16="http://schemas.microsoft.com/office/drawing/2014/main" id="{00000000-0008-0000-0400-000044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165" name="TextBox 4164">
          <a:extLst>
            <a:ext uri="{FF2B5EF4-FFF2-40B4-BE49-F238E27FC236}">
              <a16:creationId xmlns:a16="http://schemas.microsoft.com/office/drawing/2014/main" id="{00000000-0008-0000-0400-000045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166" name="TextBox 4165">
          <a:extLst>
            <a:ext uri="{FF2B5EF4-FFF2-40B4-BE49-F238E27FC236}">
              <a16:creationId xmlns:a16="http://schemas.microsoft.com/office/drawing/2014/main" id="{00000000-0008-0000-0400-000046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167" name="TextBox 4166">
          <a:extLst>
            <a:ext uri="{FF2B5EF4-FFF2-40B4-BE49-F238E27FC236}">
              <a16:creationId xmlns:a16="http://schemas.microsoft.com/office/drawing/2014/main" id="{00000000-0008-0000-0400-000047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168" name="TextBox 4167">
          <a:extLst>
            <a:ext uri="{FF2B5EF4-FFF2-40B4-BE49-F238E27FC236}">
              <a16:creationId xmlns:a16="http://schemas.microsoft.com/office/drawing/2014/main" id="{00000000-0008-0000-0400-000048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169" name="TextBox 4168">
          <a:extLst>
            <a:ext uri="{FF2B5EF4-FFF2-40B4-BE49-F238E27FC236}">
              <a16:creationId xmlns:a16="http://schemas.microsoft.com/office/drawing/2014/main" id="{00000000-0008-0000-0400-000049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170" name="TextBox 4169">
          <a:extLst>
            <a:ext uri="{FF2B5EF4-FFF2-40B4-BE49-F238E27FC236}">
              <a16:creationId xmlns:a16="http://schemas.microsoft.com/office/drawing/2014/main" id="{00000000-0008-0000-0400-00004A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171" name="TextBox 4170">
          <a:extLst>
            <a:ext uri="{FF2B5EF4-FFF2-40B4-BE49-F238E27FC236}">
              <a16:creationId xmlns:a16="http://schemas.microsoft.com/office/drawing/2014/main" id="{00000000-0008-0000-0400-00004B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172" name="TextBox 4171">
          <a:extLst>
            <a:ext uri="{FF2B5EF4-FFF2-40B4-BE49-F238E27FC236}">
              <a16:creationId xmlns:a16="http://schemas.microsoft.com/office/drawing/2014/main" id="{00000000-0008-0000-0400-00004C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173" name="TextBox 4172">
          <a:extLst>
            <a:ext uri="{FF2B5EF4-FFF2-40B4-BE49-F238E27FC236}">
              <a16:creationId xmlns:a16="http://schemas.microsoft.com/office/drawing/2014/main" id="{00000000-0008-0000-0400-00004D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174" name="TextBox 4173">
          <a:extLst>
            <a:ext uri="{FF2B5EF4-FFF2-40B4-BE49-F238E27FC236}">
              <a16:creationId xmlns:a16="http://schemas.microsoft.com/office/drawing/2014/main" id="{00000000-0008-0000-0400-00004E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175" name="TextBox 4174">
          <a:extLst>
            <a:ext uri="{FF2B5EF4-FFF2-40B4-BE49-F238E27FC236}">
              <a16:creationId xmlns:a16="http://schemas.microsoft.com/office/drawing/2014/main" id="{00000000-0008-0000-0400-00004F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176" name="TextBox 4175">
          <a:extLst>
            <a:ext uri="{FF2B5EF4-FFF2-40B4-BE49-F238E27FC236}">
              <a16:creationId xmlns:a16="http://schemas.microsoft.com/office/drawing/2014/main" id="{00000000-0008-0000-0400-000050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177" name="TextBox 4176">
          <a:extLst>
            <a:ext uri="{FF2B5EF4-FFF2-40B4-BE49-F238E27FC236}">
              <a16:creationId xmlns:a16="http://schemas.microsoft.com/office/drawing/2014/main" id="{00000000-0008-0000-0400-000051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178" name="TextBox 4177">
          <a:extLst>
            <a:ext uri="{FF2B5EF4-FFF2-40B4-BE49-F238E27FC236}">
              <a16:creationId xmlns:a16="http://schemas.microsoft.com/office/drawing/2014/main" id="{00000000-0008-0000-0400-000052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179" name="TextBox 4178">
          <a:extLst>
            <a:ext uri="{FF2B5EF4-FFF2-40B4-BE49-F238E27FC236}">
              <a16:creationId xmlns:a16="http://schemas.microsoft.com/office/drawing/2014/main" id="{00000000-0008-0000-0400-000053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180" name="TextBox 4179">
          <a:extLst>
            <a:ext uri="{FF2B5EF4-FFF2-40B4-BE49-F238E27FC236}">
              <a16:creationId xmlns:a16="http://schemas.microsoft.com/office/drawing/2014/main" id="{00000000-0008-0000-0400-000054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181" name="TextBox 4180">
          <a:extLst>
            <a:ext uri="{FF2B5EF4-FFF2-40B4-BE49-F238E27FC236}">
              <a16:creationId xmlns:a16="http://schemas.microsoft.com/office/drawing/2014/main" id="{00000000-0008-0000-0400-000055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182" name="TextBox 4181">
          <a:extLst>
            <a:ext uri="{FF2B5EF4-FFF2-40B4-BE49-F238E27FC236}">
              <a16:creationId xmlns:a16="http://schemas.microsoft.com/office/drawing/2014/main" id="{00000000-0008-0000-0400-000056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183" name="TextBox 4182">
          <a:extLst>
            <a:ext uri="{FF2B5EF4-FFF2-40B4-BE49-F238E27FC236}">
              <a16:creationId xmlns:a16="http://schemas.microsoft.com/office/drawing/2014/main" id="{00000000-0008-0000-0400-000057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184" name="TextBox 4183">
          <a:extLst>
            <a:ext uri="{FF2B5EF4-FFF2-40B4-BE49-F238E27FC236}">
              <a16:creationId xmlns:a16="http://schemas.microsoft.com/office/drawing/2014/main" id="{00000000-0008-0000-0400-000058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185" name="TextBox 4184">
          <a:extLst>
            <a:ext uri="{FF2B5EF4-FFF2-40B4-BE49-F238E27FC236}">
              <a16:creationId xmlns:a16="http://schemas.microsoft.com/office/drawing/2014/main" id="{00000000-0008-0000-0400-000059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186" name="TextBox 4185">
          <a:extLst>
            <a:ext uri="{FF2B5EF4-FFF2-40B4-BE49-F238E27FC236}">
              <a16:creationId xmlns:a16="http://schemas.microsoft.com/office/drawing/2014/main" id="{00000000-0008-0000-0400-00005A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187" name="TextBox 4186">
          <a:extLst>
            <a:ext uri="{FF2B5EF4-FFF2-40B4-BE49-F238E27FC236}">
              <a16:creationId xmlns:a16="http://schemas.microsoft.com/office/drawing/2014/main" id="{00000000-0008-0000-0400-00005B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188" name="TextBox 4187">
          <a:extLst>
            <a:ext uri="{FF2B5EF4-FFF2-40B4-BE49-F238E27FC236}">
              <a16:creationId xmlns:a16="http://schemas.microsoft.com/office/drawing/2014/main" id="{00000000-0008-0000-0400-00005C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189" name="TextBox 4188">
          <a:extLst>
            <a:ext uri="{FF2B5EF4-FFF2-40B4-BE49-F238E27FC236}">
              <a16:creationId xmlns:a16="http://schemas.microsoft.com/office/drawing/2014/main" id="{00000000-0008-0000-0400-00005D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190" name="TextBox 4189">
          <a:extLst>
            <a:ext uri="{FF2B5EF4-FFF2-40B4-BE49-F238E27FC236}">
              <a16:creationId xmlns:a16="http://schemas.microsoft.com/office/drawing/2014/main" id="{00000000-0008-0000-0400-00005E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191" name="TextBox 4190">
          <a:extLst>
            <a:ext uri="{FF2B5EF4-FFF2-40B4-BE49-F238E27FC236}">
              <a16:creationId xmlns:a16="http://schemas.microsoft.com/office/drawing/2014/main" id="{00000000-0008-0000-0400-00005F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192" name="TextBox 4191">
          <a:extLst>
            <a:ext uri="{FF2B5EF4-FFF2-40B4-BE49-F238E27FC236}">
              <a16:creationId xmlns:a16="http://schemas.microsoft.com/office/drawing/2014/main" id="{00000000-0008-0000-0400-000060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193" name="TextBox 4192">
          <a:extLst>
            <a:ext uri="{FF2B5EF4-FFF2-40B4-BE49-F238E27FC236}">
              <a16:creationId xmlns:a16="http://schemas.microsoft.com/office/drawing/2014/main" id="{00000000-0008-0000-0400-000061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194" name="TextBox 4193">
          <a:extLst>
            <a:ext uri="{FF2B5EF4-FFF2-40B4-BE49-F238E27FC236}">
              <a16:creationId xmlns:a16="http://schemas.microsoft.com/office/drawing/2014/main" id="{00000000-0008-0000-0400-000062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195" name="TextBox 4194">
          <a:extLst>
            <a:ext uri="{FF2B5EF4-FFF2-40B4-BE49-F238E27FC236}">
              <a16:creationId xmlns:a16="http://schemas.microsoft.com/office/drawing/2014/main" id="{00000000-0008-0000-0400-000063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196" name="TextBox 4195">
          <a:extLst>
            <a:ext uri="{FF2B5EF4-FFF2-40B4-BE49-F238E27FC236}">
              <a16:creationId xmlns:a16="http://schemas.microsoft.com/office/drawing/2014/main" id="{00000000-0008-0000-0400-000064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197" name="TextBox 4196">
          <a:extLst>
            <a:ext uri="{FF2B5EF4-FFF2-40B4-BE49-F238E27FC236}">
              <a16:creationId xmlns:a16="http://schemas.microsoft.com/office/drawing/2014/main" id="{00000000-0008-0000-0400-000065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198" name="TextBox 4197">
          <a:extLst>
            <a:ext uri="{FF2B5EF4-FFF2-40B4-BE49-F238E27FC236}">
              <a16:creationId xmlns:a16="http://schemas.microsoft.com/office/drawing/2014/main" id="{00000000-0008-0000-0400-000066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199" name="TextBox 4198">
          <a:extLst>
            <a:ext uri="{FF2B5EF4-FFF2-40B4-BE49-F238E27FC236}">
              <a16:creationId xmlns:a16="http://schemas.microsoft.com/office/drawing/2014/main" id="{00000000-0008-0000-0400-000067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200" name="TextBox 4199">
          <a:extLst>
            <a:ext uri="{FF2B5EF4-FFF2-40B4-BE49-F238E27FC236}">
              <a16:creationId xmlns:a16="http://schemas.microsoft.com/office/drawing/2014/main" id="{00000000-0008-0000-0400-000068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201" name="TextBox 4200">
          <a:extLst>
            <a:ext uri="{FF2B5EF4-FFF2-40B4-BE49-F238E27FC236}">
              <a16:creationId xmlns:a16="http://schemas.microsoft.com/office/drawing/2014/main" id="{00000000-0008-0000-0400-000069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202" name="TextBox 4201">
          <a:extLst>
            <a:ext uri="{FF2B5EF4-FFF2-40B4-BE49-F238E27FC236}">
              <a16:creationId xmlns:a16="http://schemas.microsoft.com/office/drawing/2014/main" id="{00000000-0008-0000-0400-00006A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203" name="TextBox 4202">
          <a:extLst>
            <a:ext uri="{FF2B5EF4-FFF2-40B4-BE49-F238E27FC236}">
              <a16:creationId xmlns:a16="http://schemas.microsoft.com/office/drawing/2014/main" id="{00000000-0008-0000-0400-00006B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204" name="TextBox 4203">
          <a:extLst>
            <a:ext uri="{FF2B5EF4-FFF2-40B4-BE49-F238E27FC236}">
              <a16:creationId xmlns:a16="http://schemas.microsoft.com/office/drawing/2014/main" id="{00000000-0008-0000-0400-00006C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205" name="TextBox 4204">
          <a:extLst>
            <a:ext uri="{FF2B5EF4-FFF2-40B4-BE49-F238E27FC236}">
              <a16:creationId xmlns:a16="http://schemas.microsoft.com/office/drawing/2014/main" id="{00000000-0008-0000-0400-00006D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206" name="TextBox 4205">
          <a:extLst>
            <a:ext uri="{FF2B5EF4-FFF2-40B4-BE49-F238E27FC236}">
              <a16:creationId xmlns:a16="http://schemas.microsoft.com/office/drawing/2014/main" id="{00000000-0008-0000-0400-00006E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207" name="TextBox 4206">
          <a:extLst>
            <a:ext uri="{FF2B5EF4-FFF2-40B4-BE49-F238E27FC236}">
              <a16:creationId xmlns:a16="http://schemas.microsoft.com/office/drawing/2014/main" id="{00000000-0008-0000-0400-00006F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208" name="TextBox 4207">
          <a:extLst>
            <a:ext uri="{FF2B5EF4-FFF2-40B4-BE49-F238E27FC236}">
              <a16:creationId xmlns:a16="http://schemas.microsoft.com/office/drawing/2014/main" id="{00000000-0008-0000-0400-000070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209" name="TextBox 4208">
          <a:extLst>
            <a:ext uri="{FF2B5EF4-FFF2-40B4-BE49-F238E27FC236}">
              <a16:creationId xmlns:a16="http://schemas.microsoft.com/office/drawing/2014/main" id="{00000000-0008-0000-0400-000071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210" name="TextBox 4209">
          <a:extLst>
            <a:ext uri="{FF2B5EF4-FFF2-40B4-BE49-F238E27FC236}">
              <a16:creationId xmlns:a16="http://schemas.microsoft.com/office/drawing/2014/main" id="{00000000-0008-0000-0400-000072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211" name="TextBox 4210">
          <a:extLst>
            <a:ext uri="{FF2B5EF4-FFF2-40B4-BE49-F238E27FC236}">
              <a16:creationId xmlns:a16="http://schemas.microsoft.com/office/drawing/2014/main" id="{00000000-0008-0000-0400-000073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212" name="TextBox 4211">
          <a:extLst>
            <a:ext uri="{FF2B5EF4-FFF2-40B4-BE49-F238E27FC236}">
              <a16:creationId xmlns:a16="http://schemas.microsoft.com/office/drawing/2014/main" id="{00000000-0008-0000-0400-000074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213" name="TextBox 4212">
          <a:extLst>
            <a:ext uri="{FF2B5EF4-FFF2-40B4-BE49-F238E27FC236}">
              <a16:creationId xmlns:a16="http://schemas.microsoft.com/office/drawing/2014/main" id="{00000000-0008-0000-0400-000075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214" name="TextBox 4213">
          <a:extLst>
            <a:ext uri="{FF2B5EF4-FFF2-40B4-BE49-F238E27FC236}">
              <a16:creationId xmlns:a16="http://schemas.microsoft.com/office/drawing/2014/main" id="{00000000-0008-0000-0400-000076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215" name="TextBox 4214">
          <a:extLst>
            <a:ext uri="{FF2B5EF4-FFF2-40B4-BE49-F238E27FC236}">
              <a16:creationId xmlns:a16="http://schemas.microsoft.com/office/drawing/2014/main" id="{00000000-0008-0000-0400-000077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216" name="TextBox 4215">
          <a:extLst>
            <a:ext uri="{FF2B5EF4-FFF2-40B4-BE49-F238E27FC236}">
              <a16:creationId xmlns:a16="http://schemas.microsoft.com/office/drawing/2014/main" id="{00000000-0008-0000-0400-000078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217" name="TextBox 4216">
          <a:extLst>
            <a:ext uri="{FF2B5EF4-FFF2-40B4-BE49-F238E27FC236}">
              <a16:creationId xmlns:a16="http://schemas.microsoft.com/office/drawing/2014/main" id="{00000000-0008-0000-0400-000079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218" name="TextBox 4217">
          <a:extLst>
            <a:ext uri="{FF2B5EF4-FFF2-40B4-BE49-F238E27FC236}">
              <a16:creationId xmlns:a16="http://schemas.microsoft.com/office/drawing/2014/main" id="{00000000-0008-0000-0400-00007A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219" name="TextBox 4218">
          <a:extLst>
            <a:ext uri="{FF2B5EF4-FFF2-40B4-BE49-F238E27FC236}">
              <a16:creationId xmlns:a16="http://schemas.microsoft.com/office/drawing/2014/main" id="{00000000-0008-0000-0400-00007B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220" name="TextBox 4219">
          <a:extLst>
            <a:ext uri="{FF2B5EF4-FFF2-40B4-BE49-F238E27FC236}">
              <a16:creationId xmlns:a16="http://schemas.microsoft.com/office/drawing/2014/main" id="{00000000-0008-0000-0400-00007C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221" name="TextBox 4220">
          <a:extLst>
            <a:ext uri="{FF2B5EF4-FFF2-40B4-BE49-F238E27FC236}">
              <a16:creationId xmlns:a16="http://schemas.microsoft.com/office/drawing/2014/main" id="{00000000-0008-0000-0400-00007D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222" name="TextBox 4221">
          <a:extLst>
            <a:ext uri="{FF2B5EF4-FFF2-40B4-BE49-F238E27FC236}">
              <a16:creationId xmlns:a16="http://schemas.microsoft.com/office/drawing/2014/main" id="{00000000-0008-0000-0400-00007E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223" name="TextBox 4222">
          <a:extLst>
            <a:ext uri="{FF2B5EF4-FFF2-40B4-BE49-F238E27FC236}">
              <a16:creationId xmlns:a16="http://schemas.microsoft.com/office/drawing/2014/main" id="{00000000-0008-0000-0400-00007F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224" name="TextBox 4223">
          <a:extLst>
            <a:ext uri="{FF2B5EF4-FFF2-40B4-BE49-F238E27FC236}">
              <a16:creationId xmlns:a16="http://schemas.microsoft.com/office/drawing/2014/main" id="{00000000-0008-0000-0400-000080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225" name="TextBox 4224">
          <a:extLst>
            <a:ext uri="{FF2B5EF4-FFF2-40B4-BE49-F238E27FC236}">
              <a16:creationId xmlns:a16="http://schemas.microsoft.com/office/drawing/2014/main" id="{00000000-0008-0000-0400-000081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226" name="TextBox 4225">
          <a:extLst>
            <a:ext uri="{FF2B5EF4-FFF2-40B4-BE49-F238E27FC236}">
              <a16:creationId xmlns:a16="http://schemas.microsoft.com/office/drawing/2014/main" id="{00000000-0008-0000-0400-000082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227" name="TextBox 4226">
          <a:extLst>
            <a:ext uri="{FF2B5EF4-FFF2-40B4-BE49-F238E27FC236}">
              <a16:creationId xmlns:a16="http://schemas.microsoft.com/office/drawing/2014/main" id="{00000000-0008-0000-0400-000083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228" name="TextBox 4227">
          <a:extLst>
            <a:ext uri="{FF2B5EF4-FFF2-40B4-BE49-F238E27FC236}">
              <a16:creationId xmlns:a16="http://schemas.microsoft.com/office/drawing/2014/main" id="{00000000-0008-0000-0400-000084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229" name="TextBox 4228">
          <a:extLst>
            <a:ext uri="{FF2B5EF4-FFF2-40B4-BE49-F238E27FC236}">
              <a16:creationId xmlns:a16="http://schemas.microsoft.com/office/drawing/2014/main" id="{00000000-0008-0000-0400-000085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230" name="TextBox 4229">
          <a:extLst>
            <a:ext uri="{FF2B5EF4-FFF2-40B4-BE49-F238E27FC236}">
              <a16:creationId xmlns:a16="http://schemas.microsoft.com/office/drawing/2014/main" id="{00000000-0008-0000-0400-000086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231" name="TextBox 4230">
          <a:extLst>
            <a:ext uri="{FF2B5EF4-FFF2-40B4-BE49-F238E27FC236}">
              <a16:creationId xmlns:a16="http://schemas.microsoft.com/office/drawing/2014/main" id="{00000000-0008-0000-0400-000087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232" name="TextBox 4231">
          <a:extLst>
            <a:ext uri="{FF2B5EF4-FFF2-40B4-BE49-F238E27FC236}">
              <a16:creationId xmlns:a16="http://schemas.microsoft.com/office/drawing/2014/main" id="{00000000-0008-0000-0400-000088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233" name="TextBox 4232">
          <a:extLst>
            <a:ext uri="{FF2B5EF4-FFF2-40B4-BE49-F238E27FC236}">
              <a16:creationId xmlns:a16="http://schemas.microsoft.com/office/drawing/2014/main" id="{00000000-0008-0000-0400-000089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234" name="TextBox 4233">
          <a:extLst>
            <a:ext uri="{FF2B5EF4-FFF2-40B4-BE49-F238E27FC236}">
              <a16:creationId xmlns:a16="http://schemas.microsoft.com/office/drawing/2014/main" id="{00000000-0008-0000-0400-00008A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235" name="TextBox 4234">
          <a:extLst>
            <a:ext uri="{FF2B5EF4-FFF2-40B4-BE49-F238E27FC236}">
              <a16:creationId xmlns:a16="http://schemas.microsoft.com/office/drawing/2014/main" id="{00000000-0008-0000-0400-00008B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236" name="TextBox 4235">
          <a:extLst>
            <a:ext uri="{FF2B5EF4-FFF2-40B4-BE49-F238E27FC236}">
              <a16:creationId xmlns:a16="http://schemas.microsoft.com/office/drawing/2014/main" id="{00000000-0008-0000-0400-00008C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237" name="TextBox 4236">
          <a:extLst>
            <a:ext uri="{FF2B5EF4-FFF2-40B4-BE49-F238E27FC236}">
              <a16:creationId xmlns:a16="http://schemas.microsoft.com/office/drawing/2014/main" id="{00000000-0008-0000-0400-00008D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238" name="TextBox 4237">
          <a:extLst>
            <a:ext uri="{FF2B5EF4-FFF2-40B4-BE49-F238E27FC236}">
              <a16:creationId xmlns:a16="http://schemas.microsoft.com/office/drawing/2014/main" id="{00000000-0008-0000-0400-00008E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239" name="TextBox 4238">
          <a:extLst>
            <a:ext uri="{FF2B5EF4-FFF2-40B4-BE49-F238E27FC236}">
              <a16:creationId xmlns:a16="http://schemas.microsoft.com/office/drawing/2014/main" id="{00000000-0008-0000-0400-00008F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240" name="TextBox 4239">
          <a:extLst>
            <a:ext uri="{FF2B5EF4-FFF2-40B4-BE49-F238E27FC236}">
              <a16:creationId xmlns:a16="http://schemas.microsoft.com/office/drawing/2014/main" id="{00000000-0008-0000-0400-000090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241" name="TextBox 4240">
          <a:extLst>
            <a:ext uri="{FF2B5EF4-FFF2-40B4-BE49-F238E27FC236}">
              <a16:creationId xmlns:a16="http://schemas.microsoft.com/office/drawing/2014/main" id="{00000000-0008-0000-0400-000091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242" name="TextBox 4241">
          <a:extLst>
            <a:ext uri="{FF2B5EF4-FFF2-40B4-BE49-F238E27FC236}">
              <a16:creationId xmlns:a16="http://schemas.microsoft.com/office/drawing/2014/main" id="{00000000-0008-0000-0400-000092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243" name="TextBox 4242">
          <a:extLst>
            <a:ext uri="{FF2B5EF4-FFF2-40B4-BE49-F238E27FC236}">
              <a16:creationId xmlns:a16="http://schemas.microsoft.com/office/drawing/2014/main" id="{00000000-0008-0000-0400-000093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244" name="TextBox 4243">
          <a:extLst>
            <a:ext uri="{FF2B5EF4-FFF2-40B4-BE49-F238E27FC236}">
              <a16:creationId xmlns:a16="http://schemas.microsoft.com/office/drawing/2014/main" id="{00000000-0008-0000-0400-000094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245" name="TextBox 4244">
          <a:extLst>
            <a:ext uri="{FF2B5EF4-FFF2-40B4-BE49-F238E27FC236}">
              <a16:creationId xmlns:a16="http://schemas.microsoft.com/office/drawing/2014/main" id="{00000000-0008-0000-0400-000095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246" name="TextBox 4245">
          <a:extLst>
            <a:ext uri="{FF2B5EF4-FFF2-40B4-BE49-F238E27FC236}">
              <a16:creationId xmlns:a16="http://schemas.microsoft.com/office/drawing/2014/main" id="{00000000-0008-0000-0400-000096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247" name="TextBox 4246">
          <a:extLst>
            <a:ext uri="{FF2B5EF4-FFF2-40B4-BE49-F238E27FC236}">
              <a16:creationId xmlns:a16="http://schemas.microsoft.com/office/drawing/2014/main" id="{00000000-0008-0000-0400-000097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248" name="TextBox 4247">
          <a:extLst>
            <a:ext uri="{FF2B5EF4-FFF2-40B4-BE49-F238E27FC236}">
              <a16:creationId xmlns:a16="http://schemas.microsoft.com/office/drawing/2014/main" id="{00000000-0008-0000-0400-000098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249" name="TextBox 4248">
          <a:extLst>
            <a:ext uri="{FF2B5EF4-FFF2-40B4-BE49-F238E27FC236}">
              <a16:creationId xmlns:a16="http://schemas.microsoft.com/office/drawing/2014/main" id="{00000000-0008-0000-0400-000099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250" name="TextBox 4249">
          <a:extLst>
            <a:ext uri="{FF2B5EF4-FFF2-40B4-BE49-F238E27FC236}">
              <a16:creationId xmlns:a16="http://schemas.microsoft.com/office/drawing/2014/main" id="{00000000-0008-0000-0400-00009A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251" name="TextBox 4250">
          <a:extLst>
            <a:ext uri="{FF2B5EF4-FFF2-40B4-BE49-F238E27FC236}">
              <a16:creationId xmlns:a16="http://schemas.microsoft.com/office/drawing/2014/main" id="{00000000-0008-0000-0400-00009B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252" name="TextBox 4251">
          <a:extLst>
            <a:ext uri="{FF2B5EF4-FFF2-40B4-BE49-F238E27FC236}">
              <a16:creationId xmlns:a16="http://schemas.microsoft.com/office/drawing/2014/main" id="{00000000-0008-0000-0400-00009C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253" name="TextBox 4252">
          <a:extLst>
            <a:ext uri="{FF2B5EF4-FFF2-40B4-BE49-F238E27FC236}">
              <a16:creationId xmlns:a16="http://schemas.microsoft.com/office/drawing/2014/main" id="{00000000-0008-0000-0400-00009D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254" name="TextBox 4253">
          <a:extLst>
            <a:ext uri="{FF2B5EF4-FFF2-40B4-BE49-F238E27FC236}">
              <a16:creationId xmlns:a16="http://schemas.microsoft.com/office/drawing/2014/main" id="{00000000-0008-0000-0400-00009E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255" name="TextBox 4254">
          <a:extLst>
            <a:ext uri="{FF2B5EF4-FFF2-40B4-BE49-F238E27FC236}">
              <a16:creationId xmlns:a16="http://schemas.microsoft.com/office/drawing/2014/main" id="{00000000-0008-0000-0400-00009F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256" name="TextBox 4255">
          <a:extLst>
            <a:ext uri="{FF2B5EF4-FFF2-40B4-BE49-F238E27FC236}">
              <a16:creationId xmlns:a16="http://schemas.microsoft.com/office/drawing/2014/main" id="{00000000-0008-0000-0400-0000A0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257" name="TextBox 4256">
          <a:extLst>
            <a:ext uri="{FF2B5EF4-FFF2-40B4-BE49-F238E27FC236}">
              <a16:creationId xmlns:a16="http://schemas.microsoft.com/office/drawing/2014/main" id="{00000000-0008-0000-0400-0000A1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258" name="TextBox 4257">
          <a:extLst>
            <a:ext uri="{FF2B5EF4-FFF2-40B4-BE49-F238E27FC236}">
              <a16:creationId xmlns:a16="http://schemas.microsoft.com/office/drawing/2014/main" id="{00000000-0008-0000-0400-0000A2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259" name="TextBox 4258">
          <a:extLst>
            <a:ext uri="{FF2B5EF4-FFF2-40B4-BE49-F238E27FC236}">
              <a16:creationId xmlns:a16="http://schemas.microsoft.com/office/drawing/2014/main" id="{00000000-0008-0000-0400-0000A3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260" name="TextBox 4259">
          <a:extLst>
            <a:ext uri="{FF2B5EF4-FFF2-40B4-BE49-F238E27FC236}">
              <a16:creationId xmlns:a16="http://schemas.microsoft.com/office/drawing/2014/main" id="{00000000-0008-0000-0400-0000A4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261" name="TextBox 4260">
          <a:extLst>
            <a:ext uri="{FF2B5EF4-FFF2-40B4-BE49-F238E27FC236}">
              <a16:creationId xmlns:a16="http://schemas.microsoft.com/office/drawing/2014/main" id="{00000000-0008-0000-0400-0000A5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262" name="TextBox 4261">
          <a:extLst>
            <a:ext uri="{FF2B5EF4-FFF2-40B4-BE49-F238E27FC236}">
              <a16:creationId xmlns:a16="http://schemas.microsoft.com/office/drawing/2014/main" id="{00000000-0008-0000-0400-0000A6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263" name="TextBox 4262">
          <a:extLst>
            <a:ext uri="{FF2B5EF4-FFF2-40B4-BE49-F238E27FC236}">
              <a16:creationId xmlns:a16="http://schemas.microsoft.com/office/drawing/2014/main" id="{00000000-0008-0000-0400-0000A7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264" name="TextBox 4263">
          <a:extLst>
            <a:ext uri="{FF2B5EF4-FFF2-40B4-BE49-F238E27FC236}">
              <a16:creationId xmlns:a16="http://schemas.microsoft.com/office/drawing/2014/main" id="{00000000-0008-0000-0400-0000A8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265" name="TextBox 4264">
          <a:extLst>
            <a:ext uri="{FF2B5EF4-FFF2-40B4-BE49-F238E27FC236}">
              <a16:creationId xmlns:a16="http://schemas.microsoft.com/office/drawing/2014/main" id="{00000000-0008-0000-0400-0000A9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266" name="TextBox 4265">
          <a:extLst>
            <a:ext uri="{FF2B5EF4-FFF2-40B4-BE49-F238E27FC236}">
              <a16:creationId xmlns:a16="http://schemas.microsoft.com/office/drawing/2014/main" id="{00000000-0008-0000-0400-0000AA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267" name="TextBox 4266">
          <a:extLst>
            <a:ext uri="{FF2B5EF4-FFF2-40B4-BE49-F238E27FC236}">
              <a16:creationId xmlns:a16="http://schemas.microsoft.com/office/drawing/2014/main" id="{00000000-0008-0000-0400-0000AB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268" name="TextBox 4267">
          <a:extLst>
            <a:ext uri="{FF2B5EF4-FFF2-40B4-BE49-F238E27FC236}">
              <a16:creationId xmlns:a16="http://schemas.microsoft.com/office/drawing/2014/main" id="{00000000-0008-0000-0400-0000AC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269" name="TextBox 4268">
          <a:extLst>
            <a:ext uri="{FF2B5EF4-FFF2-40B4-BE49-F238E27FC236}">
              <a16:creationId xmlns:a16="http://schemas.microsoft.com/office/drawing/2014/main" id="{00000000-0008-0000-0400-0000AD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270" name="TextBox 4269">
          <a:extLst>
            <a:ext uri="{FF2B5EF4-FFF2-40B4-BE49-F238E27FC236}">
              <a16:creationId xmlns:a16="http://schemas.microsoft.com/office/drawing/2014/main" id="{00000000-0008-0000-0400-0000AE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271" name="TextBox 4270">
          <a:extLst>
            <a:ext uri="{FF2B5EF4-FFF2-40B4-BE49-F238E27FC236}">
              <a16:creationId xmlns:a16="http://schemas.microsoft.com/office/drawing/2014/main" id="{00000000-0008-0000-0400-0000AF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272" name="TextBox 4271">
          <a:extLst>
            <a:ext uri="{FF2B5EF4-FFF2-40B4-BE49-F238E27FC236}">
              <a16:creationId xmlns:a16="http://schemas.microsoft.com/office/drawing/2014/main" id="{00000000-0008-0000-0400-0000B0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273" name="TextBox 4272">
          <a:extLst>
            <a:ext uri="{FF2B5EF4-FFF2-40B4-BE49-F238E27FC236}">
              <a16:creationId xmlns:a16="http://schemas.microsoft.com/office/drawing/2014/main" id="{00000000-0008-0000-0400-0000B1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274" name="TextBox 4273">
          <a:extLst>
            <a:ext uri="{FF2B5EF4-FFF2-40B4-BE49-F238E27FC236}">
              <a16:creationId xmlns:a16="http://schemas.microsoft.com/office/drawing/2014/main" id="{00000000-0008-0000-0400-0000B2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275" name="TextBox 4274">
          <a:extLst>
            <a:ext uri="{FF2B5EF4-FFF2-40B4-BE49-F238E27FC236}">
              <a16:creationId xmlns:a16="http://schemas.microsoft.com/office/drawing/2014/main" id="{00000000-0008-0000-0400-0000B3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276" name="TextBox 4275">
          <a:extLst>
            <a:ext uri="{FF2B5EF4-FFF2-40B4-BE49-F238E27FC236}">
              <a16:creationId xmlns:a16="http://schemas.microsoft.com/office/drawing/2014/main" id="{00000000-0008-0000-0400-0000B4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277" name="TextBox 4276">
          <a:extLst>
            <a:ext uri="{FF2B5EF4-FFF2-40B4-BE49-F238E27FC236}">
              <a16:creationId xmlns:a16="http://schemas.microsoft.com/office/drawing/2014/main" id="{00000000-0008-0000-0400-0000B5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278" name="TextBox 4277">
          <a:extLst>
            <a:ext uri="{FF2B5EF4-FFF2-40B4-BE49-F238E27FC236}">
              <a16:creationId xmlns:a16="http://schemas.microsoft.com/office/drawing/2014/main" id="{00000000-0008-0000-0400-0000B6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279" name="TextBox 4278">
          <a:extLst>
            <a:ext uri="{FF2B5EF4-FFF2-40B4-BE49-F238E27FC236}">
              <a16:creationId xmlns:a16="http://schemas.microsoft.com/office/drawing/2014/main" id="{00000000-0008-0000-0400-0000B7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280" name="TextBox 4279">
          <a:extLst>
            <a:ext uri="{FF2B5EF4-FFF2-40B4-BE49-F238E27FC236}">
              <a16:creationId xmlns:a16="http://schemas.microsoft.com/office/drawing/2014/main" id="{00000000-0008-0000-0400-0000B8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281" name="TextBox 4280">
          <a:extLst>
            <a:ext uri="{FF2B5EF4-FFF2-40B4-BE49-F238E27FC236}">
              <a16:creationId xmlns:a16="http://schemas.microsoft.com/office/drawing/2014/main" id="{00000000-0008-0000-0400-0000B9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282" name="TextBox 4281">
          <a:extLst>
            <a:ext uri="{FF2B5EF4-FFF2-40B4-BE49-F238E27FC236}">
              <a16:creationId xmlns:a16="http://schemas.microsoft.com/office/drawing/2014/main" id="{00000000-0008-0000-0400-0000BA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283" name="TextBox 4282">
          <a:extLst>
            <a:ext uri="{FF2B5EF4-FFF2-40B4-BE49-F238E27FC236}">
              <a16:creationId xmlns:a16="http://schemas.microsoft.com/office/drawing/2014/main" id="{00000000-0008-0000-0400-0000BB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284" name="TextBox 4283">
          <a:extLst>
            <a:ext uri="{FF2B5EF4-FFF2-40B4-BE49-F238E27FC236}">
              <a16:creationId xmlns:a16="http://schemas.microsoft.com/office/drawing/2014/main" id="{00000000-0008-0000-0400-0000BC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285" name="TextBox 4284">
          <a:extLst>
            <a:ext uri="{FF2B5EF4-FFF2-40B4-BE49-F238E27FC236}">
              <a16:creationId xmlns:a16="http://schemas.microsoft.com/office/drawing/2014/main" id="{00000000-0008-0000-0400-0000BD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286" name="TextBox 4285">
          <a:extLst>
            <a:ext uri="{FF2B5EF4-FFF2-40B4-BE49-F238E27FC236}">
              <a16:creationId xmlns:a16="http://schemas.microsoft.com/office/drawing/2014/main" id="{00000000-0008-0000-0400-0000BE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287" name="TextBox 4286">
          <a:extLst>
            <a:ext uri="{FF2B5EF4-FFF2-40B4-BE49-F238E27FC236}">
              <a16:creationId xmlns:a16="http://schemas.microsoft.com/office/drawing/2014/main" id="{00000000-0008-0000-0400-0000BF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288" name="TextBox 4287">
          <a:extLst>
            <a:ext uri="{FF2B5EF4-FFF2-40B4-BE49-F238E27FC236}">
              <a16:creationId xmlns:a16="http://schemas.microsoft.com/office/drawing/2014/main" id="{00000000-0008-0000-0400-0000C0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289" name="TextBox 4288">
          <a:extLst>
            <a:ext uri="{FF2B5EF4-FFF2-40B4-BE49-F238E27FC236}">
              <a16:creationId xmlns:a16="http://schemas.microsoft.com/office/drawing/2014/main" id="{00000000-0008-0000-0400-0000C1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290" name="TextBox 4289">
          <a:extLst>
            <a:ext uri="{FF2B5EF4-FFF2-40B4-BE49-F238E27FC236}">
              <a16:creationId xmlns:a16="http://schemas.microsoft.com/office/drawing/2014/main" id="{00000000-0008-0000-0400-0000C2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291" name="TextBox 4290">
          <a:extLst>
            <a:ext uri="{FF2B5EF4-FFF2-40B4-BE49-F238E27FC236}">
              <a16:creationId xmlns:a16="http://schemas.microsoft.com/office/drawing/2014/main" id="{00000000-0008-0000-0400-0000C3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292" name="TextBox 4291">
          <a:extLst>
            <a:ext uri="{FF2B5EF4-FFF2-40B4-BE49-F238E27FC236}">
              <a16:creationId xmlns:a16="http://schemas.microsoft.com/office/drawing/2014/main" id="{00000000-0008-0000-0400-0000C4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293" name="TextBox 4292">
          <a:extLst>
            <a:ext uri="{FF2B5EF4-FFF2-40B4-BE49-F238E27FC236}">
              <a16:creationId xmlns:a16="http://schemas.microsoft.com/office/drawing/2014/main" id="{00000000-0008-0000-0400-0000C5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294" name="TextBox 4293">
          <a:extLst>
            <a:ext uri="{FF2B5EF4-FFF2-40B4-BE49-F238E27FC236}">
              <a16:creationId xmlns:a16="http://schemas.microsoft.com/office/drawing/2014/main" id="{00000000-0008-0000-0400-0000C6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295" name="TextBox 4294">
          <a:extLst>
            <a:ext uri="{FF2B5EF4-FFF2-40B4-BE49-F238E27FC236}">
              <a16:creationId xmlns:a16="http://schemas.microsoft.com/office/drawing/2014/main" id="{00000000-0008-0000-0400-0000C7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296" name="TextBox 4295">
          <a:extLst>
            <a:ext uri="{FF2B5EF4-FFF2-40B4-BE49-F238E27FC236}">
              <a16:creationId xmlns:a16="http://schemas.microsoft.com/office/drawing/2014/main" id="{00000000-0008-0000-0400-0000C8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297" name="TextBox 4296">
          <a:extLst>
            <a:ext uri="{FF2B5EF4-FFF2-40B4-BE49-F238E27FC236}">
              <a16:creationId xmlns:a16="http://schemas.microsoft.com/office/drawing/2014/main" id="{00000000-0008-0000-0400-0000C9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298" name="TextBox 4297">
          <a:extLst>
            <a:ext uri="{FF2B5EF4-FFF2-40B4-BE49-F238E27FC236}">
              <a16:creationId xmlns:a16="http://schemas.microsoft.com/office/drawing/2014/main" id="{00000000-0008-0000-0400-0000CA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299" name="TextBox 4298">
          <a:extLst>
            <a:ext uri="{FF2B5EF4-FFF2-40B4-BE49-F238E27FC236}">
              <a16:creationId xmlns:a16="http://schemas.microsoft.com/office/drawing/2014/main" id="{00000000-0008-0000-0400-0000CB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300" name="TextBox 4299">
          <a:extLst>
            <a:ext uri="{FF2B5EF4-FFF2-40B4-BE49-F238E27FC236}">
              <a16:creationId xmlns:a16="http://schemas.microsoft.com/office/drawing/2014/main" id="{00000000-0008-0000-0400-0000CC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301" name="TextBox 4300">
          <a:extLst>
            <a:ext uri="{FF2B5EF4-FFF2-40B4-BE49-F238E27FC236}">
              <a16:creationId xmlns:a16="http://schemas.microsoft.com/office/drawing/2014/main" id="{00000000-0008-0000-0400-0000CD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302" name="TextBox 4301">
          <a:extLst>
            <a:ext uri="{FF2B5EF4-FFF2-40B4-BE49-F238E27FC236}">
              <a16:creationId xmlns:a16="http://schemas.microsoft.com/office/drawing/2014/main" id="{00000000-0008-0000-0400-0000CE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303" name="TextBox 4302">
          <a:extLst>
            <a:ext uri="{FF2B5EF4-FFF2-40B4-BE49-F238E27FC236}">
              <a16:creationId xmlns:a16="http://schemas.microsoft.com/office/drawing/2014/main" id="{00000000-0008-0000-0400-0000CF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304" name="TextBox 4303">
          <a:extLst>
            <a:ext uri="{FF2B5EF4-FFF2-40B4-BE49-F238E27FC236}">
              <a16:creationId xmlns:a16="http://schemas.microsoft.com/office/drawing/2014/main" id="{00000000-0008-0000-0400-0000D0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305" name="TextBox 4304">
          <a:extLst>
            <a:ext uri="{FF2B5EF4-FFF2-40B4-BE49-F238E27FC236}">
              <a16:creationId xmlns:a16="http://schemas.microsoft.com/office/drawing/2014/main" id="{00000000-0008-0000-0400-0000D1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306" name="TextBox 4305">
          <a:extLst>
            <a:ext uri="{FF2B5EF4-FFF2-40B4-BE49-F238E27FC236}">
              <a16:creationId xmlns:a16="http://schemas.microsoft.com/office/drawing/2014/main" id="{00000000-0008-0000-0400-0000D2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307" name="TextBox 4306">
          <a:extLst>
            <a:ext uri="{FF2B5EF4-FFF2-40B4-BE49-F238E27FC236}">
              <a16:creationId xmlns:a16="http://schemas.microsoft.com/office/drawing/2014/main" id="{00000000-0008-0000-0400-0000D3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308" name="TextBox 4307">
          <a:extLst>
            <a:ext uri="{FF2B5EF4-FFF2-40B4-BE49-F238E27FC236}">
              <a16:creationId xmlns:a16="http://schemas.microsoft.com/office/drawing/2014/main" id="{00000000-0008-0000-0400-0000D4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309" name="TextBox 4308">
          <a:extLst>
            <a:ext uri="{FF2B5EF4-FFF2-40B4-BE49-F238E27FC236}">
              <a16:creationId xmlns:a16="http://schemas.microsoft.com/office/drawing/2014/main" id="{00000000-0008-0000-0400-0000D5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310" name="TextBox 4309">
          <a:extLst>
            <a:ext uri="{FF2B5EF4-FFF2-40B4-BE49-F238E27FC236}">
              <a16:creationId xmlns:a16="http://schemas.microsoft.com/office/drawing/2014/main" id="{00000000-0008-0000-0400-0000D6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311" name="TextBox 4310">
          <a:extLst>
            <a:ext uri="{FF2B5EF4-FFF2-40B4-BE49-F238E27FC236}">
              <a16:creationId xmlns:a16="http://schemas.microsoft.com/office/drawing/2014/main" id="{00000000-0008-0000-0400-0000D7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312" name="TextBox 4311">
          <a:extLst>
            <a:ext uri="{FF2B5EF4-FFF2-40B4-BE49-F238E27FC236}">
              <a16:creationId xmlns:a16="http://schemas.microsoft.com/office/drawing/2014/main" id="{00000000-0008-0000-0400-0000D8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313" name="TextBox 4312">
          <a:extLst>
            <a:ext uri="{FF2B5EF4-FFF2-40B4-BE49-F238E27FC236}">
              <a16:creationId xmlns:a16="http://schemas.microsoft.com/office/drawing/2014/main" id="{00000000-0008-0000-0400-0000D9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314" name="TextBox 4313">
          <a:extLst>
            <a:ext uri="{FF2B5EF4-FFF2-40B4-BE49-F238E27FC236}">
              <a16:creationId xmlns:a16="http://schemas.microsoft.com/office/drawing/2014/main" id="{00000000-0008-0000-0400-0000DA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315" name="TextBox 4314">
          <a:extLst>
            <a:ext uri="{FF2B5EF4-FFF2-40B4-BE49-F238E27FC236}">
              <a16:creationId xmlns:a16="http://schemas.microsoft.com/office/drawing/2014/main" id="{00000000-0008-0000-0400-0000DB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316" name="TextBox 4315">
          <a:extLst>
            <a:ext uri="{FF2B5EF4-FFF2-40B4-BE49-F238E27FC236}">
              <a16:creationId xmlns:a16="http://schemas.microsoft.com/office/drawing/2014/main" id="{00000000-0008-0000-0400-0000DC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317" name="TextBox 4316">
          <a:extLst>
            <a:ext uri="{FF2B5EF4-FFF2-40B4-BE49-F238E27FC236}">
              <a16:creationId xmlns:a16="http://schemas.microsoft.com/office/drawing/2014/main" id="{00000000-0008-0000-0400-0000DD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318" name="TextBox 4317">
          <a:extLst>
            <a:ext uri="{FF2B5EF4-FFF2-40B4-BE49-F238E27FC236}">
              <a16:creationId xmlns:a16="http://schemas.microsoft.com/office/drawing/2014/main" id="{00000000-0008-0000-0400-0000DE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319" name="TextBox 4318">
          <a:extLst>
            <a:ext uri="{FF2B5EF4-FFF2-40B4-BE49-F238E27FC236}">
              <a16:creationId xmlns:a16="http://schemas.microsoft.com/office/drawing/2014/main" id="{00000000-0008-0000-0400-0000DF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320" name="TextBox 4319">
          <a:extLst>
            <a:ext uri="{FF2B5EF4-FFF2-40B4-BE49-F238E27FC236}">
              <a16:creationId xmlns:a16="http://schemas.microsoft.com/office/drawing/2014/main" id="{00000000-0008-0000-0400-0000E0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321" name="TextBox 4320">
          <a:extLst>
            <a:ext uri="{FF2B5EF4-FFF2-40B4-BE49-F238E27FC236}">
              <a16:creationId xmlns:a16="http://schemas.microsoft.com/office/drawing/2014/main" id="{00000000-0008-0000-0400-0000E1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322" name="TextBox 4321">
          <a:extLst>
            <a:ext uri="{FF2B5EF4-FFF2-40B4-BE49-F238E27FC236}">
              <a16:creationId xmlns:a16="http://schemas.microsoft.com/office/drawing/2014/main" id="{00000000-0008-0000-0400-0000E2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323" name="TextBox 4322">
          <a:extLst>
            <a:ext uri="{FF2B5EF4-FFF2-40B4-BE49-F238E27FC236}">
              <a16:creationId xmlns:a16="http://schemas.microsoft.com/office/drawing/2014/main" id="{00000000-0008-0000-0400-0000E3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324" name="TextBox 4323">
          <a:extLst>
            <a:ext uri="{FF2B5EF4-FFF2-40B4-BE49-F238E27FC236}">
              <a16:creationId xmlns:a16="http://schemas.microsoft.com/office/drawing/2014/main" id="{00000000-0008-0000-0400-0000E4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325" name="TextBox 4324">
          <a:extLst>
            <a:ext uri="{FF2B5EF4-FFF2-40B4-BE49-F238E27FC236}">
              <a16:creationId xmlns:a16="http://schemas.microsoft.com/office/drawing/2014/main" id="{00000000-0008-0000-0400-0000E5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326" name="TextBox 4325">
          <a:extLst>
            <a:ext uri="{FF2B5EF4-FFF2-40B4-BE49-F238E27FC236}">
              <a16:creationId xmlns:a16="http://schemas.microsoft.com/office/drawing/2014/main" id="{00000000-0008-0000-0400-0000E6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327" name="TextBox 4326">
          <a:extLst>
            <a:ext uri="{FF2B5EF4-FFF2-40B4-BE49-F238E27FC236}">
              <a16:creationId xmlns:a16="http://schemas.microsoft.com/office/drawing/2014/main" id="{00000000-0008-0000-0400-0000E7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328" name="TextBox 4327">
          <a:extLst>
            <a:ext uri="{FF2B5EF4-FFF2-40B4-BE49-F238E27FC236}">
              <a16:creationId xmlns:a16="http://schemas.microsoft.com/office/drawing/2014/main" id="{00000000-0008-0000-0400-0000E8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329" name="TextBox 4328">
          <a:extLst>
            <a:ext uri="{FF2B5EF4-FFF2-40B4-BE49-F238E27FC236}">
              <a16:creationId xmlns:a16="http://schemas.microsoft.com/office/drawing/2014/main" id="{00000000-0008-0000-0400-0000E9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330" name="TextBox 4329">
          <a:extLst>
            <a:ext uri="{FF2B5EF4-FFF2-40B4-BE49-F238E27FC236}">
              <a16:creationId xmlns:a16="http://schemas.microsoft.com/office/drawing/2014/main" id="{00000000-0008-0000-0400-0000EA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331" name="TextBox 4330">
          <a:extLst>
            <a:ext uri="{FF2B5EF4-FFF2-40B4-BE49-F238E27FC236}">
              <a16:creationId xmlns:a16="http://schemas.microsoft.com/office/drawing/2014/main" id="{00000000-0008-0000-0400-0000EB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332" name="TextBox 4331">
          <a:extLst>
            <a:ext uri="{FF2B5EF4-FFF2-40B4-BE49-F238E27FC236}">
              <a16:creationId xmlns:a16="http://schemas.microsoft.com/office/drawing/2014/main" id="{00000000-0008-0000-0400-0000EC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333" name="TextBox 4332">
          <a:extLst>
            <a:ext uri="{FF2B5EF4-FFF2-40B4-BE49-F238E27FC236}">
              <a16:creationId xmlns:a16="http://schemas.microsoft.com/office/drawing/2014/main" id="{00000000-0008-0000-0400-0000ED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334" name="TextBox 4333">
          <a:extLst>
            <a:ext uri="{FF2B5EF4-FFF2-40B4-BE49-F238E27FC236}">
              <a16:creationId xmlns:a16="http://schemas.microsoft.com/office/drawing/2014/main" id="{00000000-0008-0000-0400-0000EE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335" name="TextBox 4334">
          <a:extLst>
            <a:ext uri="{FF2B5EF4-FFF2-40B4-BE49-F238E27FC236}">
              <a16:creationId xmlns:a16="http://schemas.microsoft.com/office/drawing/2014/main" id="{00000000-0008-0000-0400-0000EF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336" name="TextBox 4335">
          <a:extLst>
            <a:ext uri="{FF2B5EF4-FFF2-40B4-BE49-F238E27FC236}">
              <a16:creationId xmlns:a16="http://schemas.microsoft.com/office/drawing/2014/main" id="{00000000-0008-0000-0400-0000F0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337" name="TextBox 4336">
          <a:extLst>
            <a:ext uri="{FF2B5EF4-FFF2-40B4-BE49-F238E27FC236}">
              <a16:creationId xmlns:a16="http://schemas.microsoft.com/office/drawing/2014/main" id="{00000000-0008-0000-0400-0000F1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338" name="TextBox 4337">
          <a:extLst>
            <a:ext uri="{FF2B5EF4-FFF2-40B4-BE49-F238E27FC236}">
              <a16:creationId xmlns:a16="http://schemas.microsoft.com/office/drawing/2014/main" id="{00000000-0008-0000-0400-0000F2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339" name="TextBox 4338">
          <a:extLst>
            <a:ext uri="{FF2B5EF4-FFF2-40B4-BE49-F238E27FC236}">
              <a16:creationId xmlns:a16="http://schemas.microsoft.com/office/drawing/2014/main" id="{00000000-0008-0000-0400-0000F3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340" name="TextBox 4339">
          <a:extLst>
            <a:ext uri="{FF2B5EF4-FFF2-40B4-BE49-F238E27FC236}">
              <a16:creationId xmlns:a16="http://schemas.microsoft.com/office/drawing/2014/main" id="{00000000-0008-0000-0400-0000F4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341" name="TextBox 4340">
          <a:extLst>
            <a:ext uri="{FF2B5EF4-FFF2-40B4-BE49-F238E27FC236}">
              <a16:creationId xmlns:a16="http://schemas.microsoft.com/office/drawing/2014/main" id="{00000000-0008-0000-0400-0000F5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342" name="TextBox 4341">
          <a:extLst>
            <a:ext uri="{FF2B5EF4-FFF2-40B4-BE49-F238E27FC236}">
              <a16:creationId xmlns:a16="http://schemas.microsoft.com/office/drawing/2014/main" id="{00000000-0008-0000-0400-0000F6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343" name="TextBox 4342">
          <a:extLst>
            <a:ext uri="{FF2B5EF4-FFF2-40B4-BE49-F238E27FC236}">
              <a16:creationId xmlns:a16="http://schemas.microsoft.com/office/drawing/2014/main" id="{00000000-0008-0000-0400-0000F7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344" name="TextBox 4343">
          <a:extLst>
            <a:ext uri="{FF2B5EF4-FFF2-40B4-BE49-F238E27FC236}">
              <a16:creationId xmlns:a16="http://schemas.microsoft.com/office/drawing/2014/main" id="{00000000-0008-0000-0400-0000F8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345" name="TextBox 4344">
          <a:extLst>
            <a:ext uri="{FF2B5EF4-FFF2-40B4-BE49-F238E27FC236}">
              <a16:creationId xmlns:a16="http://schemas.microsoft.com/office/drawing/2014/main" id="{00000000-0008-0000-0400-0000F9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346" name="TextBox 4345">
          <a:extLst>
            <a:ext uri="{FF2B5EF4-FFF2-40B4-BE49-F238E27FC236}">
              <a16:creationId xmlns:a16="http://schemas.microsoft.com/office/drawing/2014/main" id="{00000000-0008-0000-0400-0000FA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347" name="TextBox 4346">
          <a:extLst>
            <a:ext uri="{FF2B5EF4-FFF2-40B4-BE49-F238E27FC236}">
              <a16:creationId xmlns:a16="http://schemas.microsoft.com/office/drawing/2014/main" id="{00000000-0008-0000-0400-0000FB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348" name="TextBox 4347">
          <a:extLst>
            <a:ext uri="{FF2B5EF4-FFF2-40B4-BE49-F238E27FC236}">
              <a16:creationId xmlns:a16="http://schemas.microsoft.com/office/drawing/2014/main" id="{00000000-0008-0000-0400-0000FC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349" name="TextBox 4348">
          <a:extLst>
            <a:ext uri="{FF2B5EF4-FFF2-40B4-BE49-F238E27FC236}">
              <a16:creationId xmlns:a16="http://schemas.microsoft.com/office/drawing/2014/main" id="{00000000-0008-0000-0400-0000FD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350" name="TextBox 4349">
          <a:extLst>
            <a:ext uri="{FF2B5EF4-FFF2-40B4-BE49-F238E27FC236}">
              <a16:creationId xmlns:a16="http://schemas.microsoft.com/office/drawing/2014/main" id="{00000000-0008-0000-0400-0000FE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351" name="TextBox 4350">
          <a:extLst>
            <a:ext uri="{FF2B5EF4-FFF2-40B4-BE49-F238E27FC236}">
              <a16:creationId xmlns:a16="http://schemas.microsoft.com/office/drawing/2014/main" id="{00000000-0008-0000-0400-0000FF10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352" name="TextBox 4351">
          <a:extLst>
            <a:ext uri="{FF2B5EF4-FFF2-40B4-BE49-F238E27FC236}">
              <a16:creationId xmlns:a16="http://schemas.microsoft.com/office/drawing/2014/main" id="{00000000-0008-0000-0400-000000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353" name="TextBox 4352">
          <a:extLst>
            <a:ext uri="{FF2B5EF4-FFF2-40B4-BE49-F238E27FC236}">
              <a16:creationId xmlns:a16="http://schemas.microsoft.com/office/drawing/2014/main" id="{00000000-0008-0000-0400-000001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354" name="TextBox 4353">
          <a:extLst>
            <a:ext uri="{FF2B5EF4-FFF2-40B4-BE49-F238E27FC236}">
              <a16:creationId xmlns:a16="http://schemas.microsoft.com/office/drawing/2014/main" id="{00000000-0008-0000-0400-000002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355" name="TextBox 4354">
          <a:extLst>
            <a:ext uri="{FF2B5EF4-FFF2-40B4-BE49-F238E27FC236}">
              <a16:creationId xmlns:a16="http://schemas.microsoft.com/office/drawing/2014/main" id="{00000000-0008-0000-0400-000003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356" name="TextBox 4355">
          <a:extLst>
            <a:ext uri="{FF2B5EF4-FFF2-40B4-BE49-F238E27FC236}">
              <a16:creationId xmlns:a16="http://schemas.microsoft.com/office/drawing/2014/main" id="{00000000-0008-0000-0400-000004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357" name="TextBox 4356">
          <a:extLst>
            <a:ext uri="{FF2B5EF4-FFF2-40B4-BE49-F238E27FC236}">
              <a16:creationId xmlns:a16="http://schemas.microsoft.com/office/drawing/2014/main" id="{00000000-0008-0000-0400-000005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358" name="TextBox 4357">
          <a:extLst>
            <a:ext uri="{FF2B5EF4-FFF2-40B4-BE49-F238E27FC236}">
              <a16:creationId xmlns:a16="http://schemas.microsoft.com/office/drawing/2014/main" id="{00000000-0008-0000-0400-000006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359" name="TextBox 4358">
          <a:extLst>
            <a:ext uri="{FF2B5EF4-FFF2-40B4-BE49-F238E27FC236}">
              <a16:creationId xmlns:a16="http://schemas.microsoft.com/office/drawing/2014/main" id="{00000000-0008-0000-0400-000007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360" name="TextBox 4359">
          <a:extLst>
            <a:ext uri="{FF2B5EF4-FFF2-40B4-BE49-F238E27FC236}">
              <a16:creationId xmlns:a16="http://schemas.microsoft.com/office/drawing/2014/main" id="{00000000-0008-0000-0400-000008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361" name="TextBox 4360">
          <a:extLst>
            <a:ext uri="{FF2B5EF4-FFF2-40B4-BE49-F238E27FC236}">
              <a16:creationId xmlns:a16="http://schemas.microsoft.com/office/drawing/2014/main" id="{00000000-0008-0000-0400-000009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362" name="TextBox 4361">
          <a:extLst>
            <a:ext uri="{FF2B5EF4-FFF2-40B4-BE49-F238E27FC236}">
              <a16:creationId xmlns:a16="http://schemas.microsoft.com/office/drawing/2014/main" id="{00000000-0008-0000-0400-00000A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363" name="TextBox 4362">
          <a:extLst>
            <a:ext uri="{FF2B5EF4-FFF2-40B4-BE49-F238E27FC236}">
              <a16:creationId xmlns:a16="http://schemas.microsoft.com/office/drawing/2014/main" id="{00000000-0008-0000-0400-00000B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364" name="TextBox 4363">
          <a:extLst>
            <a:ext uri="{FF2B5EF4-FFF2-40B4-BE49-F238E27FC236}">
              <a16:creationId xmlns:a16="http://schemas.microsoft.com/office/drawing/2014/main" id="{00000000-0008-0000-0400-00000C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365" name="TextBox 4364">
          <a:extLst>
            <a:ext uri="{FF2B5EF4-FFF2-40B4-BE49-F238E27FC236}">
              <a16:creationId xmlns:a16="http://schemas.microsoft.com/office/drawing/2014/main" id="{00000000-0008-0000-0400-00000D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366" name="TextBox 4365">
          <a:extLst>
            <a:ext uri="{FF2B5EF4-FFF2-40B4-BE49-F238E27FC236}">
              <a16:creationId xmlns:a16="http://schemas.microsoft.com/office/drawing/2014/main" id="{00000000-0008-0000-0400-00000E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367" name="TextBox 4366">
          <a:extLst>
            <a:ext uri="{FF2B5EF4-FFF2-40B4-BE49-F238E27FC236}">
              <a16:creationId xmlns:a16="http://schemas.microsoft.com/office/drawing/2014/main" id="{00000000-0008-0000-0400-00000F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368" name="TextBox 4367">
          <a:extLst>
            <a:ext uri="{FF2B5EF4-FFF2-40B4-BE49-F238E27FC236}">
              <a16:creationId xmlns:a16="http://schemas.microsoft.com/office/drawing/2014/main" id="{00000000-0008-0000-0400-000010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369" name="TextBox 4368">
          <a:extLst>
            <a:ext uri="{FF2B5EF4-FFF2-40B4-BE49-F238E27FC236}">
              <a16:creationId xmlns:a16="http://schemas.microsoft.com/office/drawing/2014/main" id="{00000000-0008-0000-0400-000011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370" name="TextBox 4369">
          <a:extLst>
            <a:ext uri="{FF2B5EF4-FFF2-40B4-BE49-F238E27FC236}">
              <a16:creationId xmlns:a16="http://schemas.microsoft.com/office/drawing/2014/main" id="{00000000-0008-0000-0400-000012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371" name="TextBox 4370">
          <a:extLst>
            <a:ext uri="{FF2B5EF4-FFF2-40B4-BE49-F238E27FC236}">
              <a16:creationId xmlns:a16="http://schemas.microsoft.com/office/drawing/2014/main" id="{00000000-0008-0000-0400-000013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372" name="TextBox 4371">
          <a:extLst>
            <a:ext uri="{FF2B5EF4-FFF2-40B4-BE49-F238E27FC236}">
              <a16:creationId xmlns:a16="http://schemas.microsoft.com/office/drawing/2014/main" id="{00000000-0008-0000-0400-000014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373" name="TextBox 4372">
          <a:extLst>
            <a:ext uri="{FF2B5EF4-FFF2-40B4-BE49-F238E27FC236}">
              <a16:creationId xmlns:a16="http://schemas.microsoft.com/office/drawing/2014/main" id="{00000000-0008-0000-0400-000015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374" name="TextBox 4373">
          <a:extLst>
            <a:ext uri="{FF2B5EF4-FFF2-40B4-BE49-F238E27FC236}">
              <a16:creationId xmlns:a16="http://schemas.microsoft.com/office/drawing/2014/main" id="{00000000-0008-0000-0400-000016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375" name="TextBox 4374">
          <a:extLst>
            <a:ext uri="{FF2B5EF4-FFF2-40B4-BE49-F238E27FC236}">
              <a16:creationId xmlns:a16="http://schemas.microsoft.com/office/drawing/2014/main" id="{00000000-0008-0000-0400-000017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376" name="TextBox 4375">
          <a:extLst>
            <a:ext uri="{FF2B5EF4-FFF2-40B4-BE49-F238E27FC236}">
              <a16:creationId xmlns:a16="http://schemas.microsoft.com/office/drawing/2014/main" id="{00000000-0008-0000-0400-000018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377" name="TextBox 4376">
          <a:extLst>
            <a:ext uri="{FF2B5EF4-FFF2-40B4-BE49-F238E27FC236}">
              <a16:creationId xmlns:a16="http://schemas.microsoft.com/office/drawing/2014/main" id="{00000000-0008-0000-0400-000019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378" name="TextBox 4377">
          <a:extLst>
            <a:ext uri="{FF2B5EF4-FFF2-40B4-BE49-F238E27FC236}">
              <a16:creationId xmlns:a16="http://schemas.microsoft.com/office/drawing/2014/main" id="{00000000-0008-0000-0400-00001A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379" name="TextBox 4378">
          <a:extLst>
            <a:ext uri="{FF2B5EF4-FFF2-40B4-BE49-F238E27FC236}">
              <a16:creationId xmlns:a16="http://schemas.microsoft.com/office/drawing/2014/main" id="{00000000-0008-0000-0400-00001B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380" name="TextBox 4379">
          <a:extLst>
            <a:ext uri="{FF2B5EF4-FFF2-40B4-BE49-F238E27FC236}">
              <a16:creationId xmlns:a16="http://schemas.microsoft.com/office/drawing/2014/main" id="{00000000-0008-0000-0400-00001C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381" name="TextBox 4380">
          <a:extLst>
            <a:ext uri="{FF2B5EF4-FFF2-40B4-BE49-F238E27FC236}">
              <a16:creationId xmlns:a16="http://schemas.microsoft.com/office/drawing/2014/main" id="{00000000-0008-0000-0400-00001D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382" name="TextBox 4381">
          <a:extLst>
            <a:ext uri="{FF2B5EF4-FFF2-40B4-BE49-F238E27FC236}">
              <a16:creationId xmlns:a16="http://schemas.microsoft.com/office/drawing/2014/main" id="{00000000-0008-0000-0400-00001E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383" name="TextBox 4382">
          <a:extLst>
            <a:ext uri="{FF2B5EF4-FFF2-40B4-BE49-F238E27FC236}">
              <a16:creationId xmlns:a16="http://schemas.microsoft.com/office/drawing/2014/main" id="{00000000-0008-0000-0400-00001F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384" name="TextBox 4383">
          <a:extLst>
            <a:ext uri="{FF2B5EF4-FFF2-40B4-BE49-F238E27FC236}">
              <a16:creationId xmlns:a16="http://schemas.microsoft.com/office/drawing/2014/main" id="{00000000-0008-0000-0400-000020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385" name="TextBox 4384">
          <a:extLst>
            <a:ext uri="{FF2B5EF4-FFF2-40B4-BE49-F238E27FC236}">
              <a16:creationId xmlns:a16="http://schemas.microsoft.com/office/drawing/2014/main" id="{00000000-0008-0000-0400-000021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386" name="TextBox 4385">
          <a:extLst>
            <a:ext uri="{FF2B5EF4-FFF2-40B4-BE49-F238E27FC236}">
              <a16:creationId xmlns:a16="http://schemas.microsoft.com/office/drawing/2014/main" id="{00000000-0008-0000-0400-000022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387" name="TextBox 4386">
          <a:extLst>
            <a:ext uri="{FF2B5EF4-FFF2-40B4-BE49-F238E27FC236}">
              <a16:creationId xmlns:a16="http://schemas.microsoft.com/office/drawing/2014/main" id="{00000000-0008-0000-0400-000023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388" name="TextBox 4387">
          <a:extLst>
            <a:ext uri="{FF2B5EF4-FFF2-40B4-BE49-F238E27FC236}">
              <a16:creationId xmlns:a16="http://schemas.microsoft.com/office/drawing/2014/main" id="{00000000-0008-0000-0400-000024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389" name="TextBox 4388">
          <a:extLst>
            <a:ext uri="{FF2B5EF4-FFF2-40B4-BE49-F238E27FC236}">
              <a16:creationId xmlns:a16="http://schemas.microsoft.com/office/drawing/2014/main" id="{00000000-0008-0000-0400-000025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390" name="TextBox 4389">
          <a:extLst>
            <a:ext uri="{FF2B5EF4-FFF2-40B4-BE49-F238E27FC236}">
              <a16:creationId xmlns:a16="http://schemas.microsoft.com/office/drawing/2014/main" id="{00000000-0008-0000-0400-000026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391" name="TextBox 4390">
          <a:extLst>
            <a:ext uri="{FF2B5EF4-FFF2-40B4-BE49-F238E27FC236}">
              <a16:creationId xmlns:a16="http://schemas.microsoft.com/office/drawing/2014/main" id="{00000000-0008-0000-0400-000027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392" name="TextBox 4391">
          <a:extLst>
            <a:ext uri="{FF2B5EF4-FFF2-40B4-BE49-F238E27FC236}">
              <a16:creationId xmlns:a16="http://schemas.microsoft.com/office/drawing/2014/main" id="{00000000-0008-0000-0400-000028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393" name="TextBox 4392">
          <a:extLst>
            <a:ext uri="{FF2B5EF4-FFF2-40B4-BE49-F238E27FC236}">
              <a16:creationId xmlns:a16="http://schemas.microsoft.com/office/drawing/2014/main" id="{00000000-0008-0000-0400-000029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394" name="TextBox 4393">
          <a:extLst>
            <a:ext uri="{FF2B5EF4-FFF2-40B4-BE49-F238E27FC236}">
              <a16:creationId xmlns:a16="http://schemas.microsoft.com/office/drawing/2014/main" id="{00000000-0008-0000-0400-00002A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395" name="TextBox 4394">
          <a:extLst>
            <a:ext uri="{FF2B5EF4-FFF2-40B4-BE49-F238E27FC236}">
              <a16:creationId xmlns:a16="http://schemas.microsoft.com/office/drawing/2014/main" id="{00000000-0008-0000-0400-00002B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396" name="TextBox 4395">
          <a:extLst>
            <a:ext uri="{FF2B5EF4-FFF2-40B4-BE49-F238E27FC236}">
              <a16:creationId xmlns:a16="http://schemas.microsoft.com/office/drawing/2014/main" id="{00000000-0008-0000-0400-00002C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397" name="TextBox 4396">
          <a:extLst>
            <a:ext uri="{FF2B5EF4-FFF2-40B4-BE49-F238E27FC236}">
              <a16:creationId xmlns:a16="http://schemas.microsoft.com/office/drawing/2014/main" id="{00000000-0008-0000-0400-00002D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398" name="TextBox 4397">
          <a:extLst>
            <a:ext uri="{FF2B5EF4-FFF2-40B4-BE49-F238E27FC236}">
              <a16:creationId xmlns:a16="http://schemas.microsoft.com/office/drawing/2014/main" id="{00000000-0008-0000-0400-00002E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399" name="TextBox 4398">
          <a:extLst>
            <a:ext uri="{FF2B5EF4-FFF2-40B4-BE49-F238E27FC236}">
              <a16:creationId xmlns:a16="http://schemas.microsoft.com/office/drawing/2014/main" id="{00000000-0008-0000-0400-00002F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400" name="TextBox 4399">
          <a:extLst>
            <a:ext uri="{FF2B5EF4-FFF2-40B4-BE49-F238E27FC236}">
              <a16:creationId xmlns:a16="http://schemas.microsoft.com/office/drawing/2014/main" id="{00000000-0008-0000-0400-000030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401" name="TextBox 4400">
          <a:extLst>
            <a:ext uri="{FF2B5EF4-FFF2-40B4-BE49-F238E27FC236}">
              <a16:creationId xmlns:a16="http://schemas.microsoft.com/office/drawing/2014/main" id="{00000000-0008-0000-0400-000031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402" name="TextBox 4401">
          <a:extLst>
            <a:ext uri="{FF2B5EF4-FFF2-40B4-BE49-F238E27FC236}">
              <a16:creationId xmlns:a16="http://schemas.microsoft.com/office/drawing/2014/main" id="{00000000-0008-0000-0400-000032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403" name="TextBox 4402">
          <a:extLst>
            <a:ext uri="{FF2B5EF4-FFF2-40B4-BE49-F238E27FC236}">
              <a16:creationId xmlns:a16="http://schemas.microsoft.com/office/drawing/2014/main" id="{00000000-0008-0000-0400-000033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404" name="TextBox 4403">
          <a:extLst>
            <a:ext uri="{FF2B5EF4-FFF2-40B4-BE49-F238E27FC236}">
              <a16:creationId xmlns:a16="http://schemas.microsoft.com/office/drawing/2014/main" id="{00000000-0008-0000-0400-000034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405" name="TextBox 4404">
          <a:extLst>
            <a:ext uri="{FF2B5EF4-FFF2-40B4-BE49-F238E27FC236}">
              <a16:creationId xmlns:a16="http://schemas.microsoft.com/office/drawing/2014/main" id="{00000000-0008-0000-0400-000035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406" name="TextBox 4405">
          <a:extLst>
            <a:ext uri="{FF2B5EF4-FFF2-40B4-BE49-F238E27FC236}">
              <a16:creationId xmlns:a16="http://schemas.microsoft.com/office/drawing/2014/main" id="{00000000-0008-0000-0400-000036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407" name="TextBox 4406">
          <a:extLst>
            <a:ext uri="{FF2B5EF4-FFF2-40B4-BE49-F238E27FC236}">
              <a16:creationId xmlns:a16="http://schemas.microsoft.com/office/drawing/2014/main" id="{00000000-0008-0000-0400-000037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408" name="TextBox 4407">
          <a:extLst>
            <a:ext uri="{FF2B5EF4-FFF2-40B4-BE49-F238E27FC236}">
              <a16:creationId xmlns:a16="http://schemas.microsoft.com/office/drawing/2014/main" id="{00000000-0008-0000-0400-000038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409" name="TextBox 4408">
          <a:extLst>
            <a:ext uri="{FF2B5EF4-FFF2-40B4-BE49-F238E27FC236}">
              <a16:creationId xmlns:a16="http://schemas.microsoft.com/office/drawing/2014/main" id="{00000000-0008-0000-0400-000039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410" name="TextBox 4409">
          <a:extLst>
            <a:ext uri="{FF2B5EF4-FFF2-40B4-BE49-F238E27FC236}">
              <a16:creationId xmlns:a16="http://schemas.microsoft.com/office/drawing/2014/main" id="{00000000-0008-0000-0400-00003A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411" name="TextBox 4410">
          <a:extLst>
            <a:ext uri="{FF2B5EF4-FFF2-40B4-BE49-F238E27FC236}">
              <a16:creationId xmlns:a16="http://schemas.microsoft.com/office/drawing/2014/main" id="{00000000-0008-0000-0400-00003B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412" name="TextBox 4411">
          <a:extLst>
            <a:ext uri="{FF2B5EF4-FFF2-40B4-BE49-F238E27FC236}">
              <a16:creationId xmlns:a16="http://schemas.microsoft.com/office/drawing/2014/main" id="{00000000-0008-0000-0400-00003C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413" name="TextBox 4412">
          <a:extLst>
            <a:ext uri="{FF2B5EF4-FFF2-40B4-BE49-F238E27FC236}">
              <a16:creationId xmlns:a16="http://schemas.microsoft.com/office/drawing/2014/main" id="{00000000-0008-0000-0400-00003D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414" name="TextBox 4413">
          <a:extLst>
            <a:ext uri="{FF2B5EF4-FFF2-40B4-BE49-F238E27FC236}">
              <a16:creationId xmlns:a16="http://schemas.microsoft.com/office/drawing/2014/main" id="{00000000-0008-0000-0400-00003E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415" name="TextBox 4414">
          <a:extLst>
            <a:ext uri="{FF2B5EF4-FFF2-40B4-BE49-F238E27FC236}">
              <a16:creationId xmlns:a16="http://schemas.microsoft.com/office/drawing/2014/main" id="{00000000-0008-0000-0400-00003F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416" name="TextBox 4415">
          <a:extLst>
            <a:ext uri="{FF2B5EF4-FFF2-40B4-BE49-F238E27FC236}">
              <a16:creationId xmlns:a16="http://schemas.microsoft.com/office/drawing/2014/main" id="{00000000-0008-0000-0400-000040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417" name="TextBox 4416">
          <a:extLst>
            <a:ext uri="{FF2B5EF4-FFF2-40B4-BE49-F238E27FC236}">
              <a16:creationId xmlns:a16="http://schemas.microsoft.com/office/drawing/2014/main" id="{00000000-0008-0000-0400-000041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418" name="TextBox 4417">
          <a:extLst>
            <a:ext uri="{FF2B5EF4-FFF2-40B4-BE49-F238E27FC236}">
              <a16:creationId xmlns:a16="http://schemas.microsoft.com/office/drawing/2014/main" id="{00000000-0008-0000-0400-000042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419" name="TextBox 4418">
          <a:extLst>
            <a:ext uri="{FF2B5EF4-FFF2-40B4-BE49-F238E27FC236}">
              <a16:creationId xmlns:a16="http://schemas.microsoft.com/office/drawing/2014/main" id="{00000000-0008-0000-0400-000043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420" name="TextBox 4419">
          <a:extLst>
            <a:ext uri="{FF2B5EF4-FFF2-40B4-BE49-F238E27FC236}">
              <a16:creationId xmlns:a16="http://schemas.microsoft.com/office/drawing/2014/main" id="{00000000-0008-0000-0400-000044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421" name="TextBox 4420">
          <a:extLst>
            <a:ext uri="{FF2B5EF4-FFF2-40B4-BE49-F238E27FC236}">
              <a16:creationId xmlns:a16="http://schemas.microsoft.com/office/drawing/2014/main" id="{00000000-0008-0000-0400-000045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422" name="TextBox 4421">
          <a:extLst>
            <a:ext uri="{FF2B5EF4-FFF2-40B4-BE49-F238E27FC236}">
              <a16:creationId xmlns:a16="http://schemas.microsoft.com/office/drawing/2014/main" id="{00000000-0008-0000-0400-000046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423" name="TextBox 4422">
          <a:extLst>
            <a:ext uri="{FF2B5EF4-FFF2-40B4-BE49-F238E27FC236}">
              <a16:creationId xmlns:a16="http://schemas.microsoft.com/office/drawing/2014/main" id="{00000000-0008-0000-0400-000047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424" name="TextBox 4423">
          <a:extLst>
            <a:ext uri="{FF2B5EF4-FFF2-40B4-BE49-F238E27FC236}">
              <a16:creationId xmlns:a16="http://schemas.microsoft.com/office/drawing/2014/main" id="{00000000-0008-0000-0400-000048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425" name="TextBox 4424">
          <a:extLst>
            <a:ext uri="{FF2B5EF4-FFF2-40B4-BE49-F238E27FC236}">
              <a16:creationId xmlns:a16="http://schemas.microsoft.com/office/drawing/2014/main" id="{00000000-0008-0000-0400-000049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426" name="TextBox 4425">
          <a:extLst>
            <a:ext uri="{FF2B5EF4-FFF2-40B4-BE49-F238E27FC236}">
              <a16:creationId xmlns:a16="http://schemas.microsoft.com/office/drawing/2014/main" id="{00000000-0008-0000-0400-00004A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427" name="TextBox 4426">
          <a:extLst>
            <a:ext uri="{FF2B5EF4-FFF2-40B4-BE49-F238E27FC236}">
              <a16:creationId xmlns:a16="http://schemas.microsoft.com/office/drawing/2014/main" id="{00000000-0008-0000-0400-00004B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428" name="TextBox 4427">
          <a:extLst>
            <a:ext uri="{FF2B5EF4-FFF2-40B4-BE49-F238E27FC236}">
              <a16:creationId xmlns:a16="http://schemas.microsoft.com/office/drawing/2014/main" id="{00000000-0008-0000-0400-00004C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429" name="TextBox 4428">
          <a:extLst>
            <a:ext uri="{FF2B5EF4-FFF2-40B4-BE49-F238E27FC236}">
              <a16:creationId xmlns:a16="http://schemas.microsoft.com/office/drawing/2014/main" id="{00000000-0008-0000-0400-00004D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430" name="TextBox 4429">
          <a:extLst>
            <a:ext uri="{FF2B5EF4-FFF2-40B4-BE49-F238E27FC236}">
              <a16:creationId xmlns:a16="http://schemas.microsoft.com/office/drawing/2014/main" id="{00000000-0008-0000-0400-00004E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431" name="TextBox 4430">
          <a:extLst>
            <a:ext uri="{FF2B5EF4-FFF2-40B4-BE49-F238E27FC236}">
              <a16:creationId xmlns:a16="http://schemas.microsoft.com/office/drawing/2014/main" id="{00000000-0008-0000-0400-00004F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432" name="TextBox 4431">
          <a:extLst>
            <a:ext uri="{FF2B5EF4-FFF2-40B4-BE49-F238E27FC236}">
              <a16:creationId xmlns:a16="http://schemas.microsoft.com/office/drawing/2014/main" id="{00000000-0008-0000-0400-000050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433" name="TextBox 4432">
          <a:extLst>
            <a:ext uri="{FF2B5EF4-FFF2-40B4-BE49-F238E27FC236}">
              <a16:creationId xmlns:a16="http://schemas.microsoft.com/office/drawing/2014/main" id="{00000000-0008-0000-0400-000051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434" name="TextBox 4433">
          <a:extLst>
            <a:ext uri="{FF2B5EF4-FFF2-40B4-BE49-F238E27FC236}">
              <a16:creationId xmlns:a16="http://schemas.microsoft.com/office/drawing/2014/main" id="{00000000-0008-0000-0400-000052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435" name="TextBox 4434">
          <a:extLst>
            <a:ext uri="{FF2B5EF4-FFF2-40B4-BE49-F238E27FC236}">
              <a16:creationId xmlns:a16="http://schemas.microsoft.com/office/drawing/2014/main" id="{00000000-0008-0000-0400-000053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436" name="TextBox 4435">
          <a:extLst>
            <a:ext uri="{FF2B5EF4-FFF2-40B4-BE49-F238E27FC236}">
              <a16:creationId xmlns:a16="http://schemas.microsoft.com/office/drawing/2014/main" id="{00000000-0008-0000-0400-000054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437" name="TextBox 4436">
          <a:extLst>
            <a:ext uri="{FF2B5EF4-FFF2-40B4-BE49-F238E27FC236}">
              <a16:creationId xmlns:a16="http://schemas.microsoft.com/office/drawing/2014/main" id="{00000000-0008-0000-0400-000055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438" name="TextBox 4437">
          <a:extLst>
            <a:ext uri="{FF2B5EF4-FFF2-40B4-BE49-F238E27FC236}">
              <a16:creationId xmlns:a16="http://schemas.microsoft.com/office/drawing/2014/main" id="{00000000-0008-0000-0400-000056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439" name="TextBox 4438">
          <a:extLst>
            <a:ext uri="{FF2B5EF4-FFF2-40B4-BE49-F238E27FC236}">
              <a16:creationId xmlns:a16="http://schemas.microsoft.com/office/drawing/2014/main" id="{00000000-0008-0000-0400-000057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440" name="TextBox 4439">
          <a:extLst>
            <a:ext uri="{FF2B5EF4-FFF2-40B4-BE49-F238E27FC236}">
              <a16:creationId xmlns:a16="http://schemas.microsoft.com/office/drawing/2014/main" id="{00000000-0008-0000-0400-000058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441" name="TextBox 4440">
          <a:extLst>
            <a:ext uri="{FF2B5EF4-FFF2-40B4-BE49-F238E27FC236}">
              <a16:creationId xmlns:a16="http://schemas.microsoft.com/office/drawing/2014/main" id="{00000000-0008-0000-0400-000059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442" name="TextBox 4441">
          <a:extLst>
            <a:ext uri="{FF2B5EF4-FFF2-40B4-BE49-F238E27FC236}">
              <a16:creationId xmlns:a16="http://schemas.microsoft.com/office/drawing/2014/main" id="{00000000-0008-0000-0400-00005A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443" name="TextBox 4442">
          <a:extLst>
            <a:ext uri="{FF2B5EF4-FFF2-40B4-BE49-F238E27FC236}">
              <a16:creationId xmlns:a16="http://schemas.microsoft.com/office/drawing/2014/main" id="{00000000-0008-0000-0400-00005B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444" name="TextBox 4443">
          <a:extLst>
            <a:ext uri="{FF2B5EF4-FFF2-40B4-BE49-F238E27FC236}">
              <a16:creationId xmlns:a16="http://schemas.microsoft.com/office/drawing/2014/main" id="{00000000-0008-0000-0400-00005C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445" name="TextBox 4444">
          <a:extLst>
            <a:ext uri="{FF2B5EF4-FFF2-40B4-BE49-F238E27FC236}">
              <a16:creationId xmlns:a16="http://schemas.microsoft.com/office/drawing/2014/main" id="{00000000-0008-0000-0400-00005D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446" name="TextBox 4445">
          <a:extLst>
            <a:ext uri="{FF2B5EF4-FFF2-40B4-BE49-F238E27FC236}">
              <a16:creationId xmlns:a16="http://schemas.microsoft.com/office/drawing/2014/main" id="{00000000-0008-0000-0400-00005E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447" name="TextBox 4446">
          <a:extLst>
            <a:ext uri="{FF2B5EF4-FFF2-40B4-BE49-F238E27FC236}">
              <a16:creationId xmlns:a16="http://schemas.microsoft.com/office/drawing/2014/main" id="{00000000-0008-0000-0400-00005F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448" name="TextBox 4447">
          <a:extLst>
            <a:ext uri="{FF2B5EF4-FFF2-40B4-BE49-F238E27FC236}">
              <a16:creationId xmlns:a16="http://schemas.microsoft.com/office/drawing/2014/main" id="{00000000-0008-0000-0400-000060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449" name="TextBox 4448">
          <a:extLst>
            <a:ext uri="{FF2B5EF4-FFF2-40B4-BE49-F238E27FC236}">
              <a16:creationId xmlns:a16="http://schemas.microsoft.com/office/drawing/2014/main" id="{00000000-0008-0000-0400-000061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450" name="TextBox 4449">
          <a:extLst>
            <a:ext uri="{FF2B5EF4-FFF2-40B4-BE49-F238E27FC236}">
              <a16:creationId xmlns:a16="http://schemas.microsoft.com/office/drawing/2014/main" id="{00000000-0008-0000-0400-000062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451" name="TextBox 4450">
          <a:extLst>
            <a:ext uri="{FF2B5EF4-FFF2-40B4-BE49-F238E27FC236}">
              <a16:creationId xmlns:a16="http://schemas.microsoft.com/office/drawing/2014/main" id="{00000000-0008-0000-0400-000063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452" name="TextBox 4451">
          <a:extLst>
            <a:ext uri="{FF2B5EF4-FFF2-40B4-BE49-F238E27FC236}">
              <a16:creationId xmlns:a16="http://schemas.microsoft.com/office/drawing/2014/main" id="{00000000-0008-0000-0400-000064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453" name="TextBox 4452">
          <a:extLst>
            <a:ext uri="{FF2B5EF4-FFF2-40B4-BE49-F238E27FC236}">
              <a16:creationId xmlns:a16="http://schemas.microsoft.com/office/drawing/2014/main" id="{00000000-0008-0000-0400-000065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454" name="TextBox 4453">
          <a:extLst>
            <a:ext uri="{FF2B5EF4-FFF2-40B4-BE49-F238E27FC236}">
              <a16:creationId xmlns:a16="http://schemas.microsoft.com/office/drawing/2014/main" id="{00000000-0008-0000-0400-000066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455" name="TextBox 4454">
          <a:extLst>
            <a:ext uri="{FF2B5EF4-FFF2-40B4-BE49-F238E27FC236}">
              <a16:creationId xmlns:a16="http://schemas.microsoft.com/office/drawing/2014/main" id="{00000000-0008-0000-0400-000067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456" name="TextBox 4455">
          <a:extLst>
            <a:ext uri="{FF2B5EF4-FFF2-40B4-BE49-F238E27FC236}">
              <a16:creationId xmlns:a16="http://schemas.microsoft.com/office/drawing/2014/main" id="{00000000-0008-0000-0400-000068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457" name="TextBox 4456">
          <a:extLst>
            <a:ext uri="{FF2B5EF4-FFF2-40B4-BE49-F238E27FC236}">
              <a16:creationId xmlns:a16="http://schemas.microsoft.com/office/drawing/2014/main" id="{00000000-0008-0000-0400-000069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458" name="TextBox 4457">
          <a:extLst>
            <a:ext uri="{FF2B5EF4-FFF2-40B4-BE49-F238E27FC236}">
              <a16:creationId xmlns:a16="http://schemas.microsoft.com/office/drawing/2014/main" id="{00000000-0008-0000-0400-00006A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459" name="TextBox 4458">
          <a:extLst>
            <a:ext uri="{FF2B5EF4-FFF2-40B4-BE49-F238E27FC236}">
              <a16:creationId xmlns:a16="http://schemas.microsoft.com/office/drawing/2014/main" id="{00000000-0008-0000-0400-00006B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460" name="TextBox 4459">
          <a:extLst>
            <a:ext uri="{FF2B5EF4-FFF2-40B4-BE49-F238E27FC236}">
              <a16:creationId xmlns:a16="http://schemas.microsoft.com/office/drawing/2014/main" id="{00000000-0008-0000-0400-00006C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461" name="TextBox 4460">
          <a:extLst>
            <a:ext uri="{FF2B5EF4-FFF2-40B4-BE49-F238E27FC236}">
              <a16:creationId xmlns:a16="http://schemas.microsoft.com/office/drawing/2014/main" id="{00000000-0008-0000-0400-00006D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462" name="TextBox 4461">
          <a:extLst>
            <a:ext uri="{FF2B5EF4-FFF2-40B4-BE49-F238E27FC236}">
              <a16:creationId xmlns:a16="http://schemas.microsoft.com/office/drawing/2014/main" id="{00000000-0008-0000-0400-00006E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463" name="TextBox 4462">
          <a:extLst>
            <a:ext uri="{FF2B5EF4-FFF2-40B4-BE49-F238E27FC236}">
              <a16:creationId xmlns:a16="http://schemas.microsoft.com/office/drawing/2014/main" id="{00000000-0008-0000-0400-00006F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464" name="TextBox 4463">
          <a:extLst>
            <a:ext uri="{FF2B5EF4-FFF2-40B4-BE49-F238E27FC236}">
              <a16:creationId xmlns:a16="http://schemas.microsoft.com/office/drawing/2014/main" id="{00000000-0008-0000-0400-000070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465" name="TextBox 4464">
          <a:extLst>
            <a:ext uri="{FF2B5EF4-FFF2-40B4-BE49-F238E27FC236}">
              <a16:creationId xmlns:a16="http://schemas.microsoft.com/office/drawing/2014/main" id="{00000000-0008-0000-0400-000071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466" name="TextBox 4465">
          <a:extLst>
            <a:ext uri="{FF2B5EF4-FFF2-40B4-BE49-F238E27FC236}">
              <a16:creationId xmlns:a16="http://schemas.microsoft.com/office/drawing/2014/main" id="{00000000-0008-0000-0400-000072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467" name="TextBox 4466">
          <a:extLst>
            <a:ext uri="{FF2B5EF4-FFF2-40B4-BE49-F238E27FC236}">
              <a16:creationId xmlns:a16="http://schemas.microsoft.com/office/drawing/2014/main" id="{00000000-0008-0000-0400-000073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468" name="TextBox 4467">
          <a:extLst>
            <a:ext uri="{FF2B5EF4-FFF2-40B4-BE49-F238E27FC236}">
              <a16:creationId xmlns:a16="http://schemas.microsoft.com/office/drawing/2014/main" id="{00000000-0008-0000-0400-000074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469" name="TextBox 4468">
          <a:extLst>
            <a:ext uri="{FF2B5EF4-FFF2-40B4-BE49-F238E27FC236}">
              <a16:creationId xmlns:a16="http://schemas.microsoft.com/office/drawing/2014/main" id="{00000000-0008-0000-0400-000075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470" name="TextBox 4469">
          <a:extLst>
            <a:ext uri="{FF2B5EF4-FFF2-40B4-BE49-F238E27FC236}">
              <a16:creationId xmlns:a16="http://schemas.microsoft.com/office/drawing/2014/main" id="{00000000-0008-0000-0400-000076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471" name="TextBox 4470">
          <a:extLst>
            <a:ext uri="{FF2B5EF4-FFF2-40B4-BE49-F238E27FC236}">
              <a16:creationId xmlns:a16="http://schemas.microsoft.com/office/drawing/2014/main" id="{00000000-0008-0000-0400-000077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472" name="TextBox 4471">
          <a:extLst>
            <a:ext uri="{FF2B5EF4-FFF2-40B4-BE49-F238E27FC236}">
              <a16:creationId xmlns:a16="http://schemas.microsoft.com/office/drawing/2014/main" id="{00000000-0008-0000-0400-000078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473" name="TextBox 4472">
          <a:extLst>
            <a:ext uri="{FF2B5EF4-FFF2-40B4-BE49-F238E27FC236}">
              <a16:creationId xmlns:a16="http://schemas.microsoft.com/office/drawing/2014/main" id="{00000000-0008-0000-0400-000079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474" name="TextBox 4473">
          <a:extLst>
            <a:ext uri="{FF2B5EF4-FFF2-40B4-BE49-F238E27FC236}">
              <a16:creationId xmlns:a16="http://schemas.microsoft.com/office/drawing/2014/main" id="{00000000-0008-0000-0400-00007A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475" name="TextBox 4474">
          <a:extLst>
            <a:ext uri="{FF2B5EF4-FFF2-40B4-BE49-F238E27FC236}">
              <a16:creationId xmlns:a16="http://schemas.microsoft.com/office/drawing/2014/main" id="{00000000-0008-0000-0400-00007B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476" name="TextBox 4475">
          <a:extLst>
            <a:ext uri="{FF2B5EF4-FFF2-40B4-BE49-F238E27FC236}">
              <a16:creationId xmlns:a16="http://schemas.microsoft.com/office/drawing/2014/main" id="{00000000-0008-0000-0400-00007C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477" name="TextBox 4476">
          <a:extLst>
            <a:ext uri="{FF2B5EF4-FFF2-40B4-BE49-F238E27FC236}">
              <a16:creationId xmlns:a16="http://schemas.microsoft.com/office/drawing/2014/main" id="{00000000-0008-0000-0400-00007D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478" name="TextBox 4477">
          <a:extLst>
            <a:ext uri="{FF2B5EF4-FFF2-40B4-BE49-F238E27FC236}">
              <a16:creationId xmlns:a16="http://schemas.microsoft.com/office/drawing/2014/main" id="{00000000-0008-0000-0400-00007E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479" name="TextBox 4478">
          <a:extLst>
            <a:ext uri="{FF2B5EF4-FFF2-40B4-BE49-F238E27FC236}">
              <a16:creationId xmlns:a16="http://schemas.microsoft.com/office/drawing/2014/main" id="{00000000-0008-0000-0400-00007F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480" name="TextBox 4479">
          <a:extLst>
            <a:ext uri="{FF2B5EF4-FFF2-40B4-BE49-F238E27FC236}">
              <a16:creationId xmlns:a16="http://schemas.microsoft.com/office/drawing/2014/main" id="{00000000-0008-0000-0400-000080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481" name="TextBox 4480">
          <a:extLst>
            <a:ext uri="{FF2B5EF4-FFF2-40B4-BE49-F238E27FC236}">
              <a16:creationId xmlns:a16="http://schemas.microsoft.com/office/drawing/2014/main" id="{00000000-0008-0000-0400-000081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482" name="TextBox 4481">
          <a:extLst>
            <a:ext uri="{FF2B5EF4-FFF2-40B4-BE49-F238E27FC236}">
              <a16:creationId xmlns:a16="http://schemas.microsoft.com/office/drawing/2014/main" id="{00000000-0008-0000-0400-000082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483" name="TextBox 4482">
          <a:extLst>
            <a:ext uri="{FF2B5EF4-FFF2-40B4-BE49-F238E27FC236}">
              <a16:creationId xmlns:a16="http://schemas.microsoft.com/office/drawing/2014/main" id="{00000000-0008-0000-0400-000083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484" name="TextBox 4483">
          <a:extLst>
            <a:ext uri="{FF2B5EF4-FFF2-40B4-BE49-F238E27FC236}">
              <a16:creationId xmlns:a16="http://schemas.microsoft.com/office/drawing/2014/main" id="{00000000-0008-0000-0400-000084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485" name="TextBox 4484">
          <a:extLst>
            <a:ext uri="{FF2B5EF4-FFF2-40B4-BE49-F238E27FC236}">
              <a16:creationId xmlns:a16="http://schemas.microsoft.com/office/drawing/2014/main" id="{00000000-0008-0000-0400-000085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486" name="TextBox 4485">
          <a:extLst>
            <a:ext uri="{FF2B5EF4-FFF2-40B4-BE49-F238E27FC236}">
              <a16:creationId xmlns:a16="http://schemas.microsoft.com/office/drawing/2014/main" id="{00000000-0008-0000-0400-000086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487" name="TextBox 4486">
          <a:extLst>
            <a:ext uri="{FF2B5EF4-FFF2-40B4-BE49-F238E27FC236}">
              <a16:creationId xmlns:a16="http://schemas.microsoft.com/office/drawing/2014/main" id="{00000000-0008-0000-0400-000087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488" name="TextBox 4487">
          <a:extLst>
            <a:ext uri="{FF2B5EF4-FFF2-40B4-BE49-F238E27FC236}">
              <a16:creationId xmlns:a16="http://schemas.microsoft.com/office/drawing/2014/main" id="{00000000-0008-0000-0400-000088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489" name="TextBox 4488">
          <a:extLst>
            <a:ext uri="{FF2B5EF4-FFF2-40B4-BE49-F238E27FC236}">
              <a16:creationId xmlns:a16="http://schemas.microsoft.com/office/drawing/2014/main" id="{00000000-0008-0000-0400-000089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490" name="TextBox 4489">
          <a:extLst>
            <a:ext uri="{FF2B5EF4-FFF2-40B4-BE49-F238E27FC236}">
              <a16:creationId xmlns:a16="http://schemas.microsoft.com/office/drawing/2014/main" id="{00000000-0008-0000-0400-00008A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491" name="TextBox 4490">
          <a:extLst>
            <a:ext uri="{FF2B5EF4-FFF2-40B4-BE49-F238E27FC236}">
              <a16:creationId xmlns:a16="http://schemas.microsoft.com/office/drawing/2014/main" id="{00000000-0008-0000-0400-00008B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492" name="TextBox 4491">
          <a:extLst>
            <a:ext uri="{FF2B5EF4-FFF2-40B4-BE49-F238E27FC236}">
              <a16:creationId xmlns:a16="http://schemas.microsoft.com/office/drawing/2014/main" id="{00000000-0008-0000-0400-00008C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493" name="TextBox 4492">
          <a:extLst>
            <a:ext uri="{FF2B5EF4-FFF2-40B4-BE49-F238E27FC236}">
              <a16:creationId xmlns:a16="http://schemas.microsoft.com/office/drawing/2014/main" id="{00000000-0008-0000-0400-00008D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494" name="TextBox 4493">
          <a:extLst>
            <a:ext uri="{FF2B5EF4-FFF2-40B4-BE49-F238E27FC236}">
              <a16:creationId xmlns:a16="http://schemas.microsoft.com/office/drawing/2014/main" id="{00000000-0008-0000-0400-00008E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495" name="TextBox 4494">
          <a:extLst>
            <a:ext uri="{FF2B5EF4-FFF2-40B4-BE49-F238E27FC236}">
              <a16:creationId xmlns:a16="http://schemas.microsoft.com/office/drawing/2014/main" id="{00000000-0008-0000-0400-00008F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496" name="TextBox 4495">
          <a:extLst>
            <a:ext uri="{FF2B5EF4-FFF2-40B4-BE49-F238E27FC236}">
              <a16:creationId xmlns:a16="http://schemas.microsoft.com/office/drawing/2014/main" id="{00000000-0008-0000-0400-000090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497" name="TextBox 4496">
          <a:extLst>
            <a:ext uri="{FF2B5EF4-FFF2-40B4-BE49-F238E27FC236}">
              <a16:creationId xmlns:a16="http://schemas.microsoft.com/office/drawing/2014/main" id="{00000000-0008-0000-0400-000091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498" name="TextBox 4497">
          <a:extLst>
            <a:ext uri="{FF2B5EF4-FFF2-40B4-BE49-F238E27FC236}">
              <a16:creationId xmlns:a16="http://schemas.microsoft.com/office/drawing/2014/main" id="{00000000-0008-0000-0400-000092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499" name="TextBox 4498">
          <a:extLst>
            <a:ext uri="{FF2B5EF4-FFF2-40B4-BE49-F238E27FC236}">
              <a16:creationId xmlns:a16="http://schemas.microsoft.com/office/drawing/2014/main" id="{00000000-0008-0000-0400-000093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500" name="TextBox 4499">
          <a:extLst>
            <a:ext uri="{FF2B5EF4-FFF2-40B4-BE49-F238E27FC236}">
              <a16:creationId xmlns:a16="http://schemas.microsoft.com/office/drawing/2014/main" id="{00000000-0008-0000-0400-000094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501" name="TextBox 4500">
          <a:extLst>
            <a:ext uri="{FF2B5EF4-FFF2-40B4-BE49-F238E27FC236}">
              <a16:creationId xmlns:a16="http://schemas.microsoft.com/office/drawing/2014/main" id="{00000000-0008-0000-0400-000095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502" name="TextBox 4501">
          <a:extLst>
            <a:ext uri="{FF2B5EF4-FFF2-40B4-BE49-F238E27FC236}">
              <a16:creationId xmlns:a16="http://schemas.microsoft.com/office/drawing/2014/main" id="{00000000-0008-0000-0400-000096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503" name="TextBox 4502">
          <a:extLst>
            <a:ext uri="{FF2B5EF4-FFF2-40B4-BE49-F238E27FC236}">
              <a16:creationId xmlns:a16="http://schemas.microsoft.com/office/drawing/2014/main" id="{00000000-0008-0000-0400-000097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504" name="TextBox 4503">
          <a:extLst>
            <a:ext uri="{FF2B5EF4-FFF2-40B4-BE49-F238E27FC236}">
              <a16:creationId xmlns:a16="http://schemas.microsoft.com/office/drawing/2014/main" id="{00000000-0008-0000-0400-000098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505" name="TextBox 4504">
          <a:extLst>
            <a:ext uri="{FF2B5EF4-FFF2-40B4-BE49-F238E27FC236}">
              <a16:creationId xmlns:a16="http://schemas.microsoft.com/office/drawing/2014/main" id="{00000000-0008-0000-0400-000099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506" name="TextBox 4505">
          <a:extLst>
            <a:ext uri="{FF2B5EF4-FFF2-40B4-BE49-F238E27FC236}">
              <a16:creationId xmlns:a16="http://schemas.microsoft.com/office/drawing/2014/main" id="{00000000-0008-0000-0400-00009A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507" name="TextBox 4506">
          <a:extLst>
            <a:ext uri="{FF2B5EF4-FFF2-40B4-BE49-F238E27FC236}">
              <a16:creationId xmlns:a16="http://schemas.microsoft.com/office/drawing/2014/main" id="{00000000-0008-0000-0400-00009B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508" name="TextBox 4507">
          <a:extLst>
            <a:ext uri="{FF2B5EF4-FFF2-40B4-BE49-F238E27FC236}">
              <a16:creationId xmlns:a16="http://schemas.microsoft.com/office/drawing/2014/main" id="{00000000-0008-0000-0400-00009C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509" name="TextBox 4508">
          <a:extLst>
            <a:ext uri="{FF2B5EF4-FFF2-40B4-BE49-F238E27FC236}">
              <a16:creationId xmlns:a16="http://schemas.microsoft.com/office/drawing/2014/main" id="{00000000-0008-0000-0400-00009D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510" name="TextBox 4509">
          <a:extLst>
            <a:ext uri="{FF2B5EF4-FFF2-40B4-BE49-F238E27FC236}">
              <a16:creationId xmlns:a16="http://schemas.microsoft.com/office/drawing/2014/main" id="{00000000-0008-0000-0400-00009E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511" name="TextBox 4510">
          <a:extLst>
            <a:ext uri="{FF2B5EF4-FFF2-40B4-BE49-F238E27FC236}">
              <a16:creationId xmlns:a16="http://schemas.microsoft.com/office/drawing/2014/main" id="{00000000-0008-0000-0400-00009F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512" name="TextBox 4511">
          <a:extLst>
            <a:ext uri="{FF2B5EF4-FFF2-40B4-BE49-F238E27FC236}">
              <a16:creationId xmlns:a16="http://schemas.microsoft.com/office/drawing/2014/main" id="{00000000-0008-0000-0400-0000A0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513" name="TextBox 4512">
          <a:extLst>
            <a:ext uri="{FF2B5EF4-FFF2-40B4-BE49-F238E27FC236}">
              <a16:creationId xmlns:a16="http://schemas.microsoft.com/office/drawing/2014/main" id="{00000000-0008-0000-0400-0000A1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514" name="TextBox 4513">
          <a:extLst>
            <a:ext uri="{FF2B5EF4-FFF2-40B4-BE49-F238E27FC236}">
              <a16:creationId xmlns:a16="http://schemas.microsoft.com/office/drawing/2014/main" id="{00000000-0008-0000-0400-0000A2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515" name="TextBox 4514">
          <a:extLst>
            <a:ext uri="{FF2B5EF4-FFF2-40B4-BE49-F238E27FC236}">
              <a16:creationId xmlns:a16="http://schemas.microsoft.com/office/drawing/2014/main" id="{00000000-0008-0000-0400-0000A3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516" name="TextBox 4515">
          <a:extLst>
            <a:ext uri="{FF2B5EF4-FFF2-40B4-BE49-F238E27FC236}">
              <a16:creationId xmlns:a16="http://schemas.microsoft.com/office/drawing/2014/main" id="{00000000-0008-0000-0400-0000A4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517" name="TextBox 4516">
          <a:extLst>
            <a:ext uri="{FF2B5EF4-FFF2-40B4-BE49-F238E27FC236}">
              <a16:creationId xmlns:a16="http://schemas.microsoft.com/office/drawing/2014/main" id="{00000000-0008-0000-0400-0000A5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518" name="TextBox 4517">
          <a:extLst>
            <a:ext uri="{FF2B5EF4-FFF2-40B4-BE49-F238E27FC236}">
              <a16:creationId xmlns:a16="http://schemas.microsoft.com/office/drawing/2014/main" id="{00000000-0008-0000-0400-0000A6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519" name="TextBox 4518">
          <a:extLst>
            <a:ext uri="{FF2B5EF4-FFF2-40B4-BE49-F238E27FC236}">
              <a16:creationId xmlns:a16="http://schemas.microsoft.com/office/drawing/2014/main" id="{00000000-0008-0000-0400-0000A7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520" name="TextBox 4519">
          <a:extLst>
            <a:ext uri="{FF2B5EF4-FFF2-40B4-BE49-F238E27FC236}">
              <a16:creationId xmlns:a16="http://schemas.microsoft.com/office/drawing/2014/main" id="{00000000-0008-0000-0400-0000A8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521" name="TextBox 4520">
          <a:extLst>
            <a:ext uri="{FF2B5EF4-FFF2-40B4-BE49-F238E27FC236}">
              <a16:creationId xmlns:a16="http://schemas.microsoft.com/office/drawing/2014/main" id="{00000000-0008-0000-0400-0000A9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522" name="TextBox 4521">
          <a:extLst>
            <a:ext uri="{FF2B5EF4-FFF2-40B4-BE49-F238E27FC236}">
              <a16:creationId xmlns:a16="http://schemas.microsoft.com/office/drawing/2014/main" id="{00000000-0008-0000-0400-0000AA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523" name="TextBox 4522">
          <a:extLst>
            <a:ext uri="{FF2B5EF4-FFF2-40B4-BE49-F238E27FC236}">
              <a16:creationId xmlns:a16="http://schemas.microsoft.com/office/drawing/2014/main" id="{00000000-0008-0000-0400-0000AB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524" name="TextBox 4523">
          <a:extLst>
            <a:ext uri="{FF2B5EF4-FFF2-40B4-BE49-F238E27FC236}">
              <a16:creationId xmlns:a16="http://schemas.microsoft.com/office/drawing/2014/main" id="{00000000-0008-0000-0400-0000AC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525" name="TextBox 4524">
          <a:extLst>
            <a:ext uri="{FF2B5EF4-FFF2-40B4-BE49-F238E27FC236}">
              <a16:creationId xmlns:a16="http://schemas.microsoft.com/office/drawing/2014/main" id="{00000000-0008-0000-0400-0000AD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526" name="TextBox 4525">
          <a:extLst>
            <a:ext uri="{FF2B5EF4-FFF2-40B4-BE49-F238E27FC236}">
              <a16:creationId xmlns:a16="http://schemas.microsoft.com/office/drawing/2014/main" id="{00000000-0008-0000-0400-0000AE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527" name="TextBox 4526">
          <a:extLst>
            <a:ext uri="{FF2B5EF4-FFF2-40B4-BE49-F238E27FC236}">
              <a16:creationId xmlns:a16="http://schemas.microsoft.com/office/drawing/2014/main" id="{00000000-0008-0000-0400-0000AF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528" name="TextBox 4527">
          <a:extLst>
            <a:ext uri="{FF2B5EF4-FFF2-40B4-BE49-F238E27FC236}">
              <a16:creationId xmlns:a16="http://schemas.microsoft.com/office/drawing/2014/main" id="{00000000-0008-0000-0400-0000B0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529" name="TextBox 4528">
          <a:extLst>
            <a:ext uri="{FF2B5EF4-FFF2-40B4-BE49-F238E27FC236}">
              <a16:creationId xmlns:a16="http://schemas.microsoft.com/office/drawing/2014/main" id="{00000000-0008-0000-0400-0000B1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530" name="TextBox 4529">
          <a:extLst>
            <a:ext uri="{FF2B5EF4-FFF2-40B4-BE49-F238E27FC236}">
              <a16:creationId xmlns:a16="http://schemas.microsoft.com/office/drawing/2014/main" id="{00000000-0008-0000-0400-0000B2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531" name="TextBox 4530">
          <a:extLst>
            <a:ext uri="{FF2B5EF4-FFF2-40B4-BE49-F238E27FC236}">
              <a16:creationId xmlns:a16="http://schemas.microsoft.com/office/drawing/2014/main" id="{00000000-0008-0000-0400-0000B3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532" name="TextBox 4531">
          <a:extLst>
            <a:ext uri="{FF2B5EF4-FFF2-40B4-BE49-F238E27FC236}">
              <a16:creationId xmlns:a16="http://schemas.microsoft.com/office/drawing/2014/main" id="{00000000-0008-0000-0400-0000B4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533" name="TextBox 4532">
          <a:extLst>
            <a:ext uri="{FF2B5EF4-FFF2-40B4-BE49-F238E27FC236}">
              <a16:creationId xmlns:a16="http://schemas.microsoft.com/office/drawing/2014/main" id="{00000000-0008-0000-0400-0000B5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534" name="TextBox 4533">
          <a:extLst>
            <a:ext uri="{FF2B5EF4-FFF2-40B4-BE49-F238E27FC236}">
              <a16:creationId xmlns:a16="http://schemas.microsoft.com/office/drawing/2014/main" id="{00000000-0008-0000-0400-0000B6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535" name="TextBox 4534">
          <a:extLst>
            <a:ext uri="{FF2B5EF4-FFF2-40B4-BE49-F238E27FC236}">
              <a16:creationId xmlns:a16="http://schemas.microsoft.com/office/drawing/2014/main" id="{00000000-0008-0000-0400-0000B7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536" name="TextBox 4535">
          <a:extLst>
            <a:ext uri="{FF2B5EF4-FFF2-40B4-BE49-F238E27FC236}">
              <a16:creationId xmlns:a16="http://schemas.microsoft.com/office/drawing/2014/main" id="{00000000-0008-0000-0400-0000B8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537" name="TextBox 4536">
          <a:extLst>
            <a:ext uri="{FF2B5EF4-FFF2-40B4-BE49-F238E27FC236}">
              <a16:creationId xmlns:a16="http://schemas.microsoft.com/office/drawing/2014/main" id="{00000000-0008-0000-0400-0000B9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538" name="TextBox 4537">
          <a:extLst>
            <a:ext uri="{FF2B5EF4-FFF2-40B4-BE49-F238E27FC236}">
              <a16:creationId xmlns:a16="http://schemas.microsoft.com/office/drawing/2014/main" id="{00000000-0008-0000-0400-0000BA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539" name="TextBox 4538">
          <a:extLst>
            <a:ext uri="{FF2B5EF4-FFF2-40B4-BE49-F238E27FC236}">
              <a16:creationId xmlns:a16="http://schemas.microsoft.com/office/drawing/2014/main" id="{00000000-0008-0000-0400-0000BB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540" name="TextBox 4539">
          <a:extLst>
            <a:ext uri="{FF2B5EF4-FFF2-40B4-BE49-F238E27FC236}">
              <a16:creationId xmlns:a16="http://schemas.microsoft.com/office/drawing/2014/main" id="{00000000-0008-0000-0400-0000BC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541" name="TextBox 4540">
          <a:extLst>
            <a:ext uri="{FF2B5EF4-FFF2-40B4-BE49-F238E27FC236}">
              <a16:creationId xmlns:a16="http://schemas.microsoft.com/office/drawing/2014/main" id="{00000000-0008-0000-0400-0000BD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542" name="TextBox 4541">
          <a:extLst>
            <a:ext uri="{FF2B5EF4-FFF2-40B4-BE49-F238E27FC236}">
              <a16:creationId xmlns:a16="http://schemas.microsoft.com/office/drawing/2014/main" id="{00000000-0008-0000-0400-0000BE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543" name="TextBox 4542">
          <a:extLst>
            <a:ext uri="{FF2B5EF4-FFF2-40B4-BE49-F238E27FC236}">
              <a16:creationId xmlns:a16="http://schemas.microsoft.com/office/drawing/2014/main" id="{00000000-0008-0000-0400-0000BF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544" name="TextBox 4543">
          <a:extLst>
            <a:ext uri="{FF2B5EF4-FFF2-40B4-BE49-F238E27FC236}">
              <a16:creationId xmlns:a16="http://schemas.microsoft.com/office/drawing/2014/main" id="{00000000-0008-0000-0400-0000C0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545" name="TextBox 4544">
          <a:extLst>
            <a:ext uri="{FF2B5EF4-FFF2-40B4-BE49-F238E27FC236}">
              <a16:creationId xmlns:a16="http://schemas.microsoft.com/office/drawing/2014/main" id="{00000000-0008-0000-0400-0000C1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546" name="TextBox 4545">
          <a:extLst>
            <a:ext uri="{FF2B5EF4-FFF2-40B4-BE49-F238E27FC236}">
              <a16:creationId xmlns:a16="http://schemas.microsoft.com/office/drawing/2014/main" id="{00000000-0008-0000-0400-0000C2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547" name="TextBox 4546">
          <a:extLst>
            <a:ext uri="{FF2B5EF4-FFF2-40B4-BE49-F238E27FC236}">
              <a16:creationId xmlns:a16="http://schemas.microsoft.com/office/drawing/2014/main" id="{00000000-0008-0000-0400-0000C3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548" name="TextBox 4547">
          <a:extLst>
            <a:ext uri="{FF2B5EF4-FFF2-40B4-BE49-F238E27FC236}">
              <a16:creationId xmlns:a16="http://schemas.microsoft.com/office/drawing/2014/main" id="{00000000-0008-0000-0400-0000C4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549" name="TextBox 4548">
          <a:extLst>
            <a:ext uri="{FF2B5EF4-FFF2-40B4-BE49-F238E27FC236}">
              <a16:creationId xmlns:a16="http://schemas.microsoft.com/office/drawing/2014/main" id="{00000000-0008-0000-0400-0000C5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550" name="TextBox 4549">
          <a:extLst>
            <a:ext uri="{FF2B5EF4-FFF2-40B4-BE49-F238E27FC236}">
              <a16:creationId xmlns:a16="http://schemas.microsoft.com/office/drawing/2014/main" id="{00000000-0008-0000-0400-0000C6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551" name="TextBox 4550">
          <a:extLst>
            <a:ext uri="{FF2B5EF4-FFF2-40B4-BE49-F238E27FC236}">
              <a16:creationId xmlns:a16="http://schemas.microsoft.com/office/drawing/2014/main" id="{00000000-0008-0000-0400-0000C7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552" name="TextBox 4551">
          <a:extLst>
            <a:ext uri="{FF2B5EF4-FFF2-40B4-BE49-F238E27FC236}">
              <a16:creationId xmlns:a16="http://schemas.microsoft.com/office/drawing/2014/main" id="{00000000-0008-0000-0400-0000C8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553" name="TextBox 4552">
          <a:extLst>
            <a:ext uri="{FF2B5EF4-FFF2-40B4-BE49-F238E27FC236}">
              <a16:creationId xmlns:a16="http://schemas.microsoft.com/office/drawing/2014/main" id="{00000000-0008-0000-0400-0000C9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554" name="TextBox 4553">
          <a:extLst>
            <a:ext uri="{FF2B5EF4-FFF2-40B4-BE49-F238E27FC236}">
              <a16:creationId xmlns:a16="http://schemas.microsoft.com/office/drawing/2014/main" id="{00000000-0008-0000-0400-0000CA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555" name="TextBox 4554">
          <a:extLst>
            <a:ext uri="{FF2B5EF4-FFF2-40B4-BE49-F238E27FC236}">
              <a16:creationId xmlns:a16="http://schemas.microsoft.com/office/drawing/2014/main" id="{00000000-0008-0000-0400-0000CB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556" name="TextBox 4555">
          <a:extLst>
            <a:ext uri="{FF2B5EF4-FFF2-40B4-BE49-F238E27FC236}">
              <a16:creationId xmlns:a16="http://schemas.microsoft.com/office/drawing/2014/main" id="{00000000-0008-0000-0400-0000CC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557" name="TextBox 4556">
          <a:extLst>
            <a:ext uri="{FF2B5EF4-FFF2-40B4-BE49-F238E27FC236}">
              <a16:creationId xmlns:a16="http://schemas.microsoft.com/office/drawing/2014/main" id="{00000000-0008-0000-0400-0000CD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558" name="TextBox 4557">
          <a:extLst>
            <a:ext uri="{FF2B5EF4-FFF2-40B4-BE49-F238E27FC236}">
              <a16:creationId xmlns:a16="http://schemas.microsoft.com/office/drawing/2014/main" id="{00000000-0008-0000-0400-0000CE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559" name="TextBox 4558">
          <a:extLst>
            <a:ext uri="{FF2B5EF4-FFF2-40B4-BE49-F238E27FC236}">
              <a16:creationId xmlns:a16="http://schemas.microsoft.com/office/drawing/2014/main" id="{00000000-0008-0000-0400-0000CF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560" name="TextBox 4559">
          <a:extLst>
            <a:ext uri="{FF2B5EF4-FFF2-40B4-BE49-F238E27FC236}">
              <a16:creationId xmlns:a16="http://schemas.microsoft.com/office/drawing/2014/main" id="{00000000-0008-0000-0400-0000D0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561" name="TextBox 4560">
          <a:extLst>
            <a:ext uri="{FF2B5EF4-FFF2-40B4-BE49-F238E27FC236}">
              <a16:creationId xmlns:a16="http://schemas.microsoft.com/office/drawing/2014/main" id="{00000000-0008-0000-0400-0000D1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562" name="TextBox 4561">
          <a:extLst>
            <a:ext uri="{FF2B5EF4-FFF2-40B4-BE49-F238E27FC236}">
              <a16:creationId xmlns:a16="http://schemas.microsoft.com/office/drawing/2014/main" id="{00000000-0008-0000-0400-0000D2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563" name="TextBox 4562">
          <a:extLst>
            <a:ext uri="{FF2B5EF4-FFF2-40B4-BE49-F238E27FC236}">
              <a16:creationId xmlns:a16="http://schemas.microsoft.com/office/drawing/2014/main" id="{00000000-0008-0000-0400-0000D3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564" name="TextBox 4563">
          <a:extLst>
            <a:ext uri="{FF2B5EF4-FFF2-40B4-BE49-F238E27FC236}">
              <a16:creationId xmlns:a16="http://schemas.microsoft.com/office/drawing/2014/main" id="{00000000-0008-0000-0400-0000D4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565" name="TextBox 4564">
          <a:extLst>
            <a:ext uri="{FF2B5EF4-FFF2-40B4-BE49-F238E27FC236}">
              <a16:creationId xmlns:a16="http://schemas.microsoft.com/office/drawing/2014/main" id="{00000000-0008-0000-0400-0000D5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566" name="TextBox 4565">
          <a:extLst>
            <a:ext uri="{FF2B5EF4-FFF2-40B4-BE49-F238E27FC236}">
              <a16:creationId xmlns:a16="http://schemas.microsoft.com/office/drawing/2014/main" id="{00000000-0008-0000-0400-0000D6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567" name="TextBox 4566">
          <a:extLst>
            <a:ext uri="{FF2B5EF4-FFF2-40B4-BE49-F238E27FC236}">
              <a16:creationId xmlns:a16="http://schemas.microsoft.com/office/drawing/2014/main" id="{00000000-0008-0000-0400-0000D7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568" name="TextBox 4567">
          <a:extLst>
            <a:ext uri="{FF2B5EF4-FFF2-40B4-BE49-F238E27FC236}">
              <a16:creationId xmlns:a16="http://schemas.microsoft.com/office/drawing/2014/main" id="{00000000-0008-0000-0400-0000D8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569" name="TextBox 4568">
          <a:extLst>
            <a:ext uri="{FF2B5EF4-FFF2-40B4-BE49-F238E27FC236}">
              <a16:creationId xmlns:a16="http://schemas.microsoft.com/office/drawing/2014/main" id="{00000000-0008-0000-0400-0000D9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570" name="TextBox 4569">
          <a:extLst>
            <a:ext uri="{FF2B5EF4-FFF2-40B4-BE49-F238E27FC236}">
              <a16:creationId xmlns:a16="http://schemas.microsoft.com/office/drawing/2014/main" id="{00000000-0008-0000-0400-0000DA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571" name="TextBox 4570">
          <a:extLst>
            <a:ext uri="{FF2B5EF4-FFF2-40B4-BE49-F238E27FC236}">
              <a16:creationId xmlns:a16="http://schemas.microsoft.com/office/drawing/2014/main" id="{00000000-0008-0000-0400-0000DB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572" name="TextBox 4571">
          <a:extLst>
            <a:ext uri="{FF2B5EF4-FFF2-40B4-BE49-F238E27FC236}">
              <a16:creationId xmlns:a16="http://schemas.microsoft.com/office/drawing/2014/main" id="{00000000-0008-0000-0400-0000DC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573" name="TextBox 4572">
          <a:extLst>
            <a:ext uri="{FF2B5EF4-FFF2-40B4-BE49-F238E27FC236}">
              <a16:creationId xmlns:a16="http://schemas.microsoft.com/office/drawing/2014/main" id="{00000000-0008-0000-0400-0000DD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574" name="TextBox 4573">
          <a:extLst>
            <a:ext uri="{FF2B5EF4-FFF2-40B4-BE49-F238E27FC236}">
              <a16:creationId xmlns:a16="http://schemas.microsoft.com/office/drawing/2014/main" id="{00000000-0008-0000-0400-0000DE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575" name="TextBox 4574">
          <a:extLst>
            <a:ext uri="{FF2B5EF4-FFF2-40B4-BE49-F238E27FC236}">
              <a16:creationId xmlns:a16="http://schemas.microsoft.com/office/drawing/2014/main" id="{00000000-0008-0000-0400-0000DF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576" name="TextBox 4575">
          <a:extLst>
            <a:ext uri="{FF2B5EF4-FFF2-40B4-BE49-F238E27FC236}">
              <a16:creationId xmlns:a16="http://schemas.microsoft.com/office/drawing/2014/main" id="{00000000-0008-0000-0400-0000E0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577" name="TextBox 4576">
          <a:extLst>
            <a:ext uri="{FF2B5EF4-FFF2-40B4-BE49-F238E27FC236}">
              <a16:creationId xmlns:a16="http://schemas.microsoft.com/office/drawing/2014/main" id="{00000000-0008-0000-0400-0000E1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578" name="TextBox 4577">
          <a:extLst>
            <a:ext uri="{FF2B5EF4-FFF2-40B4-BE49-F238E27FC236}">
              <a16:creationId xmlns:a16="http://schemas.microsoft.com/office/drawing/2014/main" id="{00000000-0008-0000-0400-0000E2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579" name="TextBox 4578">
          <a:extLst>
            <a:ext uri="{FF2B5EF4-FFF2-40B4-BE49-F238E27FC236}">
              <a16:creationId xmlns:a16="http://schemas.microsoft.com/office/drawing/2014/main" id="{00000000-0008-0000-0400-0000E3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580" name="TextBox 4579">
          <a:extLst>
            <a:ext uri="{FF2B5EF4-FFF2-40B4-BE49-F238E27FC236}">
              <a16:creationId xmlns:a16="http://schemas.microsoft.com/office/drawing/2014/main" id="{00000000-0008-0000-0400-0000E4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581" name="TextBox 4580">
          <a:extLst>
            <a:ext uri="{FF2B5EF4-FFF2-40B4-BE49-F238E27FC236}">
              <a16:creationId xmlns:a16="http://schemas.microsoft.com/office/drawing/2014/main" id="{00000000-0008-0000-0400-0000E5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582" name="TextBox 4581">
          <a:extLst>
            <a:ext uri="{FF2B5EF4-FFF2-40B4-BE49-F238E27FC236}">
              <a16:creationId xmlns:a16="http://schemas.microsoft.com/office/drawing/2014/main" id="{00000000-0008-0000-0400-0000E6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583" name="TextBox 4582">
          <a:extLst>
            <a:ext uri="{FF2B5EF4-FFF2-40B4-BE49-F238E27FC236}">
              <a16:creationId xmlns:a16="http://schemas.microsoft.com/office/drawing/2014/main" id="{00000000-0008-0000-0400-0000E7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584" name="TextBox 4583">
          <a:extLst>
            <a:ext uri="{FF2B5EF4-FFF2-40B4-BE49-F238E27FC236}">
              <a16:creationId xmlns:a16="http://schemas.microsoft.com/office/drawing/2014/main" id="{00000000-0008-0000-0400-0000E8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585" name="TextBox 4584">
          <a:extLst>
            <a:ext uri="{FF2B5EF4-FFF2-40B4-BE49-F238E27FC236}">
              <a16:creationId xmlns:a16="http://schemas.microsoft.com/office/drawing/2014/main" id="{00000000-0008-0000-0400-0000E9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586" name="TextBox 4585">
          <a:extLst>
            <a:ext uri="{FF2B5EF4-FFF2-40B4-BE49-F238E27FC236}">
              <a16:creationId xmlns:a16="http://schemas.microsoft.com/office/drawing/2014/main" id="{00000000-0008-0000-0400-0000EA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587" name="TextBox 4586">
          <a:extLst>
            <a:ext uri="{FF2B5EF4-FFF2-40B4-BE49-F238E27FC236}">
              <a16:creationId xmlns:a16="http://schemas.microsoft.com/office/drawing/2014/main" id="{00000000-0008-0000-0400-0000EB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588" name="TextBox 4587">
          <a:extLst>
            <a:ext uri="{FF2B5EF4-FFF2-40B4-BE49-F238E27FC236}">
              <a16:creationId xmlns:a16="http://schemas.microsoft.com/office/drawing/2014/main" id="{00000000-0008-0000-0400-0000EC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589" name="TextBox 4588">
          <a:extLst>
            <a:ext uri="{FF2B5EF4-FFF2-40B4-BE49-F238E27FC236}">
              <a16:creationId xmlns:a16="http://schemas.microsoft.com/office/drawing/2014/main" id="{00000000-0008-0000-0400-0000ED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590" name="TextBox 4589">
          <a:extLst>
            <a:ext uri="{FF2B5EF4-FFF2-40B4-BE49-F238E27FC236}">
              <a16:creationId xmlns:a16="http://schemas.microsoft.com/office/drawing/2014/main" id="{00000000-0008-0000-0400-0000EE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591" name="TextBox 4590">
          <a:extLst>
            <a:ext uri="{FF2B5EF4-FFF2-40B4-BE49-F238E27FC236}">
              <a16:creationId xmlns:a16="http://schemas.microsoft.com/office/drawing/2014/main" id="{00000000-0008-0000-0400-0000EF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592" name="TextBox 4591">
          <a:extLst>
            <a:ext uri="{FF2B5EF4-FFF2-40B4-BE49-F238E27FC236}">
              <a16:creationId xmlns:a16="http://schemas.microsoft.com/office/drawing/2014/main" id="{00000000-0008-0000-0400-0000F0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593" name="TextBox 4592">
          <a:extLst>
            <a:ext uri="{FF2B5EF4-FFF2-40B4-BE49-F238E27FC236}">
              <a16:creationId xmlns:a16="http://schemas.microsoft.com/office/drawing/2014/main" id="{00000000-0008-0000-0400-0000F1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594" name="TextBox 4593">
          <a:extLst>
            <a:ext uri="{FF2B5EF4-FFF2-40B4-BE49-F238E27FC236}">
              <a16:creationId xmlns:a16="http://schemas.microsoft.com/office/drawing/2014/main" id="{00000000-0008-0000-0400-0000F2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159</xdr:row>
      <xdr:rowOff>152400</xdr:rowOff>
    </xdr:from>
    <xdr:ext cx="65" cy="344453"/>
    <xdr:sp macro="" textlink="">
      <xdr:nvSpPr>
        <xdr:cNvPr id="4595" name="TextBox 4594">
          <a:extLst>
            <a:ext uri="{FF2B5EF4-FFF2-40B4-BE49-F238E27FC236}">
              <a16:creationId xmlns:a16="http://schemas.microsoft.com/office/drawing/2014/main" id="{00000000-0008-0000-0400-0000F3110000}"/>
            </a:ext>
          </a:extLst>
        </xdr:cNvPr>
        <xdr:cNvSpPr txBox="1"/>
      </xdr:nvSpPr>
      <xdr:spPr>
        <a:xfrm>
          <a:off x="0" y="338632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596" name="TextBox 4595">
          <a:extLst>
            <a:ext uri="{FF2B5EF4-FFF2-40B4-BE49-F238E27FC236}">
              <a16:creationId xmlns:a16="http://schemas.microsoft.com/office/drawing/2014/main" id="{00000000-0008-0000-0400-0000F411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597" name="TextBox 4596">
          <a:extLst>
            <a:ext uri="{FF2B5EF4-FFF2-40B4-BE49-F238E27FC236}">
              <a16:creationId xmlns:a16="http://schemas.microsoft.com/office/drawing/2014/main" id="{00000000-0008-0000-0400-0000F511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598" name="TextBox 4597">
          <a:extLst>
            <a:ext uri="{FF2B5EF4-FFF2-40B4-BE49-F238E27FC236}">
              <a16:creationId xmlns:a16="http://schemas.microsoft.com/office/drawing/2014/main" id="{00000000-0008-0000-0400-0000F611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599" name="TextBox 4598">
          <a:extLst>
            <a:ext uri="{FF2B5EF4-FFF2-40B4-BE49-F238E27FC236}">
              <a16:creationId xmlns:a16="http://schemas.microsoft.com/office/drawing/2014/main" id="{00000000-0008-0000-0400-0000F711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600" name="TextBox 4599">
          <a:extLst>
            <a:ext uri="{FF2B5EF4-FFF2-40B4-BE49-F238E27FC236}">
              <a16:creationId xmlns:a16="http://schemas.microsoft.com/office/drawing/2014/main" id="{00000000-0008-0000-0400-0000F811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601" name="TextBox 4600">
          <a:extLst>
            <a:ext uri="{FF2B5EF4-FFF2-40B4-BE49-F238E27FC236}">
              <a16:creationId xmlns:a16="http://schemas.microsoft.com/office/drawing/2014/main" id="{00000000-0008-0000-0400-0000F911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602" name="TextBox 4601">
          <a:extLst>
            <a:ext uri="{FF2B5EF4-FFF2-40B4-BE49-F238E27FC236}">
              <a16:creationId xmlns:a16="http://schemas.microsoft.com/office/drawing/2014/main" id="{00000000-0008-0000-0400-0000FA11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603" name="TextBox 4602">
          <a:extLst>
            <a:ext uri="{FF2B5EF4-FFF2-40B4-BE49-F238E27FC236}">
              <a16:creationId xmlns:a16="http://schemas.microsoft.com/office/drawing/2014/main" id="{00000000-0008-0000-0400-0000FB11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604" name="TextBox 4603">
          <a:extLst>
            <a:ext uri="{FF2B5EF4-FFF2-40B4-BE49-F238E27FC236}">
              <a16:creationId xmlns:a16="http://schemas.microsoft.com/office/drawing/2014/main" id="{00000000-0008-0000-0400-0000FC11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605" name="TextBox 4604">
          <a:extLst>
            <a:ext uri="{FF2B5EF4-FFF2-40B4-BE49-F238E27FC236}">
              <a16:creationId xmlns:a16="http://schemas.microsoft.com/office/drawing/2014/main" id="{00000000-0008-0000-0400-0000FD11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606" name="TextBox 4605">
          <a:extLst>
            <a:ext uri="{FF2B5EF4-FFF2-40B4-BE49-F238E27FC236}">
              <a16:creationId xmlns:a16="http://schemas.microsoft.com/office/drawing/2014/main" id="{00000000-0008-0000-0400-0000FE11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607" name="TextBox 4606">
          <a:extLst>
            <a:ext uri="{FF2B5EF4-FFF2-40B4-BE49-F238E27FC236}">
              <a16:creationId xmlns:a16="http://schemas.microsoft.com/office/drawing/2014/main" id="{00000000-0008-0000-0400-0000FF11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608" name="TextBox 4607">
          <a:extLst>
            <a:ext uri="{FF2B5EF4-FFF2-40B4-BE49-F238E27FC236}">
              <a16:creationId xmlns:a16="http://schemas.microsoft.com/office/drawing/2014/main" id="{00000000-0008-0000-0400-000000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609" name="TextBox 4608">
          <a:extLst>
            <a:ext uri="{FF2B5EF4-FFF2-40B4-BE49-F238E27FC236}">
              <a16:creationId xmlns:a16="http://schemas.microsoft.com/office/drawing/2014/main" id="{00000000-0008-0000-0400-000001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610" name="TextBox 4609">
          <a:extLst>
            <a:ext uri="{FF2B5EF4-FFF2-40B4-BE49-F238E27FC236}">
              <a16:creationId xmlns:a16="http://schemas.microsoft.com/office/drawing/2014/main" id="{00000000-0008-0000-0400-000002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611" name="TextBox 4610">
          <a:extLst>
            <a:ext uri="{FF2B5EF4-FFF2-40B4-BE49-F238E27FC236}">
              <a16:creationId xmlns:a16="http://schemas.microsoft.com/office/drawing/2014/main" id="{00000000-0008-0000-0400-000003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612" name="TextBox 4611">
          <a:extLst>
            <a:ext uri="{FF2B5EF4-FFF2-40B4-BE49-F238E27FC236}">
              <a16:creationId xmlns:a16="http://schemas.microsoft.com/office/drawing/2014/main" id="{00000000-0008-0000-0400-000004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613" name="TextBox 4612">
          <a:extLst>
            <a:ext uri="{FF2B5EF4-FFF2-40B4-BE49-F238E27FC236}">
              <a16:creationId xmlns:a16="http://schemas.microsoft.com/office/drawing/2014/main" id="{00000000-0008-0000-0400-000005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614" name="TextBox 4613">
          <a:extLst>
            <a:ext uri="{FF2B5EF4-FFF2-40B4-BE49-F238E27FC236}">
              <a16:creationId xmlns:a16="http://schemas.microsoft.com/office/drawing/2014/main" id="{00000000-0008-0000-0400-000006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615" name="TextBox 4614">
          <a:extLst>
            <a:ext uri="{FF2B5EF4-FFF2-40B4-BE49-F238E27FC236}">
              <a16:creationId xmlns:a16="http://schemas.microsoft.com/office/drawing/2014/main" id="{00000000-0008-0000-0400-000007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616" name="TextBox 4615">
          <a:extLst>
            <a:ext uri="{FF2B5EF4-FFF2-40B4-BE49-F238E27FC236}">
              <a16:creationId xmlns:a16="http://schemas.microsoft.com/office/drawing/2014/main" id="{00000000-0008-0000-0400-000008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617" name="TextBox 4616">
          <a:extLst>
            <a:ext uri="{FF2B5EF4-FFF2-40B4-BE49-F238E27FC236}">
              <a16:creationId xmlns:a16="http://schemas.microsoft.com/office/drawing/2014/main" id="{00000000-0008-0000-0400-000009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618" name="TextBox 4617">
          <a:extLst>
            <a:ext uri="{FF2B5EF4-FFF2-40B4-BE49-F238E27FC236}">
              <a16:creationId xmlns:a16="http://schemas.microsoft.com/office/drawing/2014/main" id="{00000000-0008-0000-0400-00000A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619" name="TextBox 4618">
          <a:extLst>
            <a:ext uri="{FF2B5EF4-FFF2-40B4-BE49-F238E27FC236}">
              <a16:creationId xmlns:a16="http://schemas.microsoft.com/office/drawing/2014/main" id="{00000000-0008-0000-0400-00000B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620" name="TextBox 4619">
          <a:extLst>
            <a:ext uri="{FF2B5EF4-FFF2-40B4-BE49-F238E27FC236}">
              <a16:creationId xmlns:a16="http://schemas.microsoft.com/office/drawing/2014/main" id="{00000000-0008-0000-0400-00000C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621" name="TextBox 4620">
          <a:extLst>
            <a:ext uri="{FF2B5EF4-FFF2-40B4-BE49-F238E27FC236}">
              <a16:creationId xmlns:a16="http://schemas.microsoft.com/office/drawing/2014/main" id="{00000000-0008-0000-0400-00000D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622" name="TextBox 4621">
          <a:extLst>
            <a:ext uri="{FF2B5EF4-FFF2-40B4-BE49-F238E27FC236}">
              <a16:creationId xmlns:a16="http://schemas.microsoft.com/office/drawing/2014/main" id="{00000000-0008-0000-0400-00000E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623" name="TextBox 4622">
          <a:extLst>
            <a:ext uri="{FF2B5EF4-FFF2-40B4-BE49-F238E27FC236}">
              <a16:creationId xmlns:a16="http://schemas.microsoft.com/office/drawing/2014/main" id="{00000000-0008-0000-0400-00000F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624" name="TextBox 4623">
          <a:extLst>
            <a:ext uri="{FF2B5EF4-FFF2-40B4-BE49-F238E27FC236}">
              <a16:creationId xmlns:a16="http://schemas.microsoft.com/office/drawing/2014/main" id="{00000000-0008-0000-0400-000010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625" name="TextBox 4624">
          <a:extLst>
            <a:ext uri="{FF2B5EF4-FFF2-40B4-BE49-F238E27FC236}">
              <a16:creationId xmlns:a16="http://schemas.microsoft.com/office/drawing/2014/main" id="{00000000-0008-0000-0400-000011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626" name="TextBox 4625">
          <a:extLst>
            <a:ext uri="{FF2B5EF4-FFF2-40B4-BE49-F238E27FC236}">
              <a16:creationId xmlns:a16="http://schemas.microsoft.com/office/drawing/2014/main" id="{00000000-0008-0000-0400-000012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627" name="TextBox 4626">
          <a:extLst>
            <a:ext uri="{FF2B5EF4-FFF2-40B4-BE49-F238E27FC236}">
              <a16:creationId xmlns:a16="http://schemas.microsoft.com/office/drawing/2014/main" id="{00000000-0008-0000-0400-000013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628" name="TextBox 4627">
          <a:extLst>
            <a:ext uri="{FF2B5EF4-FFF2-40B4-BE49-F238E27FC236}">
              <a16:creationId xmlns:a16="http://schemas.microsoft.com/office/drawing/2014/main" id="{00000000-0008-0000-0400-000014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629" name="TextBox 4628">
          <a:extLst>
            <a:ext uri="{FF2B5EF4-FFF2-40B4-BE49-F238E27FC236}">
              <a16:creationId xmlns:a16="http://schemas.microsoft.com/office/drawing/2014/main" id="{00000000-0008-0000-0400-000015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630" name="TextBox 4629">
          <a:extLst>
            <a:ext uri="{FF2B5EF4-FFF2-40B4-BE49-F238E27FC236}">
              <a16:creationId xmlns:a16="http://schemas.microsoft.com/office/drawing/2014/main" id="{00000000-0008-0000-0400-000016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631" name="TextBox 4630">
          <a:extLst>
            <a:ext uri="{FF2B5EF4-FFF2-40B4-BE49-F238E27FC236}">
              <a16:creationId xmlns:a16="http://schemas.microsoft.com/office/drawing/2014/main" id="{00000000-0008-0000-0400-000017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632" name="TextBox 4631">
          <a:extLst>
            <a:ext uri="{FF2B5EF4-FFF2-40B4-BE49-F238E27FC236}">
              <a16:creationId xmlns:a16="http://schemas.microsoft.com/office/drawing/2014/main" id="{00000000-0008-0000-0400-000018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633" name="TextBox 4632">
          <a:extLst>
            <a:ext uri="{FF2B5EF4-FFF2-40B4-BE49-F238E27FC236}">
              <a16:creationId xmlns:a16="http://schemas.microsoft.com/office/drawing/2014/main" id="{00000000-0008-0000-0400-000019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634" name="TextBox 4633">
          <a:extLst>
            <a:ext uri="{FF2B5EF4-FFF2-40B4-BE49-F238E27FC236}">
              <a16:creationId xmlns:a16="http://schemas.microsoft.com/office/drawing/2014/main" id="{00000000-0008-0000-0400-00001A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635" name="TextBox 4634">
          <a:extLst>
            <a:ext uri="{FF2B5EF4-FFF2-40B4-BE49-F238E27FC236}">
              <a16:creationId xmlns:a16="http://schemas.microsoft.com/office/drawing/2014/main" id="{00000000-0008-0000-0400-00001B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636" name="TextBox 4635">
          <a:extLst>
            <a:ext uri="{FF2B5EF4-FFF2-40B4-BE49-F238E27FC236}">
              <a16:creationId xmlns:a16="http://schemas.microsoft.com/office/drawing/2014/main" id="{00000000-0008-0000-0400-00001C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637" name="TextBox 4636">
          <a:extLst>
            <a:ext uri="{FF2B5EF4-FFF2-40B4-BE49-F238E27FC236}">
              <a16:creationId xmlns:a16="http://schemas.microsoft.com/office/drawing/2014/main" id="{00000000-0008-0000-0400-00001D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638" name="TextBox 4637">
          <a:extLst>
            <a:ext uri="{FF2B5EF4-FFF2-40B4-BE49-F238E27FC236}">
              <a16:creationId xmlns:a16="http://schemas.microsoft.com/office/drawing/2014/main" id="{00000000-0008-0000-0400-00001E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639" name="TextBox 4638">
          <a:extLst>
            <a:ext uri="{FF2B5EF4-FFF2-40B4-BE49-F238E27FC236}">
              <a16:creationId xmlns:a16="http://schemas.microsoft.com/office/drawing/2014/main" id="{00000000-0008-0000-0400-00001F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640" name="TextBox 4639">
          <a:extLst>
            <a:ext uri="{FF2B5EF4-FFF2-40B4-BE49-F238E27FC236}">
              <a16:creationId xmlns:a16="http://schemas.microsoft.com/office/drawing/2014/main" id="{00000000-0008-0000-0400-000020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641" name="TextBox 4640">
          <a:extLst>
            <a:ext uri="{FF2B5EF4-FFF2-40B4-BE49-F238E27FC236}">
              <a16:creationId xmlns:a16="http://schemas.microsoft.com/office/drawing/2014/main" id="{00000000-0008-0000-0400-000021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642" name="TextBox 4641">
          <a:extLst>
            <a:ext uri="{FF2B5EF4-FFF2-40B4-BE49-F238E27FC236}">
              <a16:creationId xmlns:a16="http://schemas.microsoft.com/office/drawing/2014/main" id="{00000000-0008-0000-0400-000022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643" name="TextBox 4642">
          <a:extLst>
            <a:ext uri="{FF2B5EF4-FFF2-40B4-BE49-F238E27FC236}">
              <a16:creationId xmlns:a16="http://schemas.microsoft.com/office/drawing/2014/main" id="{00000000-0008-0000-0400-000023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644" name="TextBox 4643">
          <a:extLst>
            <a:ext uri="{FF2B5EF4-FFF2-40B4-BE49-F238E27FC236}">
              <a16:creationId xmlns:a16="http://schemas.microsoft.com/office/drawing/2014/main" id="{00000000-0008-0000-0400-000024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645" name="TextBox 4644">
          <a:extLst>
            <a:ext uri="{FF2B5EF4-FFF2-40B4-BE49-F238E27FC236}">
              <a16:creationId xmlns:a16="http://schemas.microsoft.com/office/drawing/2014/main" id="{00000000-0008-0000-0400-000025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646" name="TextBox 4645">
          <a:extLst>
            <a:ext uri="{FF2B5EF4-FFF2-40B4-BE49-F238E27FC236}">
              <a16:creationId xmlns:a16="http://schemas.microsoft.com/office/drawing/2014/main" id="{00000000-0008-0000-0400-000026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647" name="TextBox 4646">
          <a:extLst>
            <a:ext uri="{FF2B5EF4-FFF2-40B4-BE49-F238E27FC236}">
              <a16:creationId xmlns:a16="http://schemas.microsoft.com/office/drawing/2014/main" id="{00000000-0008-0000-0400-000027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648" name="TextBox 4647">
          <a:extLst>
            <a:ext uri="{FF2B5EF4-FFF2-40B4-BE49-F238E27FC236}">
              <a16:creationId xmlns:a16="http://schemas.microsoft.com/office/drawing/2014/main" id="{00000000-0008-0000-0400-000028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649" name="TextBox 4648">
          <a:extLst>
            <a:ext uri="{FF2B5EF4-FFF2-40B4-BE49-F238E27FC236}">
              <a16:creationId xmlns:a16="http://schemas.microsoft.com/office/drawing/2014/main" id="{00000000-0008-0000-0400-000029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650" name="TextBox 4649">
          <a:extLst>
            <a:ext uri="{FF2B5EF4-FFF2-40B4-BE49-F238E27FC236}">
              <a16:creationId xmlns:a16="http://schemas.microsoft.com/office/drawing/2014/main" id="{00000000-0008-0000-0400-00002A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651" name="TextBox 4650">
          <a:extLst>
            <a:ext uri="{FF2B5EF4-FFF2-40B4-BE49-F238E27FC236}">
              <a16:creationId xmlns:a16="http://schemas.microsoft.com/office/drawing/2014/main" id="{00000000-0008-0000-0400-00002B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652" name="TextBox 4651">
          <a:extLst>
            <a:ext uri="{FF2B5EF4-FFF2-40B4-BE49-F238E27FC236}">
              <a16:creationId xmlns:a16="http://schemas.microsoft.com/office/drawing/2014/main" id="{00000000-0008-0000-0400-00002C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653" name="TextBox 4652">
          <a:extLst>
            <a:ext uri="{FF2B5EF4-FFF2-40B4-BE49-F238E27FC236}">
              <a16:creationId xmlns:a16="http://schemas.microsoft.com/office/drawing/2014/main" id="{00000000-0008-0000-0400-00002D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654" name="TextBox 4653">
          <a:extLst>
            <a:ext uri="{FF2B5EF4-FFF2-40B4-BE49-F238E27FC236}">
              <a16:creationId xmlns:a16="http://schemas.microsoft.com/office/drawing/2014/main" id="{00000000-0008-0000-0400-00002E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655" name="TextBox 4654">
          <a:extLst>
            <a:ext uri="{FF2B5EF4-FFF2-40B4-BE49-F238E27FC236}">
              <a16:creationId xmlns:a16="http://schemas.microsoft.com/office/drawing/2014/main" id="{00000000-0008-0000-0400-00002F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656" name="TextBox 4655">
          <a:extLst>
            <a:ext uri="{FF2B5EF4-FFF2-40B4-BE49-F238E27FC236}">
              <a16:creationId xmlns:a16="http://schemas.microsoft.com/office/drawing/2014/main" id="{00000000-0008-0000-0400-000030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657" name="TextBox 4656">
          <a:extLst>
            <a:ext uri="{FF2B5EF4-FFF2-40B4-BE49-F238E27FC236}">
              <a16:creationId xmlns:a16="http://schemas.microsoft.com/office/drawing/2014/main" id="{00000000-0008-0000-0400-000031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658" name="TextBox 4657">
          <a:extLst>
            <a:ext uri="{FF2B5EF4-FFF2-40B4-BE49-F238E27FC236}">
              <a16:creationId xmlns:a16="http://schemas.microsoft.com/office/drawing/2014/main" id="{00000000-0008-0000-0400-000032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659" name="TextBox 4658">
          <a:extLst>
            <a:ext uri="{FF2B5EF4-FFF2-40B4-BE49-F238E27FC236}">
              <a16:creationId xmlns:a16="http://schemas.microsoft.com/office/drawing/2014/main" id="{00000000-0008-0000-0400-000033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660" name="TextBox 4659">
          <a:extLst>
            <a:ext uri="{FF2B5EF4-FFF2-40B4-BE49-F238E27FC236}">
              <a16:creationId xmlns:a16="http://schemas.microsoft.com/office/drawing/2014/main" id="{00000000-0008-0000-0400-000034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661" name="TextBox 4660">
          <a:extLst>
            <a:ext uri="{FF2B5EF4-FFF2-40B4-BE49-F238E27FC236}">
              <a16:creationId xmlns:a16="http://schemas.microsoft.com/office/drawing/2014/main" id="{00000000-0008-0000-0400-000035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662" name="TextBox 4661">
          <a:extLst>
            <a:ext uri="{FF2B5EF4-FFF2-40B4-BE49-F238E27FC236}">
              <a16:creationId xmlns:a16="http://schemas.microsoft.com/office/drawing/2014/main" id="{00000000-0008-0000-0400-000036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663" name="TextBox 4662">
          <a:extLst>
            <a:ext uri="{FF2B5EF4-FFF2-40B4-BE49-F238E27FC236}">
              <a16:creationId xmlns:a16="http://schemas.microsoft.com/office/drawing/2014/main" id="{00000000-0008-0000-0400-000037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664" name="TextBox 4663">
          <a:extLst>
            <a:ext uri="{FF2B5EF4-FFF2-40B4-BE49-F238E27FC236}">
              <a16:creationId xmlns:a16="http://schemas.microsoft.com/office/drawing/2014/main" id="{00000000-0008-0000-0400-000038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665" name="TextBox 4664">
          <a:extLst>
            <a:ext uri="{FF2B5EF4-FFF2-40B4-BE49-F238E27FC236}">
              <a16:creationId xmlns:a16="http://schemas.microsoft.com/office/drawing/2014/main" id="{00000000-0008-0000-0400-000039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666" name="TextBox 4665">
          <a:extLst>
            <a:ext uri="{FF2B5EF4-FFF2-40B4-BE49-F238E27FC236}">
              <a16:creationId xmlns:a16="http://schemas.microsoft.com/office/drawing/2014/main" id="{00000000-0008-0000-0400-00003A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667" name="TextBox 4666">
          <a:extLst>
            <a:ext uri="{FF2B5EF4-FFF2-40B4-BE49-F238E27FC236}">
              <a16:creationId xmlns:a16="http://schemas.microsoft.com/office/drawing/2014/main" id="{00000000-0008-0000-0400-00003B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668" name="TextBox 4667">
          <a:extLst>
            <a:ext uri="{FF2B5EF4-FFF2-40B4-BE49-F238E27FC236}">
              <a16:creationId xmlns:a16="http://schemas.microsoft.com/office/drawing/2014/main" id="{00000000-0008-0000-0400-00003C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669" name="TextBox 4668">
          <a:extLst>
            <a:ext uri="{FF2B5EF4-FFF2-40B4-BE49-F238E27FC236}">
              <a16:creationId xmlns:a16="http://schemas.microsoft.com/office/drawing/2014/main" id="{00000000-0008-0000-0400-00003D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670" name="TextBox 4669">
          <a:extLst>
            <a:ext uri="{FF2B5EF4-FFF2-40B4-BE49-F238E27FC236}">
              <a16:creationId xmlns:a16="http://schemas.microsoft.com/office/drawing/2014/main" id="{00000000-0008-0000-0400-00003E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671" name="TextBox 4670">
          <a:extLst>
            <a:ext uri="{FF2B5EF4-FFF2-40B4-BE49-F238E27FC236}">
              <a16:creationId xmlns:a16="http://schemas.microsoft.com/office/drawing/2014/main" id="{00000000-0008-0000-0400-00003F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672" name="TextBox 4671">
          <a:extLst>
            <a:ext uri="{FF2B5EF4-FFF2-40B4-BE49-F238E27FC236}">
              <a16:creationId xmlns:a16="http://schemas.microsoft.com/office/drawing/2014/main" id="{00000000-0008-0000-0400-000040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673" name="TextBox 4672">
          <a:extLst>
            <a:ext uri="{FF2B5EF4-FFF2-40B4-BE49-F238E27FC236}">
              <a16:creationId xmlns:a16="http://schemas.microsoft.com/office/drawing/2014/main" id="{00000000-0008-0000-0400-000041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674" name="TextBox 4673">
          <a:extLst>
            <a:ext uri="{FF2B5EF4-FFF2-40B4-BE49-F238E27FC236}">
              <a16:creationId xmlns:a16="http://schemas.microsoft.com/office/drawing/2014/main" id="{00000000-0008-0000-0400-000042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675" name="TextBox 4674">
          <a:extLst>
            <a:ext uri="{FF2B5EF4-FFF2-40B4-BE49-F238E27FC236}">
              <a16:creationId xmlns:a16="http://schemas.microsoft.com/office/drawing/2014/main" id="{00000000-0008-0000-0400-000043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676" name="TextBox 4675">
          <a:extLst>
            <a:ext uri="{FF2B5EF4-FFF2-40B4-BE49-F238E27FC236}">
              <a16:creationId xmlns:a16="http://schemas.microsoft.com/office/drawing/2014/main" id="{00000000-0008-0000-0400-000044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677" name="TextBox 4676">
          <a:extLst>
            <a:ext uri="{FF2B5EF4-FFF2-40B4-BE49-F238E27FC236}">
              <a16:creationId xmlns:a16="http://schemas.microsoft.com/office/drawing/2014/main" id="{00000000-0008-0000-0400-000045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678" name="TextBox 4677">
          <a:extLst>
            <a:ext uri="{FF2B5EF4-FFF2-40B4-BE49-F238E27FC236}">
              <a16:creationId xmlns:a16="http://schemas.microsoft.com/office/drawing/2014/main" id="{00000000-0008-0000-0400-000046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679" name="TextBox 4678">
          <a:extLst>
            <a:ext uri="{FF2B5EF4-FFF2-40B4-BE49-F238E27FC236}">
              <a16:creationId xmlns:a16="http://schemas.microsoft.com/office/drawing/2014/main" id="{00000000-0008-0000-0400-000047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680" name="TextBox 4679">
          <a:extLst>
            <a:ext uri="{FF2B5EF4-FFF2-40B4-BE49-F238E27FC236}">
              <a16:creationId xmlns:a16="http://schemas.microsoft.com/office/drawing/2014/main" id="{00000000-0008-0000-0400-000048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681" name="TextBox 4680">
          <a:extLst>
            <a:ext uri="{FF2B5EF4-FFF2-40B4-BE49-F238E27FC236}">
              <a16:creationId xmlns:a16="http://schemas.microsoft.com/office/drawing/2014/main" id="{00000000-0008-0000-0400-000049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682" name="TextBox 4681">
          <a:extLst>
            <a:ext uri="{FF2B5EF4-FFF2-40B4-BE49-F238E27FC236}">
              <a16:creationId xmlns:a16="http://schemas.microsoft.com/office/drawing/2014/main" id="{00000000-0008-0000-0400-00004A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683" name="TextBox 4682">
          <a:extLst>
            <a:ext uri="{FF2B5EF4-FFF2-40B4-BE49-F238E27FC236}">
              <a16:creationId xmlns:a16="http://schemas.microsoft.com/office/drawing/2014/main" id="{00000000-0008-0000-0400-00004B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684" name="TextBox 4683">
          <a:extLst>
            <a:ext uri="{FF2B5EF4-FFF2-40B4-BE49-F238E27FC236}">
              <a16:creationId xmlns:a16="http://schemas.microsoft.com/office/drawing/2014/main" id="{00000000-0008-0000-0400-00004C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685" name="TextBox 4684">
          <a:extLst>
            <a:ext uri="{FF2B5EF4-FFF2-40B4-BE49-F238E27FC236}">
              <a16:creationId xmlns:a16="http://schemas.microsoft.com/office/drawing/2014/main" id="{00000000-0008-0000-0400-00004D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686" name="TextBox 4685">
          <a:extLst>
            <a:ext uri="{FF2B5EF4-FFF2-40B4-BE49-F238E27FC236}">
              <a16:creationId xmlns:a16="http://schemas.microsoft.com/office/drawing/2014/main" id="{00000000-0008-0000-0400-00004E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687" name="TextBox 4686">
          <a:extLst>
            <a:ext uri="{FF2B5EF4-FFF2-40B4-BE49-F238E27FC236}">
              <a16:creationId xmlns:a16="http://schemas.microsoft.com/office/drawing/2014/main" id="{00000000-0008-0000-0400-00004F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688" name="TextBox 4687">
          <a:extLst>
            <a:ext uri="{FF2B5EF4-FFF2-40B4-BE49-F238E27FC236}">
              <a16:creationId xmlns:a16="http://schemas.microsoft.com/office/drawing/2014/main" id="{00000000-0008-0000-0400-000050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689" name="TextBox 4688">
          <a:extLst>
            <a:ext uri="{FF2B5EF4-FFF2-40B4-BE49-F238E27FC236}">
              <a16:creationId xmlns:a16="http://schemas.microsoft.com/office/drawing/2014/main" id="{00000000-0008-0000-0400-000051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690" name="TextBox 4689">
          <a:extLst>
            <a:ext uri="{FF2B5EF4-FFF2-40B4-BE49-F238E27FC236}">
              <a16:creationId xmlns:a16="http://schemas.microsoft.com/office/drawing/2014/main" id="{00000000-0008-0000-0400-000052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691" name="TextBox 4690">
          <a:extLst>
            <a:ext uri="{FF2B5EF4-FFF2-40B4-BE49-F238E27FC236}">
              <a16:creationId xmlns:a16="http://schemas.microsoft.com/office/drawing/2014/main" id="{00000000-0008-0000-0400-000053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692" name="TextBox 4691">
          <a:extLst>
            <a:ext uri="{FF2B5EF4-FFF2-40B4-BE49-F238E27FC236}">
              <a16:creationId xmlns:a16="http://schemas.microsoft.com/office/drawing/2014/main" id="{00000000-0008-0000-0400-000054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693" name="TextBox 4692">
          <a:extLst>
            <a:ext uri="{FF2B5EF4-FFF2-40B4-BE49-F238E27FC236}">
              <a16:creationId xmlns:a16="http://schemas.microsoft.com/office/drawing/2014/main" id="{00000000-0008-0000-0400-000055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694" name="TextBox 4693">
          <a:extLst>
            <a:ext uri="{FF2B5EF4-FFF2-40B4-BE49-F238E27FC236}">
              <a16:creationId xmlns:a16="http://schemas.microsoft.com/office/drawing/2014/main" id="{00000000-0008-0000-0400-000056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695" name="TextBox 4694">
          <a:extLst>
            <a:ext uri="{FF2B5EF4-FFF2-40B4-BE49-F238E27FC236}">
              <a16:creationId xmlns:a16="http://schemas.microsoft.com/office/drawing/2014/main" id="{00000000-0008-0000-0400-000057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696" name="TextBox 4695">
          <a:extLst>
            <a:ext uri="{FF2B5EF4-FFF2-40B4-BE49-F238E27FC236}">
              <a16:creationId xmlns:a16="http://schemas.microsoft.com/office/drawing/2014/main" id="{00000000-0008-0000-0400-000058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697" name="TextBox 4696">
          <a:extLst>
            <a:ext uri="{FF2B5EF4-FFF2-40B4-BE49-F238E27FC236}">
              <a16:creationId xmlns:a16="http://schemas.microsoft.com/office/drawing/2014/main" id="{00000000-0008-0000-0400-000059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698" name="TextBox 4697">
          <a:extLst>
            <a:ext uri="{FF2B5EF4-FFF2-40B4-BE49-F238E27FC236}">
              <a16:creationId xmlns:a16="http://schemas.microsoft.com/office/drawing/2014/main" id="{00000000-0008-0000-0400-00005A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699" name="TextBox 4698">
          <a:extLst>
            <a:ext uri="{FF2B5EF4-FFF2-40B4-BE49-F238E27FC236}">
              <a16:creationId xmlns:a16="http://schemas.microsoft.com/office/drawing/2014/main" id="{00000000-0008-0000-0400-00005B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700" name="TextBox 4699">
          <a:extLst>
            <a:ext uri="{FF2B5EF4-FFF2-40B4-BE49-F238E27FC236}">
              <a16:creationId xmlns:a16="http://schemas.microsoft.com/office/drawing/2014/main" id="{00000000-0008-0000-0400-00005C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701" name="TextBox 4700">
          <a:extLst>
            <a:ext uri="{FF2B5EF4-FFF2-40B4-BE49-F238E27FC236}">
              <a16:creationId xmlns:a16="http://schemas.microsoft.com/office/drawing/2014/main" id="{00000000-0008-0000-0400-00005D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702" name="TextBox 4701">
          <a:extLst>
            <a:ext uri="{FF2B5EF4-FFF2-40B4-BE49-F238E27FC236}">
              <a16:creationId xmlns:a16="http://schemas.microsoft.com/office/drawing/2014/main" id="{00000000-0008-0000-0400-00005E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703" name="TextBox 4702">
          <a:extLst>
            <a:ext uri="{FF2B5EF4-FFF2-40B4-BE49-F238E27FC236}">
              <a16:creationId xmlns:a16="http://schemas.microsoft.com/office/drawing/2014/main" id="{00000000-0008-0000-0400-00005F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704" name="TextBox 4703">
          <a:extLst>
            <a:ext uri="{FF2B5EF4-FFF2-40B4-BE49-F238E27FC236}">
              <a16:creationId xmlns:a16="http://schemas.microsoft.com/office/drawing/2014/main" id="{00000000-0008-0000-0400-000060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705" name="TextBox 4704">
          <a:extLst>
            <a:ext uri="{FF2B5EF4-FFF2-40B4-BE49-F238E27FC236}">
              <a16:creationId xmlns:a16="http://schemas.microsoft.com/office/drawing/2014/main" id="{00000000-0008-0000-0400-000061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706" name="TextBox 4705">
          <a:extLst>
            <a:ext uri="{FF2B5EF4-FFF2-40B4-BE49-F238E27FC236}">
              <a16:creationId xmlns:a16="http://schemas.microsoft.com/office/drawing/2014/main" id="{00000000-0008-0000-0400-000062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707" name="TextBox 4706">
          <a:extLst>
            <a:ext uri="{FF2B5EF4-FFF2-40B4-BE49-F238E27FC236}">
              <a16:creationId xmlns:a16="http://schemas.microsoft.com/office/drawing/2014/main" id="{00000000-0008-0000-0400-000063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708" name="TextBox 4707">
          <a:extLst>
            <a:ext uri="{FF2B5EF4-FFF2-40B4-BE49-F238E27FC236}">
              <a16:creationId xmlns:a16="http://schemas.microsoft.com/office/drawing/2014/main" id="{00000000-0008-0000-0400-000064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709" name="TextBox 4708">
          <a:extLst>
            <a:ext uri="{FF2B5EF4-FFF2-40B4-BE49-F238E27FC236}">
              <a16:creationId xmlns:a16="http://schemas.microsoft.com/office/drawing/2014/main" id="{00000000-0008-0000-0400-000065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710" name="TextBox 4709">
          <a:extLst>
            <a:ext uri="{FF2B5EF4-FFF2-40B4-BE49-F238E27FC236}">
              <a16:creationId xmlns:a16="http://schemas.microsoft.com/office/drawing/2014/main" id="{00000000-0008-0000-0400-000066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711" name="TextBox 4710">
          <a:extLst>
            <a:ext uri="{FF2B5EF4-FFF2-40B4-BE49-F238E27FC236}">
              <a16:creationId xmlns:a16="http://schemas.microsoft.com/office/drawing/2014/main" id="{00000000-0008-0000-0400-000067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712" name="TextBox 4711">
          <a:extLst>
            <a:ext uri="{FF2B5EF4-FFF2-40B4-BE49-F238E27FC236}">
              <a16:creationId xmlns:a16="http://schemas.microsoft.com/office/drawing/2014/main" id="{00000000-0008-0000-0400-000068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713" name="TextBox 4712">
          <a:extLst>
            <a:ext uri="{FF2B5EF4-FFF2-40B4-BE49-F238E27FC236}">
              <a16:creationId xmlns:a16="http://schemas.microsoft.com/office/drawing/2014/main" id="{00000000-0008-0000-0400-000069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714" name="TextBox 4713">
          <a:extLst>
            <a:ext uri="{FF2B5EF4-FFF2-40B4-BE49-F238E27FC236}">
              <a16:creationId xmlns:a16="http://schemas.microsoft.com/office/drawing/2014/main" id="{00000000-0008-0000-0400-00006A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715" name="TextBox 4714">
          <a:extLst>
            <a:ext uri="{FF2B5EF4-FFF2-40B4-BE49-F238E27FC236}">
              <a16:creationId xmlns:a16="http://schemas.microsoft.com/office/drawing/2014/main" id="{00000000-0008-0000-0400-00006B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716" name="TextBox 4715">
          <a:extLst>
            <a:ext uri="{FF2B5EF4-FFF2-40B4-BE49-F238E27FC236}">
              <a16:creationId xmlns:a16="http://schemas.microsoft.com/office/drawing/2014/main" id="{00000000-0008-0000-0400-00006C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717" name="TextBox 4716">
          <a:extLst>
            <a:ext uri="{FF2B5EF4-FFF2-40B4-BE49-F238E27FC236}">
              <a16:creationId xmlns:a16="http://schemas.microsoft.com/office/drawing/2014/main" id="{00000000-0008-0000-0400-00006D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718" name="TextBox 4717">
          <a:extLst>
            <a:ext uri="{FF2B5EF4-FFF2-40B4-BE49-F238E27FC236}">
              <a16:creationId xmlns:a16="http://schemas.microsoft.com/office/drawing/2014/main" id="{00000000-0008-0000-0400-00006E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719" name="TextBox 4718">
          <a:extLst>
            <a:ext uri="{FF2B5EF4-FFF2-40B4-BE49-F238E27FC236}">
              <a16:creationId xmlns:a16="http://schemas.microsoft.com/office/drawing/2014/main" id="{00000000-0008-0000-0400-00006F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720" name="TextBox 4719">
          <a:extLst>
            <a:ext uri="{FF2B5EF4-FFF2-40B4-BE49-F238E27FC236}">
              <a16:creationId xmlns:a16="http://schemas.microsoft.com/office/drawing/2014/main" id="{00000000-0008-0000-0400-000070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721" name="TextBox 4720">
          <a:extLst>
            <a:ext uri="{FF2B5EF4-FFF2-40B4-BE49-F238E27FC236}">
              <a16:creationId xmlns:a16="http://schemas.microsoft.com/office/drawing/2014/main" id="{00000000-0008-0000-0400-000071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722" name="TextBox 4721">
          <a:extLst>
            <a:ext uri="{FF2B5EF4-FFF2-40B4-BE49-F238E27FC236}">
              <a16:creationId xmlns:a16="http://schemas.microsoft.com/office/drawing/2014/main" id="{00000000-0008-0000-0400-000072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723" name="TextBox 4722">
          <a:extLst>
            <a:ext uri="{FF2B5EF4-FFF2-40B4-BE49-F238E27FC236}">
              <a16:creationId xmlns:a16="http://schemas.microsoft.com/office/drawing/2014/main" id="{00000000-0008-0000-0400-000073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724" name="TextBox 4723">
          <a:extLst>
            <a:ext uri="{FF2B5EF4-FFF2-40B4-BE49-F238E27FC236}">
              <a16:creationId xmlns:a16="http://schemas.microsoft.com/office/drawing/2014/main" id="{00000000-0008-0000-0400-000074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725" name="TextBox 4724">
          <a:extLst>
            <a:ext uri="{FF2B5EF4-FFF2-40B4-BE49-F238E27FC236}">
              <a16:creationId xmlns:a16="http://schemas.microsoft.com/office/drawing/2014/main" id="{00000000-0008-0000-0400-000075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726" name="TextBox 4725">
          <a:extLst>
            <a:ext uri="{FF2B5EF4-FFF2-40B4-BE49-F238E27FC236}">
              <a16:creationId xmlns:a16="http://schemas.microsoft.com/office/drawing/2014/main" id="{00000000-0008-0000-0400-000076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727" name="TextBox 4726">
          <a:extLst>
            <a:ext uri="{FF2B5EF4-FFF2-40B4-BE49-F238E27FC236}">
              <a16:creationId xmlns:a16="http://schemas.microsoft.com/office/drawing/2014/main" id="{00000000-0008-0000-0400-000077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728" name="TextBox 4727">
          <a:extLst>
            <a:ext uri="{FF2B5EF4-FFF2-40B4-BE49-F238E27FC236}">
              <a16:creationId xmlns:a16="http://schemas.microsoft.com/office/drawing/2014/main" id="{00000000-0008-0000-0400-000078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729" name="TextBox 4728">
          <a:extLst>
            <a:ext uri="{FF2B5EF4-FFF2-40B4-BE49-F238E27FC236}">
              <a16:creationId xmlns:a16="http://schemas.microsoft.com/office/drawing/2014/main" id="{00000000-0008-0000-0400-000079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730" name="TextBox 4729">
          <a:extLst>
            <a:ext uri="{FF2B5EF4-FFF2-40B4-BE49-F238E27FC236}">
              <a16:creationId xmlns:a16="http://schemas.microsoft.com/office/drawing/2014/main" id="{00000000-0008-0000-0400-00007A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731" name="TextBox 4730">
          <a:extLst>
            <a:ext uri="{FF2B5EF4-FFF2-40B4-BE49-F238E27FC236}">
              <a16:creationId xmlns:a16="http://schemas.microsoft.com/office/drawing/2014/main" id="{00000000-0008-0000-0400-00007B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732" name="TextBox 4731">
          <a:extLst>
            <a:ext uri="{FF2B5EF4-FFF2-40B4-BE49-F238E27FC236}">
              <a16:creationId xmlns:a16="http://schemas.microsoft.com/office/drawing/2014/main" id="{00000000-0008-0000-0400-00007C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733" name="TextBox 4732">
          <a:extLst>
            <a:ext uri="{FF2B5EF4-FFF2-40B4-BE49-F238E27FC236}">
              <a16:creationId xmlns:a16="http://schemas.microsoft.com/office/drawing/2014/main" id="{00000000-0008-0000-0400-00007D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734" name="TextBox 4733">
          <a:extLst>
            <a:ext uri="{FF2B5EF4-FFF2-40B4-BE49-F238E27FC236}">
              <a16:creationId xmlns:a16="http://schemas.microsoft.com/office/drawing/2014/main" id="{00000000-0008-0000-0400-00007E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735" name="TextBox 4734">
          <a:extLst>
            <a:ext uri="{FF2B5EF4-FFF2-40B4-BE49-F238E27FC236}">
              <a16:creationId xmlns:a16="http://schemas.microsoft.com/office/drawing/2014/main" id="{00000000-0008-0000-0400-00007F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736" name="TextBox 4735">
          <a:extLst>
            <a:ext uri="{FF2B5EF4-FFF2-40B4-BE49-F238E27FC236}">
              <a16:creationId xmlns:a16="http://schemas.microsoft.com/office/drawing/2014/main" id="{00000000-0008-0000-0400-000080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737" name="TextBox 4736">
          <a:extLst>
            <a:ext uri="{FF2B5EF4-FFF2-40B4-BE49-F238E27FC236}">
              <a16:creationId xmlns:a16="http://schemas.microsoft.com/office/drawing/2014/main" id="{00000000-0008-0000-0400-000081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738" name="TextBox 4737">
          <a:extLst>
            <a:ext uri="{FF2B5EF4-FFF2-40B4-BE49-F238E27FC236}">
              <a16:creationId xmlns:a16="http://schemas.microsoft.com/office/drawing/2014/main" id="{00000000-0008-0000-0400-000082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739" name="TextBox 4738">
          <a:extLst>
            <a:ext uri="{FF2B5EF4-FFF2-40B4-BE49-F238E27FC236}">
              <a16:creationId xmlns:a16="http://schemas.microsoft.com/office/drawing/2014/main" id="{00000000-0008-0000-0400-000083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740" name="TextBox 4739">
          <a:extLst>
            <a:ext uri="{FF2B5EF4-FFF2-40B4-BE49-F238E27FC236}">
              <a16:creationId xmlns:a16="http://schemas.microsoft.com/office/drawing/2014/main" id="{00000000-0008-0000-0400-000084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741" name="TextBox 4740">
          <a:extLst>
            <a:ext uri="{FF2B5EF4-FFF2-40B4-BE49-F238E27FC236}">
              <a16:creationId xmlns:a16="http://schemas.microsoft.com/office/drawing/2014/main" id="{00000000-0008-0000-0400-000085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742" name="TextBox 4741">
          <a:extLst>
            <a:ext uri="{FF2B5EF4-FFF2-40B4-BE49-F238E27FC236}">
              <a16:creationId xmlns:a16="http://schemas.microsoft.com/office/drawing/2014/main" id="{00000000-0008-0000-0400-000086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743" name="TextBox 4742">
          <a:extLst>
            <a:ext uri="{FF2B5EF4-FFF2-40B4-BE49-F238E27FC236}">
              <a16:creationId xmlns:a16="http://schemas.microsoft.com/office/drawing/2014/main" id="{00000000-0008-0000-0400-000087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744" name="TextBox 4743">
          <a:extLst>
            <a:ext uri="{FF2B5EF4-FFF2-40B4-BE49-F238E27FC236}">
              <a16:creationId xmlns:a16="http://schemas.microsoft.com/office/drawing/2014/main" id="{00000000-0008-0000-0400-000088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745" name="TextBox 4744">
          <a:extLst>
            <a:ext uri="{FF2B5EF4-FFF2-40B4-BE49-F238E27FC236}">
              <a16:creationId xmlns:a16="http://schemas.microsoft.com/office/drawing/2014/main" id="{00000000-0008-0000-0400-000089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746" name="TextBox 4745">
          <a:extLst>
            <a:ext uri="{FF2B5EF4-FFF2-40B4-BE49-F238E27FC236}">
              <a16:creationId xmlns:a16="http://schemas.microsoft.com/office/drawing/2014/main" id="{00000000-0008-0000-0400-00008A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747" name="TextBox 4746">
          <a:extLst>
            <a:ext uri="{FF2B5EF4-FFF2-40B4-BE49-F238E27FC236}">
              <a16:creationId xmlns:a16="http://schemas.microsoft.com/office/drawing/2014/main" id="{00000000-0008-0000-0400-00008B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748" name="TextBox 4747">
          <a:extLst>
            <a:ext uri="{FF2B5EF4-FFF2-40B4-BE49-F238E27FC236}">
              <a16:creationId xmlns:a16="http://schemas.microsoft.com/office/drawing/2014/main" id="{00000000-0008-0000-0400-00008C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749" name="TextBox 4748">
          <a:extLst>
            <a:ext uri="{FF2B5EF4-FFF2-40B4-BE49-F238E27FC236}">
              <a16:creationId xmlns:a16="http://schemas.microsoft.com/office/drawing/2014/main" id="{00000000-0008-0000-0400-00008D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750" name="TextBox 4749">
          <a:extLst>
            <a:ext uri="{FF2B5EF4-FFF2-40B4-BE49-F238E27FC236}">
              <a16:creationId xmlns:a16="http://schemas.microsoft.com/office/drawing/2014/main" id="{00000000-0008-0000-0400-00008E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751" name="TextBox 4750">
          <a:extLst>
            <a:ext uri="{FF2B5EF4-FFF2-40B4-BE49-F238E27FC236}">
              <a16:creationId xmlns:a16="http://schemas.microsoft.com/office/drawing/2014/main" id="{00000000-0008-0000-0400-00008F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752" name="TextBox 4751">
          <a:extLst>
            <a:ext uri="{FF2B5EF4-FFF2-40B4-BE49-F238E27FC236}">
              <a16:creationId xmlns:a16="http://schemas.microsoft.com/office/drawing/2014/main" id="{00000000-0008-0000-0400-000090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753" name="TextBox 4752">
          <a:extLst>
            <a:ext uri="{FF2B5EF4-FFF2-40B4-BE49-F238E27FC236}">
              <a16:creationId xmlns:a16="http://schemas.microsoft.com/office/drawing/2014/main" id="{00000000-0008-0000-0400-000091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754" name="TextBox 4753">
          <a:extLst>
            <a:ext uri="{FF2B5EF4-FFF2-40B4-BE49-F238E27FC236}">
              <a16:creationId xmlns:a16="http://schemas.microsoft.com/office/drawing/2014/main" id="{00000000-0008-0000-0400-000092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755" name="TextBox 4754">
          <a:extLst>
            <a:ext uri="{FF2B5EF4-FFF2-40B4-BE49-F238E27FC236}">
              <a16:creationId xmlns:a16="http://schemas.microsoft.com/office/drawing/2014/main" id="{00000000-0008-0000-0400-000093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756" name="TextBox 4755">
          <a:extLst>
            <a:ext uri="{FF2B5EF4-FFF2-40B4-BE49-F238E27FC236}">
              <a16:creationId xmlns:a16="http://schemas.microsoft.com/office/drawing/2014/main" id="{00000000-0008-0000-0400-000094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757" name="TextBox 4756">
          <a:extLst>
            <a:ext uri="{FF2B5EF4-FFF2-40B4-BE49-F238E27FC236}">
              <a16:creationId xmlns:a16="http://schemas.microsoft.com/office/drawing/2014/main" id="{00000000-0008-0000-0400-000095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758" name="TextBox 4757">
          <a:extLst>
            <a:ext uri="{FF2B5EF4-FFF2-40B4-BE49-F238E27FC236}">
              <a16:creationId xmlns:a16="http://schemas.microsoft.com/office/drawing/2014/main" id="{00000000-0008-0000-0400-000096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759" name="TextBox 4758">
          <a:extLst>
            <a:ext uri="{FF2B5EF4-FFF2-40B4-BE49-F238E27FC236}">
              <a16:creationId xmlns:a16="http://schemas.microsoft.com/office/drawing/2014/main" id="{00000000-0008-0000-0400-000097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760" name="TextBox 4759">
          <a:extLst>
            <a:ext uri="{FF2B5EF4-FFF2-40B4-BE49-F238E27FC236}">
              <a16:creationId xmlns:a16="http://schemas.microsoft.com/office/drawing/2014/main" id="{00000000-0008-0000-0400-000098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761" name="TextBox 4760">
          <a:extLst>
            <a:ext uri="{FF2B5EF4-FFF2-40B4-BE49-F238E27FC236}">
              <a16:creationId xmlns:a16="http://schemas.microsoft.com/office/drawing/2014/main" id="{00000000-0008-0000-0400-000099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762" name="TextBox 4761">
          <a:extLst>
            <a:ext uri="{FF2B5EF4-FFF2-40B4-BE49-F238E27FC236}">
              <a16:creationId xmlns:a16="http://schemas.microsoft.com/office/drawing/2014/main" id="{00000000-0008-0000-0400-00009A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763" name="TextBox 4762">
          <a:extLst>
            <a:ext uri="{FF2B5EF4-FFF2-40B4-BE49-F238E27FC236}">
              <a16:creationId xmlns:a16="http://schemas.microsoft.com/office/drawing/2014/main" id="{00000000-0008-0000-0400-00009B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764" name="TextBox 4763">
          <a:extLst>
            <a:ext uri="{FF2B5EF4-FFF2-40B4-BE49-F238E27FC236}">
              <a16:creationId xmlns:a16="http://schemas.microsoft.com/office/drawing/2014/main" id="{00000000-0008-0000-0400-00009C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765" name="TextBox 4764">
          <a:extLst>
            <a:ext uri="{FF2B5EF4-FFF2-40B4-BE49-F238E27FC236}">
              <a16:creationId xmlns:a16="http://schemas.microsoft.com/office/drawing/2014/main" id="{00000000-0008-0000-0400-00009D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766" name="TextBox 4765">
          <a:extLst>
            <a:ext uri="{FF2B5EF4-FFF2-40B4-BE49-F238E27FC236}">
              <a16:creationId xmlns:a16="http://schemas.microsoft.com/office/drawing/2014/main" id="{00000000-0008-0000-0400-00009E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767" name="TextBox 4766">
          <a:extLst>
            <a:ext uri="{FF2B5EF4-FFF2-40B4-BE49-F238E27FC236}">
              <a16:creationId xmlns:a16="http://schemas.microsoft.com/office/drawing/2014/main" id="{00000000-0008-0000-0400-00009F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768" name="TextBox 4767">
          <a:extLst>
            <a:ext uri="{FF2B5EF4-FFF2-40B4-BE49-F238E27FC236}">
              <a16:creationId xmlns:a16="http://schemas.microsoft.com/office/drawing/2014/main" id="{00000000-0008-0000-0400-0000A0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769" name="TextBox 4768">
          <a:extLst>
            <a:ext uri="{FF2B5EF4-FFF2-40B4-BE49-F238E27FC236}">
              <a16:creationId xmlns:a16="http://schemas.microsoft.com/office/drawing/2014/main" id="{00000000-0008-0000-0400-0000A1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770" name="TextBox 4769">
          <a:extLst>
            <a:ext uri="{FF2B5EF4-FFF2-40B4-BE49-F238E27FC236}">
              <a16:creationId xmlns:a16="http://schemas.microsoft.com/office/drawing/2014/main" id="{00000000-0008-0000-0400-0000A2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771" name="TextBox 4770">
          <a:extLst>
            <a:ext uri="{FF2B5EF4-FFF2-40B4-BE49-F238E27FC236}">
              <a16:creationId xmlns:a16="http://schemas.microsoft.com/office/drawing/2014/main" id="{00000000-0008-0000-0400-0000A3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772" name="TextBox 4771">
          <a:extLst>
            <a:ext uri="{FF2B5EF4-FFF2-40B4-BE49-F238E27FC236}">
              <a16:creationId xmlns:a16="http://schemas.microsoft.com/office/drawing/2014/main" id="{00000000-0008-0000-0400-0000A4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773" name="TextBox 4772">
          <a:extLst>
            <a:ext uri="{FF2B5EF4-FFF2-40B4-BE49-F238E27FC236}">
              <a16:creationId xmlns:a16="http://schemas.microsoft.com/office/drawing/2014/main" id="{00000000-0008-0000-0400-0000A5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774" name="TextBox 4773">
          <a:extLst>
            <a:ext uri="{FF2B5EF4-FFF2-40B4-BE49-F238E27FC236}">
              <a16:creationId xmlns:a16="http://schemas.microsoft.com/office/drawing/2014/main" id="{00000000-0008-0000-0400-0000A6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775" name="TextBox 4774">
          <a:extLst>
            <a:ext uri="{FF2B5EF4-FFF2-40B4-BE49-F238E27FC236}">
              <a16:creationId xmlns:a16="http://schemas.microsoft.com/office/drawing/2014/main" id="{00000000-0008-0000-0400-0000A7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776" name="TextBox 4775">
          <a:extLst>
            <a:ext uri="{FF2B5EF4-FFF2-40B4-BE49-F238E27FC236}">
              <a16:creationId xmlns:a16="http://schemas.microsoft.com/office/drawing/2014/main" id="{00000000-0008-0000-0400-0000A8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777" name="TextBox 4776">
          <a:extLst>
            <a:ext uri="{FF2B5EF4-FFF2-40B4-BE49-F238E27FC236}">
              <a16:creationId xmlns:a16="http://schemas.microsoft.com/office/drawing/2014/main" id="{00000000-0008-0000-0400-0000A9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778" name="TextBox 4777">
          <a:extLst>
            <a:ext uri="{FF2B5EF4-FFF2-40B4-BE49-F238E27FC236}">
              <a16:creationId xmlns:a16="http://schemas.microsoft.com/office/drawing/2014/main" id="{00000000-0008-0000-0400-0000AA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779" name="TextBox 4778">
          <a:extLst>
            <a:ext uri="{FF2B5EF4-FFF2-40B4-BE49-F238E27FC236}">
              <a16:creationId xmlns:a16="http://schemas.microsoft.com/office/drawing/2014/main" id="{00000000-0008-0000-0400-0000AB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780" name="TextBox 4779">
          <a:extLst>
            <a:ext uri="{FF2B5EF4-FFF2-40B4-BE49-F238E27FC236}">
              <a16:creationId xmlns:a16="http://schemas.microsoft.com/office/drawing/2014/main" id="{00000000-0008-0000-0400-0000AC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781" name="TextBox 4780">
          <a:extLst>
            <a:ext uri="{FF2B5EF4-FFF2-40B4-BE49-F238E27FC236}">
              <a16:creationId xmlns:a16="http://schemas.microsoft.com/office/drawing/2014/main" id="{00000000-0008-0000-0400-0000AD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782" name="TextBox 4781">
          <a:extLst>
            <a:ext uri="{FF2B5EF4-FFF2-40B4-BE49-F238E27FC236}">
              <a16:creationId xmlns:a16="http://schemas.microsoft.com/office/drawing/2014/main" id="{00000000-0008-0000-0400-0000AE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783" name="TextBox 4782">
          <a:extLst>
            <a:ext uri="{FF2B5EF4-FFF2-40B4-BE49-F238E27FC236}">
              <a16:creationId xmlns:a16="http://schemas.microsoft.com/office/drawing/2014/main" id="{00000000-0008-0000-0400-0000AF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784" name="TextBox 4783">
          <a:extLst>
            <a:ext uri="{FF2B5EF4-FFF2-40B4-BE49-F238E27FC236}">
              <a16:creationId xmlns:a16="http://schemas.microsoft.com/office/drawing/2014/main" id="{00000000-0008-0000-0400-0000B0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785" name="TextBox 4784">
          <a:extLst>
            <a:ext uri="{FF2B5EF4-FFF2-40B4-BE49-F238E27FC236}">
              <a16:creationId xmlns:a16="http://schemas.microsoft.com/office/drawing/2014/main" id="{00000000-0008-0000-0400-0000B1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786" name="TextBox 4785">
          <a:extLst>
            <a:ext uri="{FF2B5EF4-FFF2-40B4-BE49-F238E27FC236}">
              <a16:creationId xmlns:a16="http://schemas.microsoft.com/office/drawing/2014/main" id="{00000000-0008-0000-0400-0000B2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787" name="TextBox 4786">
          <a:extLst>
            <a:ext uri="{FF2B5EF4-FFF2-40B4-BE49-F238E27FC236}">
              <a16:creationId xmlns:a16="http://schemas.microsoft.com/office/drawing/2014/main" id="{00000000-0008-0000-0400-0000B3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788" name="TextBox 4787">
          <a:extLst>
            <a:ext uri="{FF2B5EF4-FFF2-40B4-BE49-F238E27FC236}">
              <a16:creationId xmlns:a16="http://schemas.microsoft.com/office/drawing/2014/main" id="{00000000-0008-0000-0400-0000B4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789" name="TextBox 4788">
          <a:extLst>
            <a:ext uri="{FF2B5EF4-FFF2-40B4-BE49-F238E27FC236}">
              <a16:creationId xmlns:a16="http://schemas.microsoft.com/office/drawing/2014/main" id="{00000000-0008-0000-0400-0000B5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790" name="TextBox 4789">
          <a:extLst>
            <a:ext uri="{FF2B5EF4-FFF2-40B4-BE49-F238E27FC236}">
              <a16:creationId xmlns:a16="http://schemas.microsoft.com/office/drawing/2014/main" id="{00000000-0008-0000-0400-0000B6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791" name="TextBox 4790">
          <a:extLst>
            <a:ext uri="{FF2B5EF4-FFF2-40B4-BE49-F238E27FC236}">
              <a16:creationId xmlns:a16="http://schemas.microsoft.com/office/drawing/2014/main" id="{00000000-0008-0000-0400-0000B7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792" name="TextBox 4791">
          <a:extLst>
            <a:ext uri="{FF2B5EF4-FFF2-40B4-BE49-F238E27FC236}">
              <a16:creationId xmlns:a16="http://schemas.microsoft.com/office/drawing/2014/main" id="{00000000-0008-0000-0400-0000B8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793" name="TextBox 4792">
          <a:extLst>
            <a:ext uri="{FF2B5EF4-FFF2-40B4-BE49-F238E27FC236}">
              <a16:creationId xmlns:a16="http://schemas.microsoft.com/office/drawing/2014/main" id="{00000000-0008-0000-0400-0000B9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794" name="TextBox 4793">
          <a:extLst>
            <a:ext uri="{FF2B5EF4-FFF2-40B4-BE49-F238E27FC236}">
              <a16:creationId xmlns:a16="http://schemas.microsoft.com/office/drawing/2014/main" id="{00000000-0008-0000-0400-0000BA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795" name="TextBox 4794">
          <a:extLst>
            <a:ext uri="{FF2B5EF4-FFF2-40B4-BE49-F238E27FC236}">
              <a16:creationId xmlns:a16="http://schemas.microsoft.com/office/drawing/2014/main" id="{00000000-0008-0000-0400-0000BB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796" name="TextBox 4795">
          <a:extLst>
            <a:ext uri="{FF2B5EF4-FFF2-40B4-BE49-F238E27FC236}">
              <a16:creationId xmlns:a16="http://schemas.microsoft.com/office/drawing/2014/main" id="{00000000-0008-0000-0400-0000BC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797" name="TextBox 4796">
          <a:extLst>
            <a:ext uri="{FF2B5EF4-FFF2-40B4-BE49-F238E27FC236}">
              <a16:creationId xmlns:a16="http://schemas.microsoft.com/office/drawing/2014/main" id="{00000000-0008-0000-0400-0000BD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798" name="TextBox 4797">
          <a:extLst>
            <a:ext uri="{FF2B5EF4-FFF2-40B4-BE49-F238E27FC236}">
              <a16:creationId xmlns:a16="http://schemas.microsoft.com/office/drawing/2014/main" id="{00000000-0008-0000-0400-0000BE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799" name="TextBox 4798">
          <a:extLst>
            <a:ext uri="{FF2B5EF4-FFF2-40B4-BE49-F238E27FC236}">
              <a16:creationId xmlns:a16="http://schemas.microsoft.com/office/drawing/2014/main" id="{00000000-0008-0000-0400-0000BF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800" name="TextBox 4799">
          <a:extLst>
            <a:ext uri="{FF2B5EF4-FFF2-40B4-BE49-F238E27FC236}">
              <a16:creationId xmlns:a16="http://schemas.microsoft.com/office/drawing/2014/main" id="{00000000-0008-0000-0400-0000C0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801" name="TextBox 4800">
          <a:extLst>
            <a:ext uri="{FF2B5EF4-FFF2-40B4-BE49-F238E27FC236}">
              <a16:creationId xmlns:a16="http://schemas.microsoft.com/office/drawing/2014/main" id="{00000000-0008-0000-0400-0000C1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802" name="TextBox 4801">
          <a:extLst>
            <a:ext uri="{FF2B5EF4-FFF2-40B4-BE49-F238E27FC236}">
              <a16:creationId xmlns:a16="http://schemas.microsoft.com/office/drawing/2014/main" id="{00000000-0008-0000-0400-0000C2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803" name="TextBox 4802">
          <a:extLst>
            <a:ext uri="{FF2B5EF4-FFF2-40B4-BE49-F238E27FC236}">
              <a16:creationId xmlns:a16="http://schemas.microsoft.com/office/drawing/2014/main" id="{00000000-0008-0000-0400-0000C3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804" name="TextBox 4803">
          <a:extLst>
            <a:ext uri="{FF2B5EF4-FFF2-40B4-BE49-F238E27FC236}">
              <a16:creationId xmlns:a16="http://schemas.microsoft.com/office/drawing/2014/main" id="{00000000-0008-0000-0400-0000C4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805" name="TextBox 4804">
          <a:extLst>
            <a:ext uri="{FF2B5EF4-FFF2-40B4-BE49-F238E27FC236}">
              <a16:creationId xmlns:a16="http://schemas.microsoft.com/office/drawing/2014/main" id="{00000000-0008-0000-0400-0000C5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806" name="TextBox 4805">
          <a:extLst>
            <a:ext uri="{FF2B5EF4-FFF2-40B4-BE49-F238E27FC236}">
              <a16:creationId xmlns:a16="http://schemas.microsoft.com/office/drawing/2014/main" id="{00000000-0008-0000-0400-0000C6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807" name="TextBox 4806">
          <a:extLst>
            <a:ext uri="{FF2B5EF4-FFF2-40B4-BE49-F238E27FC236}">
              <a16:creationId xmlns:a16="http://schemas.microsoft.com/office/drawing/2014/main" id="{00000000-0008-0000-0400-0000C7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808" name="TextBox 4807">
          <a:extLst>
            <a:ext uri="{FF2B5EF4-FFF2-40B4-BE49-F238E27FC236}">
              <a16:creationId xmlns:a16="http://schemas.microsoft.com/office/drawing/2014/main" id="{00000000-0008-0000-0400-0000C8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809" name="TextBox 4808">
          <a:extLst>
            <a:ext uri="{FF2B5EF4-FFF2-40B4-BE49-F238E27FC236}">
              <a16:creationId xmlns:a16="http://schemas.microsoft.com/office/drawing/2014/main" id="{00000000-0008-0000-0400-0000C9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810" name="TextBox 4809">
          <a:extLst>
            <a:ext uri="{FF2B5EF4-FFF2-40B4-BE49-F238E27FC236}">
              <a16:creationId xmlns:a16="http://schemas.microsoft.com/office/drawing/2014/main" id="{00000000-0008-0000-0400-0000CA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811" name="TextBox 4810">
          <a:extLst>
            <a:ext uri="{FF2B5EF4-FFF2-40B4-BE49-F238E27FC236}">
              <a16:creationId xmlns:a16="http://schemas.microsoft.com/office/drawing/2014/main" id="{00000000-0008-0000-0400-0000CB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812" name="TextBox 4811">
          <a:extLst>
            <a:ext uri="{FF2B5EF4-FFF2-40B4-BE49-F238E27FC236}">
              <a16:creationId xmlns:a16="http://schemas.microsoft.com/office/drawing/2014/main" id="{00000000-0008-0000-0400-0000CC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813" name="TextBox 4812">
          <a:extLst>
            <a:ext uri="{FF2B5EF4-FFF2-40B4-BE49-F238E27FC236}">
              <a16:creationId xmlns:a16="http://schemas.microsoft.com/office/drawing/2014/main" id="{00000000-0008-0000-0400-0000CD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814" name="TextBox 4813">
          <a:extLst>
            <a:ext uri="{FF2B5EF4-FFF2-40B4-BE49-F238E27FC236}">
              <a16:creationId xmlns:a16="http://schemas.microsoft.com/office/drawing/2014/main" id="{00000000-0008-0000-0400-0000CE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815" name="TextBox 4814">
          <a:extLst>
            <a:ext uri="{FF2B5EF4-FFF2-40B4-BE49-F238E27FC236}">
              <a16:creationId xmlns:a16="http://schemas.microsoft.com/office/drawing/2014/main" id="{00000000-0008-0000-0400-0000CF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816" name="TextBox 4815">
          <a:extLst>
            <a:ext uri="{FF2B5EF4-FFF2-40B4-BE49-F238E27FC236}">
              <a16:creationId xmlns:a16="http://schemas.microsoft.com/office/drawing/2014/main" id="{00000000-0008-0000-0400-0000D0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817" name="TextBox 4816">
          <a:extLst>
            <a:ext uri="{FF2B5EF4-FFF2-40B4-BE49-F238E27FC236}">
              <a16:creationId xmlns:a16="http://schemas.microsoft.com/office/drawing/2014/main" id="{00000000-0008-0000-0400-0000D1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818" name="TextBox 4817">
          <a:extLst>
            <a:ext uri="{FF2B5EF4-FFF2-40B4-BE49-F238E27FC236}">
              <a16:creationId xmlns:a16="http://schemas.microsoft.com/office/drawing/2014/main" id="{00000000-0008-0000-0400-0000D2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819" name="TextBox 4818">
          <a:extLst>
            <a:ext uri="{FF2B5EF4-FFF2-40B4-BE49-F238E27FC236}">
              <a16:creationId xmlns:a16="http://schemas.microsoft.com/office/drawing/2014/main" id="{00000000-0008-0000-0400-0000D3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820" name="TextBox 4819">
          <a:extLst>
            <a:ext uri="{FF2B5EF4-FFF2-40B4-BE49-F238E27FC236}">
              <a16:creationId xmlns:a16="http://schemas.microsoft.com/office/drawing/2014/main" id="{00000000-0008-0000-0400-0000D4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821" name="TextBox 4820">
          <a:extLst>
            <a:ext uri="{FF2B5EF4-FFF2-40B4-BE49-F238E27FC236}">
              <a16:creationId xmlns:a16="http://schemas.microsoft.com/office/drawing/2014/main" id="{00000000-0008-0000-0400-0000D5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822" name="TextBox 4821">
          <a:extLst>
            <a:ext uri="{FF2B5EF4-FFF2-40B4-BE49-F238E27FC236}">
              <a16:creationId xmlns:a16="http://schemas.microsoft.com/office/drawing/2014/main" id="{00000000-0008-0000-0400-0000D6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823" name="TextBox 4822">
          <a:extLst>
            <a:ext uri="{FF2B5EF4-FFF2-40B4-BE49-F238E27FC236}">
              <a16:creationId xmlns:a16="http://schemas.microsoft.com/office/drawing/2014/main" id="{00000000-0008-0000-0400-0000D7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824" name="TextBox 4823">
          <a:extLst>
            <a:ext uri="{FF2B5EF4-FFF2-40B4-BE49-F238E27FC236}">
              <a16:creationId xmlns:a16="http://schemas.microsoft.com/office/drawing/2014/main" id="{00000000-0008-0000-0400-0000D8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825" name="TextBox 4824">
          <a:extLst>
            <a:ext uri="{FF2B5EF4-FFF2-40B4-BE49-F238E27FC236}">
              <a16:creationId xmlns:a16="http://schemas.microsoft.com/office/drawing/2014/main" id="{00000000-0008-0000-0400-0000D9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826" name="TextBox 4825">
          <a:extLst>
            <a:ext uri="{FF2B5EF4-FFF2-40B4-BE49-F238E27FC236}">
              <a16:creationId xmlns:a16="http://schemas.microsoft.com/office/drawing/2014/main" id="{00000000-0008-0000-0400-0000DA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827" name="TextBox 4826">
          <a:extLst>
            <a:ext uri="{FF2B5EF4-FFF2-40B4-BE49-F238E27FC236}">
              <a16:creationId xmlns:a16="http://schemas.microsoft.com/office/drawing/2014/main" id="{00000000-0008-0000-0400-0000DB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828" name="TextBox 4827">
          <a:extLst>
            <a:ext uri="{FF2B5EF4-FFF2-40B4-BE49-F238E27FC236}">
              <a16:creationId xmlns:a16="http://schemas.microsoft.com/office/drawing/2014/main" id="{00000000-0008-0000-0400-0000DC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829" name="TextBox 4828">
          <a:extLst>
            <a:ext uri="{FF2B5EF4-FFF2-40B4-BE49-F238E27FC236}">
              <a16:creationId xmlns:a16="http://schemas.microsoft.com/office/drawing/2014/main" id="{00000000-0008-0000-0400-0000DD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830" name="TextBox 4829">
          <a:extLst>
            <a:ext uri="{FF2B5EF4-FFF2-40B4-BE49-F238E27FC236}">
              <a16:creationId xmlns:a16="http://schemas.microsoft.com/office/drawing/2014/main" id="{00000000-0008-0000-0400-0000DE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831" name="TextBox 4830">
          <a:extLst>
            <a:ext uri="{FF2B5EF4-FFF2-40B4-BE49-F238E27FC236}">
              <a16:creationId xmlns:a16="http://schemas.microsoft.com/office/drawing/2014/main" id="{00000000-0008-0000-0400-0000DF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832" name="TextBox 4831">
          <a:extLst>
            <a:ext uri="{FF2B5EF4-FFF2-40B4-BE49-F238E27FC236}">
              <a16:creationId xmlns:a16="http://schemas.microsoft.com/office/drawing/2014/main" id="{00000000-0008-0000-0400-0000E0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833" name="TextBox 4832">
          <a:extLst>
            <a:ext uri="{FF2B5EF4-FFF2-40B4-BE49-F238E27FC236}">
              <a16:creationId xmlns:a16="http://schemas.microsoft.com/office/drawing/2014/main" id="{00000000-0008-0000-0400-0000E1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834" name="TextBox 4833">
          <a:extLst>
            <a:ext uri="{FF2B5EF4-FFF2-40B4-BE49-F238E27FC236}">
              <a16:creationId xmlns:a16="http://schemas.microsoft.com/office/drawing/2014/main" id="{00000000-0008-0000-0400-0000E2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835" name="TextBox 4834">
          <a:extLst>
            <a:ext uri="{FF2B5EF4-FFF2-40B4-BE49-F238E27FC236}">
              <a16:creationId xmlns:a16="http://schemas.microsoft.com/office/drawing/2014/main" id="{00000000-0008-0000-0400-0000E3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836" name="TextBox 4835">
          <a:extLst>
            <a:ext uri="{FF2B5EF4-FFF2-40B4-BE49-F238E27FC236}">
              <a16:creationId xmlns:a16="http://schemas.microsoft.com/office/drawing/2014/main" id="{00000000-0008-0000-0400-0000E4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837" name="TextBox 4836">
          <a:extLst>
            <a:ext uri="{FF2B5EF4-FFF2-40B4-BE49-F238E27FC236}">
              <a16:creationId xmlns:a16="http://schemas.microsoft.com/office/drawing/2014/main" id="{00000000-0008-0000-0400-0000E5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838" name="TextBox 4837">
          <a:extLst>
            <a:ext uri="{FF2B5EF4-FFF2-40B4-BE49-F238E27FC236}">
              <a16:creationId xmlns:a16="http://schemas.microsoft.com/office/drawing/2014/main" id="{00000000-0008-0000-0400-0000E6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839" name="TextBox 4838">
          <a:extLst>
            <a:ext uri="{FF2B5EF4-FFF2-40B4-BE49-F238E27FC236}">
              <a16:creationId xmlns:a16="http://schemas.microsoft.com/office/drawing/2014/main" id="{00000000-0008-0000-0400-0000E7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840" name="TextBox 4839">
          <a:extLst>
            <a:ext uri="{FF2B5EF4-FFF2-40B4-BE49-F238E27FC236}">
              <a16:creationId xmlns:a16="http://schemas.microsoft.com/office/drawing/2014/main" id="{00000000-0008-0000-0400-0000E8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841" name="TextBox 4840">
          <a:extLst>
            <a:ext uri="{FF2B5EF4-FFF2-40B4-BE49-F238E27FC236}">
              <a16:creationId xmlns:a16="http://schemas.microsoft.com/office/drawing/2014/main" id="{00000000-0008-0000-0400-0000E9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842" name="TextBox 4841">
          <a:extLst>
            <a:ext uri="{FF2B5EF4-FFF2-40B4-BE49-F238E27FC236}">
              <a16:creationId xmlns:a16="http://schemas.microsoft.com/office/drawing/2014/main" id="{00000000-0008-0000-0400-0000EA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843" name="TextBox 4842">
          <a:extLst>
            <a:ext uri="{FF2B5EF4-FFF2-40B4-BE49-F238E27FC236}">
              <a16:creationId xmlns:a16="http://schemas.microsoft.com/office/drawing/2014/main" id="{00000000-0008-0000-0400-0000EB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844" name="TextBox 4843">
          <a:extLst>
            <a:ext uri="{FF2B5EF4-FFF2-40B4-BE49-F238E27FC236}">
              <a16:creationId xmlns:a16="http://schemas.microsoft.com/office/drawing/2014/main" id="{00000000-0008-0000-0400-0000EC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845" name="TextBox 4844">
          <a:extLst>
            <a:ext uri="{FF2B5EF4-FFF2-40B4-BE49-F238E27FC236}">
              <a16:creationId xmlns:a16="http://schemas.microsoft.com/office/drawing/2014/main" id="{00000000-0008-0000-0400-0000ED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846" name="TextBox 4845">
          <a:extLst>
            <a:ext uri="{FF2B5EF4-FFF2-40B4-BE49-F238E27FC236}">
              <a16:creationId xmlns:a16="http://schemas.microsoft.com/office/drawing/2014/main" id="{00000000-0008-0000-0400-0000EE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847" name="TextBox 4846">
          <a:extLst>
            <a:ext uri="{FF2B5EF4-FFF2-40B4-BE49-F238E27FC236}">
              <a16:creationId xmlns:a16="http://schemas.microsoft.com/office/drawing/2014/main" id="{00000000-0008-0000-0400-0000EF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848" name="TextBox 4847">
          <a:extLst>
            <a:ext uri="{FF2B5EF4-FFF2-40B4-BE49-F238E27FC236}">
              <a16:creationId xmlns:a16="http://schemas.microsoft.com/office/drawing/2014/main" id="{00000000-0008-0000-0400-0000F0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849" name="TextBox 4848">
          <a:extLst>
            <a:ext uri="{FF2B5EF4-FFF2-40B4-BE49-F238E27FC236}">
              <a16:creationId xmlns:a16="http://schemas.microsoft.com/office/drawing/2014/main" id="{00000000-0008-0000-0400-0000F1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850" name="TextBox 4849">
          <a:extLst>
            <a:ext uri="{FF2B5EF4-FFF2-40B4-BE49-F238E27FC236}">
              <a16:creationId xmlns:a16="http://schemas.microsoft.com/office/drawing/2014/main" id="{00000000-0008-0000-0400-0000F2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851" name="TextBox 4850">
          <a:extLst>
            <a:ext uri="{FF2B5EF4-FFF2-40B4-BE49-F238E27FC236}">
              <a16:creationId xmlns:a16="http://schemas.microsoft.com/office/drawing/2014/main" id="{00000000-0008-0000-0400-0000F3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852" name="TextBox 4851">
          <a:extLst>
            <a:ext uri="{FF2B5EF4-FFF2-40B4-BE49-F238E27FC236}">
              <a16:creationId xmlns:a16="http://schemas.microsoft.com/office/drawing/2014/main" id="{00000000-0008-0000-0400-0000F4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853" name="TextBox 4852">
          <a:extLst>
            <a:ext uri="{FF2B5EF4-FFF2-40B4-BE49-F238E27FC236}">
              <a16:creationId xmlns:a16="http://schemas.microsoft.com/office/drawing/2014/main" id="{00000000-0008-0000-0400-0000F5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854" name="TextBox 4853">
          <a:extLst>
            <a:ext uri="{FF2B5EF4-FFF2-40B4-BE49-F238E27FC236}">
              <a16:creationId xmlns:a16="http://schemas.microsoft.com/office/drawing/2014/main" id="{00000000-0008-0000-0400-0000F6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855" name="TextBox 4854">
          <a:extLst>
            <a:ext uri="{FF2B5EF4-FFF2-40B4-BE49-F238E27FC236}">
              <a16:creationId xmlns:a16="http://schemas.microsoft.com/office/drawing/2014/main" id="{00000000-0008-0000-0400-0000F7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856" name="TextBox 4855">
          <a:extLst>
            <a:ext uri="{FF2B5EF4-FFF2-40B4-BE49-F238E27FC236}">
              <a16:creationId xmlns:a16="http://schemas.microsoft.com/office/drawing/2014/main" id="{00000000-0008-0000-0400-0000F8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857" name="TextBox 4856">
          <a:extLst>
            <a:ext uri="{FF2B5EF4-FFF2-40B4-BE49-F238E27FC236}">
              <a16:creationId xmlns:a16="http://schemas.microsoft.com/office/drawing/2014/main" id="{00000000-0008-0000-0400-0000F9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858" name="TextBox 4857">
          <a:extLst>
            <a:ext uri="{FF2B5EF4-FFF2-40B4-BE49-F238E27FC236}">
              <a16:creationId xmlns:a16="http://schemas.microsoft.com/office/drawing/2014/main" id="{00000000-0008-0000-0400-0000FA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859" name="TextBox 4858">
          <a:extLst>
            <a:ext uri="{FF2B5EF4-FFF2-40B4-BE49-F238E27FC236}">
              <a16:creationId xmlns:a16="http://schemas.microsoft.com/office/drawing/2014/main" id="{00000000-0008-0000-0400-0000FB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860" name="TextBox 4859">
          <a:extLst>
            <a:ext uri="{FF2B5EF4-FFF2-40B4-BE49-F238E27FC236}">
              <a16:creationId xmlns:a16="http://schemas.microsoft.com/office/drawing/2014/main" id="{00000000-0008-0000-0400-0000FC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861" name="TextBox 4860">
          <a:extLst>
            <a:ext uri="{FF2B5EF4-FFF2-40B4-BE49-F238E27FC236}">
              <a16:creationId xmlns:a16="http://schemas.microsoft.com/office/drawing/2014/main" id="{00000000-0008-0000-0400-0000FD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862" name="TextBox 4861">
          <a:extLst>
            <a:ext uri="{FF2B5EF4-FFF2-40B4-BE49-F238E27FC236}">
              <a16:creationId xmlns:a16="http://schemas.microsoft.com/office/drawing/2014/main" id="{00000000-0008-0000-0400-0000FE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863" name="TextBox 4862">
          <a:extLst>
            <a:ext uri="{FF2B5EF4-FFF2-40B4-BE49-F238E27FC236}">
              <a16:creationId xmlns:a16="http://schemas.microsoft.com/office/drawing/2014/main" id="{00000000-0008-0000-0400-0000FF12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864" name="TextBox 4863">
          <a:extLst>
            <a:ext uri="{FF2B5EF4-FFF2-40B4-BE49-F238E27FC236}">
              <a16:creationId xmlns:a16="http://schemas.microsoft.com/office/drawing/2014/main" id="{00000000-0008-0000-0400-000000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865" name="TextBox 4864">
          <a:extLst>
            <a:ext uri="{FF2B5EF4-FFF2-40B4-BE49-F238E27FC236}">
              <a16:creationId xmlns:a16="http://schemas.microsoft.com/office/drawing/2014/main" id="{00000000-0008-0000-0400-000001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866" name="TextBox 4865">
          <a:extLst>
            <a:ext uri="{FF2B5EF4-FFF2-40B4-BE49-F238E27FC236}">
              <a16:creationId xmlns:a16="http://schemas.microsoft.com/office/drawing/2014/main" id="{00000000-0008-0000-0400-000002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867" name="TextBox 4866">
          <a:extLst>
            <a:ext uri="{FF2B5EF4-FFF2-40B4-BE49-F238E27FC236}">
              <a16:creationId xmlns:a16="http://schemas.microsoft.com/office/drawing/2014/main" id="{00000000-0008-0000-0400-000003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868" name="TextBox 4867">
          <a:extLst>
            <a:ext uri="{FF2B5EF4-FFF2-40B4-BE49-F238E27FC236}">
              <a16:creationId xmlns:a16="http://schemas.microsoft.com/office/drawing/2014/main" id="{00000000-0008-0000-0400-000004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869" name="TextBox 4868">
          <a:extLst>
            <a:ext uri="{FF2B5EF4-FFF2-40B4-BE49-F238E27FC236}">
              <a16:creationId xmlns:a16="http://schemas.microsoft.com/office/drawing/2014/main" id="{00000000-0008-0000-0400-000005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870" name="TextBox 4869">
          <a:extLst>
            <a:ext uri="{FF2B5EF4-FFF2-40B4-BE49-F238E27FC236}">
              <a16:creationId xmlns:a16="http://schemas.microsoft.com/office/drawing/2014/main" id="{00000000-0008-0000-0400-000006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871" name="TextBox 4870">
          <a:extLst>
            <a:ext uri="{FF2B5EF4-FFF2-40B4-BE49-F238E27FC236}">
              <a16:creationId xmlns:a16="http://schemas.microsoft.com/office/drawing/2014/main" id="{00000000-0008-0000-0400-000007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872" name="TextBox 4871">
          <a:extLst>
            <a:ext uri="{FF2B5EF4-FFF2-40B4-BE49-F238E27FC236}">
              <a16:creationId xmlns:a16="http://schemas.microsoft.com/office/drawing/2014/main" id="{00000000-0008-0000-0400-000008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873" name="TextBox 4872">
          <a:extLst>
            <a:ext uri="{FF2B5EF4-FFF2-40B4-BE49-F238E27FC236}">
              <a16:creationId xmlns:a16="http://schemas.microsoft.com/office/drawing/2014/main" id="{00000000-0008-0000-0400-000009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874" name="TextBox 4873">
          <a:extLst>
            <a:ext uri="{FF2B5EF4-FFF2-40B4-BE49-F238E27FC236}">
              <a16:creationId xmlns:a16="http://schemas.microsoft.com/office/drawing/2014/main" id="{00000000-0008-0000-0400-00000A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875" name="TextBox 4874">
          <a:extLst>
            <a:ext uri="{FF2B5EF4-FFF2-40B4-BE49-F238E27FC236}">
              <a16:creationId xmlns:a16="http://schemas.microsoft.com/office/drawing/2014/main" id="{00000000-0008-0000-0400-00000B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876" name="TextBox 4875">
          <a:extLst>
            <a:ext uri="{FF2B5EF4-FFF2-40B4-BE49-F238E27FC236}">
              <a16:creationId xmlns:a16="http://schemas.microsoft.com/office/drawing/2014/main" id="{00000000-0008-0000-0400-00000C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877" name="TextBox 4876">
          <a:extLst>
            <a:ext uri="{FF2B5EF4-FFF2-40B4-BE49-F238E27FC236}">
              <a16:creationId xmlns:a16="http://schemas.microsoft.com/office/drawing/2014/main" id="{00000000-0008-0000-0400-00000D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878" name="TextBox 4877">
          <a:extLst>
            <a:ext uri="{FF2B5EF4-FFF2-40B4-BE49-F238E27FC236}">
              <a16:creationId xmlns:a16="http://schemas.microsoft.com/office/drawing/2014/main" id="{00000000-0008-0000-0400-00000E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879" name="TextBox 4878">
          <a:extLst>
            <a:ext uri="{FF2B5EF4-FFF2-40B4-BE49-F238E27FC236}">
              <a16:creationId xmlns:a16="http://schemas.microsoft.com/office/drawing/2014/main" id="{00000000-0008-0000-0400-00000F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880" name="TextBox 4879">
          <a:extLst>
            <a:ext uri="{FF2B5EF4-FFF2-40B4-BE49-F238E27FC236}">
              <a16:creationId xmlns:a16="http://schemas.microsoft.com/office/drawing/2014/main" id="{00000000-0008-0000-0400-000010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881" name="TextBox 4880">
          <a:extLst>
            <a:ext uri="{FF2B5EF4-FFF2-40B4-BE49-F238E27FC236}">
              <a16:creationId xmlns:a16="http://schemas.microsoft.com/office/drawing/2014/main" id="{00000000-0008-0000-0400-000011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882" name="TextBox 4881">
          <a:extLst>
            <a:ext uri="{FF2B5EF4-FFF2-40B4-BE49-F238E27FC236}">
              <a16:creationId xmlns:a16="http://schemas.microsoft.com/office/drawing/2014/main" id="{00000000-0008-0000-0400-000012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883" name="TextBox 4882">
          <a:extLst>
            <a:ext uri="{FF2B5EF4-FFF2-40B4-BE49-F238E27FC236}">
              <a16:creationId xmlns:a16="http://schemas.microsoft.com/office/drawing/2014/main" id="{00000000-0008-0000-0400-000013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884" name="TextBox 4883">
          <a:extLst>
            <a:ext uri="{FF2B5EF4-FFF2-40B4-BE49-F238E27FC236}">
              <a16:creationId xmlns:a16="http://schemas.microsoft.com/office/drawing/2014/main" id="{00000000-0008-0000-0400-000014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885" name="TextBox 4884">
          <a:extLst>
            <a:ext uri="{FF2B5EF4-FFF2-40B4-BE49-F238E27FC236}">
              <a16:creationId xmlns:a16="http://schemas.microsoft.com/office/drawing/2014/main" id="{00000000-0008-0000-0400-000015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886" name="TextBox 4885">
          <a:extLst>
            <a:ext uri="{FF2B5EF4-FFF2-40B4-BE49-F238E27FC236}">
              <a16:creationId xmlns:a16="http://schemas.microsoft.com/office/drawing/2014/main" id="{00000000-0008-0000-0400-000016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887" name="TextBox 4886">
          <a:extLst>
            <a:ext uri="{FF2B5EF4-FFF2-40B4-BE49-F238E27FC236}">
              <a16:creationId xmlns:a16="http://schemas.microsoft.com/office/drawing/2014/main" id="{00000000-0008-0000-0400-000017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888" name="TextBox 4887">
          <a:extLst>
            <a:ext uri="{FF2B5EF4-FFF2-40B4-BE49-F238E27FC236}">
              <a16:creationId xmlns:a16="http://schemas.microsoft.com/office/drawing/2014/main" id="{00000000-0008-0000-0400-000018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889" name="TextBox 4888">
          <a:extLst>
            <a:ext uri="{FF2B5EF4-FFF2-40B4-BE49-F238E27FC236}">
              <a16:creationId xmlns:a16="http://schemas.microsoft.com/office/drawing/2014/main" id="{00000000-0008-0000-0400-000019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890" name="TextBox 4889">
          <a:extLst>
            <a:ext uri="{FF2B5EF4-FFF2-40B4-BE49-F238E27FC236}">
              <a16:creationId xmlns:a16="http://schemas.microsoft.com/office/drawing/2014/main" id="{00000000-0008-0000-0400-00001A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891" name="TextBox 4890">
          <a:extLst>
            <a:ext uri="{FF2B5EF4-FFF2-40B4-BE49-F238E27FC236}">
              <a16:creationId xmlns:a16="http://schemas.microsoft.com/office/drawing/2014/main" id="{00000000-0008-0000-0400-00001B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892" name="TextBox 4891">
          <a:extLst>
            <a:ext uri="{FF2B5EF4-FFF2-40B4-BE49-F238E27FC236}">
              <a16:creationId xmlns:a16="http://schemas.microsoft.com/office/drawing/2014/main" id="{00000000-0008-0000-0400-00001C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893" name="TextBox 4892">
          <a:extLst>
            <a:ext uri="{FF2B5EF4-FFF2-40B4-BE49-F238E27FC236}">
              <a16:creationId xmlns:a16="http://schemas.microsoft.com/office/drawing/2014/main" id="{00000000-0008-0000-0400-00001D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894" name="TextBox 4893">
          <a:extLst>
            <a:ext uri="{FF2B5EF4-FFF2-40B4-BE49-F238E27FC236}">
              <a16:creationId xmlns:a16="http://schemas.microsoft.com/office/drawing/2014/main" id="{00000000-0008-0000-0400-00001E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895" name="TextBox 4894">
          <a:extLst>
            <a:ext uri="{FF2B5EF4-FFF2-40B4-BE49-F238E27FC236}">
              <a16:creationId xmlns:a16="http://schemas.microsoft.com/office/drawing/2014/main" id="{00000000-0008-0000-0400-00001F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896" name="TextBox 4895">
          <a:extLst>
            <a:ext uri="{FF2B5EF4-FFF2-40B4-BE49-F238E27FC236}">
              <a16:creationId xmlns:a16="http://schemas.microsoft.com/office/drawing/2014/main" id="{00000000-0008-0000-0400-000020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897" name="TextBox 4896">
          <a:extLst>
            <a:ext uri="{FF2B5EF4-FFF2-40B4-BE49-F238E27FC236}">
              <a16:creationId xmlns:a16="http://schemas.microsoft.com/office/drawing/2014/main" id="{00000000-0008-0000-0400-000021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898" name="TextBox 4897">
          <a:extLst>
            <a:ext uri="{FF2B5EF4-FFF2-40B4-BE49-F238E27FC236}">
              <a16:creationId xmlns:a16="http://schemas.microsoft.com/office/drawing/2014/main" id="{00000000-0008-0000-0400-000022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899" name="TextBox 4898">
          <a:extLst>
            <a:ext uri="{FF2B5EF4-FFF2-40B4-BE49-F238E27FC236}">
              <a16:creationId xmlns:a16="http://schemas.microsoft.com/office/drawing/2014/main" id="{00000000-0008-0000-0400-000023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900" name="TextBox 4899">
          <a:extLst>
            <a:ext uri="{FF2B5EF4-FFF2-40B4-BE49-F238E27FC236}">
              <a16:creationId xmlns:a16="http://schemas.microsoft.com/office/drawing/2014/main" id="{00000000-0008-0000-0400-000024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901" name="TextBox 4900">
          <a:extLst>
            <a:ext uri="{FF2B5EF4-FFF2-40B4-BE49-F238E27FC236}">
              <a16:creationId xmlns:a16="http://schemas.microsoft.com/office/drawing/2014/main" id="{00000000-0008-0000-0400-000025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902" name="TextBox 4901">
          <a:extLst>
            <a:ext uri="{FF2B5EF4-FFF2-40B4-BE49-F238E27FC236}">
              <a16:creationId xmlns:a16="http://schemas.microsoft.com/office/drawing/2014/main" id="{00000000-0008-0000-0400-000026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903" name="TextBox 4902">
          <a:extLst>
            <a:ext uri="{FF2B5EF4-FFF2-40B4-BE49-F238E27FC236}">
              <a16:creationId xmlns:a16="http://schemas.microsoft.com/office/drawing/2014/main" id="{00000000-0008-0000-0400-000027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904" name="TextBox 4903">
          <a:extLst>
            <a:ext uri="{FF2B5EF4-FFF2-40B4-BE49-F238E27FC236}">
              <a16:creationId xmlns:a16="http://schemas.microsoft.com/office/drawing/2014/main" id="{00000000-0008-0000-0400-000028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905" name="TextBox 4904">
          <a:extLst>
            <a:ext uri="{FF2B5EF4-FFF2-40B4-BE49-F238E27FC236}">
              <a16:creationId xmlns:a16="http://schemas.microsoft.com/office/drawing/2014/main" id="{00000000-0008-0000-0400-000029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906" name="TextBox 4905">
          <a:extLst>
            <a:ext uri="{FF2B5EF4-FFF2-40B4-BE49-F238E27FC236}">
              <a16:creationId xmlns:a16="http://schemas.microsoft.com/office/drawing/2014/main" id="{00000000-0008-0000-0400-00002A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907" name="TextBox 4906">
          <a:extLst>
            <a:ext uri="{FF2B5EF4-FFF2-40B4-BE49-F238E27FC236}">
              <a16:creationId xmlns:a16="http://schemas.microsoft.com/office/drawing/2014/main" id="{00000000-0008-0000-0400-00002B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908" name="TextBox 4907">
          <a:extLst>
            <a:ext uri="{FF2B5EF4-FFF2-40B4-BE49-F238E27FC236}">
              <a16:creationId xmlns:a16="http://schemas.microsoft.com/office/drawing/2014/main" id="{00000000-0008-0000-0400-00002C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909" name="TextBox 4908">
          <a:extLst>
            <a:ext uri="{FF2B5EF4-FFF2-40B4-BE49-F238E27FC236}">
              <a16:creationId xmlns:a16="http://schemas.microsoft.com/office/drawing/2014/main" id="{00000000-0008-0000-0400-00002D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910" name="TextBox 4909">
          <a:extLst>
            <a:ext uri="{FF2B5EF4-FFF2-40B4-BE49-F238E27FC236}">
              <a16:creationId xmlns:a16="http://schemas.microsoft.com/office/drawing/2014/main" id="{00000000-0008-0000-0400-00002E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911" name="TextBox 4910">
          <a:extLst>
            <a:ext uri="{FF2B5EF4-FFF2-40B4-BE49-F238E27FC236}">
              <a16:creationId xmlns:a16="http://schemas.microsoft.com/office/drawing/2014/main" id="{00000000-0008-0000-0400-00002F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912" name="TextBox 4911">
          <a:extLst>
            <a:ext uri="{FF2B5EF4-FFF2-40B4-BE49-F238E27FC236}">
              <a16:creationId xmlns:a16="http://schemas.microsoft.com/office/drawing/2014/main" id="{00000000-0008-0000-0400-000030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913" name="TextBox 4912">
          <a:extLst>
            <a:ext uri="{FF2B5EF4-FFF2-40B4-BE49-F238E27FC236}">
              <a16:creationId xmlns:a16="http://schemas.microsoft.com/office/drawing/2014/main" id="{00000000-0008-0000-0400-000031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914" name="TextBox 4913">
          <a:extLst>
            <a:ext uri="{FF2B5EF4-FFF2-40B4-BE49-F238E27FC236}">
              <a16:creationId xmlns:a16="http://schemas.microsoft.com/office/drawing/2014/main" id="{00000000-0008-0000-0400-000032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915" name="TextBox 4914">
          <a:extLst>
            <a:ext uri="{FF2B5EF4-FFF2-40B4-BE49-F238E27FC236}">
              <a16:creationId xmlns:a16="http://schemas.microsoft.com/office/drawing/2014/main" id="{00000000-0008-0000-0400-000033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916" name="TextBox 4915">
          <a:extLst>
            <a:ext uri="{FF2B5EF4-FFF2-40B4-BE49-F238E27FC236}">
              <a16:creationId xmlns:a16="http://schemas.microsoft.com/office/drawing/2014/main" id="{00000000-0008-0000-0400-000034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917" name="TextBox 4916">
          <a:extLst>
            <a:ext uri="{FF2B5EF4-FFF2-40B4-BE49-F238E27FC236}">
              <a16:creationId xmlns:a16="http://schemas.microsoft.com/office/drawing/2014/main" id="{00000000-0008-0000-0400-000035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918" name="TextBox 4917">
          <a:extLst>
            <a:ext uri="{FF2B5EF4-FFF2-40B4-BE49-F238E27FC236}">
              <a16:creationId xmlns:a16="http://schemas.microsoft.com/office/drawing/2014/main" id="{00000000-0008-0000-0400-000036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919" name="TextBox 4918">
          <a:extLst>
            <a:ext uri="{FF2B5EF4-FFF2-40B4-BE49-F238E27FC236}">
              <a16:creationId xmlns:a16="http://schemas.microsoft.com/office/drawing/2014/main" id="{00000000-0008-0000-0400-000037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920" name="TextBox 4919">
          <a:extLst>
            <a:ext uri="{FF2B5EF4-FFF2-40B4-BE49-F238E27FC236}">
              <a16:creationId xmlns:a16="http://schemas.microsoft.com/office/drawing/2014/main" id="{00000000-0008-0000-0400-000038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921" name="TextBox 4920">
          <a:extLst>
            <a:ext uri="{FF2B5EF4-FFF2-40B4-BE49-F238E27FC236}">
              <a16:creationId xmlns:a16="http://schemas.microsoft.com/office/drawing/2014/main" id="{00000000-0008-0000-0400-000039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922" name="TextBox 4921">
          <a:extLst>
            <a:ext uri="{FF2B5EF4-FFF2-40B4-BE49-F238E27FC236}">
              <a16:creationId xmlns:a16="http://schemas.microsoft.com/office/drawing/2014/main" id="{00000000-0008-0000-0400-00003A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923" name="TextBox 4922">
          <a:extLst>
            <a:ext uri="{FF2B5EF4-FFF2-40B4-BE49-F238E27FC236}">
              <a16:creationId xmlns:a16="http://schemas.microsoft.com/office/drawing/2014/main" id="{00000000-0008-0000-0400-00003B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924" name="TextBox 4923">
          <a:extLst>
            <a:ext uri="{FF2B5EF4-FFF2-40B4-BE49-F238E27FC236}">
              <a16:creationId xmlns:a16="http://schemas.microsoft.com/office/drawing/2014/main" id="{00000000-0008-0000-0400-00003C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925" name="TextBox 4924">
          <a:extLst>
            <a:ext uri="{FF2B5EF4-FFF2-40B4-BE49-F238E27FC236}">
              <a16:creationId xmlns:a16="http://schemas.microsoft.com/office/drawing/2014/main" id="{00000000-0008-0000-0400-00003D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926" name="TextBox 4925">
          <a:extLst>
            <a:ext uri="{FF2B5EF4-FFF2-40B4-BE49-F238E27FC236}">
              <a16:creationId xmlns:a16="http://schemas.microsoft.com/office/drawing/2014/main" id="{00000000-0008-0000-0400-00003E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927" name="TextBox 4926">
          <a:extLst>
            <a:ext uri="{FF2B5EF4-FFF2-40B4-BE49-F238E27FC236}">
              <a16:creationId xmlns:a16="http://schemas.microsoft.com/office/drawing/2014/main" id="{00000000-0008-0000-0400-00003F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928" name="TextBox 4927">
          <a:extLst>
            <a:ext uri="{FF2B5EF4-FFF2-40B4-BE49-F238E27FC236}">
              <a16:creationId xmlns:a16="http://schemas.microsoft.com/office/drawing/2014/main" id="{00000000-0008-0000-0400-000040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929" name="TextBox 4928">
          <a:extLst>
            <a:ext uri="{FF2B5EF4-FFF2-40B4-BE49-F238E27FC236}">
              <a16:creationId xmlns:a16="http://schemas.microsoft.com/office/drawing/2014/main" id="{00000000-0008-0000-0400-000041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930" name="TextBox 4929">
          <a:extLst>
            <a:ext uri="{FF2B5EF4-FFF2-40B4-BE49-F238E27FC236}">
              <a16:creationId xmlns:a16="http://schemas.microsoft.com/office/drawing/2014/main" id="{00000000-0008-0000-0400-000042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931" name="TextBox 4930">
          <a:extLst>
            <a:ext uri="{FF2B5EF4-FFF2-40B4-BE49-F238E27FC236}">
              <a16:creationId xmlns:a16="http://schemas.microsoft.com/office/drawing/2014/main" id="{00000000-0008-0000-0400-000043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932" name="TextBox 4931">
          <a:extLst>
            <a:ext uri="{FF2B5EF4-FFF2-40B4-BE49-F238E27FC236}">
              <a16:creationId xmlns:a16="http://schemas.microsoft.com/office/drawing/2014/main" id="{00000000-0008-0000-0400-000044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933" name="TextBox 4932">
          <a:extLst>
            <a:ext uri="{FF2B5EF4-FFF2-40B4-BE49-F238E27FC236}">
              <a16:creationId xmlns:a16="http://schemas.microsoft.com/office/drawing/2014/main" id="{00000000-0008-0000-0400-000045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934" name="TextBox 4933">
          <a:extLst>
            <a:ext uri="{FF2B5EF4-FFF2-40B4-BE49-F238E27FC236}">
              <a16:creationId xmlns:a16="http://schemas.microsoft.com/office/drawing/2014/main" id="{00000000-0008-0000-0400-000046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935" name="TextBox 4934">
          <a:extLst>
            <a:ext uri="{FF2B5EF4-FFF2-40B4-BE49-F238E27FC236}">
              <a16:creationId xmlns:a16="http://schemas.microsoft.com/office/drawing/2014/main" id="{00000000-0008-0000-0400-000047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936" name="TextBox 4935">
          <a:extLst>
            <a:ext uri="{FF2B5EF4-FFF2-40B4-BE49-F238E27FC236}">
              <a16:creationId xmlns:a16="http://schemas.microsoft.com/office/drawing/2014/main" id="{00000000-0008-0000-0400-000048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937" name="TextBox 4936">
          <a:extLst>
            <a:ext uri="{FF2B5EF4-FFF2-40B4-BE49-F238E27FC236}">
              <a16:creationId xmlns:a16="http://schemas.microsoft.com/office/drawing/2014/main" id="{00000000-0008-0000-0400-000049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938" name="TextBox 4937">
          <a:extLst>
            <a:ext uri="{FF2B5EF4-FFF2-40B4-BE49-F238E27FC236}">
              <a16:creationId xmlns:a16="http://schemas.microsoft.com/office/drawing/2014/main" id="{00000000-0008-0000-0400-00004A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939" name="TextBox 4938">
          <a:extLst>
            <a:ext uri="{FF2B5EF4-FFF2-40B4-BE49-F238E27FC236}">
              <a16:creationId xmlns:a16="http://schemas.microsoft.com/office/drawing/2014/main" id="{00000000-0008-0000-0400-00004B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940" name="TextBox 4939">
          <a:extLst>
            <a:ext uri="{FF2B5EF4-FFF2-40B4-BE49-F238E27FC236}">
              <a16:creationId xmlns:a16="http://schemas.microsoft.com/office/drawing/2014/main" id="{00000000-0008-0000-0400-00004C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941" name="TextBox 4940">
          <a:extLst>
            <a:ext uri="{FF2B5EF4-FFF2-40B4-BE49-F238E27FC236}">
              <a16:creationId xmlns:a16="http://schemas.microsoft.com/office/drawing/2014/main" id="{00000000-0008-0000-0400-00004D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942" name="TextBox 4941">
          <a:extLst>
            <a:ext uri="{FF2B5EF4-FFF2-40B4-BE49-F238E27FC236}">
              <a16:creationId xmlns:a16="http://schemas.microsoft.com/office/drawing/2014/main" id="{00000000-0008-0000-0400-00004E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943" name="TextBox 4942">
          <a:extLst>
            <a:ext uri="{FF2B5EF4-FFF2-40B4-BE49-F238E27FC236}">
              <a16:creationId xmlns:a16="http://schemas.microsoft.com/office/drawing/2014/main" id="{00000000-0008-0000-0400-00004F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944" name="TextBox 4943">
          <a:extLst>
            <a:ext uri="{FF2B5EF4-FFF2-40B4-BE49-F238E27FC236}">
              <a16:creationId xmlns:a16="http://schemas.microsoft.com/office/drawing/2014/main" id="{00000000-0008-0000-0400-000050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945" name="TextBox 4944">
          <a:extLst>
            <a:ext uri="{FF2B5EF4-FFF2-40B4-BE49-F238E27FC236}">
              <a16:creationId xmlns:a16="http://schemas.microsoft.com/office/drawing/2014/main" id="{00000000-0008-0000-0400-000051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946" name="TextBox 4945">
          <a:extLst>
            <a:ext uri="{FF2B5EF4-FFF2-40B4-BE49-F238E27FC236}">
              <a16:creationId xmlns:a16="http://schemas.microsoft.com/office/drawing/2014/main" id="{00000000-0008-0000-0400-000052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947" name="TextBox 4946">
          <a:extLst>
            <a:ext uri="{FF2B5EF4-FFF2-40B4-BE49-F238E27FC236}">
              <a16:creationId xmlns:a16="http://schemas.microsoft.com/office/drawing/2014/main" id="{00000000-0008-0000-0400-000053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948" name="TextBox 4947">
          <a:extLst>
            <a:ext uri="{FF2B5EF4-FFF2-40B4-BE49-F238E27FC236}">
              <a16:creationId xmlns:a16="http://schemas.microsoft.com/office/drawing/2014/main" id="{00000000-0008-0000-0400-000054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949" name="TextBox 4948">
          <a:extLst>
            <a:ext uri="{FF2B5EF4-FFF2-40B4-BE49-F238E27FC236}">
              <a16:creationId xmlns:a16="http://schemas.microsoft.com/office/drawing/2014/main" id="{00000000-0008-0000-0400-000055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950" name="TextBox 4949">
          <a:extLst>
            <a:ext uri="{FF2B5EF4-FFF2-40B4-BE49-F238E27FC236}">
              <a16:creationId xmlns:a16="http://schemas.microsoft.com/office/drawing/2014/main" id="{00000000-0008-0000-0400-000056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951" name="TextBox 4950">
          <a:extLst>
            <a:ext uri="{FF2B5EF4-FFF2-40B4-BE49-F238E27FC236}">
              <a16:creationId xmlns:a16="http://schemas.microsoft.com/office/drawing/2014/main" id="{00000000-0008-0000-0400-000057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952" name="TextBox 4951">
          <a:extLst>
            <a:ext uri="{FF2B5EF4-FFF2-40B4-BE49-F238E27FC236}">
              <a16:creationId xmlns:a16="http://schemas.microsoft.com/office/drawing/2014/main" id="{00000000-0008-0000-0400-000058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953" name="TextBox 4952">
          <a:extLst>
            <a:ext uri="{FF2B5EF4-FFF2-40B4-BE49-F238E27FC236}">
              <a16:creationId xmlns:a16="http://schemas.microsoft.com/office/drawing/2014/main" id="{00000000-0008-0000-0400-000059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954" name="TextBox 4953">
          <a:extLst>
            <a:ext uri="{FF2B5EF4-FFF2-40B4-BE49-F238E27FC236}">
              <a16:creationId xmlns:a16="http://schemas.microsoft.com/office/drawing/2014/main" id="{00000000-0008-0000-0400-00005A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955" name="TextBox 4954">
          <a:extLst>
            <a:ext uri="{FF2B5EF4-FFF2-40B4-BE49-F238E27FC236}">
              <a16:creationId xmlns:a16="http://schemas.microsoft.com/office/drawing/2014/main" id="{00000000-0008-0000-0400-00005B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956" name="TextBox 4955">
          <a:extLst>
            <a:ext uri="{FF2B5EF4-FFF2-40B4-BE49-F238E27FC236}">
              <a16:creationId xmlns:a16="http://schemas.microsoft.com/office/drawing/2014/main" id="{00000000-0008-0000-0400-00005C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957" name="TextBox 4956">
          <a:extLst>
            <a:ext uri="{FF2B5EF4-FFF2-40B4-BE49-F238E27FC236}">
              <a16:creationId xmlns:a16="http://schemas.microsoft.com/office/drawing/2014/main" id="{00000000-0008-0000-0400-00005D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958" name="TextBox 4957">
          <a:extLst>
            <a:ext uri="{FF2B5EF4-FFF2-40B4-BE49-F238E27FC236}">
              <a16:creationId xmlns:a16="http://schemas.microsoft.com/office/drawing/2014/main" id="{00000000-0008-0000-0400-00005E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959" name="TextBox 4958">
          <a:extLst>
            <a:ext uri="{FF2B5EF4-FFF2-40B4-BE49-F238E27FC236}">
              <a16:creationId xmlns:a16="http://schemas.microsoft.com/office/drawing/2014/main" id="{00000000-0008-0000-0400-00005F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960" name="TextBox 4959">
          <a:extLst>
            <a:ext uri="{FF2B5EF4-FFF2-40B4-BE49-F238E27FC236}">
              <a16:creationId xmlns:a16="http://schemas.microsoft.com/office/drawing/2014/main" id="{00000000-0008-0000-0400-000060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961" name="TextBox 4960">
          <a:extLst>
            <a:ext uri="{FF2B5EF4-FFF2-40B4-BE49-F238E27FC236}">
              <a16:creationId xmlns:a16="http://schemas.microsoft.com/office/drawing/2014/main" id="{00000000-0008-0000-0400-000061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962" name="TextBox 4961">
          <a:extLst>
            <a:ext uri="{FF2B5EF4-FFF2-40B4-BE49-F238E27FC236}">
              <a16:creationId xmlns:a16="http://schemas.microsoft.com/office/drawing/2014/main" id="{00000000-0008-0000-0400-000062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963" name="TextBox 4962">
          <a:extLst>
            <a:ext uri="{FF2B5EF4-FFF2-40B4-BE49-F238E27FC236}">
              <a16:creationId xmlns:a16="http://schemas.microsoft.com/office/drawing/2014/main" id="{00000000-0008-0000-0400-000063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964" name="TextBox 4963">
          <a:extLst>
            <a:ext uri="{FF2B5EF4-FFF2-40B4-BE49-F238E27FC236}">
              <a16:creationId xmlns:a16="http://schemas.microsoft.com/office/drawing/2014/main" id="{00000000-0008-0000-0400-000064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965" name="TextBox 4964">
          <a:extLst>
            <a:ext uri="{FF2B5EF4-FFF2-40B4-BE49-F238E27FC236}">
              <a16:creationId xmlns:a16="http://schemas.microsoft.com/office/drawing/2014/main" id="{00000000-0008-0000-0400-000065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966" name="TextBox 4965">
          <a:extLst>
            <a:ext uri="{FF2B5EF4-FFF2-40B4-BE49-F238E27FC236}">
              <a16:creationId xmlns:a16="http://schemas.microsoft.com/office/drawing/2014/main" id="{00000000-0008-0000-0400-000066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967" name="TextBox 4966">
          <a:extLst>
            <a:ext uri="{FF2B5EF4-FFF2-40B4-BE49-F238E27FC236}">
              <a16:creationId xmlns:a16="http://schemas.microsoft.com/office/drawing/2014/main" id="{00000000-0008-0000-0400-000067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968" name="TextBox 4967">
          <a:extLst>
            <a:ext uri="{FF2B5EF4-FFF2-40B4-BE49-F238E27FC236}">
              <a16:creationId xmlns:a16="http://schemas.microsoft.com/office/drawing/2014/main" id="{00000000-0008-0000-0400-000068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969" name="TextBox 4968">
          <a:extLst>
            <a:ext uri="{FF2B5EF4-FFF2-40B4-BE49-F238E27FC236}">
              <a16:creationId xmlns:a16="http://schemas.microsoft.com/office/drawing/2014/main" id="{00000000-0008-0000-0400-000069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970" name="TextBox 4969">
          <a:extLst>
            <a:ext uri="{FF2B5EF4-FFF2-40B4-BE49-F238E27FC236}">
              <a16:creationId xmlns:a16="http://schemas.microsoft.com/office/drawing/2014/main" id="{00000000-0008-0000-0400-00006A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971" name="TextBox 4970">
          <a:extLst>
            <a:ext uri="{FF2B5EF4-FFF2-40B4-BE49-F238E27FC236}">
              <a16:creationId xmlns:a16="http://schemas.microsoft.com/office/drawing/2014/main" id="{00000000-0008-0000-0400-00006B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972" name="TextBox 4971">
          <a:extLst>
            <a:ext uri="{FF2B5EF4-FFF2-40B4-BE49-F238E27FC236}">
              <a16:creationId xmlns:a16="http://schemas.microsoft.com/office/drawing/2014/main" id="{00000000-0008-0000-0400-00006C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973" name="TextBox 4972">
          <a:extLst>
            <a:ext uri="{FF2B5EF4-FFF2-40B4-BE49-F238E27FC236}">
              <a16:creationId xmlns:a16="http://schemas.microsoft.com/office/drawing/2014/main" id="{00000000-0008-0000-0400-00006D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974" name="TextBox 4973">
          <a:extLst>
            <a:ext uri="{FF2B5EF4-FFF2-40B4-BE49-F238E27FC236}">
              <a16:creationId xmlns:a16="http://schemas.microsoft.com/office/drawing/2014/main" id="{00000000-0008-0000-0400-00006E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975" name="TextBox 4974">
          <a:extLst>
            <a:ext uri="{FF2B5EF4-FFF2-40B4-BE49-F238E27FC236}">
              <a16:creationId xmlns:a16="http://schemas.microsoft.com/office/drawing/2014/main" id="{00000000-0008-0000-0400-00006F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976" name="TextBox 4975">
          <a:extLst>
            <a:ext uri="{FF2B5EF4-FFF2-40B4-BE49-F238E27FC236}">
              <a16:creationId xmlns:a16="http://schemas.microsoft.com/office/drawing/2014/main" id="{00000000-0008-0000-0400-000070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977" name="TextBox 4976">
          <a:extLst>
            <a:ext uri="{FF2B5EF4-FFF2-40B4-BE49-F238E27FC236}">
              <a16:creationId xmlns:a16="http://schemas.microsoft.com/office/drawing/2014/main" id="{00000000-0008-0000-0400-000071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978" name="TextBox 4977">
          <a:extLst>
            <a:ext uri="{FF2B5EF4-FFF2-40B4-BE49-F238E27FC236}">
              <a16:creationId xmlns:a16="http://schemas.microsoft.com/office/drawing/2014/main" id="{00000000-0008-0000-0400-000072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979" name="TextBox 4978">
          <a:extLst>
            <a:ext uri="{FF2B5EF4-FFF2-40B4-BE49-F238E27FC236}">
              <a16:creationId xmlns:a16="http://schemas.microsoft.com/office/drawing/2014/main" id="{00000000-0008-0000-0400-000073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980" name="TextBox 4979">
          <a:extLst>
            <a:ext uri="{FF2B5EF4-FFF2-40B4-BE49-F238E27FC236}">
              <a16:creationId xmlns:a16="http://schemas.microsoft.com/office/drawing/2014/main" id="{00000000-0008-0000-0400-000074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981" name="TextBox 4980">
          <a:extLst>
            <a:ext uri="{FF2B5EF4-FFF2-40B4-BE49-F238E27FC236}">
              <a16:creationId xmlns:a16="http://schemas.microsoft.com/office/drawing/2014/main" id="{00000000-0008-0000-0400-000075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982" name="TextBox 4981">
          <a:extLst>
            <a:ext uri="{FF2B5EF4-FFF2-40B4-BE49-F238E27FC236}">
              <a16:creationId xmlns:a16="http://schemas.microsoft.com/office/drawing/2014/main" id="{00000000-0008-0000-0400-000076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983" name="TextBox 4982">
          <a:extLst>
            <a:ext uri="{FF2B5EF4-FFF2-40B4-BE49-F238E27FC236}">
              <a16:creationId xmlns:a16="http://schemas.microsoft.com/office/drawing/2014/main" id="{00000000-0008-0000-0400-000077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984" name="TextBox 4983">
          <a:extLst>
            <a:ext uri="{FF2B5EF4-FFF2-40B4-BE49-F238E27FC236}">
              <a16:creationId xmlns:a16="http://schemas.microsoft.com/office/drawing/2014/main" id="{00000000-0008-0000-0400-000078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985" name="TextBox 4984">
          <a:extLst>
            <a:ext uri="{FF2B5EF4-FFF2-40B4-BE49-F238E27FC236}">
              <a16:creationId xmlns:a16="http://schemas.microsoft.com/office/drawing/2014/main" id="{00000000-0008-0000-0400-000079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986" name="TextBox 4985">
          <a:extLst>
            <a:ext uri="{FF2B5EF4-FFF2-40B4-BE49-F238E27FC236}">
              <a16:creationId xmlns:a16="http://schemas.microsoft.com/office/drawing/2014/main" id="{00000000-0008-0000-0400-00007A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987" name="TextBox 4986">
          <a:extLst>
            <a:ext uri="{FF2B5EF4-FFF2-40B4-BE49-F238E27FC236}">
              <a16:creationId xmlns:a16="http://schemas.microsoft.com/office/drawing/2014/main" id="{00000000-0008-0000-0400-00007B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988" name="TextBox 4987">
          <a:extLst>
            <a:ext uri="{FF2B5EF4-FFF2-40B4-BE49-F238E27FC236}">
              <a16:creationId xmlns:a16="http://schemas.microsoft.com/office/drawing/2014/main" id="{00000000-0008-0000-0400-00007C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989" name="TextBox 4988">
          <a:extLst>
            <a:ext uri="{FF2B5EF4-FFF2-40B4-BE49-F238E27FC236}">
              <a16:creationId xmlns:a16="http://schemas.microsoft.com/office/drawing/2014/main" id="{00000000-0008-0000-0400-00007D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990" name="TextBox 4989">
          <a:extLst>
            <a:ext uri="{FF2B5EF4-FFF2-40B4-BE49-F238E27FC236}">
              <a16:creationId xmlns:a16="http://schemas.microsoft.com/office/drawing/2014/main" id="{00000000-0008-0000-0400-00007E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991" name="TextBox 4990">
          <a:extLst>
            <a:ext uri="{FF2B5EF4-FFF2-40B4-BE49-F238E27FC236}">
              <a16:creationId xmlns:a16="http://schemas.microsoft.com/office/drawing/2014/main" id="{00000000-0008-0000-0400-00007F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992" name="TextBox 4991">
          <a:extLst>
            <a:ext uri="{FF2B5EF4-FFF2-40B4-BE49-F238E27FC236}">
              <a16:creationId xmlns:a16="http://schemas.microsoft.com/office/drawing/2014/main" id="{00000000-0008-0000-0400-000080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993" name="TextBox 4992">
          <a:extLst>
            <a:ext uri="{FF2B5EF4-FFF2-40B4-BE49-F238E27FC236}">
              <a16:creationId xmlns:a16="http://schemas.microsoft.com/office/drawing/2014/main" id="{00000000-0008-0000-0400-000081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994" name="TextBox 4993">
          <a:extLst>
            <a:ext uri="{FF2B5EF4-FFF2-40B4-BE49-F238E27FC236}">
              <a16:creationId xmlns:a16="http://schemas.microsoft.com/office/drawing/2014/main" id="{00000000-0008-0000-0400-000082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995" name="TextBox 4994">
          <a:extLst>
            <a:ext uri="{FF2B5EF4-FFF2-40B4-BE49-F238E27FC236}">
              <a16:creationId xmlns:a16="http://schemas.microsoft.com/office/drawing/2014/main" id="{00000000-0008-0000-0400-000083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996" name="TextBox 4995">
          <a:extLst>
            <a:ext uri="{FF2B5EF4-FFF2-40B4-BE49-F238E27FC236}">
              <a16:creationId xmlns:a16="http://schemas.microsoft.com/office/drawing/2014/main" id="{00000000-0008-0000-0400-000084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997" name="TextBox 4996">
          <a:extLst>
            <a:ext uri="{FF2B5EF4-FFF2-40B4-BE49-F238E27FC236}">
              <a16:creationId xmlns:a16="http://schemas.microsoft.com/office/drawing/2014/main" id="{00000000-0008-0000-0400-000085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998" name="TextBox 4997">
          <a:extLst>
            <a:ext uri="{FF2B5EF4-FFF2-40B4-BE49-F238E27FC236}">
              <a16:creationId xmlns:a16="http://schemas.microsoft.com/office/drawing/2014/main" id="{00000000-0008-0000-0400-000086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4999" name="TextBox 4998">
          <a:extLst>
            <a:ext uri="{FF2B5EF4-FFF2-40B4-BE49-F238E27FC236}">
              <a16:creationId xmlns:a16="http://schemas.microsoft.com/office/drawing/2014/main" id="{00000000-0008-0000-0400-000087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000" name="TextBox 4999">
          <a:extLst>
            <a:ext uri="{FF2B5EF4-FFF2-40B4-BE49-F238E27FC236}">
              <a16:creationId xmlns:a16="http://schemas.microsoft.com/office/drawing/2014/main" id="{00000000-0008-0000-0400-000088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001" name="TextBox 5000">
          <a:extLst>
            <a:ext uri="{FF2B5EF4-FFF2-40B4-BE49-F238E27FC236}">
              <a16:creationId xmlns:a16="http://schemas.microsoft.com/office/drawing/2014/main" id="{00000000-0008-0000-0400-000089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002" name="TextBox 5001">
          <a:extLst>
            <a:ext uri="{FF2B5EF4-FFF2-40B4-BE49-F238E27FC236}">
              <a16:creationId xmlns:a16="http://schemas.microsoft.com/office/drawing/2014/main" id="{00000000-0008-0000-0400-00008A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003" name="TextBox 5002">
          <a:extLst>
            <a:ext uri="{FF2B5EF4-FFF2-40B4-BE49-F238E27FC236}">
              <a16:creationId xmlns:a16="http://schemas.microsoft.com/office/drawing/2014/main" id="{00000000-0008-0000-0400-00008B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004" name="TextBox 5003">
          <a:extLst>
            <a:ext uri="{FF2B5EF4-FFF2-40B4-BE49-F238E27FC236}">
              <a16:creationId xmlns:a16="http://schemas.microsoft.com/office/drawing/2014/main" id="{00000000-0008-0000-0400-00008C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005" name="TextBox 5004">
          <a:extLst>
            <a:ext uri="{FF2B5EF4-FFF2-40B4-BE49-F238E27FC236}">
              <a16:creationId xmlns:a16="http://schemas.microsoft.com/office/drawing/2014/main" id="{00000000-0008-0000-0400-00008D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006" name="TextBox 5005">
          <a:extLst>
            <a:ext uri="{FF2B5EF4-FFF2-40B4-BE49-F238E27FC236}">
              <a16:creationId xmlns:a16="http://schemas.microsoft.com/office/drawing/2014/main" id="{00000000-0008-0000-0400-00008E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007" name="TextBox 5006">
          <a:extLst>
            <a:ext uri="{FF2B5EF4-FFF2-40B4-BE49-F238E27FC236}">
              <a16:creationId xmlns:a16="http://schemas.microsoft.com/office/drawing/2014/main" id="{00000000-0008-0000-0400-00008F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008" name="TextBox 5007">
          <a:extLst>
            <a:ext uri="{FF2B5EF4-FFF2-40B4-BE49-F238E27FC236}">
              <a16:creationId xmlns:a16="http://schemas.microsoft.com/office/drawing/2014/main" id="{00000000-0008-0000-0400-000090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009" name="TextBox 5008">
          <a:extLst>
            <a:ext uri="{FF2B5EF4-FFF2-40B4-BE49-F238E27FC236}">
              <a16:creationId xmlns:a16="http://schemas.microsoft.com/office/drawing/2014/main" id="{00000000-0008-0000-0400-000091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010" name="TextBox 5009">
          <a:extLst>
            <a:ext uri="{FF2B5EF4-FFF2-40B4-BE49-F238E27FC236}">
              <a16:creationId xmlns:a16="http://schemas.microsoft.com/office/drawing/2014/main" id="{00000000-0008-0000-0400-000092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011" name="TextBox 5010">
          <a:extLst>
            <a:ext uri="{FF2B5EF4-FFF2-40B4-BE49-F238E27FC236}">
              <a16:creationId xmlns:a16="http://schemas.microsoft.com/office/drawing/2014/main" id="{00000000-0008-0000-0400-000093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012" name="TextBox 5011">
          <a:extLst>
            <a:ext uri="{FF2B5EF4-FFF2-40B4-BE49-F238E27FC236}">
              <a16:creationId xmlns:a16="http://schemas.microsoft.com/office/drawing/2014/main" id="{00000000-0008-0000-0400-000094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013" name="TextBox 5012">
          <a:extLst>
            <a:ext uri="{FF2B5EF4-FFF2-40B4-BE49-F238E27FC236}">
              <a16:creationId xmlns:a16="http://schemas.microsoft.com/office/drawing/2014/main" id="{00000000-0008-0000-0400-000095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014" name="TextBox 5013">
          <a:extLst>
            <a:ext uri="{FF2B5EF4-FFF2-40B4-BE49-F238E27FC236}">
              <a16:creationId xmlns:a16="http://schemas.microsoft.com/office/drawing/2014/main" id="{00000000-0008-0000-0400-000096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015" name="TextBox 5014">
          <a:extLst>
            <a:ext uri="{FF2B5EF4-FFF2-40B4-BE49-F238E27FC236}">
              <a16:creationId xmlns:a16="http://schemas.microsoft.com/office/drawing/2014/main" id="{00000000-0008-0000-0400-000097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016" name="TextBox 5015">
          <a:extLst>
            <a:ext uri="{FF2B5EF4-FFF2-40B4-BE49-F238E27FC236}">
              <a16:creationId xmlns:a16="http://schemas.microsoft.com/office/drawing/2014/main" id="{00000000-0008-0000-0400-000098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017" name="TextBox 5016">
          <a:extLst>
            <a:ext uri="{FF2B5EF4-FFF2-40B4-BE49-F238E27FC236}">
              <a16:creationId xmlns:a16="http://schemas.microsoft.com/office/drawing/2014/main" id="{00000000-0008-0000-0400-000099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018" name="TextBox 5017">
          <a:extLst>
            <a:ext uri="{FF2B5EF4-FFF2-40B4-BE49-F238E27FC236}">
              <a16:creationId xmlns:a16="http://schemas.microsoft.com/office/drawing/2014/main" id="{00000000-0008-0000-0400-00009A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019" name="TextBox 5018">
          <a:extLst>
            <a:ext uri="{FF2B5EF4-FFF2-40B4-BE49-F238E27FC236}">
              <a16:creationId xmlns:a16="http://schemas.microsoft.com/office/drawing/2014/main" id="{00000000-0008-0000-0400-00009B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020" name="TextBox 5019">
          <a:extLst>
            <a:ext uri="{FF2B5EF4-FFF2-40B4-BE49-F238E27FC236}">
              <a16:creationId xmlns:a16="http://schemas.microsoft.com/office/drawing/2014/main" id="{00000000-0008-0000-0400-00009C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021" name="TextBox 5020">
          <a:extLst>
            <a:ext uri="{FF2B5EF4-FFF2-40B4-BE49-F238E27FC236}">
              <a16:creationId xmlns:a16="http://schemas.microsoft.com/office/drawing/2014/main" id="{00000000-0008-0000-0400-00009D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022" name="TextBox 5021">
          <a:extLst>
            <a:ext uri="{FF2B5EF4-FFF2-40B4-BE49-F238E27FC236}">
              <a16:creationId xmlns:a16="http://schemas.microsoft.com/office/drawing/2014/main" id="{00000000-0008-0000-0400-00009E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023" name="TextBox 5022">
          <a:extLst>
            <a:ext uri="{FF2B5EF4-FFF2-40B4-BE49-F238E27FC236}">
              <a16:creationId xmlns:a16="http://schemas.microsoft.com/office/drawing/2014/main" id="{00000000-0008-0000-0400-00009F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024" name="TextBox 5023">
          <a:extLst>
            <a:ext uri="{FF2B5EF4-FFF2-40B4-BE49-F238E27FC236}">
              <a16:creationId xmlns:a16="http://schemas.microsoft.com/office/drawing/2014/main" id="{00000000-0008-0000-0400-0000A0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025" name="TextBox 5024">
          <a:extLst>
            <a:ext uri="{FF2B5EF4-FFF2-40B4-BE49-F238E27FC236}">
              <a16:creationId xmlns:a16="http://schemas.microsoft.com/office/drawing/2014/main" id="{00000000-0008-0000-0400-0000A1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026" name="TextBox 5025">
          <a:extLst>
            <a:ext uri="{FF2B5EF4-FFF2-40B4-BE49-F238E27FC236}">
              <a16:creationId xmlns:a16="http://schemas.microsoft.com/office/drawing/2014/main" id="{00000000-0008-0000-0400-0000A2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027" name="TextBox 5026">
          <a:extLst>
            <a:ext uri="{FF2B5EF4-FFF2-40B4-BE49-F238E27FC236}">
              <a16:creationId xmlns:a16="http://schemas.microsoft.com/office/drawing/2014/main" id="{00000000-0008-0000-0400-0000A3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028" name="TextBox 5027">
          <a:extLst>
            <a:ext uri="{FF2B5EF4-FFF2-40B4-BE49-F238E27FC236}">
              <a16:creationId xmlns:a16="http://schemas.microsoft.com/office/drawing/2014/main" id="{00000000-0008-0000-0400-0000A4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029" name="TextBox 5028">
          <a:extLst>
            <a:ext uri="{FF2B5EF4-FFF2-40B4-BE49-F238E27FC236}">
              <a16:creationId xmlns:a16="http://schemas.microsoft.com/office/drawing/2014/main" id="{00000000-0008-0000-0400-0000A5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030" name="TextBox 5029">
          <a:extLst>
            <a:ext uri="{FF2B5EF4-FFF2-40B4-BE49-F238E27FC236}">
              <a16:creationId xmlns:a16="http://schemas.microsoft.com/office/drawing/2014/main" id="{00000000-0008-0000-0400-0000A6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031" name="TextBox 5030">
          <a:extLst>
            <a:ext uri="{FF2B5EF4-FFF2-40B4-BE49-F238E27FC236}">
              <a16:creationId xmlns:a16="http://schemas.microsoft.com/office/drawing/2014/main" id="{00000000-0008-0000-0400-0000A7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032" name="TextBox 5031">
          <a:extLst>
            <a:ext uri="{FF2B5EF4-FFF2-40B4-BE49-F238E27FC236}">
              <a16:creationId xmlns:a16="http://schemas.microsoft.com/office/drawing/2014/main" id="{00000000-0008-0000-0400-0000A8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033" name="TextBox 5032">
          <a:extLst>
            <a:ext uri="{FF2B5EF4-FFF2-40B4-BE49-F238E27FC236}">
              <a16:creationId xmlns:a16="http://schemas.microsoft.com/office/drawing/2014/main" id="{00000000-0008-0000-0400-0000A9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034" name="TextBox 5033">
          <a:extLst>
            <a:ext uri="{FF2B5EF4-FFF2-40B4-BE49-F238E27FC236}">
              <a16:creationId xmlns:a16="http://schemas.microsoft.com/office/drawing/2014/main" id="{00000000-0008-0000-0400-0000AA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035" name="TextBox 5034">
          <a:extLst>
            <a:ext uri="{FF2B5EF4-FFF2-40B4-BE49-F238E27FC236}">
              <a16:creationId xmlns:a16="http://schemas.microsoft.com/office/drawing/2014/main" id="{00000000-0008-0000-0400-0000AB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036" name="TextBox 5035">
          <a:extLst>
            <a:ext uri="{FF2B5EF4-FFF2-40B4-BE49-F238E27FC236}">
              <a16:creationId xmlns:a16="http://schemas.microsoft.com/office/drawing/2014/main" id="{00000000-0008-0000-0400-0000AC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037" name="TextBox 5036">
          <a:extLst>
            <a:ext uri="{FF2B5EF4-FFF2-40B4-BE49-F238E27FC236}">
              <a16:creationId xmlns:a16="http://schemas.microsoft.com/office/drawing/2014/main" id="{00000000-0008-0000-0400-0000AD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038" name="TextBox 5037">
          <a:extLst>
            <a:ext uri="{FF2B5EF4-FFF2-40B4-BE49-F238E27FC236}">
              <a16:creationId xmlns:a16="http://schemas.microsoft.com/office/drawing/2014/main" id="{00000000-0008-0000-0400-0000AE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039" name="TextBox 5038">
          <a:extLst>
            <a:ext uri="{FF2B5EF4-FFF2-40B4-BE49-F238E27FC236}">
              <a16:creationId xmlns:a16="http://schemas.microsoft.com/office/drawing/2014/main" id="{00000000-0008-0000-0400-0000AF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040" name="TextBox 5039">
          <a:extLst>
            <a:ext uri="{FF2B5EF4-FFF2-40B4-BE49-F238E27FC236}">
              <a16:creationId xmlns:a16="http://schemas.microsoft.com/office/drawing/2014/main" id="{00000000-0008-0000-0400-0000B0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041" name="TextBox 5040">
          <a:extLst>
            <a:ext uri="{FF2B5EF4-FFF2-40B4-BE49-F238E27FC236}">
              <a16:creationId xmlns:a16="http://schemas.microsoft.com/office/drawing/2014/main" id="{00000000-0008-0000-0400-0000B1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042" name="TextBox 5041">
          <a:extLst>
            <a:ext uri="{FF2B5EF4-FFF2-40B4-BE49-F238E27FC236}">
              <a16:creationId xmlns:a16="http://schemas.microsoft.com/office/drawing/2014/main" id="{00000000-0008-0000-0400-0000B2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043" name="TextBox 5042">
          <a:extLst>
            <a:ext uri="{FF2B5EF4-FFF2-40B4-BE49-F238E27FC236}">
              <a16:creationId xmlns:a16="http://schemas.microsoft.com/office/drawing/2014/main" id="{00000000-0008-0000-0400-0000B3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044" name="TextBox 5043">
          <a:extLst>
            <a:ext uri="{FF2B5EF4-FFF2-40B4-BE49-F238E27FC236}">
              <a16:creationId xmlns:a16="http://schemas.microsoft.com/office/drawing/2014/main" id="{00000000-0008-0000-0400-0000B4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045" name="TextBox 5044">
          <a:extLst>
            <a:ext uri="{FF2B5EF4-FFF2-40B4-BE49-F238E27FC236}">
              <a16:creationId xmlns:a16="http://schemas.microsoft.com/office/drawing/2014/main" id="{00000000-0008-0000-0400-0000B5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046" name="TextBox 5045">
          <a:extLst>
            <a:ext uri="{FF2B5EF4-FFF2-40B4-BE49-F238E27FC236}">
              <a16:creationId xmlns:a16="http://schemas.microsoft.com/office/drawing/2014/main" id="{00000000-0008-0000-0400-0000B6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047" name="TextBox 5046">
          <a:extLst>
            <a:ext uri="{FF2B5EF4-FFF2-40B4-BE49-F238E27FC236}">
              <a16:creationId xmlns:a16="http://schemas.microsoft.com/office/drawing/2014/main" id="{00000000-0008-0000-0400-0000B7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048" name="TextBox 5047">
          <a:extLst>
            <a:ext uri="{FF2B5EF4-FFF2-40B4-BE49-F238E27FC236}">
              <a16:creationId xmlns:a16="http://schemas.microsoft.com/office/drawing/2014/main" id="{00000000-0008-0000-0400-0000B8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049" name="TextBox 5048">
          <a:extLst>
            <a:ext uri="{FF2B5EF4-FFF2-40B4-BE49-F238E27FC236}">
              <a16:creationId xmlns:a16="http://schemas.microsoft.com/office/drawing/2014/main" id="{00000000-0008-0000-0400-0000B9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050" name="TextBox 5049">
          <a:extLst>
            <a:ext uri="{FF2B5EF4-FFF2-40B4-BE49-F238E27FC236}">
              <a16:creationId xmlns:a16="http://schemas.microsoft.com/office/drawing/2014/main" id="{00000000-0008-0000-0400-0000BA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051" name="TextBox 5050">
          <a:extLst>
            <a:ext uri="{FF2B5EF4-FFF2-40B4-BE49-F238E27FC236}">
              <a16:creationId xmlns:a16="http://schemas.microsoft.com/office/drawing/2014/main" id="{00000000-0008-0000-0400-0000BB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052" name="TextBox 5051">
          <a:extLst>
            <a:ext uri="{FF2B5EF4-FFF2-40B4-BE49-F238E27FC236}">
              <a16:creationId xmlns:a16="http://schemas.microsoft.com/office/drawing/2014/main" id="{00000000-0008-0000-0400-0000BC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053" name="TextBox 5052">
          <a:extLst>
            <a:ext uri="{FF2B5EF4-FFF2-40B4-BE49-F238E27FC236}">
              <a16:creationId xmlns:a16="http://schemas.microsoft.com/office/drawing/2014/main" id="{00000000-0008-0000-0400-0000BD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054" name="TextBox 5053">
          <a:extLst>
            <a:ext uri="{FF2B5EF4-FFF2-40B4-BE49-F238E27FC236}">
              <a16:creationId xmlns:a16="http://schemas.microsoft.com/office/drawing/2014/main" id="{00000000-0008-0000-0400-0000BE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055" name="TextBox 5054">
          <a:extLst>
            <a:ext uri="{FF2B5EF4-FFF2-40B4-BE49-F238E27FC236}">
              <a16:creationId xmlns:a16="http://schemas.microsoft.com/office/drawing/2014/main" id="{00000000-0008-0000-0400-0000BF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056" name="TextBox 5055">
          <a:extLst>
            <a:ext uri="{FF2B5EF4-FFF2-40B4-BE49-F238E27FC236}">
              <a16:creationId xmlns:a16="http://schemas.microsoft.com/office/drawing/2014/main" id="{00000000-0008-0000-0400-0000C0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057" name="TextBox 5056">
          <a:extLst>
            <a:ext uri="{FF2B5EF4-FFF2-40B4-BE49-F238E27FC236}">
              <a16:creationId xmlns:a16="http://schemas.microsoft.com/office/drawing/2014/main" id="{00000000-0008-0000-0400-0000C1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058" name="TextBox 5057">
          <a:extLst>
            <a:ext uri="{FF2B5EF4-FFF2-40B4-BE49-F238E27FC236}">
              <a16:creationId xmlns:a16="http://schemas.microsoft.com/office/drawing/2014/main" id="{00000000-0008-0000-0400-0000C2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059" name="TextBox 5058">
          <a:extLst>
            <a:ext uri="{FF2B5EF4-FFF2-40B4-BE49-F238E27FC236}">
              <a16:creationId xmlns:a16="http://schemas.microsoft.com/office/drawing/2014/main" id="{00000000-0008-0000-0400-0000C3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060" name="TextBox 5059">
          <a:extLst>
            <a:ext uri="{FF2B5EF4-FFF2-40B4-BE49-F238E27FC236}">
              <a16:creationId xmlns:a16="http://schemas.microsoft.com/office/drawing/2014/main" id="{00000000-0008-0000-0400-0000C4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061" name="TextBox 5060">
          <a:extLst>
            <a:ext uri="{FF2B5EF4-FFF2-40B4-BE49-F238E27FC236}">
              <a16:creationId xmlns:a16="http://schemas.microsoft.com/office/drawing/2014/main" id="{00000000-0008-0000-0400-0000C5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062" name="TextBox 5061">
          <a:extLst>
            <a:ext uri="{FF2B5EF4-FFF2-40B4-BE49-F238E27FC236}">
              <a16:creationId xmlns:a16="http://schemas.microsoft.com/office/drawing/2014/main" id="{00000000-0008-0000-0400-0000C6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063" name="TextBox 5062">
          <a:extLst>
            <a:ext uri="{FF2B5EF4-FFF2-40B4-BE49-F238E27FC236}">
              <a16:creationId xmlns:a16="http://schemas.microsoft.com/office/drawing/2014/main" id="{00000000-0008-0000-0400-0000C7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064" name="TextBox 5063">
          <a:extLst>
            <a:ext uri="{FF2B5EF4-FFF2-40B4-BE49-F238E27FC236}">
              <a16:creationId xmlns:a16="http://schemas.microsoft.com/office/drawing/2014/main" id="{00000000-0008-0000-0400-0000C8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065" name="TextBox 5064">
          <a:extLst>
            <a:ext uri="{FF2B5EF4-FFF2-40B4-BE49-F238E27FC236}">
              <a16:creationId xmlns:a16="http://schemas.microsoft.com/office/drawing/2014/main" id="{00000000-0008-0000-0400-0000C9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066" name="TextBox 5065">
          <a:extLst>
            <a:ext uri="{FF2B5EF4-FFF2-40B4-BE49-F238E27FC236}">
              <a16:creationId xmlns:a16="http://schemas.microsoft.com/office/drawing/2014/main" id="{00000000-0008-0000-0400-0000CA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067" name="TextBox 5066">
          <a:extLst>
            <a:ext uri="{FF2B5EF4-FFF2-40B4-BE49-F238E27FC236}">
              <a16:creationId xmlns:a16="http://schemas.microsoft.com/office/drawing/2014/main" id="{00000000-0008-0000-0400-0000CB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068" name="TextBox 5067">
          <a:extLst>
            <a:ext uri="{FF2B5EF4-FFF2-40B4-BE49-F238E27FC236}">
              <a16:creationId xmlns:a16="http://schemas.microsoft.com/office/drawing/2014/main" id="{00000000-0008-0000-0400-0000CC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069" name="TextBox 5068">
          <a:extLst>
            <a:ext uri="{FF2B5EF4-FFF2-40B4-BE49-F238E27FC236}">
              <a16:creationId xmlns:a16="http://schemas.microsoft.com/office/drawing/2014/main" id="{00000000-0008-0000-0400-0000CD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070" name="TextBox 5069">
          <a:extLst>
            <a:ext uri="{FF2B5EF4-FFF2-40B4-BE49-F238E27FC236}">
              <a16:creationId xmlns:a16="http://schemas.microsoft.com/office/drawing/2014/main" id="{00000000-0008-0000-0400-0000CE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071" name="TextBox 5070">
          <a:extLst>
            <a:ext uri="{FF2B5EF4-FFF2-40B4-BE49-F238E27FC236}">
              <a16:creationId xmlns:a16="http://schemas.microsoft.com/office/drawing/2014/main" id="{00000000-0008-0000-0400-0000CF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072" name="TextBox 5071">
          <a:extLst>
            <a:ext uri="{FF2B5EF4-FFF2-40B4-BE49-F238E27FC236}">
              <a16:creationId xmlns:a16="http://schemas.microsoft.com/office/drawing/2014/main" id="{00000000-0008-0000-0400-0000D0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073" name="TextBox 5072">
          <a:extLst>
            <a:ext uri="{FF2B5EF4-FFF2-40B4-BE49-F238E27FC236}">
              <a16:creationId xmlns:a16="http://schemas.microsoft.com/office/drawing/2014/main" id="{00000000-0008-0000-0400-0000D1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074" name="TextBox 5073">
          <a:extLst>
            <a:ext uri="{FF2B5EF4-FFF2-40B4-BE49-F238E27FC236}">
              <a16:creationId xmlns:a16="http://schemas.microsoft.com/office/drawing/2014/main" id="{00000000-0008-0000-0400-0000D2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075" name="TextBox 5074">
          <a:extLst>
            <a:ext uri="{FF2B5EF4-FFF2-40B4-BE49-F238E27FC236}">
              <a16:creationId xmlns:a16="http://schemas.microsoft.com/office/drawing/2014/main" id="{00000000-0008-0000-0400-0000D3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076" name="TextBox 5075">
          <a:extLst>
            <a:ext uri="{FF2B5EF4-FFF2-40B4-BE49-F238E27FC236}">
              <a16:creationId xmlns:a16="http://schemas.microsoft.com/office/drawing/2014/main" id="{00000000-0008-0000-0400-0000D4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077" name="TextBox 5076">
          <a:extLst>
            <a:ext uri="{FF2B5EF4-FFF2-40B4-BE49-F238E27FC236}">
              <a16:creationId xmlns:a16="http://schemas.microsoft.com/office/drawing/2014/main" id="{00000000-0008-0000-0400-0000D5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078" name="TextBox 5077">
          <a:extLst>
            <a:ext uri="{FF2B5EF4-FFF2-40B4-BE49-F238E27FC236}">
              <a16:creationId xmlns:a16="http://schemas.microsoft.com/office/drawing/2014/main" id="{00000000-0008-0000-0400-0000D6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079" name="TextBox 5078">
          <a:extLst>
            <a:ext uri="{FF2B5EF4-FFF2-40B4-BE49-F238E27FC236}">
              <a16:creationId xmlns:a16="http://schemas.microsoft.com/office/drawing/2014/main" id="{00000000-0008-0000-0400-0000D7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080" name="TextBox 5079">
          <a:extLst>
            <a:ext uri="{FF2B5EF4-FFF2-40B4-BE49-F238E27FC236}">
              <a16:creationId xmlns:a16="http://schemas.microsoft.com/office/drawing/2014/main" id="{00000000-0008-0000-0400-0000D8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081" name="TextBox 5080">
          <a:extLst>
            <a:ext uri="{FF2B5EF4-FFF2-40B4-BE49-F238E27FC236}">
              <a16:creationId xmlns:a16="http://schemas.microsoft.com/office/drawing/2014/main" id="{00000000-0008-0000-0400-0000D9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082" name="TextBox 5081">
          <a:extLst>
            <a:ext uri="{FF2B5EF4-FFF2-40B4-BE49-F238E27FC236}">
              <a16:creationId xmlns:a16="http://schemas.microsoft.com/office/drawing/2014/main" id="{00000000-0008-0000-0400-0000DA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083" name="TextBox 5082">
          <a:extLst>
            <a:ext uri="{FF2B5EF4-FFF2-40B4-BE49-F238E27FC236}">
              <a16:creationId xmlns:a16="http://schemas.microsoft.com/office/drawing/2014/main" id="{00000000-0008-0000-0400-0000DB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084" name="TextBox 5083">
          <a:extLst>
            <a:ext uri="{FF2B5EF4-FFF2-40B4-BE49-F238E27FC236}">
              <a16:creationId xmlns:a16="http://schemas.microsoft.com/office/drawing/2014/main" id="{00000000-0008-0000-0400-0000DC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085" name="TextBox 5084">
          <a:extLst>
            <a:ext uri="{FF2B5EF4-FFF2-40B4-BE49-F238E27FC236}">
              <a16:creationId xmlns:a16="http://schemas.microsoft.com/office/drawing/2014/main" id="{00000000-0008-0000-0400-0000DD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086" name="TextBox 5085">
          <a:extLst>
            <a:ext uri="{FF2B5EF4-FFF2-40B4-BE49-F238E27FC236}">
              <a16:creationId xmlns:a16="http://schemas.microsoft.com/office/drawing/2014/main" id="{00000000-0008-0000-0400-0000DE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087" name="TextBox 5086">
          <a:extLst>
            <a:ext uri="{FF2B5EF4-FFF2-40B4-BE49-F238E27FC236}">
              <a16:creationId xmlns:a16="http://schemas.microsoft.com/office/drawing/2014/main" id="{00000000-0008-0000-0400-0000DF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088" name="TextBox 5087">
          <a:extLst>
            <a:ext uri="{FF2B5EF4-FFF2-40B4-BE49-F238E27FC236}">
              <a16:creationId xmlns:a16="http://schemas.microsoft.com/office/drawing/2014/main" id="{00000000-0008-0000-0400-0000E0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089" name="TextBox 5088">
          <a:extLst>
            <a:ext uri="{FF2B5EF4-FFF2-40B4-BE49-F238E27FC236}">
              <a16:creationId xmlns:a16="http://schemas.microsoft.com/office/drawing/2014/main" id="{00000000-0008-0000-0400-0000E1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090" name="TextBox 5089">
          <a:extLst>
            <a:ext uri="{FF2B5EF4-FFF2-40B4-BE49-F238E27FC236}">
              <a16:creationId xmlns:a16="http://schemas.microsoft.com/office/drawing/2014/main" id="{00000000-0008-0000-0400-0000E2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091" name="TextBox 5090">
          <a:extLst>
            <a:ext uri="{FF2B5EF4-FFF2-40B4-BE49-F238E27FC236}">
              <a16:creationId xmlns:a16="http://schemas.microsoft.com/office/drawing/2014/main" id="{00000000-0008-0000-0400-0000E3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092" name="TextBox 5091">
          <a:extLst>
            <a:ext uri="{FF2B5EF4-FFF2-40B4-BE49-F238E27FC236}">
              <a16:creationId xmlns:a16="http://schemas.microsoft.com/office/drawing/2014/main" id="{00000000-0008-0000-0400-0000E4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093" name="TextBox 5092">
          <a:extLst>
            <a:ext uri="{FF2B5EF4-FFF2-40B4-BE49-F238E27FC236}">
              <a16:creationId xmlns:a16="http://schemas.microsoft.com/office/drawing/2014/main" id="{00000000-0008-0000-0400-0000E5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094" name="TextBox 5093">
          <a:extLst>
            <a:ext uri="{FF2B5EF4-FFF2-40B4-BE49-F238E27FC236}">
              <a16:creationId xmlns:a16="http://schemas.microsoft.com/office/drawing/2014/main" id="{00000000-0008-0000-0400-0000E6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095" name="TextBox 5094">
          <a:extLst>
            <a:ext uri="{FF2B5EF4-FFF2-40B4-BE49-F238E27FC236}">
              <a16:creationId xmlns:a16="http://schemas.microsoft.com/office/drawing/2014/main" id="{00000000-0008-0000-0400-0000E7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096" name="TextBox 5095">
          <a:extLst>
            <a:ext uri="{FF2B5EF4-FFF2-40B4-BE49-F238E27FC236}">
              <a16:creationId xmlns:a16="http://schemas.microsoft.com/office/drawing/2014/main" id="{00000000-0008-0000-0400-0000E8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097" name="TextBox 5096">
          <a:extLst>
            <a:ext uri="{FF2B5EF4-FFF2-40B4-BE49-F238E27FC236}">
              <a16:creationId xmlns:a16="http://schemas.microsoft.com/office/drawing/2014/main" id="{00000000-0008-0000-0400-0000E9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098" name="TextBox 5097">
          <a:extLst>
            <a:ext uri="{FF2B5EF4-FFF2-40B4-BE49-F238E27FC236}">
              <a16:creationId xmlns:a16="http://schemas.microsoft.com/office/drawing/2014/main" id="{00000000-0008-0000-0400-0000EA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099" name="TextBox 5098">
          <a:extLst>
            <a:ext uri="{FF2B5EF4-FFF2-40B4-BE49-F238E27FC236}">
              <a16:creationId xmlns:a16="http://schemas.microsoft.com/office/drawing/2014/main" id="{00000000-0008-0000-0400-0000EB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100" name="TextBox 5099">
          <a:extLst>
            <a:ext uri="{FF2B5EF4-FFF2-40B4-BE49-F238E27FC236}">
              <a16:creationId xmlns:a16="http://schemas.microsoft.com/office/drawing/2014/main" id="{00000000-0008-0000-0400-0000EC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101" name="TextBox 5100">
          <a:extLst>
            <a:ext uri="{FF2B5EF4-FFF2-40B4-BE49-F238E27FC236}">
              <a16:creationId xmlns:a16="http://schemas.microsoft.com/office/drawing/2014/main" id="{00000000-0008-0000-0400-0000ED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102" name="TextBox 5101">
          <a:extLst>
            <a:ext uri="{FF2B5EF4-FFF2-40B4-BE49-F238E27FC236}">
              <a16:creationId xmlns:a16="http://schemas.microsoft.com/office/drawing/2014/main" id="{00000000-0008-0000-0400-0000EE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103" name="TextBox 5102">
          <a:extLst>
            <a:ext uri="{FF2B5EF4-FFF2-40B4-BE49-F238E27FC236}">
              <a16:creationId xmlns:a16="http://schemas.microsoft.com/office/drawing/2014/main" id="{00000000-0008-0000-0400-0000EF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104" name="TextBox 5103">
          <a:extLst>
            <a:ext uri="{FF2B5EF4-FFF2-40B4-BE49-F238E27FC236}">
              <a16:creationId xmlns:a16="http://schemas.microsoft.com/office/drawing/2014/main" id="{00000000-0008-0000-0400-0000F0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173</xdr:row>
      <xdr:rowOff>152400</xdr:rowOff>
    </xdr:from>
    <xdr:ext cx="65" cy="344453"/>
    <xdr:sp macro="" textlink="">
      <xdr:nvSpPr>
        <xdr:cNvPr id="5105" name="TextBox 5104">
          <a:extLst>
            <a:ext uri="{FF2B5EF4-FFF2-40B4-BE49-F238E27FC236}">
              <a16:creationId xmlns:a16="http://schemas.microsoft.com/office/drawing/2014/main" id="{00000000-0008-0000-0400-0000F1130000}"/>
            </a:ext>
          </a:extLst>
        </xdr:cNvPr>
        <xdr:cNvSpPr txBox="1"/>
      </xdr:nvSpPr>
      <xdr:spPr>
        <a:xfrm>
          <a:off x="0" y="36697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106" name="TextBox 5105">
          <a:extLst>
            <a:ext uri="{FF2B5EF4-FFF2-40B4-BE49-F238E27FC236}">
              <a16:creationId xmlns:a16="http://schemas.microsoft.com/office/drawing/2014/main" id="{00000000-0008-0000-0400-0000F213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107" name="TextBox 5106">
          <a:extLst>
            <a:ext uri="{FF2B5EF4-FFF2-40B4-BE49-F238E27FC236}">
              <a16:creationId xmlns:a16="http://schemas.microsoft.com/office/drawing/2014/main" id="{00000000-0008-0000-0400-0000F313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108" name="TextBox 5107">
          <a:extLst>
            <a:ext uri="{FF2B5EF4-FFF2-40B4-BE49-F238E27FC236}">
              <a16:creationId xmlns:a16="http://schemas.microsoft.com/office/drawing/2014/main" id="{00000000-0008-0000-0400-0000F413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109" name="TextBox 5108">
          <a:extLst>
            <a:ext uri="{FF2B5EF4-FFF2-40B4-BE49-F238E27FC236}">
              <a16:creationId xmlns:a16="http://schemas.microsoft.com/office/drawing/2014/main" id="{00000000-0008-0000-0400-0000F513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110" name="TextBox 5109">
          <a:extLst>
            <a:ext uri="{FF2B5EF4-FFF2-40B4-BE49-F238E27FC236}">
              <a16:creationId xmlns:a16="http://schemas.microsoft.com/office/drawing/2014/main" id="{00000000-0008-0000-0400-0000F613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111" name="TextBox 5110">
          <a:extLst>
            <a:ext uri="{FF2B5EF4-FFF2-40B4-BE49-F238E27FC236}">
              <a16:creationId xmlns:a16="http://schemas.microsoft.com/office/drawing/2014/main" id="{00000000-0008-0000-0400-0000F713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112" name="TextBox 5111">
          <a:extLst>
            <a:ext uri="{FF2B5EF4-FFF2-40B4-BE49-F238E27FC236}">
              <a16:creationId xmlns:a16="http://schemas.microsoft.com/office/drawing/2014/main" id="{00000000-0008-0000-0400-0000F813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113" name="TextBox 5112">
          <a:extLst>
            <a:ext uri="{FF2B5EF4-FFF2-40B4-BE49-F238E27FC236}">
              <a16:creationId xmlns:a16="http://schemas.microsoft.com/office/drawing/2014/main" id="{00000000-0008-0000-0400-0000F913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114" name="TextBox 5113">
          <a:extLst>
            <a:ext uri="{FF2B5EF4-FFF2-40B4-BE49-F238E27FC236}">
              <a16:creationId xmlns:a16="http://schemas.microsoft.com/office/drawing/2014/main" id="{00000000-0008-0000-0400-0000FA13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115" name="TextBox 5114">
          <a:extLst>
            <a:ext uri="{FF2B5EF4-FFF2-40B4-BE49-F238E27FC236}">
              <a16:creationId xmlns:a16="http://schemas.microsoft.com/office/drawing/2014/main" id="{00000000-0008-0000-0400-0000FB13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116" name="TextBox 5115">
          <a:extLst>
            <a:ext uri="{FF2B5EF4-FFF2-40B4-BE49-F238E27FC236}">
              <a16:creationId xmlns:a16="http://schemas.microsoft.com/office/drawing/2014/main" id="{00000000-0008-0000-0400-0000FC13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117" name="TextBox 5116">
          <a:extLst>
            <a:ext uri="{FF2B5EF4-FFF2-40B4-BE49-F238E27FC236}">
              <a16:creationId xmlns:a16="http://schemas.microsoft.com/office/drawing/2014/main" id="{00000000-0008-0000-0400-0000FD13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118" name="TextBox 5117">
          <a:extLst>
            <a:ext uri="{FF2B5EF4-FFF2-40B4-BE49-F238E27FC236}">
              <a16:creationId xmlns:a16="http://schemas.microsoft.com/office/drawing/2014/main" id="{00000000-0008-0000-0400-0000FE13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119" name="TextBox 5118">
          <a:extLst>
            <a:ext uri="{FF2B5EF4-FFF2-40B4-BE49-F238E27FC236}">
              <a16:creationId xmlns:a16="http://schemas.microsoft.com/office/drawing/2014/main" id="{00000000-0008-0000-0400-0000FF13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120" name="TextBox 5119">
          <a:extLst>
            <a:ext uri="{FF2B5EF4-FFF2-40B4-BE49-F238E27FC236}">
              <a16:creationId xmlns:a16="http://schemas.microsoft.com/office/drawing/2014/main" id="{00000000-0008-0000-0400-000000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121" name="TextBox 5120">
          <a:extLst>
            <a:ext uri="{FF2B5EF4-FFF2-40B4-BE49-F238E27FC236}">
              <a16:creationId xmlns:a16="http://schemas.microsoft.com/office/drawing/2014/main" id="{00000000-0008-0000-0400-000001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122" name="TextBox 5121">
          <a:extLst>
            <a:ext uri="{FF2B5EF4-FFF2-40B4-BE49-F238E27FC236}">
              <a16:creationId xmlns:a16="http://schemas.microsoft.com/office/drawing/2014/main" id="{00000000-0008-0000-0400-000002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123" name="TextBox 5122">
          <a:extLst>
            <a:ext uri="{FF2B5EF4-FFF2-40B4-BE49-F238E27FC236}">
              <a16:creationId xmlns:a16="http://schemas.microsoft.com/office/drawing/2014/main" id="{00000000-0008-0000-0400-000003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124" name="TextBox 5123">
          <a:extLst>
            <a:ext uri="{FF2B5EF4-FFF2-40B4-BE49-F238E27FC236}">
              <a16:creationId xmlns:a16="http://schemas.microsoft.com/office/drawing/2014/main" id="{00000000-0008-0000-0400-000004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125" name="TextBox 5124">
          <a:extLst>
            <a:ext uri="{FF2B5EF4-FFF2-40B4-BE49-F238E27FC236}">
              <a16:creationId xmlns:a16="http://schemas.microsoft.com/office/drawing/2014/main" id="{00000000-0008-0000-0400-000005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126" name="TextBox 5125">
          <a:extLst>
            <a:ext uri="{FF2B5EF4-FFF2-40B4-BE49-F238E27FC236}">
              <a16:creationId xmlns:a16="http://schemas.microsoft.com/office/drawing/2014/main" id="{00000000-0008-0000-0400-000006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127" name="TextBox 5126">
          <a:extLst>
            <a:ext uri="{FF2B5EF4-FFF2-40B4-BE49-F238E27FC236}">
              <a16:creationId xmlns:a16="http://schemas.microsoft.com/office/drawing/2014/main" id="{00000000-0008-0000-0400-000007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128" name="TextBox 5127">
          <a:extLst>
            <a:ext uri="{FF2B5EF4-FFF2-40B4-BE49-F238E27FC236}">
              <a16:creationId xmlns:a16="http://schemas.microsoft.com/office/drawing/2014/main" id="{00000000-0008-0000-0400-000008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129" name="TextBox 5128">
          <a:extLst>
            <a:ext uri="{FF2B5EF4-FFF2-40B4-BE49-F238E27FC236}">
              <a16:creationId xmlns:a16="http://schemas.microsoft.com/office/drawing/2014/main" id="{00000000-0008-0000-0400-000009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130" name="TextBox 5129">
          <a:extLst>
            <a:ext uri="{FF2B5EF4-FFF2-40B4-BE49-F238E27FC236}">
              <a16:creationId xmlns:a16="http://schemas.microsoft.com/office/drawing/2014/main" id="{00000000-0008-0000-0400-00000A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131" name="TextBox 5130">
          <a:extLst>
            <a:ext uri="{FF2B5EF4-FFF2-40B4-BE49-F238E27FC236}">
              <a16:creationId xmlns:a16="http://schemas.microsoft.com/office/drawing/2014/main" id="{00000000-0008-0000-0400-00000B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132" name="TextBox 5131">
          <a:extLst>
            <a:ext uri="{FF2B5EF4-FFF2-40B4-BE49-F238E27FC236}">
              <a16:creationId xmlns:a16="http://schemas.microsoft.com/office/drawing/2014/main" id="{00000000-0008-0000-0400-00000C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133" name="TextBox 5132">
          <a:extLst>
            <a:ext uri="{FF2B5EF4-FFF2-40B4-BE49-F238E27FC236}">
              <a16:creationId xmlns:a16="http://schemas.microsoft.com/office/drawing/2014/main" id="{00000000-0008-0000-0400-00000D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134" name="TextBox 5133">
          <a:extLst>
            <a:ext uri="{FF2B5EF4-FFF2-40B4-BE49-F238E27FC236}">
              <a16:creationId xmlns:a16="http://schemas.microsoft.com/office/drawing/2014/main" id="{00000000-0008-0000-0400-00000E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135" name="TextBox 5134">
          <a:extLst>
            <a:ext uri="{FF2B5EF4-FFF2-40B4-BE49-F238E27FC236}">
              <a16:creationId xmlns:a16="http://schemas.microsoft.com/office/drawing/2014/main" id="{00000000-0008-0000-0400-00000F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136" name="TextBox 5135">
          <a:extLst>
            <a:ext uri="{FF2B5EF4-FFF2-40B4-BE49-F238E27FC236}">
              <a16:creationId xmlns:a16="http://schemas.microsoft.com/office/drawing/2014/main" id="{00000000-0008-0000-0400-000010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137" name="TextBox 5136">
          <a:extLst>
            <a:ext uri="{FF2B5EF4-FFF2-40B4-BE49-F238E27FC236}">
              <a16:creationId xmlns:a16="http://schemas.microsoft.com/office/drawing/2014/main" id="{00000000-0008-0000-0400-000011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138" name="TextBox 5137">
          <a:extLst>
            <a:ext uri="{FF2B5EF4-FFF2-40B4-BE49-F238E27FC236}">
              <a16:creationId xmlns:a16="http://schemas.microsoft.com/office/drawing/2014/main" id="{00000000-0008-0000-0400-000012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139" name="TextBox 5138">
          <a:extLst>
            <a:ext uri="{FF2B5EF4-FFF2-40B4-BE49-F238E27FC236}">
              <a16:creationId xmlns:a16="http://schemas.microsoft.com/office/drawing/2014/main" id="{00000000-0008-0000-0400-000013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140" name="TextBox 5139">
          <a:extLst>
            <a:ext uri="{FF2B5EF4-FFF2-40B4-BE49-F238E27FC236}">
              <a16:creationId xmlns:a16="http://schemas.microsoft.com/office/drawing/2014/main" id="{00000000-0008-0000-0400-000014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141" name="TextBox 5140">
          <a:extLst>
            <a:ext uri="{FF2B5EF4-FFF2-40B4-BE49-F238E27FC236}">
              <a16:creationId xmlns:a16="http://schemas.microsoft.com/office/drawing/2014/main" id="{00000000-0008-0000-0400-000015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142" name="TextBox 5141">
          <a:extLst>
            <a:ext uri="{FF2B5EF4-FFF2-40B4-BE49-F238E27FC236}">
              <a16:creationId xmlns:a16="http://schemas.microsoft.com/office/drawing/2014/main" id="{00000000-0008-0000-0400-000016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143" name="TextBox 5142">
          <a:extLst>
            <a:ext uri="{FF2B5EF4-FFF2-40B4-BE49-F238E27FC236}">
              <a16:creationId xmlns:a16="http://schemas.microsoft.com/office/drawing/2014/main" id="{00000000-0008-0000-0400-000017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144" name="TextBox 5143">
          <a:extLst>
            <a:ext uri="{FF2B5EF4-FFF2-40B4-BE49-F238E27FC236}">
              <a16:creationId xmlns:a16="http://schemas.microsoft.com/office/drawing/2014/main" id="{00000000-0008-0000-0400-000018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145" name="TextBox 5144">
          <a:extLst>
            <a:ext uri="{FF2B5EF4-FFF2-40B4-BE49-F238E27FC236}">
              <a16:creationId xmlns:a16="http://schemas.microsoft.com/office/drawing/2014/main" id="{00000000-0008-0000-0400-000019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146" name="TextBox 5145">
          <a:extLst>
            <a:ext uri="{FF2B5EF4-FFF2-40B4-BE49-F238E27FC236}">
              <a16:creationId xmlns:a16="http://schemas.microsoft.com/office/drawing/2014/main" id="{00000000-0008-0000-0400-00001A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147" name="TextBox 5146">
          <a:extLst>
            <a:ext uri="{FF2B5EF4-FFF2-40B4-BE49-F238E27FC236}">
              <a16:creationId xmlns:a16="http://schemas.microsoft.com/office/drawing/2014/main" id="{00000000-0008-0000-0400-00001B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148" name="TextBox 5147">
          <a:extLst>
            <a:ext uri="{FF2B5EF4-FFF2-40B4-BE49-F238E27FC236}">
              <a16:creationId xmlns:a16="http://schemas.microsoft.com/office/drawing/2014/main" id="{00000000-0008-0000-0400-00001C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149" name="TextBox 5148">
          <a:extLst>
            <a:ext uri="{FF2B5EF4-FFF2-40B4-BE49-F238E27FC236}">
              <a16:creationId xmlns:a16="http://schemas.microsoft.com/office/drawing/2014/main" id="{00000000-0008-0000-0400-00001D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150" name="TextBox 5149">
          <a:extLst>
            <a:ext uri="{FF2B5EF4-FFF2-40B4-BE49-F238E27FC236}">
              <a16:creationId xmlns:a16="http://schemas.microsoft.com/office/drawing/2014/main" id="{00000000-0008-0000-0400-00001E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151" name="TextBox 5150">
          <a:extLst>
            <a:ext uri="{FF2B5EF4-FFF2-40B4-BE49-F238E27FC236}">
              <a16:creationId xmlns:a16="http://schemas.microsoft.com/office/drawing/2014/main" id="{00000000-0008-0000-0400-00001F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152" name="TextBox 5151">
          <a:extLst>
            <a:ext uri="{FF2B5EF4-FFF2-40B4-BE49-F238E27FC236}">
              <a16:creationId xmlns:a16="http://schemas.microsoft.com/office/drawing/2014/main" id="{00000000-0008-0000-0400-000020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153" name="TextBox 5152">
          <a:extLst>
            <a:ext uri="{FF2B5EF4-FFF2-40B4-BE49-F238E27FC236}">
              <a16:creationId xmlns:a16="http://schemas.microsoft.com/office/drawing/2014/main" id="{00000000-0008-0000-0400-000021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154" name="TextBox 5153">
          <a:extLst>
            <a:ext uri="{FF2B5EF4-FFF2-40B4-BE49-F238E27FC236}">
              <a16:creationId xmlns:a16="http://schemas.microsoft.com/office/drawing/2014/main" id="{00000000-0008-0000-0400-000022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155" name="TextBox 5154">
          <a:extLst>
            <a:ext uri="{FF2B5EF4-FFF2-40B4-BE49-F238E27FC236}">
              <a16:creationId xmlns:a16="http://schemas.microsoft.com/office/drawing/2014/main" id="{00000000-0008-0000-0400-000023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156" name="TextBox 5155">
          <a:extLst>
            <a:ext uri="{FF2B5EF4-FFF2-40B4-BE49-F238E27FC236}">
              <a16:creationId xmlns:a16="http://schemas.microsoft.com/office/drawing/2014/main" id="{00000000-0008-0000-0400-000024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157" name="TextBox 5156">
          <a:extLst>
            <a:ext uri="{FF2B5EF4-FFF2-40B4-BE49-F238E27FC236}">
              <a16:creationId xmlns:a16="http://schemas.microsoft.com/office/drawing/2014/main" id="{00000000-0008-0000-0400-000025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158" name="TextBox 5157">
          <a:extLst>
            <a:ext uri="{FF2B5EF4-FFF2-40B4-BE49-F238E27FC236}">
              <a16:creationId xmlns:a16="http://schemas.microsoft.com/office/drawing/2014/main" id="{00000000-0008-0000-0400-000026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159" name="TextBox 5158">
          <a:extLst>
            <a:ext uri="{FF2B5EF4-FFF2-40B4-BE49-F238E27FC236}">
              <a16:creationId xmlns:a16="http://schemas.microsoft.com/office/drawing/2014/main" id="{00000000-0008-0000-0400-000027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160" name="TextBox 5159">
          <a:extLst>
            <a:ext uri="{FF2B5EF4-FFF2-40B4-BE49-F238E27FC236}">
              <a16:creationId xmlns:a16="http://schemas.microsoft.com/office/drawing/2014/main" id="{00000000-0008-0000-0400-000028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161" name="TextBox 5160">
          <a:extLst>
            <a:ext uri="{FF2B5EF4-FFF2-40B4-BE49-F238E27FC236}">
              <a16:creationId xmlns:a16="http://schemas.microsoft.com/office/drawing/2014/main" id="{00000000-0008-0000-0400-000029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162" name="TextBox 5161">
          <a:extLst>
            <a:ext uri="{FF2B5EF4-FFF2-40B4-BE49-F238E27FC236}">
              <a16:creationId xmlns:a16="http://schemas.microsoft.com/office/drawing/2014/main" id="{00000000-0008-0000-0400-00002A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163" name="TextBox 5162">
          <a:extLst>
            <a:ext uri="{FF2B5EF4-FFF2-40B4-BE49-F238E27FC236}">
              <a16:creationId xmlns:a16="http://schemas.microsoft.com/office/drawing/2014/main" id="{00000000-0008-0000-0400-00002B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164" name="TextBox 5163">
          <a:extLst>
            <a:ext uri="{FF2B5EF4-FFF2-40B4-BE49-F238E27FC236}">
              <a16:creationId xmlns:a16="http://schemas.microsoft.com/office/drawing/2014/main" id="{00000000-0008-0000-0400-00002C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165" name="TextBox 5164">
          <a:extLst>
            <a:ext uri="{FF2B5EF4-FFF2-40B4-BE49-F238E27FC236}">
              <a16:creationId xmlns:a16="http://schemas.microsoft.com/office/drawing/2014/main" id="{00000000-0008-0000-0400-00002D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166" name="TextBox 5165">
          <a:extLst>
            <a:ext uri="{FF2B5EF4-FFF2-40B4-BE49-F238E27FC236}">
              <a16:creationId xmlns:a16="http://schemas.microsoft.com/office/drawing/2014/main" id="{00000000-0008-0000-0400-00002E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167" name="TextBox 5166">
          <a:extLst>
            <a:ext uri="{FF2B5EF4-FFF2-40B4-BE49-F238E27FC236}">
              <a16:creationId xmlns:a16="http://schemas.microsoft.com/office/drawing/2014/main" id="{00000000-0008-0000-0400-00002F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168" name="TextBox 5167">
          <a:extLst>
            <a:ext uri="{FF2B5EF4-FFF2-40B4-BE49-F238E27FC236}">
              <a16:creationId xmlns:a16="http://schemas.microsoft.com/office/drawing/2014/main" id="{00000000-0008-0000-0400-000030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169" name="TextBox 5168">
          <a:extLst>
            <a:ext uri="{FF2B5EF4-FFF2-40B4-BE49-F238E27FC236}">
              <a16:creationId xmlns:a16="http://schemas.microsoft.com/office/drawing/2014/main" id="{00000000-0008-0000-0400-000031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170" name="TextBox 5169">
          <a:extLst>
            <a:ext uri="{FF2B5EF4-FFF2-40B4-BE49-F238E27FC236}">
              <a16:creationId xmlns:a16="http://schemas.microsoft.com/office/drawing/2014/main" id="{00000000-0008-0000-0400-000032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171" name="TextBox 5170">
          <a:extLst>
            <a:ext uri="{FF2B5EF4-FFF2-40B4-BE49-F238E27FC236}">
              <a16:creationId xmlns:a16="http://schemas.microsoft.com/office/drawing/2014/main" id="{00000000-0008-0000-0400-000033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172" name="TextBox 5171">
          <a:extLst>
            <a:ext uri="{FF2B5EF4-FFF2-40B4-BE49-F238E27FC236}">
              <a16:creationId xmlns:a16="http://schemas.microsoft.com/office/drawing/2014/main" id="{00000000-0008-0000-0400-000034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173" name="TextBox 5172">
          <a:extLst>
            <a:ext uri="{FF2B5EF4-FFF2-40B4-BE49-F238E27FC236}">
              <a16:creationId xmlns:a16="http://schemas.microsoft.com/office/drawing/2014/main" id="{00000000-0008-0000-0400-000035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174" name="TextBox 5173">
          <a:extLst>
            <a:ext uri="{FF2B5EF4-FFF2-40B4-BE49-F238E27FC236}">
              <a16:creationId xmlns:a16="http://schemas.microsoft.com/office/drawing/2014/main" id="{00000000-0008-0000-0400-000036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175" name="TextBox 5174">
          <a:extLst>
            <a:ext uri="{FF2B5EF4-FFF2-40B4-BE49-F238E27FC236}">
              <a16:creationId xmlns:a16="http://schemas.microsoft.com/office/drawing/2014/main" id="{00000000-0008-0000-0400-000037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176" name="TextBox 5175">
          <a:extLst>
            <a:ext uri="{FF2B5EF4-FFF2-40B4-BE49-F238E27FC236}">
              <a16:creationId xmlns:a16="http://schemas.microsoft.com/office/drawing/2014/main" id="{00000000-0008-0000-0400-000038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177" name="TextBox 5176">
          <a:extLst>
            <a:ext uri="{FF2B5EF4-FFF2-40B4-BE49-F238E27FC236}">
              <a16:creationId xmlns:a16="http://schemas.microsoft.com/office/drawing/2014/main" id="{00000000-0008-0000-0400-000039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178" name="TextBox 5177">
          <a:extLst>
            <a:ext uri="{FF2B5EF4-FFF2-40B4-BE49-F238E27FC236}">
              <a16:creationId xmlns:a16="http://schemas.microsoft.com/office/drawing/2014/main" id="{00000000-0008-0000-0400-00003A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179" name="TextBox 5178">
          <a:extLst>
            <a:ext uri="{FF2B5EF4-FFF2-40B4-BE49-F238E27FC236}">
              <a16:creationId xmlns:a16="http://schemas.microsoft.com/office/drawing/2014/main" id="{00000000-0008-0000-0400-00003B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180" name="TextBox 5179">
          <a:extLst>
            <a:ext uri="{FF2B5EF4-FFF2-40B4-BE49-F238E27FC236}">
              <a16:creationId xmlns:a16="http://schemas.microsoft.com/office/drawing/2014/main" id="{00000000-0008-0000-0400-00003C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181" name="TextBox 5180">
          <a:extLst>
            <a:ext uri="{FF2B5EF4-FFF2-40B4-BE49-F238E27FC236}">
              <a16:creationId xmlns:a16="http://schemas.microsoft.com/office/drawing/2014/main" id="{00000000-0008-0000-0400-00003D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182" name="TextBox 5181">
          <a:extLst>
            <a:ext uri="{FF2B5EF4-FFF2-40B4-BE49-F238E27FC236}">
              <a16:creationId xmlns:a16="http://schemas.microsoft.com/office/drawing/2014/main" id="{00000000-0008-0000-0400-00003E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183" name="TextBox 5182">
          <a:extLst>
            <a:ext uri="{FF2B5EF4-FFF2-40B4-BE49-F238E27FC236}">
              <a16:creationId xmlns:a16="http://schemas.microsoft.com/office/drawing/2014/main" id="{00000000-0008-0000-0400-00003F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184" name="TextBox 5183">
          <a:extLst>
            <a:ext uri="{FF2B5EF4-FFF2-40B4-BE49-F238E27FC236}">
              <a16:creationId xmlns:a16="http://schemas.microsoft.com/office/drawing/2014/main" id="{00000000-0008-0000-0400-000040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185" name="TextBox 5184">
          <a:extLst>
            <a:ext uri="{FF2B5EF4-FFF2-40B4-BE49-F238E27FC236}">
              <a16:creationId xmlns:a16="http://schemas.microsoft.com/office/drawing/2014/main" id="{00000000-0008-0000-0400-000041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186" name="TextBox 5185">
          <a:extLst>
            <a:ext uri="{FF2B5EF4-FFF2-40B4-BE49-F238E27FC236}">
              <a16:creationId xmlns:a16="http://schemas.microsoft.com/office/drawing/2014/main" id="{00000000-0008-0000-0400-000042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187" name="TextBox 5186">
          <a:extLst>
            <a:ext uri="{FF2B5EF4-FFF2-40B4-BE49-F238E27FC236}">
              <a16:creationId xmlns:a16="http://schemas.microsoft.com/office/drawing/2014/main" id="{00000000-0008-0000-0400-000043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188" name="TextBox 5187">
          <a:extLst>
            <a:ext uri="{FF2B5EF4-FFF2-40B4-BE49-F238E27FC236}">
              <a16:creationId xmlns:a16="http://schemas.microsoft.com/office/drawing/2014/main" id="{00000000-0008-0000-0400-000044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189" name="TextBox 5188">
          <a:extLst>
            <a:ext uri="{FF2B5EF4-FFF2-40B4-BE49-F238E27FC236}">
              <a16:creationId xmlns:a16="http://schemas.microsoft.com/office/drawing/2014/main" id="{00000000-0008-0000-0400-000045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190" name="TextBox 5189">
          <a:extLst>
            <a:ext uri="{FF2B5EF4-FFF2-40B4-BE49-F238E27FC236}">
              <a16:creationId xmlns:a16="http://schemas.microsoft.com/office/drawing/2014/main" id="{00000000-0008-0000-0400-000046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191" name="TextBox 5190">
          <a:extLst>
            <a:ext uri="{FF2B5EF4-FFF2-40B4-BE49-F238E27FC236}">
              <a16:creationId xmlns:a16="http://schemas.microsoft.com/office/drawing/2014/main" id="{00000000-0008-0000-0400-000047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192" name="TextBox 5191">
          <a:extLst>
            <a:ext uri="{FF2B5EF4-FFF2-40B4-BE49-F238E27FC236}">
              <a16:creationId xmlns:a16="http://schemas.microsoft.com/office/drawing/2014/main" id="{00000000-0008-0000-0400-000048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193" name="TextBox 5192">
          <a:extLst>
            <a:ext uri="{FF2B5EF4-FFF2-40B4-BE49-F238E27FC236}">
              <a16:creationId xmlns:a16="http://schemas.microsoft.com/office/drawing/2014/main" id="{00000000-0008-0000-0400-000049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194" name="TextBox 5193">
          <a:extLst>
            <a:ext uri="{FF2B5EF4-FFF2-40B4-BE49-F238E27FC236}">
              <a16:creationId xmlns:a16="http://schemas.microsoft.com/office/drawing/2014/main" id="{00000000-0008-0000-0400-00004A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195" name="TextBox 5194">
          <a:extLst>
            <a:ext uri="{FF2B5EF4-FFF2-40B4-BE49-F238E27FC236}">
              <a16:creationId xmlns:a16="http://schemas.microsoft.com/office/drawing/2014/main" id="{00000000-0008-0000-0400-00004B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196" name="TextBox 5195">
          <a:extLst>
            <a:ext uri="{FF2B5EF4-FFF2-40B4-BE49-F238E27FC236}">
              <a16:creationId xmlns:a16="http://schemas.microsoft.com/office/drawing/2014/main" id="{00000000-0008-0000-0400-00004C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197" name="TextBox 5196">
          <a:extLst>
            <a:ext uri="{FF2B5EF4-FFF2-40B4-BE49-F238E27FC236}">
              <a16:creationId xmlns:a16="http://schemas.microsoft.com/office/drawing/2014/main" id="{00000000-0008-0000-0400-00004D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198" name="TextBox 5197">
          <a:extLst>
            <a:ext uri="{FF2B5EF4-FFF2-40B4-BE49-F238E27FC236}">
              <a16:creationId xmlns:a16="http://schemas.microsoft.com/office/drawing/2014/main" id="{00000000-0008-0000-0400-00004E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199" name="TextBox 5198">
          <a:extLst>
            <a:ext uri="{FF2B5EF4-FFF2-40B4-BE49-F238E27FC236}">
              <a16:creationId xmlns:a16="http://schemas.microsoft.com/office/drawing/2014/main" id="{00000000-0008-0000-0400-00004F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200" name="TextBox 5199">
          <a:extLst>
            <a:ext uri="{FF2B5EF4-FFF2-40B4-BE49-F238E27FC236}">
              <a16:creationId xmlns:a16="http://schemas.microsoft.com/office/drawing/2014/main" id="{00000000-0008-0000-0400-000050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201" name="TextBox 5200">
          <a:extLst>
            <a:ext uri="{FF2B5EF4-FFF2-40B4-BE49-F238E27FC236}">
              <a16:creationId xmlns:a16="http://schemas.microsoft.com/office/drawing/2014/main" id="{00000000-0008-0000-0400-000051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202" name="TextBox 5201">
          <a:extLst>
            <a:ext uri="{FF2B5EF4-FFF2-40B4-BE49-F238E27FC236}">
              <a16:creationId xmlns:a16="http://schemas.microsoft.com/office/drawing/2014/main" id="{00000000-0008-0000-0400-000052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203" name="TextBox 5202">
          <a:extLst>
            <a:ext uri="{FF2B5EF4-FFF2-40B4-BE49-F238E27FC236}">
              <a16:creationId xmlns:a16="http://schemas.microsoft.com/office/drawing/2014/main" id="{00000000-0008-0000-0400-000053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204" name="TextBox 5203">
          <a:extLst>
            <a:ext uri="{FF2B5EF4-FFF2-40B4-BE49-F238E27FC236}">
              <a16:creationId xmlns:a16="http://schemas.microsoft.com/office/drawing/2014/main" id="{00000000-0008-0000-0400-000054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205" name="TextBox 5204">
          <a:extLst>
            <a:ext uri="{FF2B5EF4-FFF2-40B4-BE49-F238E27FC236}">
              <a16:creationId xmlns:a16="http://schemas.microsoft.com/office/drawing/2014/main" id="{00000000-0008-0000-0400-000055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206" name="TextBox 5205">
          <a:extLst>
            <a:ext uri="{FF2B5EF4-FFF2-40B4-BE49-F238E27FC236}">
              <a16:creationId xmlns:a16="http://schemas.microsoft.com/office/drawing/2014/main" id="{00000000-0008-0000-0400-000056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207" name="TextBox 5206">
          <a:extLst>
            <a:ext uri="{FF2B5EF4-FFF2-40B4-BE49-F238E27FC236}">
              <a16:creationId xmlns:a16="http://schemas.microsoft.com/office/drawing/2014/main" id="{00000000-0008-0000-0400-000057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208" name="TextBox 5207">
          <a:extLst>
            <a:ext uri="{FF2B5EF4-FFF2-40B4-BE49-F238E27FC236}">
              <a16:creationId xmlns:a16="http://schemas.microsoft.com/office/drawing/2014/main" id="{00000000-0008-0000-0400-000058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209" name="TextBox 5208">
          <a:extLst>
            <a:ext uri="{FF2B5EF4-FFF2-40B4-BE49-F238E27FC236}">
              <a16:creationId xmlns:a16="http://schemas.microsoft.com/office/drawing/2014/main" id="{00000000-0008-0000-0400-000059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210" name="TextBox 5209">
          <a:extLst>
            <a:ext uri="{FF2B5EF4-FFF2-40B4-BE49-F238E27FC236}">
              <a16:creationId xmlns:a16="http://schemas.microsoft.com/office/drawing/2014/main" id="{00000000-0008-0000-0400-00005A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211" name="TextBox 5210">
          <a:extLst>
            <a:ext uri="{FF2B5EF4-FFF2-40B4-BE49-F238E27FC236}">
              <a16:creationId xmlns:a16="http://schemas.microsoft.com/office/drawing/2014/main" id="{00000000-0008-0000-0400-00005B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212" name="TextBox 5211">
          <a:extLst>
            <a:ext uri="{FF2B5EF4-FFF2-40B4-BE49-F238E27FC236}">
              <a16:creationId xmlns:a16="http://schemas.microsoft.com/office/drawing/2014/main" id="{00000000-0008-0000-0400-00005C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213" name="TextBox 5212">
          <a:extLst>
            <a:ext uri="{FF2B5EF4-FFF2-40B4-BE49-F238E27FC236}">
              <a16:creationId xmlns:a16="http://schemas.microsoft.com/office/drawing/2014/main" id="{00000000-0008-0000-0400-00005D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214" name="TextBox 5213">
          <a:extLst>
            <a:ext uri="{FF2B5EF4-FFF2-40B4-BE49-F238E27FC236}">
              <a16:creationId xmlns:a16="http://schemas.microsoft.com/office/drawing/2014/main" id="{00000000-0008-0000-0400-00005E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215" name="TextBox 5214">
          <a:extLst>
            <a:ext uri="{FF2B5EF4-FFF2-40B4-BE49-F238E27FC236}">
              <a16:creationId xmlns:a16="http://schemas.microsoft.com/office/drawing/2014/main" id="{00000000-0008-0000-0400-00005F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216" name="TextBox 5215">
          <a:extLst>
            <a:ext uri="{FF2B5EF4-FFF2-40B4-BE49-F238E27FC236}">
              <a16:creationId xmlns:a16="http://schemas.microsoft.com/office/drawing/2014/main" id="{00000000-0008-0000-0400-000060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217" name="TextBox 5216">
          <a:extLst>
            <a:ext uri="{FF2B5EF4-FFF2-40B4-BE49-F238E27FC236}">
              <a16:creationId xmlns:a16="http://schemas.microsoft.com/office/drawing/2014/main" id="{00000000-0008-0000-0400-000061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218" name="TextBox 5217">
          <a:extLst>
            <a:ext uri="{FF2B5EF4-FFF2-40B4-BE49-F238E27FC236}">
              <a16:creationId xmlns:a16="http://schemas.microsoft.com/office/drawing/2014/main" id="{00000000-0008-0000-0400-000062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219" name="TextBox 5218">
          <a:extLst>
            <a:ext uri="{FF2B5EF4-FFF2-40B4-BE49-F238E27FC236}">
              <a16:creationId xmlns:a16="http://schemas.microsoft.com/office/drawing/2014/main" id="{00000000-0008-0000-0400-000063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220" name="TextBox 5219">
          <a:extLst>
            <a:ext uri="{FF2B5EF4-FFF2-40B4-BE49-F238E27FC236}">
              <a16:creationId xmlns:a16="http://schemas.microsoft.com/office/drawing/2014/main" id="{00000000-0008-0000-0400-000064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221" name="TextBox 5220">
          <a:extLst>
            <a:ext uri="{FF2B5EF4-FFF2-40B4-BE49-F238E27FC236}">
              <a16:creationId xmlns:a16="http://schemas.microsoft.com/office/drawing/2014/main" id="{00000000-0008-0000-0400-000065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222" name="TextBox 5221">
          <a:extLst>
            <a:ext uri="{FF2B5EF4-FFF2-40B4-BE49-F238E27FC236}">
              <a16:creationId xmlns:a16="http://schemas.microsoft.com/office/drawing/2014/main" id="{00000000-0008-0000-0400-000066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223" name="TextBox 5222">
          <a:extLst>
            <a:ext uri="{FF2B5EF4-FFF2-40B4-BE49-F238E27FC236}">
              <a16:creationId xmlns:a16="http://schemas.microsoft.com/office/drawing/2014/main" id="{00000000-0008-0000-0400-000067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224" name="TextBox 5223">
          <a:extLst>
            <a:ext uri="{FF2B5EF4-FFF2-40B4-BE49-F238E27FC236}">
              <a16:creationId xmlns:a16="http://schemas.microsoft.com/office/drawing/2014/main" id="{00000000-0008-0000-0400-000068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225" name="TextBox 5224">
          <a:extLst>
            <a:ext uri="{FF2B5EF4-FFF2-40B4-BE49-F238E27FC236}">
              <a16:creationId xmlns:a16="http://schemas.microsoft.com/office/drawing/2014/main" id="{00000000-0008-0000-0400-000069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226" name="TextBox 5225">
          <a:extLst>
            <a:ext uri="{FF2B5EF4-FFF2-40B4-BE49-F238E27FC236}">
              <a16:creationId xmlns:a16="http://schemas.microsoft.com/office/drawing/2014/main" id="{00000000-0008-0000-0400-00006A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227" name="TextBox 5226">
          <a:extLst>
            <a:ext uri="{FF2B5EF4-FFF2-40B4-BE49-F238E27FC236}">
              <a16:creationId xmlns:a16="http://schemas.microsoft.com/office/drawing/2014/main" id="{00000000-0008-0000-0400-00006B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228" name="TextBox 5227">
          <a:extLst>
            <a:ext uri="{FF2B5EF4-FFF2-40B4-BE49-F238E27FC236}">
              <a16:creationId xmlns:a16="http://schemas.microsoft.com/office/drawing/2014/main" id="{00000000-0008-0000-0400-00006C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229" name="TextBox 5228">
          <a:extLst>
            <a:ext uri="{FF2B5EF4-FFF2-40B4-BE49-F238E27FC236}">
              <a16:creationId xmlns:a16="http://schemas.microsoft.com/office/drawing/2014/main" id="{00000000-0008-0000-0400-00006D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230" name="TextBox 5229">
          <a:extLst>
            <a:ext uri="{FF2B5EF4-FFF2-40B4-BE49-F238E27FC236}">
              <a16:creationId xmlns:a16="http://schemas.microsoft.com/office/drawing/2014/main" id="{00000000-0008-0000-0400-00006E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231" name="TextBox 5230">
          <a:extLst>
            <a:ext uri="{FF2B5EF4-FFF2-40B4-BE49-F238E27FC236}">
              <a16:creationId xmlns:a16="http://schemas.microsoft.com/office/drawing/2014/main" id="{00000000-0008-0000-0400-00006F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232" name="TextBox 5231">
          <a:extLst>
            <a:ext uri="{FF2B5EF4-FFF2-40B4-BE49-F238E27FC236}">
              <a16:creationId xmlns:a16="http://schemas.microsoft.com/office/drawing/2014/main" id="{00000000-0008-0000-0400-000070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233" name="TextBox 5232">
          <a:extLst>
            <a:ext uri="{FF2B5EF4-FFF2-40B4-BE49-F238E27FC236}">
              <a16:creationId xmlns:a16="http://schemas.microsoft.com/office/drawing/2014/main" id="{00000000-0008-0000-0400-000071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234" name="TextBox 5233">
          <a:extLst>
            <a:ext uri="{FF2B5EF4-FFF2-40B4-BE49-F238E27FC236}">
              <a16:creationId xmlns:a16="http://schemas.microsoft.com/office/drawing/2014/main" id="{00000000-0008-0000-0400-000072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235" name="TextBox 5234">
          <a:extLst>
            <a:ext uri="{FF2B5EF4-FFF2-40B4-BE49-F238E27FC236}">
              <a16:creationId xmlns:a16="http://schemas.microsoft.com/office/drawing/2014/main" id="{00000000-0008-0000-0400-000073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236" name="TextBox 5235">
          <a:extLst>
            <a:ext uri="{FF2B5EF4-FFF2-40B4-BE49-F238E27FC236}">
              <a16:creationId xmlns:a16="http://schemas.microsoft.com/office/drawing/2014/main" id="{00000000-0008-0000-0400-000074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237" name="TextBox 5236">
          <a:extLst>
            <a:ext uri="{FF2B5EF4-FFF2-40B4-BE49-F238E27FC236}">
              <a16:creationId xmlns:a16="http://schemas.microsoft.com/office/drawing/2014/main" id="{00000000-0008-0000-0400-000075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238" name="TextBox 5237">
          <a:extLst>
            <a:ext uri="{FF2B5EF4-FFF2-40B4-BE49-F238E27FC236}">
              <a16:creationId xmlns:a16="http://schemas.microsoft.com/office/drawing/2014/main" id="{00000000-0008-0000-0400-000076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239" name="TextBox 5238">
          <a:extLst>
            <a:ext uri="{FF2B5EF4-FFF2-40B4-BE49-F238E27FC236}">
              <a16:creationId xmlns:a16="http://schemas.microsoft.com/office/drawing/2014/main" id="{00000000-0008-0000-0400-000077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240" name="TextBox 5239">
          <a:extLst>
            <a:ext uri="{FF2B5EF4-FFF2-40B4-BE49-F238E27FC236}">
              <a16:creationId xmlns:a16="http://schemas.microsoft.com/office/drawing/2014/main" id="{00000000-0008-0000-0400-000078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241" name="TextBox 5240">
          <a:extLst>
            <a:ext uri="{FF2B5EF4-FFF2-40B4-BE49-F238E27FC236}">
              <a16:creationId xmlns:a16="http://schemas.microsoft.com/office/drawing/2014/main" id="{00000000-0008-0000-0400-000079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242" name="TextBox 5241">
          <a:extLst>
            <a:ext uri="{FF2B5EF4-FFF2-40B4-BE49-F238E27FC236}">
              <a16:creationId xmlns:a16="http://schemas.microsoft.com/office/drawing/2014/main" id="{00000000-0008-0000-0400-00007A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243" name="TextBox 5242">
          <a:extLst>
            <a:ext uri="{FF2B5EF4-FFF2-40B4-BE49-F238E27FC236}">
              <a16:creationId xmlns:a16="http://schemas.microsoft.com/office/drawing/2014/main" id="{00000000-0008-0000-0400-00007B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244" name="TextBox 5243">
          <a:extLst>
            <a:ext uri="{FF2B5EF4-FFF2-40B4-BE49-F238E27FC236}">
              <a16:creationId xmlns:a16="http://schemas.microsoft.com/office/drawing/2014/main" id="{00000000-0008-0000-0400-00007C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245" name="TextBox 5244">
          <a:extLst>
            <a:ext uri="{FF2B5EF4-FFF2-40B4-BE49-F238E27FC236}">
              <a16:creationId xmlns:a16="http://schemas.microsoft.com/office/drawing/2014/main" id="{00000000-0008-0000-0400-00007D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246" name="TextBox 5245">
          <a:extLst>
            <a:ext uri="{FF2B5EF4-FFF2-40B4-BE49-F238E27FC236}">
              <a16:creationId xmlns:a16="http://schemas.microsoft.com/office/drawing/2014/main" id="{00000000-0008-0000-0400-00007E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247" name="TextBox 5246">
          <a:extLst>
            <a:ext uri="{FF2B5EF4-FFF2-40B4-BE49-F238E27FC236}">
              <a16:creationId xmlns:a16="http://schemas.microsoft.com/office/drawing/2014/main" id="{00000000-0008-0000-0400-00007F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248" name="TextBox 5247">
          <a:extLst>
            <a:ext uri="{FF2B5EF4-FFF2-40B4-BE49-F238E27FC236}">
              <a16:creationId xmlns:a16="http://schemas.microsoft.com/office/drawing/2014/main" id="{00000000-0008-0000-0400-000080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249" name="TextBox 5248">
          <a:extLst>
            <a:ext uri="{FF2B5EF4-FFF2-40B4-BE49-F238E27FC236}">
              <a16:creationId xmlns:a16="http://schemas.microsoft.com/office/drawing/2014/main" id="{00000000-0008-0000-0400-000081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250" name="TextBox 5249">
          <a:extLst>
            <a:ext uri="{FF2B5EF4-FFF2-40B4-BE49-F238E27FC236}">
              <a16:creationId xmlns:a16="http://schemas.microsoft.com/office/drawing/2014/main" id="{00000000-0008-0000-0400-000082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251" name="TextBox 5250">
          <a:extLst>
            <a:ext uri="{FF2B5EF4-FFF2-40B4-BE49-F238E27FC236}">
              <a16:creationId xmlns:a16="http://schemas.microsoft.com/office/drawing/2014/main" id="{00000000-0008-0000-0400-000083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252" name="TextBox 5251">
          <a:extLst>
            <a:ext uri="{FF2B5EF4-FFF2-40B4-BE49-F238E27FC236}">
              <a16:creationId xmlns:a16="http://schemas.microsoft.com/office/drawing/2014/main" id="{00000000-0008-0000-0400-000084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253" name="TextBox 5252">
          <a:extLst>
            <a:ext uri="{FF2B5EF4-FFF2-40B4-BE49-F238E27FC236}">
              <a16:creationId xmlns:a16="http://schemas.microsoft.com/office/drawing/2014/main" id="{00000000-0008-0000-0400-000085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254" name="TextBox 5253">
          <a:extLst>
            <a:ext uri="{FF2B5EF4-FFF2-40B4-BE49-F238E27FC236}">
              <a16:creationId xmlns:a16="http://schemas.microsoft.com/office/drawing/2014/main" id="{00000000-0008-0000-0400-000086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255" name="TextBox 5254">
          <a:extLst>
            <a:ext uri="{FF2B5EF4-FFF2-40B4-BE49-F238E27FC236}">
              <a16:creationId xmlns:a16="http://schemas.microsoft.com/office/drawing/2014/main" id="{00000000-0008-0000-0400-000087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256" name="TextBox 5255">
          <a:extLst>
            <a:ext uri="{FF2B5EF4-FFF2-40B4-BE49-F238E27FC236}">
              <a16:creationId xmlns:a16="http://schemas.microsoft.com/office/drawing/2014/main" id="{00000000-0008-0000-0400-000088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257" name="TextBox 5256">
          <a:extLst>
            <a:ext uri="{FF2B5EF4-FFF2-40B4-BE49-F238E27FC236}">
              <a16:creationId xmlns:a16="http://schemas.microsoft.com/office/drawing/2014/main" id="{00000000-0008-0000-0400-000089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258" name="TextBox 5257">
          <a:extLst>
            <a:ext uri="{FF2B5EF4-FFF2-40B4-BE49-F238E27FC236}">
              <a16:creationId xmlns:a16="http://schemas.microsoft.com/office/drawing/2014/main" id="{00000000-0008-0000-0400-00008A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259" name="TextBox 5258">
          <a:extLst>
            <a:ext uri="{FF2B5EF4-FFF2-40B4-BE49-F238E27FC236}">
              <a16:creationId xmlns:a16="http://schemas.microsoft.com/office/drawing/2014/main" id="{00000000-0008-0000-0400-00008B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260" name="TextBox 5259">
          <a:extLst>
            <a:ext uri="{FF2B5EF4-FFF2-40B4-BE49-F238E27FC236}">
              <a16:creationId xmlns:a16="http://schemas.microsoft.com/office/drawing/2014/main" id="{00000000-0008-0000-0400-00008C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261" name="TextBox 5260">
          <a:extLst>
            <a:ext uri="{FF2B5EF4-FFF2-40B4-BE49-F238E27FC236}">
              <a16:creationId xmlns:a16="http://schemas.microsoft.com/office/drawing/2014/main" id="{00000000-0008-0000-0400-00008D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262" name="TextBox 5261">
          <a:extLst>
            <a:ext uri="{FF2B5EF4-FFF2-40B4-BE49-F238E27FC236}">
              <a16:creationId xmlns:a16="http://schemas.microsoft.com/office/drawing/2014/main" id="{00000000-0008-0000-0400-00008E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263" name="TextBox 5262">
          <a:extLst>
            <a:ext uri="{FF2B5EF4-FFF2-40B4-BE49-F238E27FC236}">
              <a16:creationId xmlns:a16="http://schemas.microsoft.com/office/drawing/2014/main" id="{00000000-0008-0000-0400-00008F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264" name="TextBox 5263">
          <a:extLst>
            <a:ext uri="{FF2B5EF4-FFF2-40B4-BE49-F238E27FC236}">
              <a16:creationId xmlns:a16="http://schemas.microsoft.com/office/drawing/2014/main" id="{00000000-0008-0000-0400-000090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265" name="TextBox 5264">
          <a:extLst>
            <a:ext uri="{FF2B5EF4-FFF2-40B4-BE49-F238E27FC236}">
              <a16:creationId xmlns:a16="http://schemas.microsoft.com/office/drawing/2014/main" id="{00000000-0008-0000-0400-000091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266" name="TextBox 5265">
          <a:extLst>
            <a:ext uri="{FF2B5EF4-FFF2-40B4-BE49-F238E27FC236}">
              <a16:creationId xmlns:a16="http://schemas.microsoft.com/office/drawing/2014/main" id="{00000000-0008-0000-0400-000092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267" name="TextBox 5266">
          <a:extLst>
            <a:ext uri="{FF2B5EF4-FFF2-40B4-BE49-F238E27FC236}">
              <a16:creationId xmlns:a16="http://schemas.microsoft.com/office/drawing/2014/main" id="{00000000-0008-0000-0400-000093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268" name="TextBox 5267">
          <a:extLst>
            <a:ext uri="{FF2B5EF4-FFF2-40B4-BE49-F238E27FC236}">
              <a16:creationId xmlns:a16="http://schemas.microsoft.com/office/drawing/2014/main" id="{00000000-0008-0000-0400-000094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269" name="TextBox 5268">
          <a:extLst>
            <a:ext uri="{FF2B5EF4-FFF2-40B4-BE49-F238E27FC236}">
              <a16:creationId xmlns:a16="http://schemas.microsoft.com/office/drawing/2014/main" id="{00000000-0008-0000-0400-000095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270" name="TextBox 5269">
          <a:extLst>
            <a:ext uri="{FF2B5EF4-FFF2-40B4-BE49-F238E27FC236}">
              <a16:creationId xmlns:a16="http://schemas.microsoft.com/office/drawing/2014/main" id="{00000000-0008-0000-0400-000096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271" name="TextBox 5270">
          <a:extLst>
            <a:ext uri="{FF2B5EF4-FFF2-40B4-BE49-F238E27FC236}">
              <a16:creationId xmlns:a16="http://schemas.microsoft.com/office/drawing/2014/main" id="{00000000-0008-0000-0400-000097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272" name="TextBox 5271">
          <a:extLst>
            <a:ext uri="{FF2B5EF4-FFF2-40B4-BE49-F238E27FC236}">
              <a16:creationId xmlns:a16="http://schemas.microsoft.com/office/drawing/2014/main" id="{00000000-0008-0000-0400-000098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273" name="TextBox 5272">
          <a:extLst>
            <a:ext uri="{FF2B5EF4-FFF2-40B4-BE49-F238E27FC236}">
              <a16:creationId xmlns:a16="http://schemas.microsoft.com/office/drawing/2014/main" id="{00000000-0008-0000-0400-000099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274" name="TextBox 5273">
          <a:extLst>
            <a:ext uri="{FF2B5EF4-FFF2-40B4-BE49-F238E27FC236}">
              <a16:creationId xmlns:a16="http://schemas.microsoft.com/office/drawing/2014/main" id="{00000000-0008-0000-0400-00009A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275" name="TextBox 5274">
          <a:extLst>
            <a:ext uri="{FF2B5EF4-FFF2-40B4-BE49-F238E27FC236}">
              <a16:creationId xmlns:a16="http://schemas.microsoft.com/office/drawing/2014/main" id="{00000000-0008-0000-0400-00009B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276" name="TextBox 5275">
          <a:extLst>
            <a:ext uri="{FF2B5EF4-FFF2-40B4-BE49-F238E27FC236}">
              <a16:creationId xmlns:a16="http://schemas.microsoft.com/office/drawing/2014/main" id="{00000000-0008-0000-0400-00009C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277" name="TextBox 5276">
          <a:extLst>
            <a:ext uri="{FF2B5EF4-FFF2-40B4-BE49-F238E27FC236}">
              <a16:creationId xmlns:a16="http://schemas.microsoft.com/office/drawing/2014/main" id="{00000000-0008-0000-0400-00009D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278" name="TextBox 5277">
          <a:extLst>
            <a:ext uri="{FF2B5EF4-FFF2-40B4-BE49-F238E27FC236}">
              <a16:creationId xmlns:a16="http://schemas.microsoft.com/office/drawing/2014/main" id="{00000000-0008-0000-0400-00009E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279" name="TextBox 5278">
          <a:extLst>
            <a:ext uri="{FF2B5EF4-FFF2-40B4-BE49-F238E27FC236}">
              <a16:creationId xmlns:a16="http://schemas.microsoft.com/office/drawing/2014/main" id="{00000000-0008-0000-0400-00009F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280" name="TextBox 5279">
          <a:extLst>
            <a:ext uri="{FF2B5EF4-FFF2-40B4-BE49-F238E27FC236}">
              <a16:creationId xmlns:a16="http://schemas.microsoft.com/office/drawing/2014/main" id="{00000000-0008-0000-0400-0000A0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281" name="TextBox 5280">
          <a:extLst>
            <a:ext uri="{FF2B5EF4-FFF2-40B4-BE49-F238E27FC236}">
              <a16:creationId xmlns:a16="http://schemas.microsoft.com/office/drawing/2014/main" id="{00000000-0008-0000-0400-0000A1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282" name="TextBox 5281">
          <a:extLst>
            <a:ext uri="{FF2B5EF4-FFF2-40B4-BE49-F238E27FC236}">
              <a16:creationId xmlns:a16="http://schemas.microsoft.com/office/drawing/2014/main" id="{00000000-0008-0000-0400-0000A2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283" name="TextBox 5282">
          <a:extLst>
            <a:ext uri="{FF2B5EF4-FFF2-40B4-BE49-F238E27FC236}">
              <a16:creationId xmlns:a16="http://schemas.microsoft.com/office/drawing/2014/main" id="{00000000-0008-0000-0400-0000A3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284" name="TextBox 5283">
          <a:extLst>
            <a:ext uri="{FF2B5EF4-FFF2-40B4-BE49-F238E27FC236}">
              <a16:creationId xmlns:a16="http://schemas.microsoft.com/office/drawing/2014/main" id="{00000000-0008-0000-0400-0000A4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285" name="TextBox 5284">
          <a:extLst>
            <a:ext uri="{FF2B5EF4-FFF2-40B4-BE49-F238E27FC236}">
              <a16:creationId xmlns:a16="http://schemas.microsoft.com/office/drawing/2014/main" id="{00000000-0008-0000-0400-0000A5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286" name="TextBox 5285">
          <a:extLst>
            <a:ext uri="{FF2B5EF4-FFF2-40B4-BE49-F238E27FC236}">
              <a16:creationId xmlns:a16="http://schemas.microsoft.com/office/drawing/2014/main" id="{00000000-0008-0000-0400-0000A6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287" name="TextBox 5286">
          <a:extLst>
            <a:ext uri="{FF2B5EF4-FFF2-40B4-BE49-F238E27FC236}">
              <a16:creationId xmlns:a16="http://schemas.microsoft.com/office/drawing/2014/main" id="{00000000-0008-0000-0400-0000A7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288" name="TextBox 5287">
          <a:extLst>
            <a:ext uri="{FF2B5EF4-FFF2-40B4-BE49-F238E27FC236}">
              <a16:creationId xmlns:a16="http://schemas.microsoft.com/office/drawing/2014/main" id="{00000000-0008-0000-0400-0000A8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289" name="TextBox 5288">
          <a:extLst>
            <a:ext uri="{FF2B5EF4-FFF2-40B4-BE49-F238E27FC236}">
              <a16:creationId xmlns:a16="http://schemas.microsoft.com/office/drawing/2014/main" id="{00000000-0008-0000-0400-0000A9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290" name="TextBox 5289">
          <a:extLst>
            <a:ext uri="{FF2B5EF4-FFF2-40B4-BE49-F238E27FC236}">
              <a16:creationId xmlns:a16="http://schemas.microsoft.com/office/drawing/2014/main" id="{00000000-0008-0000-0400-0000AA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291" name="TextBox 5290">
          <a:extLst>
            <a:ext uri="{FF2B5EF4-FFF2-40B4-BE49-F238E27FC236}">
              <a16:creationId xmlns:a16="http://schemas.microsoft.com/office/drawing/2014/main" id="{00000000-0008-0000-0400-0000AB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292" name="TextBox 5291">
          <a:extLst>
            <a:ext uri="{FF2B5EF4-FFF2-40B4-BE49-F238E27FC236}">
              <a16:creationId xmlns:a16="http://schemas.microsoft.com/office/drawing/2014/main" id="{00000000-0008-0000-0400-0000AC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293" name="TextBox 5292">
          <a:extLst>
            <a:ext uri="{FF2B5EF4-FFF2-40B4-BE49-F238E27FC236}">
              <a16:creationId xmlns:a16="http://schemas.microsoft.com/office/drawing/2014/main" id="{00000000-0008-0000-0400-0000AD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294" name="TextBox 5293">
          <a:extLst>
            <a:ext uri="{FF2B5EF4-FFF2-40B4-BE49-F238E27FC236}">
              <a16:creationId xmlns:a16="http://schemas.microsoft.com/office/drawing/2014/main" id="{00000000-0008-0000-0400-0000AE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295" name="TextBox 5294">
          <a:extLst>
            <a:ext uri="{FF2B5EF4-FFF2-40B4-BE49-F238E27FC236}">
              <a16:creationId xmlns:a16="http://schemas.microsoft.com/office/drawing/2014/main" id="{00000000-0008-0000-0400-0000AF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296" name="TextBox 5295">
          <a:extLst>
            <a:ext uri="{FF2B5EF4-FFF2-40B4-BE49-F238E27FC236}">
              <a16:creationId xmlns:a16="http://schemas.microsoft.com/office/drawing/2014/main" id="{00000000-0008-0000-0400-0000B0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297" name="TextBox 5296">
          <a:extLst>
            <a:ext uri="{FF2B5EF4-FFF2-40B4-BE49-F238E27FC236}">
              <a16:creationId xmlns:a16="http://schemas.microsoft.com/office/drawing/2014/main" id="{00000000-0008-0000-0400-0000B1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298" name="TextBox 5297">
          <a:extLst>
            <a:ext uri="{FF2B5EF4-FFF2-40B4-BE49-F238E27FC236}">
              <a16:creationId xmlns:a16="http://schemas.microsoft.com/office/drawing/2014/main" id="{00000000-0008-0000-0400-0000B2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299" name="TextBox 5298">
          <a:extLst>
            <a:ext uri="{FF2B5EF4-FFF2-40B4-BE49-F238E27FC236}">
              <a16:creationId xmlns:a16="http://schemas.microsoft.com/office/drawing/2014/main" id="{00000000-0008-0000-0400-0000B3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300" name="TextBox 5299">
          <a:extLst>
            <a:ext uri="{FF2B5EF4-FFF2-40B4-BE49-F238E27FC236}">
              <a16:creationId xmlns:a16="http://schemas.microsoft.com/office/drawing/2014/main" id="{00000000-0008-0000-0400-0000B4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301" name="TextBox 5300">
          <a:extLst>
            <a:ext uri="{FF2B5EF4-FFF2-40B4-BE49-F238E27FC236}">
              <a16:creationId xmlns:a16="http://schemas.microsoft.com/office/drawing/2014/main" id="{00000000-0008-0000-0400-0000B5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302" name="TextBox 5301">
          <a:extLst>
            <a:ext uri="{FF2B5EF4-FFF2-40B4-BE49-F238E27FC236}">
              <a16:creationId xmlns:a16="http://schemas.microsoft.com/office/drawing/2014/main" id="{00000000-0008-0000-0400-0000B6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303" name="TextBox 5302">
          <a:extLst>
            <a:ext uri="{FF2B5EF4-FFF2-40B4-BE49-F238E27FC236}">
              <a16:creationId xmlns:a16="http://schemas.microsoft.com/office/drawing/2014/main" id="{00000000-0008-0000-0400-0000B7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304" name="TextBox 5303">
          <a:extLst>
            <a:ext uri="{FF2B5EF4-FFF2-40B4-BE49-F238E27FC236}">
              <a16:creationId xmlns:a16="http://schemas.microsoft.com/office/drawing/2014/main" id="{00000000-0008-0000-0400-0000B8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305" name="TextBox 5304">
          <a:extLst>
            <a:ext uri="{FF2B5EF4-FFF2-40B4-BE49-F238E27FC236}">
              <a16:creationId xmlns:a16="http://schemas.microsoft.com/office/drawing/2014/main" id="{00000000-0008-0000-0400-0000B9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306" name="TextBox 5305">
          <a:extLst>
            <a:ext uri="{FF2B5EF4-FFF2-40B4-BE49-F238E27FC236}">
              <a16:creationId xmlns:a16="http://schemas.microsoft.com/office/drawing/2014/main" id="{00000000-0008-0000-0400-0000BA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307" name="TextBox 5306">
          <a:extLst>
            <a:ext uri="{FF2B5EF4-FFF2-40B4-BE49-F238E27FC236}">
              <a16:creationId xmlns:a16="http://schemas.microsoft.com/office/drawing/2014/main" id="{00000000-0008-0000-0400-0000BB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308" name="TextBox 5307">
          <a:extLst>
            <a:ext uri="{FF2B5EF4-FFF2-40B4-BE49-F238E27FC236}">
              <a16:creationId xmlns:a16="http://schemas.microsoft.com/office/drawing/2014/main" id="{00000000-0008-0000-0400-0000BC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309" name="TextBox 5308">
          <a:extLst>
            <a:ext uri="{FF2B5EF4-FFF2-40B4-BE49-F238E27FC236}">
              <a16:creationId xmlns:a16="http://schemas.microsoft.com/office/drawing/2014/main" id="{00000000-0008-0000-0400-0000BD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310" name="TextBox 5309">
          <a:extLst>
            <a:ext uri="{FF2B5EF4-FFF2-40B4-BE49-F238E27FC236}">
              <a16:creationId xmlns:a16="http://schemas.microsoft.com/office/drawing/2014/main" id="{00000000-0008-0000-0400-0000BE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311" name="TextBox 5310">
          <a:extLst>
            <a:ext uri="{FF2B5EF4-FFF2-40B4-BE49-F238E27FC236}">
              <a16:creationId xmlns:a16="http://schemas.microsoft.com/office/drawing/2014/main" id="{00000000-0008-0000-0400-0000BF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312" name="TextBox 5311">
          <a:extLst>
            <a:ext uri="{FF2B5EF4-FFF2-40B4-BE49-F238E27FC236}">
              <a16:creationId xmlns:a16="http://schemas.microsoft.com/office/drawing/2014/main" id="{00000000-0008-0000-0400-0000C0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313" name="TextBox 5312">
          <a:extLst>
            <a:ext uri="{FF2B5EF4-FFF2-40B4-BE49-F238E27FC236}">
              <a16:creationId xmlns:a16="http://schemas.microsoft.com/office/drawing/2014/main" id="{00000000-0008-0000-0400-0000C1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314" name="TextBox 5313">
          <a:extLst>
            <a:ext uri="{FF2B5EF4-FFF2-40B4-BE49-F238E27FC236}">
              <a16:creationId xmlns:a16="http://schemas.microsoft.com/office/drawing/2014/main" id="{00000000-0008-0000-0400-0000C2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315" name="TextBox 5314">
          <a:extLst>
            <a:ext uri="{FF2B5EF4-FFF2-40B4-BE49-F238E27FC236}">
              <a16:creationId xmlns:a16="http://schemas.microsoft.com/office/drawing/2014/main" id="{00000000-0008-0000-0400-0000C3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316" name="TextBox 5315">
          <a:extLst>
            <a:ext uri="{FF2B5EF4-FFF2-40B4-BE49-F238E27FC236}">
              <a16:creationId xmlns:a16="http://schemas.microsoft.com/office/drawing/2014/main" id="{00000000-0008-0000-0400-0000C4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317" name="TextBox 5316">
          <a:extLst>
            <a:ext uri="{FF2B5EF4-FFF2-40B4-BE49-F238E27FC236}">
              <a16:creationId xmlns:a16="http://schemas.microsoft.com/office/drawing/2014/main" id="{00000000-0008-0000-0400-0000C5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318" name="TextBox 5317">
          <a:extLst>
            <a:ext uri="{FF2B5EF4-FFF2-40B4-BE49-F238E27FC236}">
              <a16:creationId xmlns:a16="http://schemas.microsoft.com/office/drawing/2014/main" id="{00000000-0008-0000-0400-0000C6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319" name="TextBox 5318">
          <a:extLst>
            <a:ext uri="{FF2B5EF4-FFF2-40B4-BE49-F238E27FC236}">
              <a16:creationId xmlns:a16="http://schemas.microsoft.com/office/drawing/2014/main" id="{00000000-0008-0000-0400-0000C7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320" name="TextBox 5319">
          <a:extLst>
            <a:ext uri="{FF2B5EF4-FFF2-40B4-BE49-F238E27FC236}">
              <a16:creationId xmlns:a16="http://schemas.microsoft.com/office/drawing/2014/main" id="{00000000-0008-0000-0400-0000C8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321" name="TextBox 5320">
          <a:extLst>
            <a:ext uri="{FF2B5EF4-FFF2-40B4-BE49-F238E27FC236}">
              <a16:creationId xmlns:a16="http://schemas.microsoft.com/office/drawing/2014/main" id="{00000000-0008-0000-0400-0000C9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322" name="TextBox 5321">
          <a:extLst>
            <a:ext uri="{FF2B5EF4-FFF2-40B4-BE49-F238E27FC236}">
              <a16:creationId xmlns:a16="http://schemas.microsoft.com/office/drawing/2014/main" id="{00000000-0008-0000-0400-0000CA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323" name="TextBox 5322">
          <a:extLst>
            <a:ext uri="{FF2B5EF4-FFF2-40B4-BE49-F238E27FC236}">
              <a16:creationId xmlns:a16="http://schemas.microsoft.com/office/drawing/2014/main" id="{00000000-0008-0000-0400-0000CB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324" name="TextBox 5323">
          <a:extLst>
            <a:ext uri="{FF2B5EF4-FFF2-40B4-BE49-F238E27FC236}">
              <a16:creationId xmlns:a16="http://schemas.microsoft.com/office/drawing/2014/main" id="{00000000-0008-0000-0400-0000CC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325" name="TextBox 5324">
          <a:extLst>
            <a:ext uri="{FF2B5EF4-FFF2-40B4-BE49-F238E27FC236}">
              <a16:creationId xmlns:a16="http://schemas.microsoft.com/office/drawing/2014/main" id="{00000000-0008-0000-0400-0000CD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326" name="TextBox 5325">
          <a:extLst>
            <a:ext uri="{FF2B5EF4-FFF2-40B4-BE49-F238E27FC236}">
              <a16:creationId xmlns:a16="http://schemas.microsoft.com/office/drawing/2014/main" id="{00000000-0008-0000-0400-0000CE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327" name="TextBox 5326">
          <a:extLst>
            <a:ext uri="{FF2B5EF4-FFF2-40B4-BE49-F238E27FC236}">
              <a16:creationId xmlns:a16="http://schemas.microsoft.com/office/drawing/2014/main" id="{00000000-0008-0000-0400-0000CF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328" name="TextBox 5327">
          <a:extLst>
            <a:ext uri="{FF2B5EF4-FFF2-40B4-BE49-F238E27FC236}">
              <a16:creationId xmlns:a16="http://schemas.microsoft.com/office/drawing/2014/main" id="{00000000-0008-0000-0400-0000D0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329" name="TextBox 5328">
          <a:extLst>
            <a:ext uri="{FF2B5EF4-FFF2-40B4-BE49-F238E27FC236}">
              <a16:creationId xmlns:a16="http://schemas.microsoft.com/office/drawing/2014/main" id="{00000000-0008-0000-0400-0000D1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330" name="TextBox 5329">
          <a:extLst>
            <a:ext uri="{FF2B5EF4-FFF2-40B4-BE49-F238E27FC236}">
              <a16:creationId xmlns:a16="http://schemas.microsoft.com/office/drawing/2014/main" id="{00000000-0008-0000-0400-0000D2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331" name="TextBox 5330">
          <a:extLst>
            <a:ext uri="{FF2B5EF4-FFF2-40B4-BE49-F238E27FC236}">
              <a16:creationId xmlns:a16="http://schemas.microsoft.com/office/drawing/2014/main" id="{00000000-0008-0000-0400-0000D3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332" name="TextBox 5331">
          <a:extLst>
            <a:ext uri="{FF2B5EF4-FFF2-40B4-BE49-F238E27FC236}">
              <a16:creationId xmlns:a16="http://schemas.microsoft.com/office/drawing/2014/main" id="{00000000-0008-0000-0400-0000D4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333" name="TextBox 5332">
          <a:extLst>
            <a:ext uri="{FF2B5EF4-FFF2-40B4-BE49-F238E27FC236}">
              <a16:creationId xmlns:a16="http://schemas.microsoft.com/office/drawing/2014/main" id="{00000000-0008-0000-0400-0000D5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334" name="TextBox 5333">
          <a:extLst>
            <a:ext uri="{FF2B5EF4-FFF2-40B4-BE49-F238E27FC236}">
              <a16:creationId xmlns:a16="http://schemas.microsoft.com/office/drawing/2014/main" id="{00000000-0008-0000-0400-0000D6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335" name="TextBox 5334">
          <a:extLst>
            <a:ext uri="{FF2B5EF4-FFF2-40B4-BE49-F238E27FC236}">
              <a16:creationId xmlns:a16="http://schemas.microsoft.com/office/drawing/2014/main" id="{00000000-0008-0000-0400-0000D7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336" name="TextBox 5335">
          <a:extLst>
            <a:ext uri="{FF2B5EF4-FFF2-40B4-BE49-F238E27FC236}">
              <a16:creationId xmlns:a16="http://schemas.microsoft.com/office/drawing/2014/main" id="{00000000-0008-0000-0400-0000D8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337" name="TextBox 5336">
          <a:extLst>
            <a:ext uri="{FF2B5EF4-FFF2-40B4-BE49-F238E27FC236}">
              <a16:creationId xmlns:a16="http://schemas.microsoft.com/office/drawing/2014/main" id="{00000000-0008-0000-0400-0000D9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338" name="TextBox 5337">
          <a:extLst>
            <a:ext uri="{FF2B5EF4-FFF2-40B4-BE49-F238E27FC236}">
              <a16:creationId xmlns:a16="http://schemas.microsoft.com/office/drawing/2014/main" id="{00000000-0008-0000-0400-0000DA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339" name="TextBox 5338">
          <a:extLst>
            <a:ext uri="{FF2B5EF4-FFF2-40B4-BE49-F238E27FC236}">
              <a16:creationId xmlns:a16="http://schemas.microsoft.com/office/drawing/2014/main" id="{00000000-0008-0000-0400-0000DB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340" name="TextBox 5339">
          <a:extLst>
            <a:ext uri="{FF2B5EF4-FFF2-40B4-BE49-F238E27FC236}">
              <a16:creationId xmlns:a16="http://schemas.microsoft.com/office/drawing/2014/main" id="{00000000-0008-0000-0400-0000DC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341" name="TextBox 5340">
          <a:extLst>
            <a:ext uri="{FF2B5EF4-FFF2-40B4-BE49-F238E27FC236}">
              <a16:creationId xmlns:a16="http://schemas.microsoft.com/office/drawing/2014/main" id="{00000000-0008-0000-0400-0000DD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342" name="TextBox 5341">
          <a:extLst>
            <a:ext uri="{FF2B5EF4-FFF2-40B4-BE49-F238E27FC236}">
              <a16:creationId xmlns:a16="http://schemas.microsoft.com/office/drawing/2014/main" id="{00000000-0008-0000-0400-0000DE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343" name="TextBox 5342">
          <a:extLst>
            <a:ext uri="{FF2B5EF4-FFF2-40B4-BE49-F238E27FC236}">
              <a16:creationId xmlns:a16="http://schemas.microsoft.com/office/drawing/2014/main" id="{00000000-0008-0000-0400-0000DF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344" name="TextBox 5343">
          <a:extLst>
            <a:ext uri="{FF2B5EF4-FFF2-40B4-BE49-F238E27FC236}">
              <a16:creationId xmlns:a16="http://schemas.microsoft.com/office/drawing/2014/main" id="{00000000-0008-0000-0400-0000E0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345" name="TextBox 5344">
          <a:extLst>
            <a:ext uri="{FF2B5EF4-FFF2-40B4-BE49-F238E27FC236}">
              <a16:creationId xmlns:a16="http://schemas.microsoft.com/office/drawing/2014/main" id="{00000000-0008-0000-0400-0000E1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346" name="TextBox 5345">
          <a:extLst>
            <a:ext uri="{FF2B5EF4-FFF2-40B4-BE49-F238E27FC236}">
              <a16:creationId xmlns:a16="http://schemas.microsoft.com/office/drawing/2014/main" id="{00000000-0008-0000-0400-0000E2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347" name="TextBox 5346">
          <a:extLst>
            <a:ext uri="{FF2B5EF4-FFF2-40B4-BE49-F238E27FC236}">
              <a16:creationId xmlns:a16="http://schemas.microsoft.com/office/drawing/2014/main" id="{00000000-0008-0000-0400-0000E3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348" name="TextBox 5347">
          <a:extLst>
            <a:ext uri="{FF2B5EF4-FFF2-40B4-BE49-F238E27FC236}">
              <a16:creationId xmlns:a16="http://schemas.microsoft.com/office/drawing/2014/main" id="{00000000-0008-0000-0400-0000E4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349" name="TextBox 5348">
          <a:extLst>
            <a:ext uri="{FF2B5EF4-FFF2-40B4-BE49-F238E27FC236}">
              <a16:creationId xmlns:a16="http://schemas.microsoft.com/office/drawing/2014/main" id="{00000000-0008-0000-0400-0000E5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350" name="TextBox 5349">
          <a:extLst>
            <a:ext uri="{FF2B5EF4-FFF2-40B4-BE49-F238E27FC236}">
              <a16:creationId xmlns:a16="http://schemas.microsoft.com/office/drawing/2014/main" id="{00000000-0008-0000-0400-0000E6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351" name="TextBox 5350">
          <a:extLst>
            <a:ext uri="{FF2B5EF4-FFF2-40B4-BE49-F238E27FC236}">
              <a16:creationId xmlns:a16="http://schemas.microsoft.com/office/drawing/2014/main" id="{00000000-0008-0000-0400-0000E7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352" name="TextBox 5351">
          <a:extLst>
            <a:ext uri="{FF2B5EF4-FFF2-40B4-BE49-F238E27FC236}">
              <a16:creationId xmlns:a16="http://schemas.microsoft.com/office/drawing/2014/main" id="{00000000-0008-0000-0400-0000E8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353" name="TextBox 5352">
          <a:extLst>
            <a:ext uri="{FF2B5EF4-FFF2-40B4-BE49-F238E27FC236}">
              <a16:creationId xmlns:a16="http://schemas.microsoft.com/office/drawing/2014/main" id="{00000000-0008-0000-0400-0000E9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354" name="TextBox 5353">
          <a:extLst>
            <a:ext uri="{FF2B5EF4-FFF2-40B4-BE49-F238E27FC236}">
              <a16:creationId xmlns:a16="http://schemas.microsoft.com/office/drawing/2014/main" id="{00000000-0008-0000-0400-0000EA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355" name="TextBox 5354">
          <a:extLst>
            <a:ext uri="{FF2B5EF4-FFF2-40B4-BE49-F238E27FC236}">
              <a16:creationId xmlns:a16="http://schemas.microsoft.com/office/drawing/2014/main" id="{00000000-0008-0000-0400-0000EB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356" name="TextBox 5355">
          <a:extLst>
            <a:ext uri="{FF2B5EF4-FFF2-40B4-BE49-F238E27FC236}">
              <a16:creationId xmlns:a16="http://schemas.microsoft.com/office/drawing/2014/main" id="{00000000-0008-0000-0400-0000EC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357" name="TextBox 5356">
          <a:extLst>
            <a:ext uri="{FF2B5EF4-FFF2-40B4-BE49-F238E27FC236}">
              <a16:creationId xmlns:a16="http://schemas.microsoft.com/office/drawing/2014/main" id="{00000000-0008-0000-0400-0000ED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358" name="TextBox 5357">
          <a:extLst>
            <a:ext uri="{FF2B5EF4-FFF2-40B4-BE49-F238E27FC236}">
              <a16:creationId xmlns:a16="http://schemas.microsoft.com/office/drawing/2014/main" id="{00000000-0008-0000-0400-0000EE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359" name="TextBox 5358">
          <a:extLst>
            <a:ext uri="{FF2B5EF4-FFF2-40B4-BE49-F238E27FC236}">
              <a16:creationId xmlns:a16="http://schemas.microsoft.com/office/drawing/2014/main" id="{00000000-0008-0000-0400-0000EF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360" name="TextBox 5359">
          <a:extLst>
            <a:ext uri="{FF2B5EF4-FFF2-40B4-BE49-F238E27FC236}">
              <a16:creationId xmlns:a16="http://schemas.microsoft.com/office/drawing/2014/main" id="{00000000-0008-0000-0400-0000F0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361" name="TextBox 5360">
          <a:extLst>
            <a:ext uri="{FF2B5EF4-FFF2-40B4-BE49-F238E27FC236}">
              <a16:creationId xmlns:a16="http://schemas.microsoft.com/office/drawing/2014/main" id="{00000000-0008-0000-0400-0000F1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362" name="TextBox 5361">
          <a:extLst>
            <a:ext uri="{FF2B5EF4-FFF2-40B4-BE49-F238E27FC236}">
              <a16:creationId xmlns:a16="http://schemas.microsoft.com/office/drawing/2014/main" id="{00000000-0008-0000-0400-0000F2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363" name="TextBox 5362">
          <a:extLst>
            <a:ext uri="{FF2B5EF4-FFF2-40B4-BE49-F238E27FC236}">
              <a16:creationId xmlns:a16="http://schemas.microsoft.com/office/drawing/2014/main" id="{00000000-0008-0000-0400-0000F3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364" name="TextBox 5363">
          <a:extLst>
            <a:ext uri="{FF2B5EF4-FFF2-40B4-BE49-F238E27FC236}">
              <a16:creationId xmlns:a16="http://schemas.microsoft.com/office/drawing/2014/main" id="{00000000-0008-0000-0400-0000F4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365" name="TextBox 5364">
          <a:extLst>
            <a:ext uri="{FF2B5EF4-FFF2-40B4-BE49-F238E27FC236}">
              <a16:creationId xmlns:a16="http://schemas.microsoft.com/office/drawing/2014/main" id="{00000000-0008-0000-0400-0000F5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366" name="TextBox 5365">
          <a:extLst>
            <a:ext uri="{FF2B5EF4-FFF2-40B4-BE49-F238E27FC236}">
              <a16:creationId xmlns:a16="http://schemas.microsoft.com/office/drawing/2014/main" id="{00000000-0008-0000-0400-0000F6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367" name="TextBox 5366">
          <a:extLst>
            <a:ext uri="{FF2B5EF4-FFF2-40B4-BE49-F238E27FC236}">
              <a16:creationId xmlns:a16="http://schemas.microsoft.com/office/drawing/2014/main" id="{00000000-0008-0000-0400-0000F7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368" name="TextBox 5367">
          <a:extLst>
            <a:ext uri="{FF2B5EF4-FFF2-40B4-BE49-F238E27FC236}">
              <a16:creationId xmlns:a16="http://schemas.microsoft.com/office/drawing/2014/main" id="{00000000-0008-0000-0400-0000F8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369" name="TextBox 5368">
          <a:extLst>
            <a:ext uri="{FF2B5EF4-FFF2-40B4-BE49-F238E27FC236}">
              <a16:creationId xmlns:a16="http://schemas.microsoft.com/office/drawing/2014/main" id="{00000000-0008-0000-0400-0000F9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370" name="TextBox 5369">
          <a:extLst>
            <a:ext uri="{FF2B5EF4-FFF2-40B4-BE49-F238E27FC236}">
              <a16:creationId xmlns:a16="http://schemas.microsoft.com/office/drawing/2014/main" id="{00000000-0008-0000-0400-0000FA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371" name="TextBox 5370">
          <a:extLst>
            <a:ext uri="{FF2B5EF4-FFF2-40B4-BE49-F238E27FC236}">
              <a16:creationId xmlns:a16="http://schemas.microsoft.com/office/drawing/2014/main" id="{00000000-0008-0000-0400-0000FB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372" name="TextBox 5371">
          <a:extLst>
            <a:ext uri="{FF2B5EF4-FFF2-40B4-BE49-F238E27FC236}">
              <a16:creationId xmlns:a16="http://schemas.microsoft.com/office/drawing/2014/main" id="{00000000-0008-0000-0400-0000FC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373" name="TextBox 5372">
          <a:extLst>
            <a:ext uri="{FF2B5EF4-FFF2-40B4-BE49-F238E27FC236}">
              <a16:creationId xmlns:a16="http://schemas.microsoft.com/office/drawing/2014/main" id="{00000000-0008-0000-0400-0000FD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374" name="TextBox 5373">
          <a:extLst>
            <a:ext uri="{FF2B5EF4-FFF2-40B4-BE49-F238E27FC236}">
              <a16:creationId xmlns:a16="http://schemas.microsoft.com/office/drawing/2014/main" id="{00000000-0008-0000-0400-0000FE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375" name="TextBox 5374">
          <a:extLst>
            <a:ext uri="{FF2B5EF4-FFF2-40B4-BE49-F238E27FC236}">
              <a16:creationId xmlns:a16="http://schemas.microsoft.com/office/drawing/2014/main" id="{00000000-0008-0000-0400-0000FF14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376" name="TextBox 5375">
          <a:extLst>
            <a:ext uri="{FF2B5EF4-FFF2-40B4-BE49-F238E27FC236}">
              <a16:creationId xmlns:a16="http://schemas.microsoft.com/office/drawing/2014/main" id="{00000000-0008-0000-0400-000000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377" name="TextBox 5376">
          <a:extLst>
            <a:ext uri="{FF2B5EF4-FFF2-40B4-BE49-F238E27FC236}">
              <a16:creationId xmlns:a16="http://schemas.microsoft.com/office/drawing/2014/main" id="{00000000-0008-0000-0400-000001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378" name="TextBox 5377">
          <a:extLst>
            <a:ext uri="{FF2B5EF4-FFF2-40B4-BE49-F238E27FC236}">
              <a16:creationId xmlns:a16="http://schemas.microsoft.com/office/drawing/2014/main" id="{00000000-0008-0000-0400-000002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379" name="TextBox 5378">
          <a:extLst>
            <a:ext uri="{FF2B5EF4-FFF2-40B4-BE49-F238E27FC236}">
              <a16:creationId xmlns:a16="http://schemas.microsoft.com/office/drawing/2014/main" id="{00000000-0008-0000-0400-000003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380" name="TextBox 5379">
          <a:extLst>
            <a:ext uri="{FF2B5EF4-FFF2-40B4-BE49-F238E27FC236}">
              <a16:creationId xmlns:a16="http://schemas.microsoft.com/office/drawing/2014/main" id="{00000000-0008-0000-0400-000004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381" name="TextBox 5380">
          <a:extLst>
            <a:ext uri="{FF2B5EF4-FFF2-40B4-BE49-F238E27FC236}">
              <a16:creationId xmlns:a16="http://schemas.microsoft.com/office/drawing/2014/main" id="{00000000-0008-0000-0400-000005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382" name="TextBox 5381">
          <a:extLst>
            <a:ext uri="{FF2B5EF4-FFF2-40B4-BE49-F238E27FC236}">
              <a16:creationId xmlns:a16="http://schemas.microsoft.com/office/drawing/2014/main" id="{00000000-0008-0000-0400-000006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383" name="TextBox 5382">
          <a:extLst>
            <a:ext uri="{FF2B5EF4-FFF2-40B4-BE49-F238E27FC236}">
              <a16:creationId xmlns:a16="http://schemas.microsoft.com/office/drawing/2014/main" id="{00000000-0008-0000-0400-000007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384" name="TextBox 5383">
          <a:extLst>
            <a:ext uri="{FF2B5EF4-FFF2-40B4-BE49-F238E27FC236}">
              <a16:creationId xmlns:a16="http://schemas.microsoft.com/office/drawing/2014/main" id="{00000000-0008-0000-0400-000008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385" name="TextBox 5384">
          <a:extLst>
            <a:ext uri="{FF2B5EF4-FFF2-40B4-BE49-F238E27FC236}">
              <a16:creationId xmlns:a16="http://schemas.microsoft.com/office/drawing/2014/main" id="{00000000-0008-0000-0400-000009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386" name="TextBox 5385">
          <a:extLst>
            <a:ext uri="{FF2B5EF4-FFF2-40B4-BE49-F238E27FC236}">
              <a16:creationId xmlns:a16="http://schemas.microsoft.com/office/drawing/2014/main" id="{00000000-0008-0000-0400-00000A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387" name="TextBox 5386">
          <a:extLst>
            <a:ext uri="{FF2B5EF4-FFF2-40B4-BE49-F238E27FC236}">
              <a16:creationId xmlns:a16="http://schemas.microsoft.com/office/drawing/2014/main" id="{00000000-0008-0000-0400-00000B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388" name="TextBox 5387">
          <a:extLst>
            <a:ext uri="{FF2B5EF4-FFF2-40B4-BE49-F238E27FC236}">
              <a16:creationId xmlns:a16="http://schemas.microsoft.com/office/drawing/2014/main" id="{00000000-0008-0000-0400-00000C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389" name="TextBox 5388">
          <a:extLst>
            <a:ext uri="{FF2B5EF4-FFF2-40B4-BE49-F238E27FC236}">
              <a16:creationId xmlns:a16="http://schemas.microsoft.com/office/drawing/2014/main" id="{00000000-0008-0000-0400-00000D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390" name="TextBox 5389">
          <a:extLst>
            <a:ext uri="{FF2B5EF4-FFF2-40B4-BE49-F238E27FC236}">
              <a16:creationId xmlns:a16="http://schemas.microsoft.com/office/drawing/2014/main" id="{00000000-0008-0000-0400-00000E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391" name="TextBox 5390">
          <a:extLst>
            <a:ext uri="{FF2B5EF4-FFF2-40B4-BE49-F238E27FC236}">
              <a16:creationId xmlns:a16="http://schemas.microsoft.com/office/drawing/2014/main" id="{00000000-0008-0000-0400-00000F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392" name="TextBox 5391">
          <a:extLst>
            <a:ext uri="{FF2B5EF4-FFF2-40B4-BE49-F238E27FC236}">
              <a16:creationId xmlns:a16="http://schemas.microsoft.com/office/drawing/2014/main" id="{00000000-0008-0000-0400-000010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393" name="TextBox 5392">
          <a:extLst>
            <a:ext uri="{FF2B5EF4-FFF2-40B4-BE49-F238E27FC236}">
              <a16:creationId xmlns:a16="http://schemas.microsoft.com/office/drawing/2014/main" id="{00000000-0008-0000-0400-000011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394" name="TextBox 5393">
          <a:extLst>
            <a:ext uri="{FF2B5EF4-FFF2-40B4-BE49-F238E27FC236}">
              <a16:creationId xmlns:a16="http://schemas.microsoft.com/office/drawing/2014/main" id="{00000000-0008-0000-0400-000012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395" name="TextBox 5394">
          <a:extLst>
            <a:ext uri="{FF2B5EF4-FFF2-40B4-BE49-F238E27FC236}">
              <a16:creationId xmlns:a16="http://schemas.microsoft.com/office/drawing/2014/main" id="{00000000-0008-0000-0400-000013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396" name="TextBox 5395">
          <a:extLst>
            <a:ext uri="{FF2B5EF4-FFF2-40B4-BE49-F238E27FC236}">
              <a16:creationId xmlns:a16="http://schemas.microsoft.com/office/drawing/2014/main" id="{00000000-0008-0000-0400-000014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397" name="TextBox 5396">
          <a:extLst>
            <a:ext uri="{FF2B5EF4-FFF2-40B4-BE49-F238E27FC236}">
              <a16:creationId xmlns:a16="http://schemas.microsoft.com/office/drawing/2014/main" id="{00000000-0008-0000-0400-000015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398" name="TextBox 5397">
          <a:extLst>
            <a:ext uri="{FF2B5EF4-FFF2-40B4-BE49-F238E27FC236}">
              <a16:creationId xmlns:a16="http://schemas.microsoft.com/office/drawing/2014/main" id="{00000000-0008-0000-0400-000016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399" name="TextBox 5398">
          <a:extLst>
            <a:ext uri="{FF2B5EF4-FFF2-40B4-BE49-F238E27FC236}">
              <a16:creationId xmlns:a16="http://schemas.microsoft.com/office/drawing/2014/main" id="{00000000-0008-0000-0400-000017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400" name="TextBox 5399">
          <a:extLst>
            <a:ext uri="{FF2B5EF4-FFF2-40B4-BE49-F238E27FC236}">
              <a16:creationId xmlns:a16="http://schemas.microsoft.com/office/drawing/2014/main" id="{00000000-0008-0000-0400-000018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401" name="TextBox 5400">
          <a:extLst>
            <a:ext uri="{FF2B5EF4-FFF2-40B4-BE49-F238E27FC236}">
              <a16:creationId xmlns:a16="http://schemas.microsoft.com/office/drawing/2014/main" id="{00000000-0008-0000-0400-000019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402" name="TextBox 5401">
          <a:extLst>
            <a:ext uri="{FF2B5EF4-FFF2-40B4-BE49-F238E27FC236}">
              <a16:creationId xmlns:a16="http://schemas.microsoft.com/office/drawing/2014/main" id="{00000000-0008-0000-0400-00001A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403" name="TextBox 5402">
          <a:extLst>
            <a:ext uri="{FF2B5EF4-FFF2-40B4-BE49-F238E27FC236}">
              <a16:creationId xmlns:a16="http://schemas.microsoft.com/office/drawing/2014/main" id="{00000000-0008-0000-0400-00001B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404" name="TextBox 5403">
          <a:extLst>
            <a:ext uri="{FF2B5EF4-FFF2-40B4-BE49-F238E27FC236}">
              <a16:creationId xmlns:a16="http://schemas.microsoft.com/office/drawing/2014/main" id="{00000000-0008-0000-0400-00001C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405" name="TextBox 5404">
          <a:extLst>
            <a:ext uri="{FF2B5EF4-FFF2-40B4-BE49-F238E27FC236}">
              <a16:creationId xmlns:a16="http://schemas.microsoft.com/office/drawing/2014/main" id="{00000000-0008-0000-0400-00001D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406" name="TextBox 5405">
          <a:extLst>
            <a:ext uri="{FF2B5EF4-FFF2-40B4-BE49-F238E27FC236}">
              <a16:creationId xmlns:a16="http://schemas.microsoft.com/office/drawing/2014/main" id="{00000000-0008-0000-0400-00001E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407" name="TextBox 5406">
          <a:extLst>
            <a:ext uri="{FF2B5EF4-FFF2-40B4-BE49-F238E27FC236}">
              <a16:creationId xmlns:a16="http://schemas.microsoft.com/office/drawing/2014/main" id="{00000000-0008-0000-0400-00001F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408" name="TextBox 5407">
          <a:extLst>
            <a:ext uri="{FF2B5EF4-FFF2-40B4-BE49-F238E27FC236}">
              <a16:creationId xmlns:a16="http://schemas.microsoft.com/office/drawing/2014/main" id="{00000000-0008-0000-0400-000020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409" name="TextBox 5408">
          <a:extLst>
            <a:ext uri="{FF2B5EF4-FFF2-40B4-BE49-F238E27FC236}">
              <a16:creationId xmlns:a16="http://schemas.microsoft.com/office/drawing/2014/main" id="{00000000-0008-0000-0400-000021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410" name="TextBox 5409">
          <a:extLst>
            <a:ext uri="{FF2B5EF4-FFF2-40B4-BE49-F238E27FC236}">
              <a16:creationId xmlns:a16="http://schemas.microsoft.com/office/drawing/2014/main" id="{00000000-0008-0000-0400-000022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411" name="TextBox 5410">
          <a:extLst>
            <a:ext uri="{FF2B5EF4-FFF2-40B4-BE49-F238E27FC236}">
              <a16:creationId xmlns:a16="http://schemas.microsoft.com/office/drawing/2014/main" id="{00000000-0008-0000-0400-000023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412" name="TextBox 5411">
          <a:extLst>
            <a:ext uri="{FF2B5EF4-FFF2-40B4-BE49-F238E27FC236}">
              <a16:creationId xmlns:a16="http://schemas.microsoft.com/office/drawing/2014/main" id="{00000000-0008-0000-0400-000024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413" name="TextBox 5412">
          <a:extLst>
            <a:ext uri="{FF2B5EF4-FFF2-40B4-BE49-F238E27FC236}">
              <a16:creationId xmlns:a16="http://schemas.microsoft.com/office/drawing/2014/main" id="{00000000-0008-0000-0400-000025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414" name="TextBox 5413">
          <a:extLst>
            <a:ext uri="{FF2B5EF4-FFF2-40B4-BE49-F238E27FC236}">
              <a16:creationId xmlns:a16="http://schemas.microsoft.com/office/drawing/2014/main" id="{00000000-0008-0000-0400-000026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415" name="TextBox 5414">
          <a:extLst>
            <a:ext uri="{FF2B5EF4-FFF2-40B4-BE49-F238E27FC236}">
              <a16:creationId xmlns:a16="http://schemas.microsoft.com/office/drawing/2014/main" id="{00000000-0008-0000-0400-000027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416" name="TextBox 5415">
          <a:extLst>
            <a:ext uri="{FF2B5EF4-FFF2-40B4-BE49-F238E27FC236}">
              <a16:creationId xmlns:a16="http://schemas.microsoft.com/office/drawing/2014/main" id="{00000000-0008-0000-0400-000028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417" name="TextBox 5416">
          <a:extLst>
            <a:ext uri="{FF2B5EF4-FFF2-40B4-BE49-F238E27FC236}">
              <a16:creationId xmlns:a16="http://schemas.microsoft.com/office/drawing/2014/main" id="{00000000-0008-0000-0400-000029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418" name="TextBox 5417">
          <a:extLst>
            <a:ext uri="{FF2B5EF4-FFF2-40B4-BE49-F238E27FC236}">
              <a16:creationId xmlns:a16="http://schemas.microsoft.com/office/drawing/2014/main" id="{00000000-0008-0000-0400-00002A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419" name="TextBox 5418">
          <a:extLst>
            <a:ext uri="{FF2B5EF4-FFF2-40B4-BE49-F238E27FC236}">
              <a16:creationId xmlns:a16="http://schemas.microsoft.com/office/drawing/2014/main" id="{00000000-0008-0000-0400-00002B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420" name="TextBox 5419">
          <a:extLst>
            <a:ext uri="{FF2B5EF4-FFF2-40B4-BE49-F238E27FC236}">
              <a16:creationId xmlns:a16="http://schemas.microsoft.com/office/drawing/2014/main" id="{00000000-0008-0000-0400-00002C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421" name="TextBox 5420">
          <a:extLst>
            <a:ext uri="{FF2B5EF4-FFF2-40B4-BE49-F238E27FC236}">
              <a16:creationId xmlns:a16="http://schemas.microsoft.com/office/drawing/2014/main" id="{00000000-0008-0000-0400-00002D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422" name="TextBox 5421">
          <a:extLst>
            <a:ext uri="{FF2B5EF4-FFF2-40B4-BE49-F238E27FC236}">
              <a16:creationId xmlns:a16="http://schemas.microsoft.com/office/drawing/2014/main" id="{00000000-0008-0000-0400-00002E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423" name="TextBox 5422">
          <a:extLst>
            <a:ext uri="{FF2B5EF4-FFF2-40B4-BE49-F238E27FC236}">
              <a16:creationId xmlns:a16="http://schemas.microsoft.com/office/drawing/2014/main" id="{00000000-0008-0000-0400-00002F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424" name="TextBox 5423">
          <a:extLst>
            <a:ext uri="{FF2B5EF4-FFF2-40B4-BE49-F238E27FC236}">
              <a16:creationId xmlns:a16="http://schemas.microsoft.com/office/drawing/2014/main" id="{00000000-0008-0000-0400-000030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425" name="TextBox 5424">
          <a:extLst>
            <a:ext uri="{FF2B5EF4-FFF2-40B4-BE49-F238E27FC236}">
              <a16:creationId xmlns:a16="http://schemas.microsoft.com/office/drawing/2014/main" id="{00000000-0008-0000-0400-000031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426" name="TextBox 5425">
          <a:extLst>
            <a:ext uri="{FF2B5EF4-FFF2-40B4-BE49-F238E27FC236}">
              <a16:creationId xmlns:a16="http://schemas.microsoft.com/office/drawing/2014/main" id="{00000000-0008-0000-0400-000032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427" name="TextBox 5426">
          <a:extLst>
            <a:ext uri="{FF2B5EF4-FFF2-40B4-BE49-F238E27FC236}">
              <a16:creationId xmlns:a16="http://schemas.microsoft.com/office/drawing/2014/main" id="{00000000-0008-0000-0400-000033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428" name="TextBox 5427">
          <a:extLst>
            <a:ext uri="{FF2B5EF4-FFF2-40B4-BE49-F238E27FC236}">
              <a16:creationId xmlns:a16="http://schemas.microsoft.com/office/drawing/2014/main" id="{00000000-0008-0000-0400-000034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429" name="TextBox 5428">
          <a:extLst>
            <a:ext uri="{FF2B5EF4-FFF2-40B4-BE49-F238E27FC236}">
              <a16:creationId xmlns:a16="http://schemas.microsoft.com/office/drawing/2014/main" id="{00000000-0008-0000-0400-000035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430" name="TextBox 5429">
          <a:extLst>
            <a:ext uri="{FF2B5EF4-FFF2-40B4-BE49-F238E27FC236}">
              <a16:creationId xmlns:a16="http://schemas.microsoft.com/office/drawing/2014/main" id="{00000000-0008-0000-0400-000036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431" name="TextBox 5430">
          <a:extLst>
            <a:ext uri="{FF2B5EF4-FFF2-40B4-BE49-F238E27FC236}">
              <a16:creationId xmlns:a16="http://schemas.microsoft.com/office/drawing/2014/main" id="{00000000-0008-0000-0400-000037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432" name="TextBox 5431">
          <a:extLst>
            <a:ext uri="{FF2B5EF4-FFF2-40B4-BE49-F238E27FC236}">
              <a16:creationId xmlns:a16="http://schemas.microsoft.com/office/drawing/2014/main" id="{00000000-0008-0000-0400-000038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433" name="TextBox 5432">
          <a:extLst>
            <a:ext uri="{FF2B5EF4-FFF2-40B4-BE49-F238E27FC236}">
              <a16:creationId xmlns:a16="http://schemas.microsoft.com/office/drawing/2014/main" id="{00000000-0008-0000-0400-000039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434" name="TextBox 5433">
          <a:extLst>
            <a:ext uri="{FF2B5EF4-FFF2-40B4-BE49-F238E27FC236}">
              <a16:creationId xmlns:a16="http://schemas.microsoft.com/office/drawing/2014/main" id="{00000000-0008-0000-0400-00003A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435" name="TextBox 5434">
          <a:extLst>
            <a:ext uri="{FF2B5EF4-FFF2-40B4-BE49-F238E27FC236}">
              <a16:creationId xmlns:a16="http://schemas.microsoft.com/office/drawing/2014/main" id="{00000000-0008-0000-0400-00003B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436" name="TextBox 5435">
          <a:extLst>
            <a:ext uri="{FF2B5EF4-FFF2-40B4-BE49-F238E27FC236}">
              <a16:creationId xmlns:a16="http://schemas.microsoft.com/office/drawing/2014/main" id="{00000000-0008-0000-0400-00003C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437" name="TextBox 5436">
          <a:extLst>
            <a:ext uri="{FF2B5EF4-FFF2-40B4-BE49-F238E27FC236}">
              <a16:creationId xmlns:a16="http://schemas.microsoft.com/office/drawing/2014/main" id="{00000000-0008-0000-0400-00003D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438" name="TextBox 5437">
          <a:extLst>
            <a:ext uri="{FF2B5EF4-FFF2-40B4-BE49-F238E27FC236}">
              <a16:creationId xmlns:a16="http://schemas.microsoft.com/office/drawing/2014/main" id="{00000000-0008-0000-0400-00003E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439" name="TextBox 5438">
          <a:extLst>
            <a:ext uri="{FF2B5EF4-FFF2-40B4-BE49-F238E27FC236}">
              <a16:creationId xmlns:a16="http://schemas.microsoft.com/office/drawing/2014/main" id="{00000000-0008-0000-0400-00003F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440" name="TextBox 5439">
          <a:extLst>
            <a:ext uri="{FF2B5EF4-FFF2-40B4-BE49-F238E27FC236}">
              <a16:creationId xmlns:a16="http://schemas.microsoft.com/office/drawing/2014/main" id="{00000000-0008-0000-0400-000040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441" name="TextBox 5440">
          <a:extLst>
            <a:ext uri="{FF2B5EF4-FFF2-40B4-BE49-F238E27FC236}">
              <a16:creationId xmlns:a16="http://schemas.microsoft.com/office/drawing/2014/main" id="{00000000-0008-0000-0400-000041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442" name="TextBox 5441">
          <a:extLst>
            <a:ext uri="{FF2B5EF4-FFF2-40B4-BE49-F238E27FC236}">
              <a16:creationId xmlns:a16="http://schemas.microsoft.com/office/drawing/2014/main" id="{00000000-0008-0000-0400-000042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443" name="TextBox 5442">
          <a:extLst>
            <a:ext uri="{FF2B5EF4-FFF2-40B4-BE49-F238E27FC236}">
              <a16:creationId xmlns:a16="http://schemas.microsoft.com/office/drawing/2014/main" id="{00000000-0008-0000-0400-000043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444" name="TextBox 5443">
          <a:extLst>
            <a:ext uri="{FF2B5EF4-FFF2-40B4-BE49-F238E27FC236}">
              <a16:creationId xmlns:a16="http://schemas.microsoft.com/office/drawing/2014/main" id="{00000000-0008-0000-0400-000044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445" name="TextBox 5444">
          <a:extLst>
            <a:ext uri="{FF2B5EF4-FFF2-40B4-BE49-F238E27FC236}">
              <a16:creationId xmlns:a16="http://schemas.microsoft.com/office/drawing/2014/main" id="{00000000-0008-0000-0400-000045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446" name="TextBox 5445">
          <a:extLst>
            <a:ext uri="{FF2B5EF4-FFF2-40B4-BE49-F238E27FC236}">
              <a16:creationId xmlns:a16="http://schemas.microsoft.com/office/drawing/2014/main" id="{00000000-0008-0000-0400-000046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447" name="TextBox 5446">
          <a:extLst>
            <a:ext uri="{FF2B5EF4-FFF2-40B4-BE49-F238E27FC236}">
              <a16:creationId xmlns:a16="http://schemas.microsoft.com/office/drawing/2014/main" id="{00000000-0008-0000-0400-000047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448" name="TextBox 5447">
          <a:extLst>
            <a:ext uri="{FF2B5EF4-FFF2-40B4-BE49-F238E27FC236}">
              <a16:creationId xmlns:a16="http://schemas.microsoft.com/office/drawing/2014/main" id="{00000000-0008-0000-0400-000048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449" name="TextBox 5448">
          <a:extLst>
            <a:ext uri="{FF2B5EF4-FFF2-40B4-BE49-F238E27FC236}">
              <a16:creationId xmlns:a16="http://schemas.microsoft.com/office/drawing/2014/main" id="{00000000-0008-0000-0400-000049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450" name="TextBox 5449">
          <a:extLst>
            <a:ext uri="{FF2B5EF4-FFF2-40B4-BE49-F238E27FC236}">
              <a16:creationId xmlns:a16="http://schemas.microsoft.com/office/drawing/2014/main" id="{00000000-0008-0000-0400-00004A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451" name="TextBox 5450">
          <a:extLst>
            <a:ext uri="{FF2B5EF4-FFF2-40B4-BE49-F238E27FC236}">
              <a16:creationId xmlns:a16="http://schemas.microsoft.com/office/drawing/2014/main" id="{00000000-0008-0000-0400-00004B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452" name="TextBox 5451">
          <a:extLst>
            <a:ext uri="{FF2B5EF4-FFF2-40B4-BE49-F238E27FC236}">
              <a16:creationId xmlns:a16="http://schemas.microsoft.com/office/drawing/2014/main" id="{00000000-0008-0000-0400-00004C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453" name="TextBox 5452">
          <a:extLst>
            <a:ext uri="{FF2B5EF4-FFF2-40B4-BE49-F238E27FC236}">
              <a16:creationId xmlns:a16="http://schemas.microsoft.com/office/drawing/2014/main" id="{00000000-0008-0000-0400-00004D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454" name="TextBox 5453">
          <a:extLst>
            <a:ext uri="{FF2B5EF4-FFF2-40B4-BE49-F238E27FC236}">
              <a16:creationId xmlns:a16="http://schemas.microsoft.com/office/drawing/2014/main" id="{00000000-0008-0000-0400-00004E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455" name="TextBox 5454">
          <a:extLst>
            <a:ext uri="{FF2B5EF4-FFF2-40B4-BE49-F238E27FC236}">
              <a16:creationId xmlns:a16="http://schemas.microsoft.com/office/drawing/2014/main" id="{00000000-0008-0000-0400-00004F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456" name="TextBox 5455">
          <a:extLst>
            <a:ext uri="{FF2B5EF4-FFF2-40B4-BE49-F238E27FC236}">
              <a16:creationId xmlns:a16="http://schemas.microsoft.com/office/drawing/2014/main" id="{00000000-0008-0000-0400-000050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457" name="TextBox 5456">
          <a:extLst>
            <a:ext uri="{FF2B5EF4-FFF2-40B4-BE49-F238E27FC236}">
              <a16:creationId xmlns:a16="http://schemas.microsoft.com/office/drawing/2014/main" id="{00000000-0008-0000-0400-000051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458" name="TextBox 5457">
          <a:extLst>
            <a:ext uri="{FF2B5EF4-FFF2-40B4-BE49-F238E27FC236}">
              <a16:creationId xmlns:a16="http://schemas.microsoft.com/office/drawing/2014/main" id="{00000000-0008-0000-0400-000052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459" name="TextBox 5458">
          <a:extLst>
            <a:ext uri="{FF2B5EF4-FFF2-40B4-BE49-F238E27FC236}">
              <a16:creationId xmlns:a16="http://schemas.microsoft.com/office/drawing/2014/main" id="{00000000-0008-0000-0400-000053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460" name="TextBox 5459">
          <a:extLst>
            <a:ext uri="{FF2B5EF4-FFF2-40B4-BE49-F238E27FC236}">
              <a16:creationId xmlns:a16="http://schemas.microsoft.com/office/drawing/2014/main" id="{00000000-0008-0000-0400-000054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461" name="TextBox 5460">
          <a:extLst>
            <a:ext uri="{FF2B5EF4-FFF2-40B4-BE49-F238E27FC236}">
              <a16:creationId xmlns:a16="http://schemas.microsoft.com/office/drawing/2014/main" id="{00000000-0008-0000-0400-000055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462" name="TextBox 5461">
          <a:extLst>
            <a:ext uri="{FF2B5EF4-FFF2-40B4-BE49-F238E27FC236}">
              <a16:creationId xmlns:a16="http://schemas.microsoft.com/office/drawing/2014/main" id="{00000000-0008-0000-0400-000056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463" name="TextBox 5462">
          <a:extLst>
            <a:ext uri="{FF2B5EF4-FFF2-40B4-BE49-F238E27FC236}">
              <a16:creationId xmlns:a16="http://schemas.microsoft.com/office/drawing/2014/main" id="{00000000-0008-0000-0400-000057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464" name="TextBox 5463">
          <a:extLst>
            <a:ext uri="{FF2B5EF4-FFF2-40B4-BE49-F238E27FC236}">
              <a16:creationId xmlns:a16="http://schemas.microsoft.com/office/drawing/2014/main" id="{00000000-0008-0000-0400-000058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465" name="TextBox 5464">
          <a:extLst>
            <a:ext uri="{FF2B5EF4-FFF2-40B4-BE49-F238E27FC236}">
              <a16:creationId xmlns:a16="http://schemas.microsoft.com/office/drawing/2014/main" id="{00000000-0008-0000-0400-000059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466" name="TextBox 5465">
          <a:extLst>
            <a:ext uri="{FF2B5EF4-FFF2-40B4-BE49-F238E27FC236}">
              <a16:creationId xmlns:a16="http://schemas.microsoft.com/office/drawing/2014/main" id="{00000000-0008-0000-0400-00005A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467" name="TextBox 5466">
          <a:extLst>
            <a:ext uri="{FF2B5EF4-FFF2-40B4-BE49-F238E27FC236}">
              <a16:creationId xmlns:a16="http://schemas.microsoft.com/office/drawing/2014/main" id="{00000000-0008-0000-0400-00005B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468" name="TextBox 5467">
          <a:extLst>
            <a:ext uri="{FF2B5EF4-FFF2-40B4-BE49-F238E27FC236}">
              <a16:creationId xmlns:a16="http://schemas.microsoft.com/office/drawing/2014/main" id="{00000000-0008-0000-0400-00005C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469" name="TextBox 5468">
          <a:extLst>
            <a:ext uri="{FF2B5EF4-FFF2-40B4-BE49-F238E27FC236}">
              <a16:creationId xmlns:a16="http://schemas.microsoft.com/office/drawing/2014/main" id="{00000000-0008-0000-0400-00005D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470" name="TextBox 5469">
          <a:extLst>
            <a:ext uri="{FF2B5EF4-FFF2-40B4-BE49-F238E27FC236}">
              <a16:creationId xmlns:a16="http://schemas.microsoft.com/office/drawing/2014/main" id="{00000000-0008-0000-0400-00005E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471" name="TextBox 5470">
          <a:extLst>
            <a:ext uri="{FF2B5EF4-FFF2-40B4-BE49-F238E27FC236}">
              <a16:creationId xmlns:a16="http://schemas.microsoft.com/office/drawing/2014/main" id="{00000000-0008-0000-0400-00005F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472" name="TextBox 5471">
          <a:extLst>
            <a:ext uri="{FF2B5EF4-FFF2-40B4-BE49-F238E27FC236}">
              <a16:creationId xmlns:a16="http://schemas.microsoft.com/office/drawing/2014/main" id="{00000000-0008-0000-0400-000060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473" name="TextBox 5472">
          <a:extLst>
            <a:ext uri="{FF2B5EF4-FFF2-40B4-BE49-F238E27FC236}">
              <a16:creationId xmlns:a16="http://schemas.microsoft.com/office/drawing/2014/main" id="{00000000-0008-0000-0400-000061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474" name="TextBox 5473">
          <a:extLst>
            <a:ext uri="{FF2B5EF4-FFF2-40B4-BE49-F238E27FC236}">
              <a16:creationId xmlns:a16="http://schemas.microsoft.com/office/drawing/2014/main" id="{00000000-0008-0000-0400-000062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475" name="TextBox 5474">
          <a:extLst>
            <a:ext uri="{FF2B5EF4-FFF2-40B4-BE49-F238E27FC236}">
              <a16:creationId xmlns:a16="http://schemas.microsoft.com/office/drawing/2014/main" id="{00000000-0008-0000-0400-000063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476" name="TextBox 5475">
          <a:extLst>
            <a:ext uri="{FF2B5EF4-FFF2-40B4-BE49-F238E27FC236}">
              <a16:creationId xmlns:a16="http://schemas.microsoft.com/office/drawing/2014/main" id="{00000000-0008-0000-0400-000064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477" name="TextBox 5476">
          <a:extLst>
            <a:ext uri="{FF2B5EF4-FFF2-40B4-BE49-F238E27FC236}">
              <a16:creationId xmlns:a16="http://schemas.microsoft.com/office/drawing/2014/main" id="{00000000-0008-0000-0400-000065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478" name="TextBox 5477">
          <a:extLst>
            <a:ext uri="{FF2B5EF4-FFF2-40B4-BE49-F238E27FC236}">
              <a16:creationId xmlns:a16="http://schemas.microsoft.com/office/drawing/2014/main" id="{00000000-0008-0000-0400-000066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479" name="TextBox 5478">
          <a:extLst>
            <a:ext uri="{FF2B5EF4-FFF2-40B4-BE49-F238E27FC236}">
              <a16:creationId xmlns:a16="http://schemas.microsoft.com/office/drawing/2014/main" id="{00000000-0008-0000-0400-000067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480" name="TextBox 5479">
          <a:extLst>
            <a:ext uri="{FF2B5EF4-FFF2-40B4-BE49-F238E27FC236}">
              <a16:creationId xmlns:a16="http://schemas.microsoft.com/office/drawing/2014/main" id="{00000000-0008-0000-0400-000068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481" name="TextBox 5480">
          <a:extLst>
            <a:ext uri="{FF2B5EF4-FFF2-40B4-BE49-F238E27FC236}">
              <a16:creationId xmlns:a16="http://schemas.microsoft.com/office/drawing/2014/main" id="{00000000-0008-0000-0400-000069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482" name="TextBox 5481">
          <a:extLst>
            <a:ext uri="{FF2B5EF4-FFF2-40B4-BE49-F238E27FC236}">
              <a16:creationId xmlns:a16="http://schemas.microsoft.com/office/drawing/2014/main" id="{00000000-0008-0000-0400-00006A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483" name="TextBox 5482">
          <a:extLst>
            <a:ext uri="{FF2B5EF4-FFF2-40B4-BE49-F238E27FC236}">
              <a16:creationId xmlns:a16="http://schemas.microsoft.com/office/drawing/2014/main" id="{00000000-0008-0000-0400-00006B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484" name="TextBox 5483">
          <a:extLst>
            <a:ext uri="{FF2B5EF4-FFF2-40B4-BE49-F238E27FC236}">
              <a16:creationId xmlns:a16="http://schemas.microsoft.com/office/drawing/2014/main" id="{00000000-0008-0000-0400-00006C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485" name="TextBox 5484">
          <a:extLst>
            <a:ext uri="{FF2B5EF4-FFF2-40B4-BE49-F238E27FC236}">
              <a16:creationId xmlns:a16="http://schemas.microsoft.com/office/drawing/2014/main" id="{00000000-0008-0000-0400-00006D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486" name="TextBox 5485">
          <a:extLst>
            <a:ext uri="{FF2B5EF4-FFF2-40B4-BE49-F238E27FC236}">
              <a16:creationId xmlns:a16="http://schemas.microsoft.com/office/drawing/2014/main" id="{00000000-0008-0000-0400-00006E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487" name="TextBox 5486">
          <a:extLst>
            <a:ext uri="{FF2B5EF4-FFF2-40B4-BE49-F238E27FC236}">
              <a16:creationId xmlns:a16="http://schemas.microsoft.com/office/drawing/2014/main" id="{00000000-0008-0000-0400-00006F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488" name="TextBox 5487">
          <a:extLst>
            <a:ext uri="{FF2B5EF4-FFF2-40B4-BE49-F238E27FC236}">
              <a16:creationId xmlns:a16="http://schemas.microsoft.com/office/drawing/2014/main" id="{00000000-0008-0000-0400-000070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489" name="TextBox 5488">
          <a:extLst>
            <a:ext uri="{FF2B5EF4-FFF2-40B4-BE49-F238E27FC236}">
              <a16:creationId xmlns:a16="http://schemas.microsoft.com/office/drawing/2014/main" id="{00000000-0008-0000-0400-000071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490" name="TextBox 5489">
          <a:extLst>
            <a:ext uri="{FF2B5EF4-FFF2-40B4-BE49-F238E27FC236}">
              <a16:creationId xmlns:a16="http://schemas.microsoft.com/office/drawing/2014/main" id="{00000000-0008-0000-0400-000072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491" name="TextBox 5490">
          <a:extLst>
            <a:ext uri="{FF2B5EF4-FFF2-40B4-BE49-F238E27FC236}">
              <a16:creationId xmlns:a16="http://schemas.microsoft.com/office/drawing/2014/main" id="{00000000-0008-0000-0400-000073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492" name="TextBox 5491">
          <a:extLst>
            <a:ext uri="{FF2B5EF4-FFF2-40B4-BE49-F238E27FC236}">
              <a16:creationId xmlns:a16="http://schemas.microsoft.com/office/drawing/2014/main" id="{00000000-0008-0000-0400-000074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493" name="TextBox 5492">
          <a:extLst>
            <a:ext uri="{FF2B5EF4-FFF2-40B4-BE49-F238E27FC236}">
              <a16:creationId xmlns:a16="http://schemas.microsoft.com/office/drawing/2014/main" id="{00000000-0008-0000-0400-000075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494" name="TextBox 5493">
          <a:extLst>
            <a:ext uri="{FF2B5EF4-FFF2-40B4-BE49-F238E27FC236}">
              <a16:creationId xmlns:a16="http://schemas.microsoft.com/office/drawing/2014/main" id="{00000000-0008-0000-0400-000076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495" name="TextBox 5494">
          <a:extLst>
            <a:ext uri="{FF2B5EF4-FFF2-40B4-BE49-F238E27FC236}">
              <a16:creationId xmlns:a16="http://schemas.microsoft.com/office/drawing/2014/main" id="{00000000-0008-0000-0400-000077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496" name="TextBox 5495">
          <a:extLst>
            <a:ext uri="{FF2B5EF4-FFF2-40B4-BE49-F238E27FC236}">
              <a16:creationId xmlns:a16="http://schemas.microsoft.com/office/drawing/2014/main" id="{00000000-0008-0000-0400-000078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497" name="TextBox 5496">
          <a:extLst>
            <a:ext uri="{FF2B5EF4-FFF2-40B4-BE49-F238E27FC236}">
              <a16:creationId xmlns:a16="http://schemas.microsoft.com/office/drawing/2014/main" id="{00000000-0008-0000-0400-000079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498" name="TextBox 5497">
          <a:extLst>
            <a:ext uri="{FF2B5EF4-FFF2-40B4-BE49-F238E27FC236}">
              <a16:creationId xmlns:a16="http://schemas.microsoft.com/office/drawing/2014/main" id="{00000000-0008-0000-0400-00007A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499" name="TextBox 5498">
          <a:extLst>
            <a:ext uri="{FF2B5EF4-FFF2-40B4-BE49-F238E27FC236}">
              <a16:creationId xmlns:a16="http://schemas.microsoft.com/office/drawing/2014/main" id="{00000000-0008-0000-0400-00007B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500" name="TextBox 5499">
          <a:extLst>
            <a:ext uri="{FF2B5EF4-FFF2-40B4-BE49-F238E27FC236}">
              <a16:creationId xmlns:a16="http://schemas.microsoft.com/office/drawing/2014/main" id="{00000000-0008-0000-0400-00007C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501" name="TextBox 5500">
          <a:extLst>
            <a:ext uri="{FF2B5EF4-FFF2-40B4-BE49-F238E27FC236}">
              <a16:creationId xmlns:a16="http://schemas.microsoft.com/office/drawing/2014/main" id="{00000000-0008-0000-0400-00007D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502" name="TextBox 5501">
          <a:extLst>
            <a:ext uri="{FF2B5EF4-FFF2-40B4-BE49-F238E27FC236}">
              <a16:creationId xmlns:a16="http://schemas.microsoft.com/office/drawing/2014/main" id="{00000000-0008-0000-0400-00007E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503" name="TextBox 5502">
          <a:extLst>
            <a:ext uri="{FF2B5EF4-FFF2-40B4-BE49-F238E27FC236}">
              <a16:creationId xmlns:a16="http://schemas.microsoft.com/office/drawing/2014/main" id="{00000000-0008-0000-0400-00007F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504" name="TextBox 5503">
          <a:extLst>
            <a:ext uri="{FF2B5EF4-FFF2-40B4-BE49-F238E27FC236}">
              <a16:creationId xmlns:a16="http://schemas.microsoft.com/office/drawing/2014/main" id="{00000000-0008-0000-0400-000080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505" name="TextBox 5504">
          <a:extLst>
            <a:ext uri="{FF2B5EF4-FFF2-40B4-BE49-F238E27FC236}">
              <a16:creationId xmlns:a16="http://schemas.microsoft.com/office/drawing/2014/main" id="{00000000-0008-0000-0400-000081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506" name="TextBox 5505">
          <a:extLst>
            <a:ext uri="{FF2B5EF4-FFF2-40B4-BE49-F238E27FC236}">
              <a16:creationId xmlns:a16="http://schemas.microsoft.com/office/drawing/2014/main" id="{00000000-0008-0000-0400-000082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507" name="TextBox 5506">
          <a:extLst>
            <a:ext uri="{FF2B5EF4-FFF2-40B4-BE49-F238E27FC236}">
              <a16:creationId xmlns:a16="http://schemas.microsoft.com/office/drawing/2014/main" id="{00000000-0008-0000-0400-000083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508" name="TextBox 5507">
          <a:extLst>
            <a:ext uri="{FF2B5EF4-FFF2-40B4-BE49-F238E27FC236}">
              <a16:creationId xmlns:a16="http://schemas.microsoft.com/office/drawing/2014/main" id="{00000000-0008-0000-0400-000084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509" name="TextBox 5508">
          <a:extLst>
            <a:ext uri="{FF2B5EF4-FFF2-40B4-BE49-F238E27FC236}">
              <a16:creationId xmlns:a16="http://schemas.microsoft.com/office/drawing/2014/main" id="{00000000-0008-0000-0400-000085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510" name="TextBox 5509">
          <a:extLst>
            <a:ext uri="{FF2B5EF4-FFF2-40B4-BE49-F238E27FC236}">
              <a16:creationId xmlns:a16="http://schemas.microsoft.com/office/drawing/2014/main" id="{00000000-0008-0000-0400-000086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511" name="TextBox 5510">
          <a:extLst>
            <a:ext uri="{FF2B5EF4-FFF2-40B4-BE49-F238E27FC236}">
              <a16:creationId xmlns:a16="http://schemas.microsoft.com/office/drawing/2014/main" id="{00000000-0008-0000-0400-000087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512" name="TextBox 5511">
          <a:extLst>
            <a:ext uri="{FF2B5EF4-FFF2-40B4-BE49-F238E27FC236}">
              <a16:creationId xmlns:a16="http://schemas.microsoft.com/office/drawing/2014/main" id="{00000000-0008-0000-0400-000088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513" name="TextBox 5512">
          <a:extLst>
            <a:ext uri="{FF2B5EF4-FFF2-40B4-BE49-F238E27FC236}">
              <a16:creationId xmlns:a16="http://schemas.microsoft.com/office/drawing/2014/main" id="{00000000-0008-0000-0400-000089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514" name="TextBox 5513">
          <a:extLst>
            <a:ext uri="{FF2B5EF4-FFF2-40B4-BE49-F238E27FC236}">
              <a16:creationId xmlns:a16="http://schemas.microsoft.com/office/drawing/2014/main" id="{00000000-0008-0000-0400-00008A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515" name="TextBox 5514">
          <a:extLst>
            <a:ext uri="{FF2B5EF4-FFF2-40B4-BE49-F238E27FC236}">
              <a16:creationId xmlns:a16="http://schemas.microsoft.com/office/drawing/2014/main" id="{00000000-0008-0000-0400-00008B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516" name="TextBox 5515">
          <a:extLst>
            <a:ext uri="{FF2B5EF4-FFF2-40B4-BE49-F238E27FC236}">
              <a16:creationId xmlns:a16="http://schemas.microsoft.com/office/drawing/2014/main" id="{00000000-0008-0000-0400-00008C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517" name="TextBox 5516">
          <a:extLst>
            <a:ext uri="{FF2B5EF4-FFF2-40B4-BE49-F238E27FC236}">
              <a16:creationId xmlns:a16="http://schemas.microsoft.com/office/drawing/2014/main" id="{00000000-0008-0000-0400-00008D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518" name="TextBox 5517">
          <a:extLst>
            <a:ext uri="{FF2B5EF4-FFF2-40B4-BE49-F238E27FC236}">
              <a16:creationId xmlns:a16="http://schemas.microsoft.com/office/drawing/2014/main" id="{00000000-0008-0000-0400-00008E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519" name="TextBox 5518">
          <a:extLst>
            <a:ext uri="{FF2B5EF4-FFF2-40B4-BE49-F238E27FC236}">
              <a16:creationId xmlns:a16="http://schemas.microsoft.com/office/drawing/2014/main" id="{00000000-0008-0000-0400-00008F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520" name="TextBox 5519">
          <a:extLst>
            <a:ext uri="{FF2B5EF4-FFF2-40B4-BE49-F238E27FC236}">
              <a16:creationId xmlns:a16="http://schemas.microsoft.com/office/drawing/2014/main" id="{00000000-0008-0000-0400-000090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521" name="TextBox 5520">
          <a:extLst>
            <a:ext uri="{FF2B5EF4-FFF2-40B4-BE49-F238E27FC236}">
              <a16:creationId xmlns:a16="http://schemas.microsoft.com/office/drawing/2014/main" id="{00000000-0008-0000-0400-000091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522" name="TextBox 5521">
          <a:extLst>
            <a:ext uri="{FF2B5EF4-FFF2-40B4-BE49-F238E27FC236}">
              <a16:creationId xmlns:a16="http://schemas.microsoft.com/office/drawing/2014/main" id="{00000000-0008-0000-0400-000092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523" name="TextBox 5522">
          <a:extLst>
            <a:ext uri="{FF2B5EF4-FFF2-40B4-BE49-F238E27FC236}">
              <a16:creationId xmlns:a16="http://schemas.microsoft.com/office/drawing/2014/main" id="{00000000-0008-0000-0400-000093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524" name="TextBox 5523">
          <a:extLst>
            <a:ext uri="{FF2B5EF4-FFF2-40B4-BE49-F238E27FC236}">
              <a16:creationId xmlns:a16="http://schemas.microsoft.com/office/drawing/2014/main" id="{00000000-0008-0000-0400-000094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525" name="TextBox 5524">
          <a:extLst>
            <a:ext uri="{FF2B5EF4-FFF2-40B4-BE49-F238E27FC236}">
              <a16:creationId xmlns:a16="http://schemas.microsoft.com/office/drawing/2014/main" id="{00000000-0008-0000-0400-000095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526" name="TextBox 5525">
          <a:extLst>
            <a:ext uri="{FF2B5EF4-FFF2-40B4-BE49-F238E27FC236}">
              <a16:creationId xmlns:a16="http://schemas.microsoft.com/office/drawing/2014/main" id="{00000000-0008-0000-0400-000096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527" name="TextBox 5526">
          <a:extLst>
            <a:ext uri="{FF2B5EF4-FFF2-40B4-BE49-F238E27FC236}">
              <a16:creationId xmlns:a16="http://schemas.microsoft.com/office/drawing/2014/main" id="{00000000-0008-0000-0400-000097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528" name="TextBox 5527">
          <a:extLst>
            <a:ext uri="{FF2B5EF4-FFF2-40B4-BE49-F238E27FC236}">
              <a16:creationId xmlns:a16="http://schemas.microsoft.com/office/drawing/2014/main" id="{00000000-0008-0000-0400-000098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529" name="TextBox 5528">
          <a:extLst>
            <a:ext uri="{FF2B5EF4-FFF2-40B4-BE49-F238E27FC236}">
              <a16:creationId xmlns:a16="http://schemas.microsoft.com/office/drawing/2014/main" id="{00000000-0008-0000-0400-000099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530" name="TextBox 5529">
          <a:extLst>
            <a:ext uri="{FF2B5EF4-FFF2-40B4-BE49-F238E27FC236}">
              <a16:creationId xmlns:a16="http://schemas.microsoft.com/office/drawing/2014/main" id="{00000000-0008-0000-0400-00009A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531" name="TextBox 5530">
          <a:extLst>
            <a:ext uri="{FF2B5EF4-FFF2-40B4-BE49-F238E27FC236}">
              <a16:creationId xmlns:a16="http://schemas.microsoft.com/office/drawing/2014/main" id="{00000000-0008-0000-0400-00009B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532" name="TextBox 5531">
          <a:extLst>
            <a:ext uri="{FF2B5EF4-FFF2-40B4-BE49-F238E27FC236}">
              <a16:creationId xmlns:a16="http://schemas.microsoft.com/office/drawing/2014/main" id="{00000000-0008-0000-0400-00009C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533" name="TextBox 5532">
          <a:extLst>
            <a:ext uri="{FF2B5EF4-FFF2-40B4-BE49-F238E27FC236}">
              <a16:creationId xmlns:a16="http://schemas.microsoft.com/office/drawing/2014/main" id="{00000000-0008-0000-0400-00009D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534" name="TextBox 5533">
          <a:extLst>
            <a:ext uri="{FF2B5EF4-FFF2-40B4-BE49-F238E27FC236}">
              <a16:creationId xmlns:a16="http://schemas.microsoft.com/office/drawing/2014/main" id="{00000000-0008-0000-0400-00009E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535" name="TextBox 5534">
          <a:extLst>
            <a:ext uri="{FF2B5EF4-FFF2-40B4-BE49-F238E27FC236}">
              <a16:creationId xmlns:a16="http://schemas.microsoft.com/office/drawing/2014/main" id="{00000000-0008-0000-0400-00009F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536" name="TextBox 5535">
          <a:extLst>
            <a:ext uri="{FF2B5EF4-FFF2-40B4-BE49-F238E27FC236}">
              <a16:creationId xmlns:a16="http://schemas.microsoft.com/office/drawing/2014/main" id="{00000000-0008-0000-0400-0000A0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537" name="TextBox 5536">
          <a:extLst>
            <a:ext uri="{FF2B5EF4-FFF2-40B4-BE49-F238E27FC236}">
              <a16:creationId xmlns:a16="http://schemas.microsoft.com/office/drawing/2014/main" id="{00000000-0008-0000-0400-0000A1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538" name="TextBox 5537">
          <a:extLst>
            <a:ext uri="{FF2B5EF4-FFF2-40B4-BE49-F238E27FC236}">
              <a16:creationId xmlns:a16="http://schemas.microsoft.com/office/drawing/2014/main" id="{00000000-0008-0000-0400-0000A2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539" name="TextBox 5538">
          <a:extLst>
            <a:ext uri="{FF2B5EF4-FFF2-40B4-BE49-F238E27FC236}">
              <a16:creationId xmlns:a16="http://schemas.microsoft.com/office/drawing/2014/main" id="{00000000-0008-0000-0400-0000A3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540" name="TextBox 5539">
          <a:extLst>
            <a:ext uri="{FF2B5EF4-FFF2-40B4-BE49-F238E27FC236}">
              <a16:creationId xmlns:a16="http://schemas.microsoft.com/office/drawing/2014/main" id="{00000000-0008-0000-0400-0000A4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541" name="TextBox 5540">
          <a:extLst>
            <a:ext uri="{FF2B5EF4-FFF2-40B4-BE49-F238E27FC236}">
              <a16:creationId xmlns:a16="http://schemas.microsoft.com/office/drawing/2014/main" id="{00000000-0008-0000-0400-0000A5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542" name="TextBox 5541">
          <a:extLst>
            <a:ext uri="{FF2B5EF4-FFF2-40B4-BE49-F238E27FC236}">
              <a16:creationId xmlns:a16="http://schemas.microsoft.com/office/drawing/2014/main" id="{00000000-0008-0000-0400-0000A6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543" name="TextBox 5542">
          <a:extLst>
            <a:ext uri="{FF2B5EF4-FFF2-40B4-BE49-F238E27FC236}">
              <a16:creationId xmlns:a16="http://schemas.microsoft.com/office/drawing/2014/main" id="{00000000-0008-0000-0400-0000A7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544" name="TextBox 5543">
          <a:extLst>
            <a:ext uri="{FF2B5EF4-FFF2-40B4-BE49-F238E27FC236}">
              <a16:creationId xmlns:a16="http://schemas.microsoft.com/office/drawing/2014/main" id="{00000000-0008-0000-0400-0000A8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545" name="TextBox 5544">
          <a:extLst>
            <a:ext uri="{FF2B5EF4-FFF2-40B4-BE49-F238E27FC236}">
              <a16:creationId xmlns:a16="http://schemas.microsoft.com/office/drawing/2014/main" id="{00000000-0008-0000-0400-0000A9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546" name="TextBox 5545">
          <a:extLst>
            <a:ext uri="{FF2B5EF4-FFF2-40B4-BE49-F238E27FC236}">
              <a16:creationId xmlns:a16="http://schemas.microsoft.com/office/drawing/2014/main" id="{00000000-0008-0000-0400-0000AA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547" name="TextBox 5546">
          <a:extLst>
            <a:ext uri="{FF2B5EF4-FFF2-40B4-BE49-F238E27FC236}">
              <a16:creationId xmlns:a16="http://schemas.microsoft.com/office/drawing/2014/main" id="{00000000-0008-0000-0400-0000AB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548" name="TextBox 5547">
          <a:extLst>
            <a:ext uri="{FF2B5EF4-FFF2-40B4-BE49-F238E27FC236}">
              <a16:creationId xmlns:a16="http://schemas.microsoft.com/office/drawing/2014/main" id="{00000000-0008-0000-0400-0000AC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549" name="TextBox 5548">
          <a:extLst>
            <a:ext uri="{FF2B5EF4-FFF2-40B4-BE49-F238E27FC236}">
              <a16:creationId xmlns:a16="http://schemas.microsoft.com/office/drawing/2014/main" id="{00000000-0008-0000-0400-0000AD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550" name="TextBox 5549">
          <a:extLst>
            <a:ext uri="{FF2B5EF4-FFF2-40B4-BE49-F238E27FC236}">
              <a16:creationId xmlns:a16="http://schemas.microsoft.com/office/drawing/2014/main" id="{00000000-0008-0000-0400-0000AE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551" name="TextBox 5550">
          <a:extLst>
            <a:ext uri="{FF2B5EF4-FFF2-40B4-BE49-F238E27FC236}">
              <a16:creationId xmlns:a16="http://schemas.microsoft.com/office/drawing/2014/main" id="{00000000-0008-0000-0400-0000AF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552" name="TextBox 5551">
          <a:extLst>
            <a:ext uri="{FF2B5EF4-FFF2-40B4-BE49-F238E27FC236}">
              <a16:creationId xmlns:a16="http://schemas.microsoft.com/office/drawing/2014/main" id="{00000000-0008-0000-0400-0000B0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553" name="TextBox 5552">
          <a:extLst>
            <a:ext uri="{FF2B5EF4-FFF2-40B4-BE49-F238E27FC236}">
              <a16:creationId xmlns:a16="http://schemas.microsoft.com/office/drawing/2014/main" id="{00000000-0008-0000-0400-0000B1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554" name="TextBox 5553">
          <a:extLst>
            <a:ext uri="{FF2B5EF4-FFF2-40B4-BE49-F238E27FC236}">
              <a16:creationId xmlns:a16="http://schemas.microsoft.com/office/drawing/2014/main" id="{00000000-0008-0000-0400-0000B2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555" name="TextBox 5554">
          <a:extLst>
            <a:ext uri="{FF2B5EF4-FFF2-40B4-BE49-F238E27FC236}">
              <a16:creationId xmlns:a16="http://schemas.microsoft.com/office/drawing/2014/main" id="{00000000-0008-0000-0400-0000B3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556" name="TextBox 5555">
          <a:extLst>
            <a:ext uri="{FF2B5EF4-FFF2-40B4-BE49-F238E27FC236}">
              <a16:creationId xmlns:a16="http://schemas.microsoft.com/office/drawing/2014/main" id="{00000000-0008-0000-0400-0000B4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557" name="TextBox 5556">
          <a:extLst>
            <a:ext uri="{FF2B5EF4-FFF2-40B4-BE49-F238E27FC236}">
              <a16:creationId xmlns:a16="http://schemas.microsoft.com/office/drawing/2014/main" id="{00000000-0008-0000-0400-0000B5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558" name="TextBox 5557">
          <a:extLst>
            <a:ext uri="{FF2B5EF4-FFF2-40B4-BE49-F238E27FC236}">
              <a16:creationId xmlns:a16="http://schemas.microsoft.com/office/drawing/2014/main" id="{00000000-0008-0000-0400-0000B6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559" name="TextBox 5558">
          <a:extLst>
            <a:ext uri="{FF2B5EF4-FFF2-40B4-BE49-F238E27FC236}">
              <a16:creationId xmlns:a16="http://schemas.microsoft.com/office/drawing/2014/main" id="{00000000-0008-0000-0400-0000B7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560" name="TextBox 5559">
          <a:extLst>
            <a:ext uri="{FF2B5EF4-FFF2-40B4-BE49-F238E27FC236}">
              <a16:creationId xmlns:a16="http://schemas.microsoft.com/office/drawing/2014/main" id="{00000000-0008-0000-0400-0000B8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561" name="TextBox 5560">
          <a:extLst>
            <a:ext uri="{FF2B5EF4-FFF2-40B4-BE49-F238E27FC236}">
              <a16:creationId xmlns:a16="http://schemas.microsoft.com/office/drawing/2014/main" id="{00000000-0008-0000-0400-0000B9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562" name="TextBox 5561">
          <a:extLst>
            <a:ext uri="{FF2B5EF4-FFF2-40B4-BE49-F238E27FC236}">
              <a16:creationId xmlns:a16="http://schemas.microsoft.com/office/drawing/2014/main" id="{00000000-0008-0000-0400-0000BA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563" name="TextBox 5562">
          <a:extLst>
            <a:ext uri="{FF2B5EF4-FFF2-40B4-BE49-F238E27FC236}">
              <a16:creationId xmlns:a16="http://schemas.microsoft.com/office/drawing/2014/main" id="{00000000-0008-0000-0400-0000BB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564" name="TextBox 5563">
          <a:extLst>
            <a:ext uri="{FF2B5EF4-FFF2-40B4-BE49-F238E27FC236}">
              <a16:creationId xmlns:a16="http://schemas.microsoft.com/office/drawing/2014/main" id="{00000000-0008-0000-0400-0000BC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565" name="TextBox 5564">
          <a:extLst>
            <a:ext uri="{FF2B5EF4-FFF2-40B4-BE49-F238E27FC236}">
              <a16:creationId xmlns:a16="http://schemas.microsoft.com/office/drawing/2014/main" id="{00000000-0008-0000-0400-0000BD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566" name="TextBox 5565">
          <a:extLst>
            <a:ext uri="{FF2B5EF4-FFF2-40B4-BE49-F238E27FC236}">
              <a16:creationId xmlns:a16="http://schemas.microsoft.com/office/drawing/2014/main" id="{00000000-0008-0000-0400-0000BE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567" name="TextBox 5566">
          <a:extLst>
            <a:ext uri="{FF2B5EF4-FFF2-40B4-BE49-F238E27FC236}">
              <a16:creationId xmlns:a16="http://schemas.microsoft.com/office/drawing/2014/main" id="{00000000-0008-0000-0400-0000BF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568" name="TextBox 5567">
          <a:extLst>
            <a:ext uri="{FF2B5EF4-FFF2-40B4-BE49-F238E27FC236}">
              <a16:creationId xmlns:a16="http://schemas.microsoft.com/office/drawing/2014/main" id="{00000000-0008-0000-0400-0000C0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569" name="TextBox 5568">
          <a:extLst>
            <a:ext uri="{FF2B5EF4-FFF2-40B4-BE49-F238E27FC236}">
              <a16:creationId xmlns:a16="http://schemas.microsoft.com/office/drawing/2014/main" id="{00000000-0008-0000-0400-0000C1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570" name="TextBox 5569">
          <a:extLst>
            <a:ext uri="{FF2B5EF4-FFF2-40B4-BE49-F238E27FC236}">
              <a16:creationId xmlns:a16="http://schemas.microsoft.com/office/drawing/2014/main" id="{00000000-0008-0000-0400-0000C2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571" name="TextBox 5570">
          <a:extLst>
            <a:ext uri="{FF2B5EF4-FFF2-40B4-BE49-F238E27FC236}">
              <a16:creationId xmlns:a16="http://schemas.microsoft.com/office/drawing/2014/main" id="{00000000-0008-0000-0400-0000C3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572" name="TextBox 5571">
          <a:extLst>
            <a:ext uri="{FF2B5EF4-FFF2-40B4-BE49-F238E27FC236}">
              <a16:creationId xmlns:a16="http://schemas.microsoft.com/office/drawing/2014/main" id="{00000000-0008-0000-0400-0000C4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573" name="TextBox 5572">
          <a:extLst>
            <a:ext uri="{FF2B5EF4-FFF2-40B4-BE49-F238E27FC236}">
              <a16:creationId xmlns:a16="http://schemas.microsoft.com/office/drawing/2014/main" id="{00000000-0008-0000-0400-0000C5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574" name="TextBox 5573">
          <a:extLst>
            <a:ext uri="{FF2B5EF4-FFF2-40B4-BE49-F238E27FC236}">
              <a16:creationId xmlns:a16="http://schemas.microsoft.com/office/drawing/2014/main" id="{00000000-0008-0000-0400-0000C6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575" name="TextBox 5574">
          <a:extLst>
            <a:ext uri="{FF2B5EF4-FFF2-40B4-BE49-F238E27FC236}">
              <a16:creationId xmlns:a16="http://schemas.microsoft.com/office/drawing/2014/main" id="{00000000-0008-0000-0400-0000C7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576" name="TextBox 5575">
          <a:extLst>
            <a:ext uri="{FF2B5EF4-FFF2-40B4-BE49-F238E27FC236}">
              <a16:creationId xmlns:a16="http://schemas.microsoft.com/office/drawing/2014/main" id="{00000000-0008-0000-0400-0000C8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577" name="TextBox 5576">
          <a:extLst>
            <a:ext uri="{FF2B5EF4-FFF2-40B4-BE49-F238E27FC236}">
              <a16:creationId xmlns:a16="http://schemas.microsoft.com/office/drawing/2014/main" id="{00000000-0008-0000-0400-0000C9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578" name="TextBox 5577">
          <a:extLst>
            <a:ext uri="{FF2B5EF4-FFF2-40B4-BE49-F238E27FC236}">
              <a16:creationId xmlns:a16="http://schemas.microsoft.com/office/drawing/2014/main" id="{00000000-0008-0000-0400-0000CA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579" name="TextBox 5578">
          <a:extLst>
            <a:ext uri="{FF2B5EF4-FFF2-40B4-BE49-F238E27FC236}">
              <a16:creationId xmlns:a16="http://schemas.microsoft.com/office/drawing/2014/main" id="{00000000-0008-0000-0400-0000CB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580" name="TextBox 5579">
          <a:extLst>
            <a:ext uri="{FF2B5EF4-FFF2-40B4-BE49-F238E27FC236}">
              <a16:creationId xmlns:a16="http://schemas.microsoft.com/office/drawing/2014/main" id="{00000000-0008-0000-0400-0000CC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581" name="TextBox 5580">
          <a:extLst>
            <a:ext uri="{FF2B5EF4-FFF2-40B4-BE49-F238E27FC236}">
              <a16:creationId xmlns:a16="http://schemas.microsoft.com/office/drawing/2014/main" id="{00000000-0008-0000-0400-0000CD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582" name="TextBox 5581">
          <a:extLst>
            <a:ext uri="{FF2B5EF4-FFF2-40B4-BE49-F238E27FC236}">
              <a16:creationId xmlns:a16="http://schemas.microsoft.com/office/drawing/2014/main" id="{00000000-0008-0000-0400-0000CE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583" name="TextBox 5582">
          <a:extLst>
            <a:ext uri="{FF2B5EF4-FFF2-40B4-BE49-F238E27FC236}">
              <a16:creationId xmlns:a16="http://schemas.microsoft.com/office/drawing/2014/main" id="{00000000-0008-0000-0400-0000CF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584" name="TextBox 5583">
          <a:extLst>
            <a:ext uri="{FF2B5EF4-FFF2-40B4-BE49-F238E27FC236}">
              <a16:creationId xmlns:a16="http://schemas.microsoft.com/office/drawing/2014/main" id="{00000000-0008-0000-0400-0000D0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585" name="TextBox 5584">
          <a:extLst>
            <a:ext uri="{FF2B5EF4-FFF2-40B4-BE49-F238E27FC236}">
              <a16:creationId xmlns:a16="http://schemas.microsoft.com/office/drawing/2014/main" id="{00000000-0008-0000-0400-0000D1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586" name="TextBox 5585">
          <a:extLst>
            <a:ext uri="{FF2B5EF4-FFF2-40B4-BE49-F238E27FC236}">
              <a16:creationId xmlns:a16="http://schemas.microsoft.com/office/drawing/2014/main" id="{00000000-0008-0000-0400-0000D2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587" name="TextBox 5586">
          <a:extLst>
            <a:ext uri="{FF2B5EF4-FFF2-40B4-BE49-F238E27FC236}">
              <a16:creationId xmlns:a16="http://schemas.microsoft.com/office/drawing/2014/main" id="{00000000-0008-0000-0400-0000D3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588" name="TextBox 5587">
          <a:extLst>
            <a:ext uri="{FF2B5EF4-FFF2-40B4-BE49-F238E27FC236}">
              <a16:creationId xmlns:a16="http://schemas.microsoft.com/office/drawing/2014/main" id="{00000000-0008-0000-0400-0000D4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589" name="TextBox 5588">
          <a:extLst>
            <a:ext uri="{FF2B5EF4-FFF2-40B4-BE49-F238E27FC236}">
              <a16:creationId xmlns:a16="http://schemas.microsoft.com/office/drawing/2014/main" id="{00000000-0008-0000-0400-0000D5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590" name="TextBox 5589">
          <a:extLst>
            <a:ext uri="{FF2B5EF4-FFF2-40B4-BE49-F238E27FC236}">
              <a16:creationId xmlns:a16="http://schemas.microsoft.com/office/drawing/2014/main" id="{00000000-0008-0000-0400-0000D6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591" name="TextBox 5590">
          <a:extLst>
            <a:ext uri="{FF2B5EF4-FFF2-40B4-BE49-F238E27FC236}">
              <a16:creationId xmlns:a16="http://schemas.microsoft.com/office/drawing/2014/main" id="{00000000-0008-0000-0400-0000D7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592" name="TextBox 5591">
          <a:extLst>
            <a:ext uri="{FF2B5EF4-FFF2-40B4-BE49-F238E27FC236}">
              <a16:creationId xmlns:a16="http://schemas.microsoft.com/office/drawing/2014/main" id="{00000000-0008-0000-0400-0000D8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593" name="TextBox 5592">
          <a:extLst>
            <a:ext uri="{FF2B5EF4-FFF2-40B4-BE49-F238E27FC236}">
              <a16:creationId xmlns:a16="http://schemas.microsoft.com/office/drawing/2014/main" id="{00000000-0008-0000-0400-0000D9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594" name="TextBox 5593">
          <a:extLst>
            <a:ext uri="{FF2B5EF4-FFF2-40B4-BE49-F238E27FC236}">
              <a16:creationId xmlns:a16="http://schemas.microsoft.com/office/drawing/2014/main" id="{00000000-0008-0000-0400-0000DA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595" name="TextBox 5594">
          <a:extLst>
            <a:ext uri="{FF2B5EF4-FFF2-40B4-BE49-F238E27FC236}">
              <a16:creationId xmlns:a16="http://schemas.microsoft.com/office/drawing/2014/main" id="{00000000-0008-0000-0400-0000DB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596" name="TextBox 5595">
          <a:extLst>
            <a:ext uri="{FF2B5EF4-FFF2-40B4-BE49-F238E27FC236}">
              <a16:creationId xmlns:a16="http://schemas.microsoft.com/office/drawing/2014/main" id="{00000000-0008-0000-0400-0000DC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597" name="TextBox 5596">
          <a:extLst>
            <a:ext uri="{FF2B5EF4-FFF2-40B4-BE49-F238E27FC236}">
              <a16:creationId xmlns:a16="http://schemas.microsoft.com/office/drawing/2014/main" id="{00000000-0008-0000-0400-0000DD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598" name="TextBox 5597">
          <a:extLst>
            <a:ext uri="{FF2B5EF4-FFF2-40B4-BE49-F238E27FC236}">
              <a16:creationId xmlns:a16="http://schemas.microsoft.com/office/drawing/2014/main" id="{00000000-0008-0000-0400-0000DE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599" name="TextBox 5598">
          <a:extLst>
            <a:ext uri="{FF2B5EF4-FFF2-40B4-BE49-F238E27FC236}">
              <a16:creationId xmlns:a16="http://schemas.microsoft.com/office/drawing/2014/main" id="{00000000-0008-0000-0400-0000DF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600" name="TextBox 5599">
          <a:extLst>
            <a:ext uri="{FF2B5EF4-FFF2-40B4-BE49-F238E27FC236}">
              <a16:creationId xmlns:a16="http://schemas.microsoft.com/office/drawing/2014/main" id="{00000000-0008-0000-0400-0000E0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601" name="TextBox 5600">
          <a:extLst>
            <a:ext uri="{FF2B5EF4-FFF2-40B4-BE49-F238E27FC236}">
              <a16:creationId xmlns:a16="http://schemas.microsoft.com/office/drawing/2014/main" id="{00000000-0008-0000-0400-0000E1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602" name="TextBox 5601">
          <a:extLst>
            <a:ext uri="{FF2B5EF4-FFF2-40B4-BE49-F238E27FC236}">
              <a16:creationId xmlns:a16="http://schemas.microsoft.com/office/drawing/2014/main" id="{00000000-0008-0000-0400-0000E2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603" name="TextBox 5602">
          <a:extLst>
            <a:ext uri="{FF2B5EF4-FFF2-40B4-BE49-F238E27FC236}">
              <a16:creationId xmlns:a16="http://schemas.microsoft.com/office/drawing/2014/main" id="{00000000-0008-0000-0400-0000E3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604" name="TextBox 5603">
          <a:extLst>
            <a:ext uri="{FF2B5EF4-FFF2-40B4-BE49-F238E27FC236}">
              <a16:creationId xmlns:a16="http://schemas.microsoft.com/office/drawing/2014/main" id="{00000000-0008-0000-0400-0000E4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605" name="TextBox 5604">
          <a:extLst>
            <a:ext uri="{FF2B5EF4-FFF2-40B4-BE49-F238E27FC236}">
              <a16:creationId xmlns:a16="http://schemas.microsoft.com/office/drawing/2014/main" id="{00000000-0008-0000-0400-0000E5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606" name="TextBox 5605">
          <a:extLst>
            <a:ext uri="{FF2B5EF4-FFF2-40B4-BE49-F238E27FC236}">
              <a16:creationId xmlns:a16="http://schemas.microsoft.com/office/drawing/2014/main" id="{00000000-0008-0000-0400-0000E6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607" name="TextBox 5606">
          <a:extLst>
            <a:ext uri="{FF2B5EF4-FFF2-40B4-BE49-F238E27FC236}">
              <a16:creationId xmlns:a16="http://schemas.microsoft.com/office/drawing/2014/main" id="{00000000-0008-0000-0400-0000E7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608" name="TextBox 5607">
          <a:extLst>
            <a:ext uri="{FF2B5EF4-FFF2-40B4-BE49-F238E27FC236}">
              <a16:creationId xmlns:a16="http://schemas.microsoft.com/office/drawing/2014/main" id="{00000000-0008-0000-0400-0000E8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609" name="TextBox 5608">
          <a:extLst>
            <a:ext uri="{FF2B5EF4-FFF2-40B4-BE49-F238E27FC236}">
              <a16:creationId xmlns:a16="http://schemas.microsoft.com/office/drawing/2014/main" id="{00000000-0008-0000-0400-0000E9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610" name="TextBox 5609">
          <a:extLst>
            <a:ext uri="{FF2B5EF4-FFF2-40B4-BE49-F238E27FC236}">
              <a16:creationId xmlns:a16="http://schemas.microsoft.com/office/drawing/2014/main" id="{00000000-0008-0000-0400-0000EA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611" name="TextBox 5610">
          <a:extLst>
            <a:ext uri="{FF2B5EF4-FFF2-40B4-BE49-F238E27FC236}">
              <a16:creationId xmlns:a16="http://schemas.microsoft.com/office/drawing/2014/main" id="{00000000-0008-0000-0400-0000EB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612" name="TextBox 5611">
          <a:extLst>
            <a:ext uri="{FF2B5EF4-FFF2-40B4-BE49-F238E27FC236}">
              <a16:creationId xmlns:a16="http://schemas.microsoft.com/office/drawing/2014/main" id="{00000000-0008-0000-0400-0000EC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613" name="TextBox 5612">
          <a:extLst>
            <a:ext uri="{FF2B5EF4-FFF2-40B4-BE49-F238E27FC236}">
              <a16:creationId xmlns:a16="http://schemas.microsoft.com/office/drawing/2014/main" id="{00000000-0008-0000-0400-0000ED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614" name="TextBox 5613">
          <a:extLst>
            <a:ext uri="{FF2B5EF4-FFF2-40B4-BE49-F238E27FC236}">
              <a16:creationId xmlns:a16="http://schemas.microsoft.com/office/drawing/2014/main" id="{00000000-0008-0000-0400-0000EE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615" name="TextBox 5614">
          <a:extLst>
            <a:ext uri="{FF2B5EF4-FFF2-40B4-BE49-F238E27FC236}">
              <a16:creationId xmlns:a16="http://schemas.microsoft.com/office/drawing/2014/main" id="{00000000-0008-0000-0400-0000EF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616" name="TextBox 5615">
          <a:extLst>
            <a:ext uri="{FF2B5EF4-FFF2-40B4-BE49-F238E27FC236}">
              <a16:creationId xmlns:a16="http://schemas.microsoft.com/office/drawing/2014/main" id="{00000000-0008-0000-0400-0000F0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617" name="TextBox 5616">
          <a:extLst>
            <a:ext uri="{FF2B5EF4-FFF2-40B4-BE49-F238E27FC236}">
              <a16:creationId xmlns:a16="http://schemas.microsoft.com/office/drawing/2014/main" id="{00000000-0008-0000-0400-0000F1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618" name="TextBox 5617">
          <a:extLst>
            <a:ext uri="{FF2B5EF4-FFF2-40B4-BE49-F238E27FC236}">
              <a16:creationId xmlns:a16="http://schemas.microsoft.com/office/drawing/2014/main" id="{00000000-0008-0000-0400-0000F2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619" name="TextBox 5618">
          <a:extLst>
            <a:ext uri="{FF2B5EF4-FFF2-40B4-BE49-F238E27FC236}">
              <a16:creationId xmlns:a16="http://schemas.microsoft.com/office/drawing/2014/main" id="{00000000-0008-0000-0400-0000F3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620" name="TextBox 5619">
          <a:extLst>
            <a:ext uri="{FF2B5EF4-FFF2-40B4-BE49-F238E27FC236}">
              <a16:creationId xmlns:a16="http://schemas.microsoft.com/office/drawing/2014/main" id="{00000000-0008-0000-0400-0000F4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621" name="TextBox 5620">
          <a:extLst>
            <a:ext uri="{FF2B5EF4-FFF2-40B4-BE49-F238E27FC236}">
              <a16:creationId xmlns:a16="http://schemas.microsoft.com/office/drawing/2014/main" id="{00000000-0008-0000-0400-0000F5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622" name="TextBox 5621">
          <a:extLst>
            <a:ext uri="{FF2B5EF4-FFF2-40B4-BE49-F238E27FC236}">
              <a16:creationId xmlns:a16="http://schemas.microsoft.com/office/drawing/2014/main" id="{00000000-0008-0000-0400-0000F6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623" name="TextBox 5622">
          <a:extLst>
            <a:ext uri="{FF2B5EF4-FFF2-40B4-BE49-F238E27FC236}">
              <a16:creationId xmlns:a16="http://schemas.microsoft.com/office/drawing/2014/main" id="{00000000-0008-0000-0400-0000F7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624" name="TextBox 5623">
          <a:extLst>
            <a:ext uri="{FF2B5EF4-FFF2-40B4-BE49-F238E27FC236}">
              <a16:creationId xmlns:a16="http://schemas.microsoft.com/office/drawing/2014/main" id="{00000000-0008-0000-0400-0000F8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625" name="TextBox 5624">
          <a:extLst>
            <a:ext uri="{FF2B5EF4-FFF2-40B4-BE49-F238E27FC236}">
              <a16:creationId xmlns:a16="http://schemas.microsoft.com/office/drawing/2014/main" id="{00000000-0008-0000-0400-0000F9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626" name="TextBox 5625">
          <a:extLst>
            <a:ext uri="{FF2B5EF4-FFF2-40B4-BE49-F238E27FC236}">
              <a16:creationId xmlns:a16="http://schemas.microsoft.com/office/drawing/2014/main" id="{00000000-0008-0000-0400-0000FA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627" name="TextBox 5626">
          <a:extLst>
            <a:ext uri="{FF2B5EF4-FFF2-40B4-BE49-F238E27FC236}">
              <a16:creationId xmlns:a16="http://schemas.microsoft.com/office/drawing/2014/main" id="{00000000-0008-0000-0400-0000FB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628" name="TextBox 5627">
          <a:extLst>
            <a:ext uri="{FF2B5EF4-FFF2-40B4-BE49-F238E27FC236}">
              <a16:creationId xmlns:a16="http://schemas.microsoft.com/office/drawing/2014/main" id="{00000000-0008-0000-0400-0000FC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629" name="TextBox 5628">
          <a:extLst>
            <a:ext uri="{FF2B5EF4-FFF2-40B4-BE49-F238E27FC236}">
              <a16:creationId xmlns:a16="http://schemas.microsoft.com/office/drawing/2014/main" id="{00000000-0008-0000-0400-0000FD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630" name="TextBox 5629">
          <a:extLst>
            <a:ext uri="{FF2B5EF4-FFF2-40B4-BE49-F238E27FC236}">
              <a16:creationId xmlns:a16="http://schemas.microsoft.com/office/drawing/2014/main" id="{00000000-0008-0000-0400-0000FE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631" name="TextBox 5630">
          <a:extLst>
            <a:ext uri="{FF2B5EF4-FFF2-40B4-BE49-F238E27FC236}">
              <a16:creationId xmlns:a16="http://schemas.microsoft.com/office/drawing/2014/main" id="{00000000-0008-0000-0400-0000FF15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632" name="TextBox 5631">
          <a:extLst>
            <a:ext uri="{FF2B5EF4-FFF2-40B4-BE49-F238E27FC236}">
              <a16:creationId xmlns:a16="http://schemas.microsoft.com/office/drawing/2014/main" id="{00000000-0008-0000-0400-00000016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633" name="TextBox 5632">
          <a:extLst>
            <a:ext uri="{FF2B5EF4-FFF2-40B4-BE49-F238E27FC236}">
              <a16:creationId xmlns:a16="http://schemas.microsoft.com/office/drawing/2014/main" id="{00000000-0008-0000-0400-00000116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634" name="TextBox 5633">
          <a:extLst>
            <a:ext uri="{FF2B5EF4-FFF2-40B4-BE49-F238E27FC236}">
              <a16:creationId xmlns:a16="http://schemas.microsoft.com/office/drawing/2014/main" id="{00000000-0008-0000-0400-00000216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635" name="TextBox 5634">
          <a:extLst>
            <a:ext uri="{FF2B5EF4-FFF2-40B4-BE49-F238E27FC236}">
              <a16:creationId xmlns:a16="http://schemas.microsoft.com/office/drawing/2014/main" id="{00000000-0008-0000-0400-00000316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636" name="TextBox 5635">
          <a:extLst>
            <a:ext uri="{FF2B5EF4-FFF2-40B4-BE49-F238E27FC236}">
              <a16:creationId xmlns:a16="http://schemas.microsoft.com/office/drawing/2014/main" id="{00000000-0008-0000-0400-00000416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637" name="TextBox 5636">
          <a:extLst>
            <a:ext uri="{FF2B5EF4-FFF2-40B4-BE49-F238E27FC236}">
              <a16:creationId xmlns:a16="http://schemas.microsoft.com/office/drawing/2014/main" id="{00000000-0008-0000-0400-00000516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638" name="TextBox 5637">
          <a:extLst>
            <a:ext uri="{FF2B5EF4-FFF2-40B4-BE49-F238E27FC236}">
              <a16:creationId xmlns:a16="http://schemas.microsoft.com/office/drawing/2014/main" id="{00000000-0008-0000-0400-00000616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639" name="TextBox 5638">
          <a:extLst>
            <a:ext uri="{FF2B5EF4-FFF2-40B4-BE49-F238E27FC236}">
              <a16:creationId xmlns:a16="http://schemas.microsoft.com/office/drawing/2014/main" id="{00000000-0008-0000-0400-00000716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640" name="TextBox 5639">
          <a:extLst>
            <a:ext uri="{FF2B5EF4-FFF2-40B4-BE49-F238E27FC236}">
              <a16:creationId xmlns:a16="http://schemas.microsoft.com/office/drawing/2014/main" id="{00000000-0008-0000-0400-00000816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641" name="TextBox 5640">
          <a:extLst>
            <a:ext uri="{FF2B5EF4-FFF2-40B4-BE49-F238E27FC236}">
              <a16:creationId xmlns:a16="http://schemas.microsoft.com/office/drawing/2014/main" id="{00000000-0008-0000-0400-00000916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642" name="TextBox 5641">
          <a:extLst>
            <a:ext uri="{FF2B5EF4-FFF2-40B4-BE49-F238E27FC236}">
              <a16:creationId xmlns:a16="http://schemas.microsoft.com/office/drawing/2014/main" id="{00000000-0008-0000-0400-00000A16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643" name="TextBox 5642">
          <a:extLst>
            <a:ext uri="{FF2B5EF4-FFF2-40B4-BE49-F238E27FC236}">
              <a16:creationId xmlns:a16="http://schemas.microsoft.com/office/drawing/2014/main" id="{00000000-0008-0000-0400-00000B16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644" name="TextBox 5643">
          <a:extLst>
            <a:ext uri="{FF2B5EF4-FFF2-40B4-BE49-F238E27FC236}">
              <a16:creationId xmlns:a16="http://schemas.microsoft.com/office/drawing/2014/main" id="{00000000-0008-0000-0400-00000C16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645" name="TextBox 5644">
          <a:extLst>
            <a:ext uri="{FF2B5EF4-FFF2-40B4-BE49-F238E27FC236}">
              <a16:creationId xmlns:a16="http://schemas.microsoft.com/office/drawing/2014/main" id="{00000000-0008-0000-0400-00000D16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646" name="TextBox 5645">
          <a:extLst>
            <a:ext uri="{FF2B5EF4-FFF2-40B4-BE49-F238E27FC236}">
              <a16:creationId xmlns:a16="http://schemas.microsoft.com/office/drawing/2014/main" id="{00000000-0008-0000-0400-00000E16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647" name="TextBox 5646">
          <a:extLst>
            <a:ext uri="{FF2B5EF4-FFF2-40B4-BE49-F238E27FC236}">
              <a16:creationId xmlns:a16="http://schemas.microsoft.com/office/drawing/2014/main" id="{00000000-0008-0000-0400-00000F16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648" name="TextBox 5647">
          <a:extLst>
            <a:ext uri="{FF2B5EF4-FFF2-40B4-BE49-F238E27FC236}">
              <a16:creationId xmlns:a16="http://schemas.microsoft.com/office/drawing/2014/main" id="{00000000-0008-0000-0400-00001016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649" name="TextBox 5648">
          <a:extLst>
            <a:ext uri="{FF2B5EF4-FFF2-40B4-BE49-F238E27FC236}">
              <a16:creationId xmlns:a16="http://schemas.microsoft.com/office/drawing/2014/main" id="{00000000-0008-0000-0400-00001116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650" name="TextBox 5649">
          <a:extLst>
            <a:ext uri="{FF2B5EF4-FFF2-40B4-BE49-F238E27FC236}">
              <a16:creationId xmlns:a16="http://schemas.microsoft.com/office/drawing/2014/main" id="{00000000-0008-0000-0400-00001216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651" name="TextBox 5650">
          <a:extLst>
            <a:ext uri="{FF2B5EF4-FFF2-40B4-BE49-F238E27FC236}">
              <a16:creationId xmlns:a16="http://schemas.microsoft.com/office/drawing/2014/main" id="{00000000-0008-0000-0400-00001316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652" name="TextBox 5651">
          <a:extLst>
            <a:ext uri="{FF2B5EF4-FFF2-40B4-BE49-F238E27FC236}">
              <a16:creationId xmlns:a16="http://schemas.microsoft.com/office/drawing/2014/main" id="{00000000-0008-0000-0400-00001416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653" name="TextBox 5652">
          <a:extLst>
            <a:ext uri="{FF2B5EF4-FFF2-40B4-BE49-F238E27FC236}">
              <a16:creationId xmlns:a16="http://schemas.microsoft.com/office/drawing/2014/main" id="{00000000-0008-0000-0400-00001516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654" name="TextBox 5653">
          <a:extLst>
            <a:ext uri="{FF2B5EF4-FFF2-40B4-BE49-F238E27FC236}">
              <a16:creationId xmlns:a16="http://schemas.microsoft.com/office/drawing/2014/main" id="{00000000-0008-0000-0400-00001616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655" name="TextBox 5654">
          <a:extLst>
            <a:ext uri="{FF2B5EF4-FFF2-40B4-BE49-F238E27FC236}">
              <a16:creationId xmlns:a16="http://schemas.microsoft.com/office/drawing/2014/main" id="{00000000-0008-0000-0400-00001716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656" name="TextBox 5655">
          <a:extLst>
            <a:ext uri="{FF2B5EF4-FFF2-40B4-BE49-F238E27FC236}">
              <a16:creationId xmlns:a16="http://schemas.microsoft.com/office/drawing/2014/main" id="{00000000-0008-0000-0400-00001816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657" name="TextBox 5656">
          <a:extLst>
            <a:ext uri="{FF2B5EF4-FFF2-40B4-BE49-F238E27FC236}">
              <a16:creationId xmlns:a16="http://schemas.microsoft.com/office/drawing/2014/main" id="{00000000-0008-0000-0400-00001916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658" name="TextBox 5657">
          <a:extLst>
            <a:ext uri="{FF2B5EF4-FFF2-40B4-BE49-F238E27FC236}">
              <a16:creationId xmlns:a16="http://schemas.microsoft.com/office/drawing/2014/main" id="{00000000-0008-0000-0400-00001A16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659" name="TextBox 5658">
          <a:extLst>
            <a:ext uri="{FF2B5EF4-FFF2-40B4-BE49-F238E27FC236}">
              <a16:creationId xmlns:a16="http://schemas.microsoft.com/office/drawing/2014/main" id="{00000000-0008-0000-0400-00001B16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193</xdr:row>
      <xdr:rowOff>152400</xdr:rowOff>
    </xdr:from>
    <xdr:ext cx="65" cy="344453"/>
    <xdr:sp macro="" textlink="">
      <xdr:nvSpPr>
        <xdr:cNvPr id="5660" name="TextBox 5659">
          <a:extLst>
            <a:ext uri="{FF2B5EF4-FFF2-40B4-BE49-F238E27FC236}">
              <a16:creationId xmlns:a16="http://schemas.microsoft.com/office/drawing/2014/main" id="{00000000-0008-0000-0400-00001C160000}"/>
            </a:ext>
          </a:extLst>
        </xdr:cNvPr>
        <xdr:cNvSpPr txBox="1"/>
      </xdr:nvSpPr>
      <xdr:spPr>
        <a:xfrm>
          <a:off x="0" y="406984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661" name="TextBox 5660">
          <a:extLst>
            <a:ext uri="{FF2B5EF4-FFF2-40B4-BE49-F238E27FC236}">
              <a16:creationId xmlns:a16="http://schemas.microsoft.com/office/drawing/2014/main" id="{00000000-0008-0000-0400-00001D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662" name="TextBox 5661">
          <a:extLst>
            <a:ext uri="{FF2B5EF4-FFF2-40B4-BE49-F238E27FC236}">
              <a16:creationId xmlns:a16="http://schemas.microsoft.com/office/drawing/2014/main" id="{00000000-0008-0000-0400-00001E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663" name="TextBox 5662">
          <a:extLst>
            <a:ext uri="{FF2B5EF4-FFF2-40B4-BE49-F238E27FC236}">
              <a16:creationId xmlns:a16="http://schemas.microsoft.com/office/drawing/2014/main" id="{00000000-0008-0000-0400-00001F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664" name="TextBox 5663">
          <a:extLst>
            <a:ext uri="{FF2B5EF4-FFF2-40B4-BE49-F238E27FC236}">
              <a16:creationId xmlns:a16="http://schemas.microsoft.com/office/drawing/2014/main" id="{00000000-0008-0000-0400-000020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665" name="TextBox 5664">
          <a:extLst>
            <a:ext uri="{FF2B5EF4-FFF2-40B4-BE49-F238E27FC236}">
              <a16:creationId xmlns:a16="http://schemas.microsoft.com/office/drawing/2014/main" id="{00000000-0008-0000-0400-000021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666" name="TextBox 5665">
          <a:extLst>
            <a:ext uri="{FF2B5EF4-FFF2-40B4-BE49-F238E27FC236}">
              <a16:creationId xmlns:a16="http://schemas.microsoft.com/office/drawing/2014/main" id="{00000000-0008-0000-0400-000022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667" name="TextBox 5666">
          <a:extLst>
            <a:ext uri="{FF2B5EF4-FFF2-40B4-BE49-F238E27FC236}">
              <a16:creationId xmlns:a16="http://schemas.microsoft.com/office/drawing/2014/main" id="{00000000-0008-0000-0400-000023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668" name="TextBox 5667">
          <a:extLst>
            <a:ext uri="{FF2B5EF4-FFF2-40B4-BE49-F238E27FC236}">
              <a16:creationId xmlns:a16="http://schemas.microsoft.com/office/drawing/2014/main" id="{00000000-0008-0000-0400-000024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669" name="TextBox 5668">
          <a:extLst>
            <a:ext uri="{FF2B5EF4-FFF2-40B4-BE49-F238E27FC236}">
              <a16:creationId xmlns:a16="http://schemas.microsoft.com/office/drawing/2014/main" id="{00000000-0008-0000-0400-000025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670" name="TextBox 5669">
          <a:extLst>
            <a:ext uri="{FF2B5EF4-FFF2-40B4-BE49-F238E27FC236}">
              <a16:creationId xmlns:a16="http://schemas.microsoft.com/office/drawing/2014/main" id="{00000000-0008-0000-0400-000026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671" name="TextBox 5670">
          <a:extLst>
            <a:ext uri="{FF2B5EF4-FFF2-40B4-BE49-F238E27FC236}">
              <a16:creationId xmlns:a16="http://schemas.microsoft.com/office/drawing/2014/main" id="{00000000-0008-0000-0400-000027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672" name="TextBox 5671">
          <a:extLst>
            <a:ext uri="{FF2B5EF4-FFF2-40B4-BE49-F238E27FC236}">
              <a16:creationId xmlns:a16="http://schemas.microsoft.com/office/drawing/2014/main" id="{00000000-0008-0000-0400-000028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673" name="TextBox 5672">
          <a:extLst>
            <a:ext uri="{FF2B5EF4-FFF2-40B4-BE49-F238E27FC236}">
              <a16:creationId xmlns:a16="http://schemas.microsoft.com/office/drawing/2014/main" id="{00000000-0008-0000-0400-000029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674" name="TextBox 5673">
          <a:extLst>
            <a:ext uri="{FF2B5EF4-FFF2-40B4-BE49-F238E27FC236}">
              <a16:creationId xmlns:a16="http://schemas.microsoft.com/office/drawing/2014/main" id="{00000000-0008-0000-0400-00002A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675" name="TextBox 5674">
          <a:extLst>
            <a:ext uri="{FF2B5EF4-FFF2-40B4-BE49-F238E27FC236}">
              <a16:creationId xmlns:a16="http://schemas.microsoft.com/office/drawing/2014/main" id="{00000000-0008-0000-0400-00002B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676" name="TextBox 5675">
          <a:extLst>
            <a:ext uri="{FF2B5EF4-FFF2-40B4-BE49-F238E27FC236}">
              <a16:creationId xmlns:a16="http://schemas.microsoft.com/office/drawing/2014/main" id="{00000000-0008-0000-0400-00002C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677" name="TextBox 5676">
          <a:extLst>
            <a:ext uri="{FF2B5EF4-FFF2-40B4-BE49-F238E27FC236}">
              <a16:creationId xmlns:a16="http://schemas.microsoft.com/office/drawing/2014/main" id="{00000000-0008-0000-0400-00002D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678" name="TextBox 5677">
          <a:extLst>
            <a:ext uri="{FF2B5EF4-FFF2-40B4-BE49-F238E27FC236}">
              <a16:creationId xmlns:a16="http://schemas.microsoft.com/office/drawing/2014/main" id="{00000000-0008-0000-0400-00002E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679" name="TextBox 5678">
          <a:extLst>
            <a:ext uri="{FF2B5EF4-FFF2-40B4-BE49-F238E27FC236}">
              <a16:creationId xmlns:a16="http://schemas.microsoft.com/office/drawing/2014/main" id="{00000000-0008-0000-0400-00002F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680" name="TextBox 5679">
          <a:extLst>
            <a:ext uri="{FF2B5EF4-FFF2-40B4-BE49-F238E27FC236}">
              <a16:creationId xmlns:a16="http://schemas.microsoft.com/office/drawing/2014/main" id="{00000000-0008-0000-0400-000030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681" name="TextBox 5680">
          <a:extLst>
            <a:ext uri="{FF2B5EF4-FFF2-40B4-BE49-F238E27FC236}">
              <a16:creationId xmlns:a16="http://schemas.microsoft.com/office/drawing/2014/main" id="{00000000-0008-0000-0400-000031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682" name="TextBox 5681">
          <a:extLst>
            <a:ext uri="{FF2B5EF4-FFF2-40B4-BE49-F238E27FC236}">
              <a16:creationId xmlns:a16="http://schemas.microsoft.com/office/drawing/2014/main" id="{00000000-0008-0000-0400-000032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683" name="TextBox 5682">
          <a:extLst>
            <a:ext uri="{FF2B5EF4-FFF2-40B4-BE49-F238E27FC236}">
              <a16:creationId xmlns:a16="http://schemas.microsoft.com/office/drawing/2014/main" id="{00000000-0008-0000-0400-000033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684" name="TextBox 5683">
          <a:extLst>
            <a:ext uri="{FF2B5EF4-FFF2-40B4-BE49-F238E27FC236}">
              <a16:creationId xmlns:a16="http://schemas.microsoft.com/office/drawing/2014/main" id="{00000000-0008-0000-0400-000034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685" name="TextBox 5684">
          <a:extLst>
            <a:ext uri="{FF2B5EF4-FFF2-40B4-BE49-F238E27FC236}">
              <a16:creationId xmlns:a16="http://schemas.microsoft.com/office/drawing/2014/main" id="{00000000-0008-0000-0400-000035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686" name="TextBox 5685">
          <a:extLst>
            <a:ext uri="{FF2B5EF4-FFF2-40B4-BE49-F238E27FC236}">
              <a16:creationId xmlns:a16="http://schemas.microsoft.com/office/drawing/2014/main" id="{00000000-0008-0000-0400-000036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687" name="TextBox 5686">
          <a:extLst>
            <a:ext uri="{FF2B5EF4-FFF2-40B4-BE49-F238E27FC236}">
              <a16:creationId xmlns:a16="http://schemas.microsoft.com/office/drawing/2014/main" id="{00000000-0008-0000-0400-000037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688" name="TextBox 5687">
          <a:extLst>
            <a:ext uri="{FF2B5EF4-FFF2-40B4-BE49-F238E27FC236}">
              <a16:creationId xmlns:a16="http://schemas.microsoft.com/office/drawing/2014/main" id="{00000000-0008-0000-0400-000038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689" name="TextBox 5688">
          <a:extLst>
            <a:ext uri="{FF2B5EF4-FFF2-40B4-BE49-F238E27FC236}">
              <a16:creationId xmlns:a16="http://schemas.microsoft.com/office/drawing/2014/main" id="{00000000-0008-0000-0400-000039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690" name="TextBox 5689">
          <a:extLst>
            <a:ext uri="{FF2B5EF4-FFF2-40B4-BE49-F238E27FC236}">
              <a16:creationId xmlns:a16="http://schemas.microsoft.com/office/drawing/2014/main" id="{00000000-0008-0000-0400-00003A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691" name="TextBox 5690">
          <a:extLst>
            <a:ext uri="{FF2B5EF4-FFF2-40B4-BE49-F238E27FC236}">
              <a16:creationId xmlns:a16="http://schemas.microsoft.com/office/drawing/2014/main" id="{00000000-0008-0000-0400-00003B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692" name="TextBox 5691">
          <a:extLst>
            <a:ext uri="{FF2B5EF4-FFF2-40B4-BE49-F238E27FC236}">
              <a16:creationId xmlns:a16="http://schemas.microsoft.com/office/drawing/2014/main" id="{00000000-0008-0000-0400-00003C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693" name="TextBox 5692">
          <a:extLst>
            <a:ext uri="{FF2B5EF4-FFF2-40B4-BE49-F238E27FC236}">
              <a16:creationId xmlns:a16="http://schemas.microsoft.com/office/drawing/2014/main" id="{00000000-0008-0000-0400-00003D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694" name="TextBox 5693">
          <a:extLst>
            <a:ext uri="{FF2B5EF4-FFF2-40B4-BE49-F238E27FC236}">
              <a16:creationId xmlns:a16="http://schemas.microsoft.com/office/drawing/2014/main" id="{00000000-0008-0000-0400-00003E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695" name="TextBox 5694">
          <a:extLst>
            <a:ext uri="{FF2B5EF4-FFF2-40B4-BE49-F238E27FC236}">
              <a16:creationId xmlns:a16="http://schemas.microsoft.com/office/drawing/2014/main" id="{00000000-0008-0000-0400-00003F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696" name="TextBox 5695">
          <a:extLst>
            <a:ext uri="{FF2B5EF4-FFF2-40B4-BE49-F238E27FC236}">
              <a16:creationId xmlns:a16="http://schemas.microsoft.com/office/drawing/2014/main" id="{00000000-0008-0000-0400-000040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697" name="TextBox 5696">
          <a:extLst>
            <a:ext uri="{FF2B5EF4-FFF2-40B4-BE49-F238E27FC236}">
              <a16:creationId xmlns:a16="http://schemas.microsoft.com/office/drawing/2014/main" id="{00000000-0008-0000-0400-000041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698" name="TextBox 5697">
          <a:extLst>
            <a:ext uri="{FF2B5EF4-FFF2-40B4-BE49-F238E27FC236}">
              <a16:creationId xmlns:a16="http://schemas.microsoft.com/office/drawing/2014/main" id="{00000000-0008-0000-0400-000042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699" name="TextBox 5698">
          <a:extLst>
            <a:ext uri="{FF2B5EF4-FFF2-40B4-BE49-F238E27FC236}">
              <a16:creationId xmlns:a16="http://schemas.microsoft.com/office/drawing/2014/main" id="{00000000-0008-0000-0400-000043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700" name="TextBox 5699">
          <a:extLst>
            <a:ext uri="{FF2B5EF4-FFF2-40B4-BE49-F238E27FC236}">
              <a16:creationId xmlns:a16="http://schemas.microsoft.com/office/drawing/2014/main" id="{00000000-0008-0000-0400-000044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701" name="TextBox 5700">
          <a:extLst>
            <a:ext uri="{FF2B5EF4-FFF2-40B4-BE49-F238E27FC236}">
              <a16:creationId xmlns:a16="http://schemas.microsoft.com/office/drawing/2014/main" id="{00000000-0008-0000-0400-000045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702" name="TextBox 5701">
          <a:extLst>
            <a:ext uri="{FF2B5EF4-FFF2-40B4-BE49-F238E27FC236}">
              <a16:creationId xmlns:a16="http://schemas.microsoft.com/office/drawing/2014/main" id="{00000000-0008-0000-0400-000046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703" name="TextBox 5702">
          <a:extLst>
            <a:ext uri="{FF2B5EF4-FFF2-40B4-BE49-F238E27FC236}">
              <a16:creationId xmlns:a16="http://schemas.microsoft.com/office/drawing/2014/main" id="{00000000-0008-0000-0400-000047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704" name="TextBox 5703">
          <a:extLst>
            <a:ext uri="{FF2B5EF4-FFF2-40B4-BE49-F238E27FC236}">
              <a16:creationId xmlns:a16="http://schemas.microsoft.com/office/drawing/2014/main" id="{00000000-0008-0000-0400-000048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705" name="TextBox 5704">
          <a:extLst>
            <a:ext uri="{FF2B5EF4-FFF2-40B4-BE49-F238E27FC236}">
              <a16:creationId xmlns:a16="http://schemas.microsoft.com/office/drawing/2014/main" id="{00000000-0008-0000-0400-000049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706" name="TextBox 5705">
          <a:extLst>
            <a:ext uri="{FF2B5EF4-FFF2-40B4-BE49-F238E27FC236}">
              <a16:creationId xmlns:a16="http://schemas.microsoft.com/office/drawing/2014/main" id="{00000000-0008-0000-0400-00004A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707" name="TextBox 5706">
          <a:extLst>
            <a:ext uri="{FF2B5EF4-FFF2-40B4-BE49-F238E27FC236}">
              <a16:creationId xmlns:a16="http://schemas.microsoft.com/office/drawing/2014/main" id="{00000000-0008-0000-0400-00004B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708" name="TextBox 5707">
          <a:extLst>
            <a:ext uri="{FF2B5EF4-FFF2-40B4-BE49-F238E27FC236}">
              <a16:creationId xmlns:a16="http://schemas.microsoft.com/office/drawing/2014/main" id="{00000000-0008-0000-0400-00004C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709" name="TextBox 5708">
          <a:extLst>
            <a:ext uri="{FF2B5EF4-FFF2-40B4-BE49-F238E27FC236}">
              <a16:creationId xmlns:a16="http://schemas.microsoft.com/office/drawing/2014/main" id="{00000000-0008-0000-0400-00004D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710" name="TextBox 5709">
          <a:extLst>
            <a:ext uri="{FF2B5EF4-FFF2-40B4-BE49-F238E27FC236}">
              <a16:creationId xmlns:a16="http://schemas.microsoft.com/office/drawing/2014/main" id="{00000000-0008-0000-0400-00004E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711" name="TextBox 5710">
          <a:extLst>
            <a:ext uri="{FF2B5EF4-FFF2-40B4-BE49-F238E27FC236}">
              <a16:creationId xmlns:a16="http://schemas.microsoft.com/office/drawing/2014/main" id="{00000000-0008-0000-0400-00004F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712" name="TextBox 5711">
          <a:extLst>
            <a:ext uri="{FF2B5EF4-FFF2-40B4-BE49-F238E27FC236}">
              <a16:creationId xmlns:a16="http://schemas.microsoft.com/office/drawing/2014/main" id="{00000000-0008-0000-0400-000050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713" name="TextBox 5712">
          <a:extLst>
            <a:ext uri="{FF2B5EF4-FFF2-40B4-BE49-F238E27FC236}">
              <a16:creationId xmlns:a16="http://schemas.microsoft.com/office/drawing/2014/main" id="{00000000-0008-0000-0400-000051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714" name="TextBox 5713">
          <a:extLst>
            <a:ext uri="{FF2B5EF4-FFF2-40B4-BE49-F238E27FC236}">
              <a16:creationId xmlns:a16="http://schemas.microsoft.com/office/drawing/2014/main" id="{00000000-0008-0000-0400-000052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715" name="TextBox 5714">
          <a:extLst>
            <a:ext uri="{FF2B5EF4-FFF2-40B4-BE49-F238E27FC236}">
              <a16:creationId xmlns:a16="http://schemas.microsoft.com/office/drawing/2014/main" id="{00000000-0008-0000-0400-000053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716" name="TextBox 5715">
          <a:extLst>
            <a:ext uri="{FF2B5EF4-FFF2-40B4-BE49-F238E27FC236}">
              <a16:creationId xmlns:a16="http://schemas.microsoft.com/office/drawing/2014/main" id="{00000000-0008-0000-0400-000054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717" name="TextBox 5716">
          <a:extLst>
            <a:ext uri="{FF2B5EF4-FFF2-40B4-BE49-F238E27FC236}">
              <a16:creationId xmlns:a16="http://schemas.microsoft.com/office/drawing/2014/main" id="{00000000-0008-0000-0400-000055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718" name="TextBox 5717">
          <a:extLst>
            <a:ext uri="{FF2B5EF4-FFF2-40B4-BE49-F238E27FC236}">
              <a16:creationId xmlns:a16="http://schemas.microsoft.com/office/drawing/2014/main" id="{00000000-0008-0000-0400-000056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719" name="TextBox 5718">
          <a:extLst>
            <a:ext uri="{FF2B5EF4-FFF2-40B4-BE49-F238E27FC236}">
              <a16:creationId xmlns:a16="http://schemas.microsoft.com/office/drawing/2014/main" id="{00000000-0008-0000-0400-000057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720" name="TextBox 5719">
          <a:extLst>
            <a:ext uri="{FF2B5EF4-FFF2-40B4-BE49-F238E27FC236}">
              <a16:creationId xmlns:a16="http://schemas.microsoft.com/office/drawing/2014/main" id="{00000000-0008-0000-0400-000058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721" name="TextBox 5720">
          <a:extLst>
            <a:ext uri="{FF2B5EF4-FFF2-40B4-BE49-F238E27FC236}">
              <a16:creationId xmlns:a16="http://schemas.microsoft.com/office/drawing/2014/main" id="{00000000-0008-0000-0400-000059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722" name="TextBox 5721">
          <a:extLst>
            <a:ext uri="{FF2B5EF4-FFF2-40B4-BE49-F238E27FC236}">
              <a16:creationId xmlns:a16="http://schemas.microsoft.com/office/drawing/2014/main" id="{00000000-0008-0000-0400-00005A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723" name="TextBox 5722">
          <a:extLst>
            <a:ext uri="{FF2B5EF4-FFF2-40B4-BE49-F238E27FC236}">
              <a16:creationId xmlns:a16="http://schemas.microsoft.com/office/drawing/2014/main" id="{00000000-0008-0000-0400-00005B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724" name="TextBox 5723">
          <a:extLst>
            <a:ext uri="{FF2B5EF4-FFF2-40B4-BE49-F238E27FC236}">
              <a16:creationId xmlns:a16="http://schemas.microsoft.com/office/drawing/2014/main" id="{00000000-0008-0000-0400-00005C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725" name="TextBox 5724">
          <a:extLst>
            <a:ext uri="{FF2B5EF4-FFF2-40B4-BE49-F238E27FC236}">
              <a16:creationId xmlns:a16="http://schemas.microsoft.com/office/drawing/2014/main" id="{00000000-0008-0000-0400-00005D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726" name="TextBox 5725">
          <a:extLst>
            <a:ext uri="{FF2B5EF4-FFF2-40B4-BE49-F238E27FC236}">
              <a16:creationId xmlns:a16="http://schemas.microsoft.com/office/drawing/2014/main" id="{00000000-0008-0000-0400-00005E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727" name="TextBox 5726">
          <a:extLst>
            <a:ext uri="{FF2B5EF4-FFF2-40B4-BE49-F238E27FC236}">
              <a16:creationId xmlns:a16="http://schemas.microsoft.com/office/drawing/2014/main" id="{00000000-0008-0000-0400-00005F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728" name="TextBox 5727">
          <a:extLst>
            <a:ext uri="{FF2B5EF4-FFF2-40B4-BE49-F238E27FC236}">
              <a16:creationId xmlns:a16="http://schemas.microsoft.com/office/drawing/2014/main" id="{00000000-0008-0000-0400-000060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729" name="TextBox 5728">
          <a:extLst>
            <a:ext uri="{FF2B5EF4-FFF2-40B4-BE49-F238E27FC236}">
              <a16:creationId xmlns:a16="http://schemas.microsoft.com/office/drawing/2014/main" id="{00000000-0008-0000-0400-000061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730" name="TextBox 5729">
          <a:extLst>
            <a:ext uri="{FF2B5EF4-FFF2-40B4-BE49-F238E27FC236}">
              <a16:creationId xmlns:a16="http://schemas.microsoft.com/office/drawing/2014/main" id="{00000000-0008-0000-0400-000062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731" name="TextBox 5730">
          <a:extLst>
            <a:ext uri="{FF2B5EF4-FFF2-40B4-BE49-F238E27FC236}">
              <a16:creationId xmlns:a16="http://schemas.microsoft.com/office/drawing/2014/main" id="{00000000-0008-0000-0400-000063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732" name="TextBox 5731">
          <a:extLst>
            <a:ext uri="{FF2B5EF4-FFF2-40B4-BE49-F238E27FC236}">
              <a16:creationId xmlns:a16="http://schemas.microsoft.com/office/drawing/2014/main" id="{00000000-0008-0000-0400-000064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733" name="TextBox 5732">
          <a:extLst>
            <a:ext uri="{FF2B5EF4-FFF2-40B4-BE49-F238E27FC236}">
              <a16:creationId xmlns:a16="http://schemas.microsoft.com/office/drawing/2014/main" id="{00000000-0008-0000-0400-000065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734" name="TextBox 5733">
          <a:extLst>
            <a:ext uri="{FF2B5EF4-FFF2-40B4-BE49-F238E27FC236}">
              <a16:creationId xmlns:a16="http://schemas.microsoft.com/office/drawing/2014/main" id="{00000000-0008-0000-0400-000066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735" name="TextBox 5734">
          <a:extLst>
            <a:ext uri="{FF2B5EF4-FFF2-40B4-BE49-F238E27FC236}">
              <a16:creationId xmlns:a16="http://schemas.microsoft.com/office/drawing/2014/main" id="{00000000-0008-0000-0400-000067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736" name="TextBox 5735">
          <a:extLst>
            <a:ext uri="{FF2B5EF4-FFF2-40B4-BE49-F238E27FC236}">
              <a16:creationId xmlns:a16="http://schemas.microsoft.com/office/drawing/2014/main" id="{00000000-0008-0000-0400-000068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737" name="TextBox 5736">
          <a:extLst>
            <a:ext uri="{FF2B5EF4-FFF2-40B4-BE49-F238E27FC236}">
              <a16:creationId xmlns:a16="http://schemas.microsoft.com/office/drawing/2014/main" id="{00000000-0008-0000-0400-000069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738" name="TextBox 5737">
          <a:extLst>
            <a:ext uri="{FF2B5EF4-FFF2-40B4-BE49-F238E27FC236}">
              <a16:creationId xmlns:a16="http://schemas.microsoft.com/office/drawing/2014/main" id="{00000000-0008-0000-0400-00006A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739" name="TextBox 5738">
          <a:extLst>
            <a:ext uri="{FF2B5EF4-FFF2-40B4-BE49-F238E27FC236}">
              <a16:creationId xmlns:a16="http://schemas.microsoft.com/office/drawing/2014/main" id="{00000000-0008-0000-0400-00006B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740" name="TextBox 5739">
          <a:extLst>
            <a:ext uri="{FF2B5EF4-FFF2-40B4-BE49-F238E27FC236}">
              <a16:creationId xmlns:a16="http://schemas.microsoft.com/office/drawing/2014/main" id="{00000000-0008-0000-0400-00006C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741" name="TextBox 5740">
          <a:extLst>
            <a:ext uri="{FF2B5EF4-FFF2-40B4-BE49-F238E27FC236}">
              <a16:creationId xmlns:a16="http://schemas.microsoft.com/office/drawing/2014/main" id="{00000000-0008-0000-0400-00006D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742" name="TextBox 5741">
          <a:extLst>
            <a:ext uri="{FF2B5EF4-FFF2-40B4-BE49-F238E27FC236}">
              <a16:creationId xmlns:a16="http://schemas.microsoft.com/office/drawing/2014/main" id="{00000000-0008-0000-0400-00006E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743" name="TextBox 5742">
          <a:extLst>
            <a:ext uri="{FF2B5EF4-FFF2-40B4-BE49-F238E27FC236}">
              <a16:creationId xmlns:a16="http://schemas.microsoft.com/office/drawing/2014/main" id="{00000000-0008-0000-0400-00006F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744" name="TextBox 5743">
          <a:extLst>
            <a:ext uri="{FF2B5EF4-FFF2-40B4-BE49-F238E27FC236}">
              <a16:creationId xmlns:a16="http://schemas.microsoft.com/office/drawing/2014/main" id="{00000000-0008-0000-0400-000070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745" name="TextBox 5744">
          <a:extLst>
            <a:ext uri="{FF2B5EF4-FFF2-40B4-BE49-F238E27FC236}">
              <a16:creationId xmlns:a16="http://schemas.microsoft.com/office/drawing/2014/main" id="{00000000-0008-0000-0400-000071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746" name="TextBox 5745">
          <a:extLst>
            <a:ext uri="{FF2B5EF4-FFF2-40B4-BE49-F238E27FC236}">
              <a16:creationId xmlns:a16="http://schemas.microsoft.com/office/drawing/2014/main" id="{00000000-0008-0000-0400-000072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747" name="TextBox 5746">
          <a:extLst>
            <a:ext uri="{FF2B5EF4-FFF2-40B4-BE49-F238E27FC236}">
              <a16:creationId xmlns:a16="http://schemas.microsoft.com/office/drawing/2014/main" id="{00000000-0008-0000-0400-000073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748" name="TextBox 5747">
          <a:extLst>
            <a:ext uri="{FF2B5EF4-FFF2-40B4-BE49-F238E27FC236}">
              <a16:creationId xmlns:a16="http://schemas.microsoft.com/office/drawing/2014/main" id="{00000000-0008-0000-0400-000074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749" name="TextBox 5748">
          <a:extLst>
            <a:ext uri="{FF2B5EF4-FFF2-40B4-BE49-F238E27FC236}">
              <a16:creationId xmlns:a16="http://schemas.microsoft.com/office/drawing/2014/main" id="{00000000-0008-0000-0400-000075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750" name="TextBox 5749">
          <a:extLst>
            <a:ext uri="{FF2B5EF4-FFF2-40B4-BE49-F238E27FC236}">
              <a16:creationId xmlns:a16="http://schemas.microsoft.com/office/drawing/2014/main" id="{00000000-0008-0000-0400-000076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751" name="TextBox 5750">
          <a:extLst>
            <a:ext uri="{FF2B5EF4-FFF2-40B4-BE49-F238E27FC236}">
              <a16:creationId xmlns:a16="http://schemas.microsoft.com/office/drawing/2014/main" id="{00000000-0008-0000-0400-000077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752" name="TextBox 5751">
          <a:extLst>
            <a:ext uri="{FF2B5EF4-FFF2-40B4-BE49-F238E27FC236}">
              <a16:creationId xmlns:a16="http://schemas.microsoft.com/office/drawing/2014/main" id="{00000000-0008-0000-0400-000078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753" name="TextBox 5752">
          <a:extLst>
            <a:ext uri="{FF2B5EF4-FFF2-40B4-BE49-F238E27FC236}">
              <a16:creationId xmlns:a16="http://schemas.microsoft.com/office/drawing/2014/main" id="{00000000-0008-0000-0400-000079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754" name="TextBox 5753">
          <a:extLst>
            <a:ext uri="{FF2B5EF4-FFF2-40B4-BE49-F238E27FC236}">
              <a16:creationId xmlns:a16="http://schemas.microsoft.com/office/drawing/2014/main" id="{00000000-0008-0000-0400-00007A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755" name="TextBox 5754">
          <a:extLst>
            <a:ext uri="{FF2B5EF4-FFF2-40B4-BE49-F238E27FC236}">
              <a16:creationId xmlns:a16="http://schemas.microsoft.com/office/drawing/2014/main" id="{00000000-0008-0000-0400-00007B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756" name="TextBox 5755">
          <a:extLst>
            <a:ext uri="{FF2B5EF4-FFF2-40B4-BE49-F238E27FC236}">
              <a16:creationId xmlns:a16="http://schemas.microsoft.com/office/drawing/2014/main" id="{00000000-0008-0000-0400-00007C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757" name="TextBox 5756">
          <a:extLst>
            <a:ext uri="{FF2B5EF4-FFF2-40B4-BE49-F238E27FC236}">
              <a16:creationId xmlns:a16="http://schemas.microsoft.com/office/drawing/2014/main" id="{00000000-0008-0000-0400-00007D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758" name="TextBox 5757">
          <a:extLst>
            <a:ext uri="{FF2B5EF4-FFF2-40B4-BE49-F238E27FC236}">
              <a16:creationId xmlns:a16="http://schemas.microsoft.com/office/drawing/2014/main" id="{00000000-0008-0000-0400-00007E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759" name="TextBox 5758">
          <a:extLst>
            <a:ext uri="{FF2B5EF4-FFF2-40B4-BE49-F238E27FC236}">
              <a16:creationId xmlns:a16="http://schemas.microsoft.com/office/drawing/2014/main" id="{00000000-0008-0000-0400-00007F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760" name="TextBox 5759">
          <a:extLst>
            <a:ext uri="{FF2B5EF4-FFF2-40B4-BE49-F238E27FC236}">
              <a16:creationId xmlns:a16="http://schemas.microsoft.com/office/drawing/2014/main" id="{00000000-0008-0000-0400-000080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761" name="TextBox 5760">
          <a:extLst>
            <a:ext uri="{FF2B5EF4-FFF2-40B4-BE49-F238E27FC236}">
              <a16:creationId xmlns:a16="http://schemas.microsoft.com/office/drawing/2014/main" id="{00000000-0008-0000-0400-000081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762" name="TextBox 5761">
          <a:extLst>
            <a:ext uri="{FF2B5EF4-FFF2-40B4-BE49-F238E27FC236}">
              <a16:creationId xmlns:a16="http://schemas.microsoft.com/office/drawing/2014/main" id="{00000000-0008-0000-0400-000082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763" name="TextBox 5762">
          <a:extLst>
            <a:ext uri="{FF2B5EF4-FFF2-40B4-BE49-F238E27FC236}">
              <a16:creationId xmlns:a16="http://schemas.microsoft.com/office/drawing/2014/main" id="{00000000-0008-0000-0400-000083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764" name="TextBox 5763">
          <a:extLst>
            <a:ext uri="{FF2B5EF4-FFF2-40B4-BE49-F238E27FC236}">
              <a16:creationId xmlns:a16="http://schemas.microsoft.com/office/drawing/2014/main" id="{00000000-0008-0000-0400-000084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765" name="TextBox 5764">
          <a:extLst>
            <a:ext uri="{FF2B5EF4-FFF2-40B4-BE49-F238E27FC236}">
              <a16:creationId xmlns:a16="http://schemas.microsoft.com/office/drawing/2014/main" id="{00000000-0008-0000-0400-000085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766" name="TextBox 5765">
          <a:extLst>
            <a:ext uri="{FF2B5EF4-FFF2-40B4-BE49-F238E27FC236}">
              <a16:creationId xmlns:a16="http://schemas.microsoft.com/office/drawing/2014/main" id="{00000000-0008-0000-0400-000086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767" name="TextBox 5766">
          <a:extLst>
            <a:ext uri="{FF2B5EF4-FFF2-40B4-BE49-F238E27FC236}">
              <a16:creationId xmlns:a16="http://schemas.microsoft.com/office/drawing/2014/main" id="{00000000-0008-0000-0400-000087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768" name="TextBox 5767">
          <a:extLst>
            <a:ext uri="{FF2B5EF4-FFF2-40B4-BE49-F238E27FC236}">
              <a16:creationId xmlns:a16="http://schemas.microsoft.com/office/drawing/2014/main" id="{00000000-0008-0000-0400-000088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769" name="TextBox 5768">
          <a:extLst>
            <a:ext uri="{FF2B5EF4-FFF2-40B4-BE49-F238E27FC236}">
              <a16:creationId xmlns:a16="http://schemas.microsoft.com/office/drawing/2014/main" id="{00000000-0008-0000-0400-000089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770" name="TextBox 5769">
          <a:extLst>
            <a:ext uri="{FF2B5EF4-FFF2-40B4-BE49-F238E27FC236}">
              <a16:creationId xmlns:a16="http://schemas.microsoft.com/office/drawing/2014/main" id="{00000000-0008-0000-0400-00008A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771" name="TextBox 5770">
          <a:extLst>
            <a:ext uri="{FF2B5EF4-FFF2-40B4-BE49-F238E27FC236}">
              <a16:creationId xmlns:a16="http://schemas.microsoft.com/office/drawing/2014/main" id="{00000000-0008-0000-0400-00008B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772" name="TextBox 5771">
          <a:extLst>
            <a:ext uri="{FF2B5EF4-FFF2-40B4-BE49-F238E27FC236}">
              <a16:creationId xmlns:a16="http://schemas.microsoft.com/office/drawing/2014/main" id="{00000000-0008-0000-0400-00008C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773" name="TextBox 5772">
          <a:extLst>
            <a:ext uri="{FF2B5EF4-FFF2-40B4-BE49-F238E27FC236}">
              <a16:creationId xmlns:a16="http://schemas.microsoft.com/office/drawing/2014/main" id="{00000000-0008-0000-0400-00008D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774" name="TextBox 5773">
          <a:extLst>
            <a:ext uri="{FF2B5EF4-FFF2-40B4-BE49-F238E27FC236}">
              <a16:creationId xmlns:a16="http://schemas.microsoft.com/office/drawing/2014/main" id="{00000000-0008-0000-0400-00008E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775" name="TextBox 5774">
          <a:extLst>
            <a:ext uri="{FF2B5EF4-FFF2-40B4-BE49-F238E27FC236}">
              <a16:creationId xmlns:a16="http://schemas.microsoft.com/office/drawing/2014/main" id="{00000000-0008-0000-0400-00008F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776" name="TextBox 5775">
          <a:extLst>
            <a:ext uri="{FF2B5EF4-FFF2-40B4-BE49-F238E27FC236}">
              <a16:creationId xmlns:a16="http://schemas.microsoft.com/office/drawing/2014/main" id="{00000000-0008-0000-0400-000090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777" name="TextBox 5776">
          <a:extLst>
            <a:ext uri="{FF2B5EF4-FFF2-40B4-BE49-F238E27FC236}">
              <a16:creationId xmlns:a16="http://schemas.microsoft.com/office/drawing/2014/main" id="{00000000-0008-0000-0400-000091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778" name="TextBox 5777">
          <a:extLst>
            <a:ext uri="{FF2B5EF4-FFF2-40B4-BE49-F238E27FC236}">
              <a16:creationId xmlns:a16="http://schemas.microsoft.com/office/drawing/2014/main" id="{00000000-0008-0000-0400-000092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779" name="TextBox 5778">
          <a:extLst>
            <a:ext uri="{FF2B5EF4-FFF2-40B4-BE49-F238E27FC236}">
              <a16:creationId xmlns:a16="http://schemas.microsoft.com/office/drawing/2014/main" id="{00000000-0008-0000-0400-000093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780" name="TextBox 5779">
          <a:extLst>
            <a:ext uri="{FF2B5EF4-FFF2-40B4-BE49-F238E27FC236}">
              <a16:creationId xmlns:a16="http://schemas.microsoft.com/office/drawing/2014/main" id="{00000000-0008-0000-0400-000094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781" name="TextBox 5780">
          <a:extLst>
            <a:ext uri="{FF2B5EF4-FFF2-40B4-BE49-F238E27FC236}">
              <a16:creationId xmlns:a16="http://schemas.microsoft.com/office/drawing/2014/main" id="{00000000-0008-0000-0400-000095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782" name="TextBox 5781">
          <a:extLst>
            <a:ext uri="{FF2B5EF4-FFF2-40B4-BE49-F238E27FC236}">
              <a16:creationId xmlns:a16="http://schemas.microsoft.com/office/drawing/2014/main" id="{00000000-0008-0000-0400-000096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783" name="TextBox 5782">
          <a:extLst>
            <a:ext uri="{FF2B5EF4-FFF2-40B4-BE49-F238E27FC236}">
              <a16:creationId xmlns:a16="http://schemas.microsoft.com/office/drawing/2014/main" id="{00000000-0008-0000-0400-000097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784" name="TextBox 5783">
          <a:extLst>
            <a:ext uri="{FF2B5EF4-FFF2-40B4-BE49-F238E27FC236}">
              <a16:creationId xmlns:a16="http://schemas.microsoft.com/office/drawing/2014/main" id="{00000000-0008-0000-0400-000098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785" name="TextBox 5784">
          <a:extLst>
            <a:ext uri="{FF2B5EF4-FFF2-40B4-BE49-F238E27FC236}">
              <a16:creationId xmlns:a16="http://schemas.microsoft.com/office/drawing/2014/main" id="{00000000-0008-0000-0400-000099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786" name="TextBox 5785">
          <a:extLst>
            <a:ext uri="{FF2B5EF4-FFF2-40B4-BE49-F238E27FC236}">
              <a16:creationId xmlns:a16="http://schemas.microsoft.com/office/drawing/2014/main" id="{00000000-0008-0000-0400-00009A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787" name="TextBox 5786">
          <a:extLst>
            <a:ext uri="{FF2B5EF4-FFF2-40B4-BE49-F238E27FC236}">
              <a16:creationId xmlns:a16="http://schemas.microsoft.com/office/drawing/2014/main" id="{00000000-0008-0000-0400-00009B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788" name="TextBox 5787">
          <a:extLst>
            <a:ext uri="{FF2B5EF4-FFF2-40B4-BE49-F238E27FC236}">
              <a16:creationId xmlns:a16="http://schemas.microsoft.com/office/drawing/2014/main" id="{00000000-0008-0000-0400-00009C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789" name="TextBox 5788">
          <a:extLst>
            <a:ext uri="{FF2B5EF4-FFF2-40B4-BE49-F238E27FC236}">
              <a16:creationId xmlns:a16="http://schemas.microsoft.com/office/drawing/2014/main" id="{00000000-0008-0000-0400-00009D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790" name="TextBox 5789">
          <a:extLst>
            <a:ext uri="{FF2B5EF4-FFF2-40B4-BE49-F238E27FC236}">
              <a16:creationId xmlns:a16="http://schemas.microsoft.com/office/drawing/2014/main" id="{00000000-0008-0000-0400-00009E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791" name="TextBox 5790">
          <a:extLst>
            <a:ext uri="{FF2B5EF4-FFF2-40B4-BE49-F238E27FC236}">
              <a16:creationId xmlns:a16="http://schemas.microsoft.com/office/drawing/2014/main" id="{00000000-0008-0000-0400-00009F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792" name="TextBox 5791">
          <a:extLst>
            <a:ext uri="{FF2B5EF4-FFF2-40B4-BE49-F238E27FC236}">
              <a16:creationId xmlns:a16="http://schemas.microsoft.com/office/drawing/2014/main" id="{00000000-0008-0000-0400-0000A0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793" name="TextBox 5792">
          <a:extLst>
            <a:ext uri="{FF2B5EF4-FFF2-40B4-BE49-F238E27FC236}">
              <a16:creationId xmlns:a16="http://schemas.microsoft.com/office/drawing/2014/main" id="{00000000-0008-0000-0400-0000A1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794" name="TextBox 5793">
          <a:extLst>
            <a:ext uri="{FF2B5EF4-FFF2-40B4-BE49-F238E27FC236}">
              <a16:creationId xmlns:a16="http://schemas.microsoft.com/office/drawing/2014/main" id="{00000000-0008-0000-0400-0000A2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795" name="TextBox 5794">
          <a:extLst>
            <a:ext uri="{FF2B5EF4-FFF2-40B4-BE49-F238E27FC236}">
              <a16:creationId xmlns:a16="http://schemas.microsoft.com/office/drawing/2014/main" id="{00000000-0008-0000-0400-0000A3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796" name="TextBox 5795">
          <a:extLst>
            <a:ext uri="{FF2B5EF4-FFF2-40B4-BE49-F238E27FC236}">
              <a16:creationId xmlns:a16="http://schemas.microsoft.com/office/drawing/2014/main" id="{00000000-0008-0000-0400-0000A4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797" name="TextBox 5796">
          <a:extLst>
            <a:ext uri="{FF2B5EF4-FFF2-40B4-BE49-F238E27FC236}">
              <a16:creationId xmlns:a16="http://schemas.microsoft.com/office/drawing/2014/main" id="{00000000-0008-0000-0400-0000A5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798" name="TextBox 5797">
          <a:extLst>
            <a:ext uri="{FF2B5EF4-FFF2-40B4-BE49-F238E27FC236}">
              <a16:creationId xmlns:a16="http://schemas.microsoft.com/office/drawing/2014/main" id="{00000000-0008-0000-0400-0000A6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799" name="TextBox 5798">
          <a:extLst>
            <a:ext uri="{FF2B5EF4-FFF2-40B4-BE49-F238E27FC236}">
              <a16:creationId xmlns:a16="http://schemas.microsoft.com/office/drawing/2014/main" id="{00000000-0008-0000-0400-0000A7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800" name="TextBox 5799">
          <a:extLst>
            <a:ext uri="{FF2B5EF4-FFF2-40B4-BE49-F238E27FC236}">
              <a16:creationId xmlns:a16="http://schemas.microsoft.com/office/drawing/2014/main" id="{00000000-0008-0000-0400-0000A8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801" name="TextBox 5800">
          <a:extLst>
            <a:ext uri="{FF2B5EF4-FFF2-40B4-BE49-F238E27FC236}">
              <a16:creationId xmlns:a16="http://schemas.microsoft.com/office/drawing/2014/main" id="{00000000-0008-0000-0400-0000A9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802" name="TextBox 5801">
          <a:extLst>
            <a:ext uri="{FF2B5EF4-FFF2-40B4-BE49-F238E27FC236}">
              <a16:creationId xmlns:a16="http://schemas.microsoft.com/office/drawing/2014/main" id="{00000000-0008-0000-0400-0000AA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803" name="TextBox 5802">
          <a:extLst>
            <a:ext uri="{FF2B5EF4-FFF2-40B4-BE49-F238E27FC236}">
              <a16:creationId xmlns:a16="http://schemas.microsoft.com/office/drawing/2014/main" id="{00000000-0008-0000-0400-0000AB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804" name="TextBox 5803">
          <a:extLst>
            <a:ext uri="{FF2B5EF4-FFF2-40B4-BE49-F238E27FC236}">
              <a16:creationId xmlns:a16="http://schemas.microsoft.com/office/drawing/2014/main" id="{00000000-0008-0000-0400-0000AC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805" name="TextBox 5804">
          <a:extLst>
            <a:ext uri="{FF2B5EF4-FFF2-40B4-BE49-F238E27FC236}">
              <a16:creationId xmlns:a16="http://schemas.microsoft.com/office/drawing/2014/main" id="{00000000-0008-0000-0400-0000AD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806" name="TextBox 5805">
          <a:extLst>
            <a:ext uri="{FF2B5EF4-FFF2-40B4-BE49-F238E27FC236}">
              <a16:creationId xmlns:a16="http://schemas.microsoft.com/office/drawing/2014/main" id="{00000000-0008-0000-0400-0000AE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807" name="TextBox 5806">
          <a:extLst>
            <a:ext uri="{FF2B5EF4-FFF2-40B4-BE49-F238E27FC236}">
              <a16:creationId xmlns:a16="http://schemas.microsoft.com/office/drawing/2014/main" id="{00000000-0008-0000-0400-0000AF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808" name="TextBox 5807">
          <a:extLst>
            <a:ext uri="{FF2B5EF4-FFF2-40B4-BE49-F238E27FC236}">
              <a16:creationId xmlns:a16="http://schemas.microsoft.com/office/drawing/2014/main" id="{00000000-0008-0000-0400-0000B0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809" name="TextBox 5808">
          <a:extLst>
            <a:ext uri="{FF2B5EF4-FFF2-40B4-BE49-F238E27FC236}">
              <a16:creationId xmlns:a16="http://schemas.microsoft.com/office/drawing/2014/main" id="{00000000-0008-0000-0400-0000B1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810" name="TextBox 5809">
          <a:extLst>
            <a:ext uri="{FF2B5EF4-FFF2-40B4-BE49-F238E27FC236}">
              <a16:creationId xmlns:a16="http://schemas.microsoft.com/office/drawing/2014/main" id="{00000000-0008-0000-0400-0000B2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811" name="TextBox 5810">
          <a:extLst>
            <a:ext uri="{FF2B5EF4-FFF2-40B4-BE49-F238E27FC236}">
              <a16:creationId xmlns:a16="http://schemas.microsoft.com/office/drawing/2014/main" id="{00000000-0008-0000-0400-0000B3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812" name="TextBox 5811">
          <a:extLst>
            <a:ext uri="{FF2B5EF4-FFF2-40B4-BE49-F238E27FC236}">
              <a16:creationId xmlns:a16="http://schemas.microsoft.com/office/drawing/2014/main" id="{00000000-0008-0000-0400-0000B4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813" name="TextBox 5812">
          <a:extLst>
            <a:ext uri="{FF2B5EF4-FFF2-40B4-BE49-F238E27FC236}">
              <a16:creationId xmlns:a16="http://schemas.microsoft.com/office/drawing/2014/main" id="{00000000-0008-0000-0400-0000B5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814" name="TextBox 5813">
          <a:extLst>
            <a:ext uri="{FF2B5EF4-FFF2-40B4-BE49-F238E27FC236}">
              <a16:creationId xmlns:a16="http://schemas.microsoft.com/office/drawing/2014/main" id="{00000000-0008-0000-0400-0000B6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815" name="TextBox 5814">
          <a:extLst>
            <a:ext uri="{FF2B5EF4-FFF2-40B4-BE49-F238E27FC236}">
              <a16:creationId xmlns:a16="http://schemas.microsoft.com/office/drawing/2014/main" id="{00000000-0008-0000-0400-0000B7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816" name="TextBox 5815">
          <a:extLst>
            <a:ext uri="{FF2B5EF4-FFF2-40B4-BE49-F238E27FC236}">
              <a16:creationId xmlns:a16="http://schemas.microsoft.com/office/drawing/2014/main" id="{00000000-0008-0000-0400-0000B8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817" name="TextBox 5816">
          <a:extLst>
            <a:ext uri="{FF2B5EF4-FFF2-40B4-BE49-F238E27FC236}">
              <a16:creationId xmlns:a16="http://schemas.microsoft.com/office/drawing/2014/main" id="{00000000-0008-0000-0400-0000B9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818" name="TextBox 5817">
          <a:extLst>
            <a:ext uri="{FF2B5EF4-FFF2-40B4-BE49-F238E27FC236}">
              <a16:creationId xmlns:a16="http://schemas.microsoft.com/office/drawing/2014/main" id="{00000000-0008-0000-0400-0000BA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819" name="TextBox 5818">
          <a:extLst>
            <a:ext uri="{FF2B5EF4-FFF2-40B4-BE49-F238E27FC236}">
              <a16:creationId xmlns:a16="http://schemas.microsoft.com/office/drawing/2014/main" id="{00000000-0008-0000-0400-0000BB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820" name="TextBox 5819">
          <a:extLst>
            <a:ext uri="{FF2B5EF4-FFF2-40B4-BE49-F238E27FC236}">
              <a16:creationId xmlns:a16="http://schemas.microsoft.com/office/drawing/2014/main" id="{00000000-0008-0000-0400-0000BC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821" name="TextBox 5820">
          <a:extLst>
            <a:ext uri="{FF2B5EF4-FFF2-40B4-BE49-F238E27FC236}">
              <a16:creationId xmlns:a16="http://schemas.microsoft.com/office/drawing/2014/main" id="{00000000-0008-0000-0400-0000BD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822" name="TextBox 5821">
          <a:extLst>
            <a:ext uri="{FF2B5EF4-FFF2-40B4-BE49-F238E27FC236}">
              <a16:creationId xmlns:a16="http://schemas.microsoft.com/office/drawing/2014/main" id="{00000000-0008-0000-0400-0000BE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823" name="TextBox 5822">
          <a:extLst>
            <a:ext uri="{FF2B5EF4-FFF2-40B4-BE49-F238E27FC236}">
              <a16:creationId xmlns:a16="http://schemas.microsoft.com/office/drawing/2014/main" id="{00000000-0008-0000-0400-0000BF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824" name="TextBox 5823">
          <a:extLst>
            <a:ext uri="{FF2B5EF4-FFF2-40B4-BE49-F238E27FC236}">
              <a16:creationId xmlns:a16="http://schemas.microsoft.com/office/drawing/2014/main" id="{00000000-0008-0000-0400-0000C0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825" name="TextBox 5824">
          <a:extLst>
            <a:ext uri="{FF2B5EF4-FFF2-40B4-BE49-F238E27FC236}">
              <a16:creationId xmlns:a16="http://schemas.microsoft.com/office/drawing/2014/main" id="{00000000-0008-0000-0400-0000C1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826" name="TextBox 5825">
          <a:extLst>
            <a:ext uri="{FF2B5EF4-FFF2-40B4-BE49-F238E27FC236}">
              <a16:creationId xmlns:a16="http://schemas.microsoft.com/office/drawing/2014/main" id="{00000000-0008-0000-0400-0000C2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827" name="TextBox 5826">
          <a:extLst>
            <a:ext uri="{FF2B5EF4-FFF2-40B4-BE49-F238E27FC236}">
              <a16:creationId xmlns:a16="http://schemas.microsoft.com/office/drawing/2014/main" id="{00000000-0008-0000-0400-0000C3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828" name="TextBox 5827">
          <a:extLst>
            <a:ext uri="{FF2B5EF4-FFF2-40B4-BE49-F238E27FC236}">
              <a16:creationId xmlns:a16="http://schemas.microsoft.com/office/drawing/2014/main" id="{00000000-0008-0000-0400-0000C4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829" name="TextBox 5828">
          <a:extLst>
            <a:ext uri="{FF2B5EF4-FFF2-40B4-BE49-F238E27FC236}">
              <a16:creationId xmlns:a16="http://schemas.microsoft.com/office/drawing/2014/main" id="{00000000-0008-0000-0400-0000C5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830" name="TextBox 5829">
          <a:extLst>
            <a:ext uri="{FF2B5EF4-FFF2-40B4-BE49-F238E27FC236}">
              <a16:creationId xmlns:a16="http://schemas.microsoft.com/office/drawing/2014/main" id="{00000000-0008-0000-0400-0000C6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831" name="TextBox 5830">
          <a:extLst>
            <a:ext uri="{FF2B5EF4-FFF2-40B4-BE49-F238E27FC236}">
              <a16:creationId xmlns:a16="http://schemas.microsoft.com/office/drawing/2014/main" id="{00000000-0008-0000-0400-0000C7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832" name="TextBox 5831">
          <a:extLst>
            <a:ext uri="{FF2B5EF4-FFF2-40B4-BE49-F238E27FC236}">
              <a16:creationId xmlns:a16="http://schemas.microsoft.com/office/drawing/2014/main" id="{00000000-0008-0000-0400-0000C8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833" name="TextBox 5832">
          <a:extLst>
            <a:ext uri="{FF2B5EF4-FFF2-40B4-BE49-F238E27FC236}">
              <a16:creationId xmlns:a16="http://schemas.microsoft.com/office/drawing/2014/main" id="{00000000-0008-0000-0400-0000C9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834" name="TextBox 5833">
          <a:extLst>
            <a:ext uri="{FF2B5EF4-FFF2-40B4-BE49-F238E27FC236}">
              <a16:creationId xmlns:a16="http://schemas.microsoft.com/office/drawing/2014/main" id="{00000000-0008-0000-0400-0000CA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835" name="TextBox 5834">
          <a:extLst>
            <a:ext uri="{FF2B5EF4-FFF2-40B4-BE49-F238E27FC236}">
              <a16:creationId xmlns:a16="http://schemas.microsoft.com/office/drawing/2014/main" id="{00000000-0008-0000-0400-0000CB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836" name="TextBox 5835">
          <a:extLst>
            <a:ext uri="{FF2B5EF4-FFF2-40B4-BE49-F238E27FC236}">
              <a16:creationId xmlns:a16="http://schemas.microsoft.com/office/drawing/2014/main" id="{00000000-0008-0000-0400-0000CC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837" name="TextBox 5836">
          <a:extLst>
            <a:ext uri="{FF2B5EF4-FFF2-40B4-BE49-F238E27FC236}">
              <a16:creationId xmlns:a16="http://schemas.microsoft.com/office/drawing/2014/main" id="{00000000-0008-0000-0400-0000CD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838" name="TextBox 5837">
          <a:extLst>
            <a:ext uri="{FF2B5EF4-FFF2-40B4-BE49-F238E27FC236}">
              <a16:creationId xmlns:a16="http://schemas.microsoft.com/office/drawing/2014/main" id="{00000000-0008-0000-0400-0000CE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839" name="TextBox 5838">
          <a:extLst>
            <a:ext uri="{FF2B5EF4-FFF2-40B4-BE49-F238E27FC236}">
              <a16:creationId xmlns:a16="http://schemas.microsoft.com/office/drawing/2014/main" id="{00000000-0008-0000-0400-0000CF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840" name="TextBox 5839">
          <a:extLst>
            <a:ext uri="{FF2B5EF4-FFF2-40B4-BE49-F238E27FC236}">
              <a16:creationId xmlns:a16="http://schemas.microsoft.com/office/drawing/2014/main" id="{00000000-0008-0000-0400-0000D0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841" name="TextBox 5840">
          <a:extLst>
            <a:ext uri="{FF2B5EF4-FFF2-40B4-BE49-F238E27FC236}">
              <a16:creationId xmlns:a16="http://schemas.microsoft.com/office/drawing/2014/main" id="{00000000-0008-0000-0400-0000D1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842" name="TextBox 5841">
          <a:extLst>
            <a:ext uri="{FF2B5EF4-FFF2-40B4-BE49-F238E27FC236}">
              <a16:creationId xmlns:a16="http://schemas.microsoft.com/office/drawing/2014/main" id="{00000000-0008-0000-0400-0000D2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843" name="TextBox 5842">
          <a:extLst>
            <a:ext uri="{FF2B5EF4-FFF2-40B4-BE49-F238E27FC236}">
              <a16:creationId xmlns:a16="http://schemas.microsoft.com/office/drawing/2014/main" id="{00000000-0008-0000-0400-0000D3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844" name="TextBox 5843">
          <a:extLst>
            <a:ext uri="{FF2B5EF4-FFF2-40B4-BE49-F238E27FC236}">
              <a16:creationId xmlns:a16="http://schemas.microsoft.com/office/drawing/2014/main" id="{00000000-0008-0000-0400-0000D4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845" name="TextBox 5844">
          <a:extLst>
            <a:ext uri="{FF2B5EF4-FFF2-40B4-BE49-F238E27FC236}">
              <a16:creationId xmlns:a16="http://schemas.microsoft.com/office/drawing/2014/main" id="{00000000-0008-0000-0400-0000D5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846" name="TextBox 5845">
          <a:extLst>
            <a:ext uri="{FF2B5EF4-FFF2-40B4-BE49-F238E27FC236}">
              <a16:creationId xmlns:a16="http://schemas.microsoft.com/office/drawing/2014/main" id="{00000000-0008-0000-0400-0000D6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847" name="TextBox 5846">
          <a:extLst>
            <a:ext uri="{FF2B5EF4-FFF2-40B4-BE49-F238E27FC236}">
              <a16:creationId xmlns:a16="http://schemas.microsoft.com/office/drawing/2014/main" id="{00000000-0008-0000-0400-0000D7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848" name="TextBox 5847">
          <a:extLst>
            <a:ext uri="{FF2B5EF4-FFF2-40B4-BE49-F238E27FC236}">
              <a16:creationId xmlns:a16="http://schemas.microsoft.com/office/drawing/2014/main" id="{00000000-0008-0000-0400-0000D8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849" name="TextBox 5848">
          <a:extLst>
            <a:ext uri="{FF2B5EF4-FFF2-40B4-BE49-F238E27FC236}">
              <a16:creationId xmlns:a16="http://schemas.microsoft.com/office/drawing/2014/main" id="{00000000-0008-0000-0400-0000D9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850" name="TextBox 5849">
          <a:extLst>
            <a:ext uri="{FF2B5EF4-FFF2-40B4-BE49-F238E27FC236}">
              <a16:creationId xmlns:a16="http://schemas.microsoft.com/office/drawing/2014/main" id="{00000000-0008-0000-0400-0000DA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851" name="TextBox 5850">
          <a:extLst>
            <a:ext uri="{FF2B5EF4-FFF2-40B4-BE49-F238E27FC236}">
              <a16:creationId xmlns:a16="http://schemas.microsoft.com/office/drawing/2014/main" id="{00000000-0008-0000-0400-0000DB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852" name="TextBox 5851">
          <a:extLst>
            <a:ext uri="{FF2B5EF4-FFF2-40B4-BE49-F238E27FC236}">
              <a16:creationId xmlns:a16="http://schemas.microsoft.com/office/drawing/2014/main" id="{00000000-0008-0000-0400-0000DC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853" name="TextBox 5852">
          <a:extLst>
            <a:ext uri="{FF2B5EF4-FFF2-40B4-BE49-F238E27FC236}">
              <a16:creationId xmlns:a16="http://schemas.microsoft.com/office/drawing/2014/main" id="{00000000-0008-0000-0400-0000DD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854" name="TextBox 5853">
          <a:extLst>
            <a:ext uri="{FF2B5EF4-FFF2-40B4-BE49-F238E27FC236}">
              <a16:creationId xmlns:a16="http://schemas.microsoft.com/office/drawing/2014/main" id="{00000000-0008-0000-0400-0000DE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855" name="TextBox 5854">
          <a:extLst>
            <a:ext uri="{FF2B5EF4-FFF2-40B4-BE49-F238E27FC236}">
              <a16:creationId xmlns:a16="http://schemas.microsoft.com/office/drawing/2014/main" id="{00000000-0008-0000-0400-0000DF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856" name="TextBox 5855">
          <a:extLst>
            <a:ext uri="{FF2B5EF4-FFF2-40B4-BE49-F238E27FC236}">
              <a16:creationId xmlns:a16="http://schemas.microsoft.com/office/drawing/2014/main" id="{00000000-0008-0000-0400-0000E0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857" name="TextBox 5856">
          <a:extLst>
            <a:ext uri="{FF2B5EF4-FFF2-40B4-BE49-F238E27FC236}">
              <a16:creationId xmlns:a16="http://schemas.microsoft.com/office/drawing/2014/main" id="{00000000-0008-0000-0400-0000E1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858" name="TextBox 5857">
          <a:extLst>
            <a:ext uri="{FF2B5EF4-FFF2-40B4-BE49-F238E27FC236}">
              <a16:creationId xmlns:a16="http://schemas.microsoft.com/office/drawing/2014/main" id="{00000000-0008-0000-0400-0000E2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859" name="TextBox 5858">
          <a:extLst>
            <a:ext uri="{FF2B5EF4-FFF2-40B4-BE49-F238E27FC236}">
              <a16:creationId xmlns:a16="http://schemas.microsoft.com/office/drawing/2014/main" id="{00000000-0008-0000-0400-0000E3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860" name="TextBox 5859">
          <a:extLst>
            <a:ext uri="{FF2B5EF4-FFF2-40B4-BE49-F238E27FC236}">
              <a16:creationId xmlns:a16="http://schemas.microsoft.com/office/drawing/2014/main" id="{00000000-0008-0000-0400-0000E4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861" name="TextBox 5860">
          <a:extLst>
            <a:ext uri="{FF2B5EF4-FFF2-40B4-BE49-F238E27FC236}">
              <a16:creationId xmlns:a16="http://schemas.microsoft.com/office/drawing/2014/main" id="{00000000-0008-0000-0400-0000E5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862" name="TextBox 5861">
          <a:extLst>
            <a:ext uri="{FF2B5EF4-FFF2-40B4-BE49-F238E27FC236}">
              <a16:creationId xmlns:a16="http://schemas.microsoft.com/office/drawing/2014/main" id="{00000000-0008-0000-0400-0000E6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863" name="TextBox 5862">
          <a:extLst>
            <a:ext uri="{FF2B5EF4-FFF2-40B4-BE49-F238E27FC236}">
              <a16:creationId xmlns:a16="http://schemas.microsoft.com/office/drawing/2014/main" id="{00000000-0008-0000-0400-0000E7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864" name="TextBox 5863">
          <a:extLst>
            <a:ext uri="{FF2B5EF4-FFF2-40B4-BE49-F238E27FC236}">
              <a16:creationId xmlns:a16="http://schemas.microsoft.com/office/drawing/2014/main" id="{00000000-0008-0000-0400-0000E8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865" name="TextBox 5864">
          <a:extLst>
            <a:ext uri="{FF2B5EF4-FFF2-40B4-BE49-F238E27FC236}">
              <a16:creationId xmlns:a16="http://schemas.microsoft.com/office/drawing/2014/main" id="{00000000-0008-0000-0400-0000E9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866" name="TextBox 5865">
          <a:extLst>
            <a:ext uri="{FF2B5EF4-FFF2-40B4-BE49-F238E27FC236}">
              <a16:creationId xmlns:a16="http://schemas.microsoft.com/office/drawing/2014/main" id="{00000000-0008-0000-0400-0000EA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867" name="TextBox 5866">
          <a:extLst>
            <a:ext uri="{FF2B5EF4-FFF2-40B4-BE49-F238E27FC236}">
              <a16:creationId xmlns:a16="http://schemas.microsoft.com/office/drawing/2014/main" id="{00000000-0008-0000-0400-0000EB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868" name="TextBox 5867">
          <a:extLst>
            <a:ext uri="{FF2B5EF4-FFF2-40B4-BE49-F238E27FC236}">
              <a16:creationId xmlns:a16="http://schemas.microsoft.com/office/drawing/2014/main" id="{00000000-0008-0000-0400-0000EC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869" name="TextBox 5868">
          <a:extLst>
            <a:ext uri="{FF2B5EF4-FFF2-40B4-BE49-F238E27FC236}">
              <a16:creationId xmlns:a16="http://schemas.microsoft.com/office/drawing/2014/main" id="{00000000-0008-0000-0400-0000ED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870" name="TextBox 5869">
          <a:extLst>
            <a:ext uri="{FF2B5EF4-FFF2-40B4-BE49-F238E27FC236}">
              <a16:creationId xmlns:a16="http://schemas.microsoft.com/office/drawing/2014/main" id="{00000000-0008-0000-0400-0000EE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871" name="TextBox 5870">
          <a:extLst>
            <a:ext uri="{FF2B5EF4-FFF2-40B4-BE49-F238E27FC236}">
              <a16:creationId xmlns:a16="http://schemas.microsoft.com/office/drawing/2014/main" id="{00000000-0008-0000-0400-0000EF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872" name="TextBox 5871">
          <a:extLst>
            <a:ext uri="{FF2B5EF4-FFF2-40B4-BE49-F238E27FC236}">
              <a16:creationId xmlns:a16="http://schemas.microsoft.com/office/drawing/2014/main" id="{00000000-0008-0000-0400-0000F0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873" name="TextBox 5872">
          <a:extLst>
            <a:ext uri="{FF2B5EF4-FFF2-40B4-BE49-F238E27FC236}">
              <a16:creationId xmlns:a16="http://schemas.microsoft.com/office/drawing/2014/main" id="{00000000-0008-0000-0400-0000F1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874" name="TextBox 5873">
          <a:extLst>
            <a:ext uri="{FF2B5EF4-FFF2-40B4-BE49-F238E27FC236}">
              <a16:creationId xmlns:a16="http://schemas.microsoft.com/office/drawing/2014/main" id="{00000000-0008-0000-0400-0000F2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875" name="TextBox 5874">
          <a:extLst>
            <a:ext uri="{FF2B5EF4-FFF2-40B4-BE49-F238E27FC236}">
              <a16:creationId xmlns:a16="http://schemas.microsoft.com/office/drawing/2014/main" id="{00000000-0008-0000-0400-0000F3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876" name="TextBox 5875">
          <a:extLst>
            <a:ext uri="{FF2B5EF4-FFF2-40B4-BE49-F238E27FC236}">
              <a16:creationId xmlns:a16="http://schemas.microsoft.com/office/drawing/2014/main" id="{00000000-0008-0000-0400-0000F4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877" name="TextBox 5876">
          <a:extLst>
            <a:ext uri="{FF2B5EF4-FFF2-40B4-BE49-F238E27FC236}">
              <a16:creationId xmlns:a16="http://schemas.microsoft.com/office/drawing/2014/main" id="{00000000-0008-0000-0400-0000F5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878" name="TextBox 5877">
          <a:extLst>
            <a:ext uri="{FF2B5EF4-FFF2-40B4-BE49-F238E27FC236}">
              <a16:creationId xmlns:a16="http://schemas.microsoft.com/office/drawing/2014/main" id="{00000000-0008-0000-0400-0000F6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879" name="TextBox 5878">
          <a:extLst>
            <a:ext uri="{FF2B5EF4-FFF2-40B4-BE49-F238E27FC236}">
              <a16:creationId xmlns:a16="http://schemas.microsoft.com/office/drawing/2014/main" id="{00000000-0008-0000-0400-0000F7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880" name="TextBox 5879">
          <a:extLst>
            <a:ext uri="{FF2B5EF4-FFF2-40B4-BE49-F238E27FC236}">
              <a16:creationId xmlns:a16="http://schemas.microsoft.com/office/drawing/2014/main" id="{00000000-0008-0000-0400-0000F8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881" name="TextBox 5880">
          <a:extLst>
            <a:ext uri="{FF2B5EF4-FFF2-40B4-BE49-F238E27FC236}">
              <a16:creationId xmlns:a16="http://schemas.microsoft.com/office/drawing/2014/main" id="{00000000-0008-0000-0400-0000F9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882" name="TextBox 5881">
          <a:extLst>
            <a:ext uri="{FF2B5EF4-FFF2-40B4-BE49-F238E27FC236}">
              <a16:creationId xmlns:a16="http://schemas.microsoft.com/office/drawing/2014/main" id="{00000000-0008-0000-0400-0000FA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883" name="TextBox 5882">
          <a:extLst>
            <a:ext uri="{FF2B5EF4-FFF2-40B4-BE49-F238E27FC236}">
              <a16:creationId xmlns:a16="http://schemas.microsoft.com/office/drawing/2014/main" id="{00000000-0008-0000-0400-0000FB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884" name="TextBox 5883">
          <a:extLst>
            <a:ext uri="{FF2B5EF4-FFF2-40B4-BE49-F238E27FC236}">
              <a16:creationId xmlns:a16="http://schemas.microsoft.com/office/drawing/2014/main" id="{00000000-0008-0000-0400-0000FC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885" name="TextBox 5884">
          <a:extLst>
            <a:ext uri="{FF2B5EF4-FFF2-40B4-BE49-F238E27FC236}">
              <a16:creationId xmlns:a16="http://schemas.microsoft.com/office/drawing/2014/main" id="{00000000-0008-0000-0400-0000FD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886" name="TextBox 5885">
          <a:extLst>
            <a:ext uri="{FF2B5EF4-FFF2-40B4-BE49-F238E27FC236}">
              <a16:creationId xmlns:a16="http://schemas.microsoft.com/office/drawing/2014/main" id="{00000000-0008-0000-0400-0000FE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887" name="TextBox 5886">
          <a:extLst>
            <a:ext uri="{FF2B5EF4-FFF2-40B4-BE49-F238E27FC236}">
              <a16:creationId xmlns:a16="http://schemas.microsoft.com/office/drawing/2014/main" id="{00000000-0008-0000-0400-0000FF16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888" name="TextBox 5887">
          <a:extLst>
            <a:ext uri="{FF2B5EF4-FFF2-40B4-BE49-F238E27FC236}">
              <a16:creationId xmlns:a16="http://schemas.microsoft.com/office/drawing/2014/main" id="{00000000-0008-0000-0400-000000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889" name="TextBox 5888">
          <a:extLst>
            <a:ext uri="{FF2B5EF4-FFF2-40B4-BE49-F238E27FC236}">
              <a16:creationId xmlns:a16="http://schemas.microsoft.com/office/drawing/2014/main" id="{00000000-0008-0000-0400-000001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890" name="TextBox 5889">
          <a:extLst>
            <a:ext uri="{FF2B5EF4-FFF2-40B4-BE49-F238E27FC236}">
              <a16:creationId xmlns:a16="http://schemas.microsoft.com/office/drawing/2014/main" id="{00000000-0008-0000-0400-000002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891" name="TextBox 5890">
          <a:extLst>
            <a:ext uri="{FF2B5EF4-FFF2-40B4-BE49-F238E27FC236}">
              <a16:creationId xmlns:a16="http://schemas.microsoft.com/office/drawing/2014/main" id="{00000000-0008-0000-0400-000003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892" name="TextBox 5891">
          <a:extLst>
            <a:ext uri="{FF2B5EF4-FFF2-40B4-BE49-F238E27FC236}">
              <a16:creationId xmlns:a16="http://schemas.microsoft.com/office/drawing/2014/main" id="{00000000-0008-0000-0400-000004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893" name="TextBox 5892">
          <a:extLst>
            <a:ext uri="{FF2B5EF4-FFF2-40B4-BE49-F238E27FC236}">
              <a16:creationId xmlns:a16="http://schemas.microsoft.com/office/drawing/2014/main" id="{00000000-0008-0000-0400-000005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894" name="TextBox 5893">
          <a:extLst>
            <a:ext uri="{FF2B5EF4-FFF2-40B4-BE49-F238E27FC236}">
              <a16:creationId xmlns:a16="http://schemas.microsoft.com/office/drawing/2014/main" id="{00000000-0008-0000-0400-000006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895" name="TextBox 5894">
          <a:extLst>
            <a:ext uri="{FF2B5EF4-FFF2-40B4-BE49-F238E27FC236}">
              <a16:creationId xmlns:a16="http://schemas.microsoft.com/office/drawing/2014/main" id="{00000000-0008-0000-0400-000007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896" name="TextBox 5895">
          <a:extLst>
            <a:ext uri="{FF2B5EF4-FFF2-40B4-BE49-F238E27FC236}">
              <a16:creationId xmlns:a16="http://schemas.microsoft.com/office/drawing/2014/main" id="{00000000-0008-0000-0400-000008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897" name="TextBox 5896">
          <a:extLst>
            <a:ext uri="{FF2B5EF4-FFF2-40B4-BE49-F238E27FC236}">
              <a16:creationId xmlns:a16="http://schemas.microsoft.com/office/drawing/2014/main" id="{00000000-0008-0000-0400-000009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898" name="TextBox 5897">
          <a:extLst>
            <a:ext uri="{FF2B5EF4-FFF2-40B4-BE49-F238E27FC236}">
              <a16:creationId xmlns:a16="http://schemas.microsoft.com/office/drawing/2014/main" id="{00000000-0008-0000-0400-00000A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899" name="TextBox 5898">
          <a:extLst>
            <a:ext uri="{FF2B5EF4-FFF2-40B4-BE49-F238E27FC236}">
              <a16:creationId xmlns:a16="http://schemas.microsoft.com/office/drawing/2014/main" id="{00000000-0008-0000-0400-00000B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900" name="TextBox 5899">
          <a:extLst>
            <a:ext uri="{FF2B5EF4-FFF2-40B4-BE49-F238E27FC236}">
              <a16:creationId xmlns:a16="http://schemas.microsoft.com/office/drawing/2014/main" id="{00000000-0008-0000-0400-00000C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901" name="TextBox 5900">
          <a:extLst>
            <a:ext uri="{FF2B5EF4-FFF2-40B4-BE49-F238E27FC236}">
              <a16:creationId xmlns:a16="http://schemas.microsoft.com/office/drawing/2014/main" id="{00000000-0008-0000-0400-00000D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902" name="TextBox 5901">
          <a:extLst>
            <a:ext uri="{FF2B5EF4-FFF2-40B4-BE49-F238E27FC236}">
              <a16:creationId xmlns:a16="http://schemas.microsoft.com/office/drawing/2014/main" id="{00000000-0008-0000-0400-00000E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903" name="TextBox 5902">
          <a:extLst>
            <a:ext uri="{FF2B5EF4-FFF2-40B4-BE49-F238E27FC236}">
              <a16:creationId xmlns:a16="http://schemas.microsoft.com/office/drawing/2014/main" id="{00000000-0008-0000-0400-00000F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904" name="TextBox 5903">
          <a:extLst>
            <a:ext uri="{FF2B5EF4-FFF2-40B4-BE49-F238E27FC236}">
              <a16:creationId xmlns:a16="http://schemas.microsoft.com/office/drawing/2014/main" id="{00000000-0008-0000-0400-000010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905" name="TextBox 5904">
          <a:extLst>
            <a:ext uri="{FF2B5EF4-FFF2-40B4-BE49-F238E27FC236}">
              <a16:creationId xmlns:a16="http://schemas.microsoft.com/office/drawing/2014/main" id="{00000000-0008-0000-0400-000011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906" name="TextBox 5905">
          <a:extLst>
            <a:ext uri="{FF2B5EF4-FFF2-40B4-BE49-F238E27FC236}">
              <a16:creationId xmlns:a16="http://schemas.microsoft.com/office/drawing/2014/main" id="{00000000-0008-0000-0400-000012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907" name="TextBox 5906">
          <a:extLst>
            <a:ext uri="{FF2B5EF4-FFF2-40B4-BE49-F238E27FC236}">
              <a16:creationId xmlns:a16="http://schemas.microsoft.com/office/drawing/2014/main" id="{00000000-0008-0000-0400-000013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908" name="TextBox 5907">
          <a:extLst>
            <a:ext uri="{FF2B5EF4-FFF2-40B4-BE49-F238E27FC236}">
              <a16:creationId xmlns:a16="http://schemas.microsoft.com/office/drawing/2014/main" id="{00000000-0008-0000-0400-000014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909" name="TextBox 5908">
          <a:extLst>
            <a:ext uri="{FF2B5EF4-FFF2-40B4-BE49-F238E27FC236}">
              <a16:creationId xmlns:a16="http://schemas.microsoft.com/office/drawing/2014/main" id="{00000000-0008-0000-0400-000015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910" name="TextBox 5909">
          <a:extLst>
            <a:ext uri="{FF2B5EF4-FFF2-40B4-BE49-F238E27FC236}">
              <a16:creationId xmlns:a16="http://schemas.microsoft.com/office/drawing/2014/main" id="{00000000-0008-0000-0400-000016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911" name="TextBox 5910">
          <a:extLst>
            <a:ext uri="{FF2B5EF4-FFF2-40B4-BE49-F238E27FC236}">
              <a16:creationId xmlns:a16="http://schemas.microsoft.com/office/drawing/2014/main" id="{00000000-0008-0000-0400-000017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912" name="TextBox 5911">
          <a:extLst>
            <a:ext uri="{FF2B5EF4-FFF2-40B4-BE49-F238E27FC236}">
              <a16:creationId xmlns:a16="http://schemas.microsoft.com/office/drawing/2014/main" id="{00000000-0008-0000-0400-000018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913" name="TextBox 5912">
          <a:extLst>
            <a:ext uri="{FF2B5EF4-FFF2-40B4-BE49-F238E27FC236}">
              <a16:creationId xmlns:a16="http://schemas.microsoft.com/office/drawing/2014/main" id="{00000000-0008-0000-0400-000019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914" name="TextBox 5913">
          <a:extLst>
            <a:ext uri="{FF2B5EF4-FFF2-40B4-BE49-F238E27FC236}">
              <a16:creationId xmlns:a16="http://schemas.microsoft.com/office/drawing/2014/main" id="{00000000-0008-0000-0400-00001A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915" name="TextBox 5914">
          <a:extLst>
            <a:ext uri="{FF2B5EF4-FFF2-40B4-BE49-F238E27FC236}">
              <a16:creationId xmlns:a16="http://schemas.microsoft.com/office/drawing/2014/main" id="{00000000-0008-0000-0400-00001B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916" name="TextBox 5915">
          <a:extLst>
            <a:ext uri="{FF2B5EF4-FFF2-40B4-BE49-F238E27FC236}">
              <a16:creationId xmlns:a16="http://schemas.microsoft.com/office/drawing/2014/main" id="{00000000-0008-0000-0400-00001C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917" name="TextBox 5916">
          <a:extLst>
            <a:ext uri="{FF2B5EF4-FFF2-40B4-BE49-F238E27FC236}">
              <a16:creationId xmlns:a16="http://schemas.microsoft.com/office/drawing/2014/main" id="{00000000-0008-0000-0400-00001D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918" name="TextBox 5917">
          <a:extLst>
            <a:ext uri="{FF2B5EF4-FFF2-40B4-BE49-F238E27FC236}">
              <a16:creationId xmlns:a16="http://schemas.microsoft.com/office/drawing/2014/main" id="{00000000-0008-0000-0400-00001E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919" name="TextBox 5918">
          <a:extLst>
            <a:ext uri="{FF2B5EF4-FFF2-40B4-BE49-F238E27FC236}">
              <a16:creationId xmlns:a16="http://schemas.microsoft.com/office/drawing/2014/main" id="{00000000-0008-0000-0400-00001F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920" name="TextBox 5919">
          <a:extLst>
            <a:ext uri="{FF2B5EF4-FFF2-40B4-BE49-F238E27FC236}">
              <a16:creationId xmlns:a16="http://schemas.microsoft.com/office/drawing/2014/main" id="{00000000-0008-0000-0400-000020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921" name="TextBox 5920">
          <a:extLst>
            <a:ext uri="{FF2B5EF4-FFF2-40B4-BE49-F238E27FC236}">
              <a16:creationId xmlns:a16="http://schemas.microsoft.com/office/drawing/2014/main" id="{00000000-0008-0000-0400-000021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922" name="TextBox 5921">
          <a:extLst>
            <a:ext uri="{FF2B5EF4-FFF2-40B4-BE49-F238E27FC236}">
              <a16:creationId xmlns:a16="http://schemas.microsoft.com/office/drawing/2014/main" id="{00000000-0008-0000-0400-000022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923" name="TextBox 5922">
          <a:extLst>
            <a:ext uri="{FF2B5EF4-FFF2-40B4-BE49-F238E27FC236}">
              <a16:creationId xmlns:a16="http://schemas.microsoft.com/office/drawing/2014/main" id="{00000000-0008-0000-0400-000023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924" name="TextBox 5923">
          <a:extLst>
            <a:ext uri="{FF2B5EF4-FFF2-40B4-BE49-F238E27FC236}">
              <a16:creationId xmlns:a16="http://schemas.microsoft.com/office/drawing/2014/main" id="{00000000-0008-0000-0400-000024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925" name="TextBox 5924">
          <a:extLst>
            <a:ext uri="{FF2B5EF4-FFF2-40B4-BE49-F238E27FC236}">
              <a16:creationId xmlns:a16="http://schemas.microsoft.com/office/drawing/2014/main" id="{00000000-0008-0000-0400-000025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926" name="TextBox 5925">
          <a:extLst>
            <a:ext uri="{FF2B5EF4-FFF2-40B4-BE49-F238E27FC236}">
              <a16:creationId xmlns:a16="http://schemas.microsoft.com/office/drawing/2014/main" id="{00000000-0008-0000-0400-000026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927" name="TextBox 5926">
          <a:extLst>
            <a:ext uri="{FF2B5EF4-FFF2-40B4-BE49-F238E27FC236}">
              <a16:creationId xmlns:a16="http://schemas.microsoft.com/office/drawing/2014/main" id="{00000000-0008-0000-0400-000027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928" name="TextBox 5927">
          <a:extLst>
            <a:ext uri="{FF2B5EF4-FFF2-40B4-BE49-F238E27FC236}">
              <a16:creationId xmlns:a16="http://schemas.microsoft.com/office/drawing/2014/main" id="{00000000-0008-0000-0400-000028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929" name="TextBox 5928">
          <a:extLst>
            <a:ext uri="{FF2B5EF4-FFF2-40B4-BE49-F238E27FC236}">
              <a16:creationId xmlns:a16="http://schemas.microsoft.com/office/drawing/2014/main" id="{00000000-0008-0000-0400-000029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930" name="TextBox 5929">
          <a:extLst>
            <a:ext uri="{FF2B5EF4-FFF2-40B4-BE49-F238E27FC236}">
              <a16:creationId xmlns:a16="http://schemas.microsoft.com/office/drawing/2014/main" id="{00000000-0008-0000-0400-00002A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931" name="TextBox 5930">
          <a:extLst>
            <a:ext uri="{FF2B5EF4-FFF2-40B4-BE49-F238E27FC236}">
              <a16:creationId xmlns:a16="http://schemas.microsoft.com/office/drawing/2014/main" id="{00000000-0008-0000-0400-00002B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932" name="TextBox 5931">
          <a:extLst>
            <a:ext uri="{FF2B5EF4-FFF2-40B4-BE49-F238E27FC236}">
              <a16:creationId xmlns:a16="http://schemas.microsoft.com/office/drawing/2014/main" id="{00000000-0008-0000-0400-00002C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933" name="TextBox 5932">
          <a:extLst>
            <a:ext uri="{FF2B5EF4-FFF2-40B4-BE49-F238E27FC236}">
              <a16:creationId xmlns:a16="http://schemas.microsoft.com/office/drawing/2014/main" id="{00000000-0008-0000-0400-00002D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934" name="TextBox 5933">
          <a:extLst>
            <a:ext uri="{FF2B5EF4-FFF2-40B4-BE49-F238E27FC236}">
              <a16:creationId xmlns:a16="http://schemas.microsoft.com/office/drawing/2014/main" id="{00000000-0008-0000-0400-00002E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935" name="TextBox 5934">
          <a:extLst>
            <a:ext uri="{FF2B5EF4-FFF2-40B4-BE49-F238E27FC236}">
              <a16:creationId xmlns:a16="http://schemas.microsoft.com/office/drawing/2014/main" id="{00000000-0008-0000-0400-00002F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936" name="TextBox 5935">
          <a:extLst>
            <a:ext uri="{FF2B5EF4-FFF2-40B4-BE49-F238E27FC236}">
              <a16:creationId xmlns:a16="http://schemas.microsoft.com/office/drawing/2014/main" id="{00000000-0008-0000-0400-000030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937" name="TextBox 5936">
          <a:extLst>
            <a:ext uri="{FF2B5EF4-FFF2-40B4-BE49-F238E27FC236}">
              <a16:creationId xmlns:a16="http://schemas.microsoft.com/office/drawing/2014/main" id="{00000000-0008-0000-0400-000031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938" name="TextBox 5937">
          <a:extLst>
            <a:ext uri="{FF2B5EF4-FFF2-40B4-BE49-F238E27FC236}">
              <a16:creationId xmlns:a16="http://schemas.microsoft.com/office/drawing/2014/main" id="{00000000-0008-0000-0400-000032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939" name="TextBox 5938">
          <a:extLst>
            <a:ext uri="{FF2B5EF4-FFF2-40B4-BE49-F238E27FC236}">
              <a16:creationId xmlns:a16="http://schemas.microsoft.com/office/drawing/2014/main" id="{00000000-0008-0000-0400-000033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940" name="TextBox 5939">
          <a:extLst>
            <a:ext uri="{FF2B5EF4-FFF2-40B4-BE49-F238E27FC236}">
              <a16:creationId xmlns:a16="http://schemas.microsoft.com/office/drawing/2014/main" id="{00000000-0008-0000-0400-000034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941" name="TextBox 5940">
          <a:extLst>
            <a:ext uri="{FF2B5EF4-FFF2-40B4-BE49-F238E27FC236}">
              <a16:creationId xmlns:a16="http://schemas.microsoft.com/office/drawing/2014/main" id="{00000000-0008-0000-0400-000035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942" name="TextBox 5941">
          <a:extLst>
            <a:ext uri="{FF2B5EF4-FFF2-40B4-BE49-F238E27FC236}">
              <a16:creationId xmlns:a16="http://schemas.microsoft.com/office/drawing/2014/main" id="{00000000-0008-0000-0400-000036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943" name="TextBox 5942">
          <a:extLst>
            <a:ext uri="{FF2B5EF4-FFF2-40B4-BE49-F238E27FC236}">
              <a16:creationId xmlns:a16="http://schemas.microsoft.com/office/drawing/2014/main" id="{00000000-0008-0000-0400-000037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944" name="TextBox 5943">
          <a:extLst>
            <a:ext uri="{FF2B5EF4-FFF2-40B4-BE49-F238E27FC236}">
              <a16:creationId xmlns:a16="http://schemas.microsoft.com/office/drawing/2014/main" id="{00000000-0008-0000-0400-000038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945" name="TextBox 5944">
          <a:extLst>
            <a:ext uri="{FF2B5EF4-FFF2-40B4-BE49-F238E27FC236}">
              <a16:creationId xmlns:a16="http://schemas.microsoft.com/office/drawing/2014/main" id="{00000000-0008-0000-0400-000039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946" name="TextBox 5945">
          <a:extLst>
            <a:ext uri="{FF2B5EF4-FFF2-40B4-BE49-F238E27FC236}">
              <a16:creationId xmlns:a16="http://schemas.microsoft.com/office/drawing/2014/main" id="{00000000-0008-0000-0400-00003A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947" name="TextBox 5946">
          <a:extLst>
            <a:ext uri="{FF2B5EF4-FFF2-40B4-BE49-F238E27FC236}">
              <a16:creationId xmlns:a16="http://schemas.microsoft.com/office/drawing/2014/main" id="{00000000-0008-0000-0400-00003B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948" name="TextBox 5947">
          <a:extLst>
            <a:ext uri="{FF2B5EF4-FFF2-40B4-BE49-F238E27FC236}">
              <a16:creationId xmlns:a16="http://schemas.microsoft.com/office/drawing/2014/main" id="{00000000-0008-0000-0400-00003C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949" name="TextBox 5948">
          <a:extLst>
            <a:ext uri="{FF2B5EF4-FFF2-40B4-BE49-F238E27FC236}">
              <a16:creationId xmlns:a16="http://schemas.microsoft.com/office/drawing/2014/main" id="{00000000-0008-0000-0400-00003D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950" name="TextBox 5949">
          <a:extLst>
            <a:ext uri="{FF2B5EF4-FFF2-40B4-BE49-F238E27FC236}">
              <a16:creationId xmlns:a16="http://schemas.microsoft.com/office/drawing/2014/main" id="{00000000-0008-0000-0400-00003E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951" name="TextBox 5950">
          <a:extLst>
            <a:ext uri="{FF2B5EF4-FFF2-40B4-BE49-F238E27FC236}">
              <a16:creationId xmlns:a16="http://schemas.microsoft.com/office/drawing/2014/main" id="{00000000-0008-0000-0400-00003F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952" name="TextBox 5951">
          <a:extLst>
            <a:ext uri="{FF2B5EF4-FFF2-40B4-BE49-F238E27FC236}">
              <a16:creationId xmlns:a16="http://schemas.microsoft.com/office/drawing/2014/main" id="{00000000-0008-0000-0400-000040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953" name="TextBox 5952">
          <a:extLst>
            <a:ext uri="{FF2B5EF4-FFF2-40B4-BE49-F238E27FC236}">
              <a16:creationId xmlns:a16="http://schemas.microsoft.com/office/drawing/2014/main" id="{00000000-0008-0000-0400-000041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954" name="TextBox 5953">
          <a:extLst>
            <a:ext uri="{FF2B5EF4-FFF2-40B4-BE49-F238E27FC236}">
              <a16:creationId xmlns:a16="http://schemas.microsoft.com/office/drawing/2014/main" id="{00000000-0008-0000-0400-000042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955" name="TextBox 5954">
          <a:extLst>
            <a:ext uri="{FF2B5EF4-FFF2-40B4-BE49-F238E27FC236}">
              <a16:creationId xmlns:a16="http://schemas.microsoft.com/office/drawing/2014/main" id="{00000000-0008-0000-0400-000043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956" name="TextBox 5955">
          <a:extLst>
            <a:ext uri="{FF2B5EF4-FFF2-40B4-BE49-F238E27FC236}">
              <a16:creationId xmlns:a16="http://schemas.microsoft.com/office/drawing/2014/main" id="{00000000-0008-0000-0400-000044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957" name="TextBox 5956">
          <a:extLst>
            <a:ext uri="{FF2B5EF4-FFF2-40B4-BE49-F238E27FC236}">
              <a16:creationId xmlns:a16="http://schemas.microsoft.com/office/drawing/2014/main" id="{00000000-0008-0000-0400-000045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958" name="TextBox 5957">
          <a:extLst>
            <a:ext uri="{FF2B5EF4-FFF2-40B4-BE49-F238E27FC236}">
              <a16:creationId xmlns:a16="http://schemas.microsoft.com/office/drawing/2014/main" id="{00000000-0008-0000-0400-000046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959" name="TextBox 5958">
          <a:extLst>
            <a:ext uri="{FF2B5EF4-FFF2-40B4-BE49-F238E27FC236}">
              <a16:creationId xmlns:a16="http://schemas.microsoft.com/office/drawing/2014/main" id="{00000000-0008-0000-0400-000047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960" name="TextBox 5959">
          <a:extLst>
            <a:ext uri="{FF2B5EF4-FFF2-40B4-BE49-F238E27FC236}">
              <a16:creationId xmlns:a16="http://schemas.microsoft.com/office/drawing/2014/main" id="{00000000-0008-0000-0400-000048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961" name="TextBox 5960">
          <a:extLst>
            <a:ext uri="{FF2B5EF4-FFF2-40B4-BE49-F238E27FC236}">
              <a16:creationId xmlns:a16="http://schemas.microsoft.com/office/drawing/2014/main" id="{00000000-0008-0000-0400-000049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962" name="TextBox 5961">
          <a:extLst>
            <a:ext uri="{FF2B5EF4-FFF2-40B4-BE49-F238E27FC236}">
              <a16:creationId xmlns:a16="http://schemas.microsoft.com/office/drawing/2014/main" id="{00000000-0008-0000-0400-00004A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963" name="TextBox 5962">
          <a:extLst>
            <a:ext uri="{FF2B5EF4-FFF2-40B4-BE49-F238E27FC236}">
              <a16:creationId xmlns:a16="http://schemas.microsoft.com/office/drawing/2014/main" id="{00000000-0008-0000-0400-00004B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964" name="TextBox 5963">
          <a:extLst>
            <a:ext uri="{FF2B5EF4-FFF2-40B4-BE49-F238E27FC236}">
              <a16:creationId xmlns:a16="http://schemas.microsoft.com/office/drawing/2014/main" id="{00000000-0008-0000-0400-00004C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965" name="TextBox 5964">
          <a:extLst>
            <a:ext uri="{FF2B5EF4-FFF2-40B4-BE49-F238E27FC236}">
              <a16:creationId xmlns:a16="http://schemas.microsoft.com/office/drawing/2014/main" id="{00000000-0008-0000-0400-00004D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966" name="TextBox 5965">
          <a:extLst>
            <a:ext uri="{FF2B5EF4-FFF2-40B4-BE49-F238E27FC236}">
              <a16:creationId xmlns:a16="http://schemas.microsoft.com/office/drawing/2014/main" id="{00000000-0008-0000-0400-00004E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967" name="TextBox 5966">
          <a:extLst>
            <a:ext uri="{FF2B5EF4-FFF2-40B4-BE49-F238E27FC236}">
              <a16:creationId xmlns:a16="http://schemas.microsoft.com/office/drawing/2014/main" id="{00000000-0008-0000-0400-00004F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968" name="TextBox 5967">
          <a:extLst>
            <a:ext uri="{FF2B5EF4-FFF2-40B4-BE49-F238E27FC236}">
              <a16:creationId xmlns:a16="http://schemas.microsoft.com/office/drawing/2014/main" id="{00000000-0008-0000-0400-000050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969" name="TextBox 5968">
          <a:extLst>
            <a:ext uri="{FF2B5EF4-FFF2-40B4-BE49-F238E27FC236}">
              <a16:creationId xmlns:a16="http://schemas.microsoft.com/office/drawing/2014/main" id="{00000000-0008-0000-0400-000051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970" name="TextBox 5969">
          <a:extLst>
            <a:ext uri="{FF2B5EF4-FFF2-40B4-BE49-F238E27FC236}">
              <a16:creationId xmlns:a16="http://schemas.microsoft.com/office/drawing/2014/main" id="{00000000-0008-0000-0400-000052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971" name="TextBox 5970">
          <a:extLst>
            <a:ext uri="{FF2B5EF4-FFF2-40B4-BE49-F238E27FC236}">
              <a16:creationId xmlns:a16="http://schemas.microsoft.com/office/drawing/2014/main" id="{00000000-0008-0000-0400-000053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972" name="TextBox 5971">
          <a:extLst>
            <a:ext uri="{FF2B5EF4-FFF2-40B4-BE49-F238E27FC236}">
              <a16:creationId xmlns:a16="http://schemas.microsoft.com/office/drawing/2014/main" id="{00000000-0008-0000-0400-000054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973" name="TextBox 5972">
          <a:extLst>
            <a:ext uri="{FF2B5EF4-FFF2-40B4-BE49-F238E27FC236}">
              <a16:creationId xmlns:a16="http://schemas.microsoft.com/office/drawing/2014/main" id="{00000000-0008-0000-0400-000055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974" name="TextBox 5973">
          <a:extLst>
            <a:ext uri="{FF2B5EF4-FFF2-40B4-BE49-F238E27FC236}">
              <a16:creationId xmlns:a16="http://schemas.microsoft.com/office/drawing/2014/main" id="{00000000-0008-0000-0400-000056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975" name="TextBox 5974">
          <a:extLst>
            <a:ext uri="{FF2B5EF4-FFF2-40B4-BE49-F238E27FC236}">
              <a16:creationId xmlns:a16="http://schemas.microsoft.com/office/drawing/2014/main" id="{00000000-0008-0000-0400-000057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976" name="TextBox 5975">
          <a:extLst>
            <a:ext uri="{FF2B5EF4-FFF2-40B4-BE49-F238E27FC236}">
              <a16:creationId xmlns:a16="http://schemas.microsoft.com/office/drawing/2014/main" id="{00000000-0008-0000-0400-000058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977" name="TextBox 5976">
          <a:extLst>
            <a:ext uri="{FF2B5EF4-FFF2-40B4-BE49-F238E27FC236}">
              <a16:creationId xmlns:a16="http://schemas.microsoft.com/office/drawing/2014/main" id="{00000000-0008-0000-0400-000059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978" name="TextBox 5977">
          <a:extLst>
            <a:ext uri="{FF2B5EF4-FFF2-40B4-BE49-F238E27FC236}">
              <a16:creationId xmlns:a16="http://schemas.microsoft.com/office/drawing/2014/main" id="{00000000-0008-0000-0400-00005A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979" name="TextBox 5978">
          <a:extLst>
            <a:ext uri="{FF2B5EF4-FFF2-40B4-BE49-F238E27FC236}">
              <a16:creationId xmlns:a16="http://schemas.microsoft.com/office/drawing/2014/main" id="{00000000-0008-0000-0400-00005B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980" name="TextBox 5979">
          <a:extLst>
            <a:ext uri="{FF2B5EF4-FFF2-40B4-BE49-F238E27FC236}">
              <a16:creationId xmlns:a16="http://schemas.microsoft.com/office/drawing/2014/main" id="{00000000-0008-0000-0400-00005C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981" name="TextBox 5980">
          <a:extLst>
            <a:ext uri="{FF2B5EF4-FFF2-40B4-BE49-F238E27FC236}">
              <a16:creationId xmlns:a16="http://schemas.microsoft.com/office/drawing/2014/main" id="{00000000-0008-0000-0400-00005D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982" name="TextBox 5981">
          <a:extLst>
            <a:ext uri="{FF2B5EF4-FFF2-40B4-BE49-F238E27FC236}">
              <a16:creationId xmlns:a16="http://schemas.microsoft.com/office/drawing/2014/main" id="{00000000-0008-0000-0400-00005E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983" name="TextBox 5982">
          <a:extLst>
            <a:ext uri="{FF2B5EF4-FFF2-40B4-BE49-F238E27FC236}">
              <a16:creationId xmlns:a16="http://schemas.microsoft.com/office/drawing/2014/main" id="{00000000-0008-0000-0400-00005F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984" name="TextBox 5983">
          <a:extLst>
            <a:ext uri="{FF2B5EF4-FFF2-40B4-BE49-F238E27FC236}">
              <a16:creationId xmlns:a16="http://schemas.microsoft.com/office/drawing/2014/main" id="{00000000-0008-0000-0400-000060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985" name="TextBox 5984">
          <a:extLst>
            <a:ext uri="{FF2B5EF4-FFF2-40B4-BE49-F238E27FC236}">
              <a16:creationId xmlns:a16="http://schemas.microsoft.com/office/drawing/2014/main" id="{00000000-0008-0000-0400-000061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986" name="TextBox 5985">
          <a:extLst>
            <a:ext uri="{FF2B5EF4-FFF2-40B4-BE49-F238E27FC236}">
              <a16:creationId xmlns:a16="http://schemas.microsoft.com/office/drawing/2014/main" id="{00000000-0008-0000-0400-000062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987" name="TextBox 5986">
          <a:extLst>
            <a:ext uri="{FF2B5EF4-FFF2-40B4-BE49-F238E27FC236}">
              <a16:creationId xmlns:a16="http://schemas.microsoft.com/office/drawing/2014/main" id="{00000000-0008-0000-0400-000063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988" name="TextBox 5987">
          <a:extLst>
            <a:ext uri="{FF2B5EF4-FFF2-40B4-BE49-F238E27FC236}">
              <a16:creationId xmlns:a16="http://schemas.microsoft.com/office/drawing/2014/main" id="{00000000-0008-0000-0400-000064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989" name="TextBox 5988">
          <a:extLst>
            <a:ext uri="{FF2B5EF4-FFF2-40B4-BE49-F238E27FC236}">
              <a16:creationId xmlns:a16="http://schemas.microsoft.com/office/drawing/2014/main" id="{00000000-0008-0000-0400-000065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990" name="TextBox 5989">
          <a:extLst>
            <a:ext uri="{FF2B5EF4-FFF2-40B4-BE49-F238E27FC236}">
              <a16:creationId xmlns:a16="http://schemas.microsoft.com/office/drawing/2014/main" id="{00000000-0008-0000-0400-000066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991" name="TextBox 5990">
          <a:extLst>
            <a:ext uri="{FF2B5EF4-FFF2-40B4-BE49-F238E27FC236}">
              <a16:creationId xmlns:a16="http://schemas.microsoft.com/office/drawing/2014/main" id="{00000000-0008-0000-0400-000067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992" name="TextBox 5991">
          <a:extLst>
            <a:ext uri="{FF2B5EF4-FFF2-40B4-BE49-F238E27FC236}">
              <a16:creationId xmlns:a16="http://schemas.microsoft.com/office/drawing/2014/main" id="{00000000-0008-0000-0400-000068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993" name="TextBox 5992">
          <a:extLst>
            <a:ext uri="{FF2B5EF4-FFF2-40B4-BE49-F238E27FC236}">
              <a16:creationId xmlns:a16="http://schemas.microsoft.com/office/drawing/2014/main" id="{00000000-0008-0000-0400-000069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994" name="TextBox 5993">
          <a:extLst>
            <a:ext uri="{FF2B5EF4-FFF2-40B4-BE49-F238E27FC236}">
              <a16:creationId xmlns:a16="http://schemas.microsoft.com/office/drawing/2014/main" id="{00000000-0008-0000-0400-00006A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995" name="TextBox 5994">
          <a:extLst>
            <a:ext uri="{FF2B5EF4-FFF2-40B4-BE49-F238E27FC236}">
              <a16:creationId xmlns:a16="http://schemas.microsoft.com/office/drawing/2014/main" id="{00000000-0008-0000-0400-00006B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996" name="TextBox 5995">
          <a:extLst>
            <a:ext uri="{FF2B5EF4-FFF2-40B4-BE49-F238E27FC236}">
              <a16:creationId xmlns:a16="http://schemas.microsoft.com/office/drawing/2014/main" id="{00000000-0008-0000-0400-00006C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997" name="TextBox 5996">
          <a:extLst>
            <a:ext uri="{FF2B5EF4-FFF2-40B4-BE49-F238E27FC236}">
              <a16:creationId xmlns:a16="http://schemas.microsoft.com/office/drawing/2014/main" id="{00000000-0008-0000-0400-00006D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998" name="TextBox 5997">
          <a:extLst>
            <a:ext uri="{FF2B5EF4-FFF2-40B4-BE49-F238E27FC236}">
              <a16:creationId xmlns:a16="http://schemas.microsoft.com/office/drawing/2014/main" id="{00000000-0008-0000-0400-00006E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5999" name="TextBox 5998">
          <a:extLst>
            <a:ext uri="{FF2B5EF4-FFF2-40B4-BE49-F238E27FC236}">
              <a16:creationId xmlns:a16="http://schemas.microsoft.com/office/drawing/2014/main" id="{00000000-0008-0000-0400-00006F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000" name="TextBox 5999">
          <a:extLst>
            <a:ext uri="{FF2B5EF4-FFF2-40B4-BE49-F238E27FC236}">
              <a16:creationId xmlns:a16="http://schemas.microsoft.com/office/drawing/2014/main" id="{00000000-0008-0000-0400-000070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001" name="TextBox 6000">
          <a:extLst>
            <a:ext uri="{FF2B5EF4-FFF2-40B4-BE49-F238E27FC236}">
              <a16:creationId xmlns:a16="http://schemas.microsoft.com/office/drawing/2014/main" id="{00000000-0008-0000-0400-000071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002" name="TextBox 6001">
          <a:extLst>
            <a:ext uri="{FF2B5EF4-FFF2-40B4-BE49-F238E27FC236}">
              <a16:creationId xmlns:a16="http://schemas.microsoft.com/office/drawing/2014/main" id="{00000000-0008-0000-0400-000072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003" name="TextBox 6002">
          <a:extLst>
            <a:ext uri="{FF2B5EF4-FFF2-40B4-BE49-F238E27FC236}">
              <a16:creationId xmlns:a16="http://schemas.microsoft.com/office/drawing/2014/main" id="{00000000-0008-0000-0400-000073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004" name="TextBox 6003">
          <a:extLst>
            <a:ext uri="{FF2B5EF4-FFF2-40B4-BE49-F238E27FC236}">
              <a16:creationId xmlns:a16="http://schemas.microsoft.com/office/drawing/2014/main" id="{00000000-0008-0000-0400-000074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005" name="TextBox 6004">
          <a:extLst>
            <a:ext uri="{FF2B5EF4-FFF2-40B4-BE49-F238E27FC236}">
              <a16:creationId xmlns:a16="http://schemas.microsoft.com/office/drawing/2014/main" id="{00000000-0008-0000-0400-000075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006" name="TextBox 6005">
          <a:extLst>
            <a:ext uri="{FF2B5EF4-FFF2-40B4-BE49-F238E27FC236}">
              <a16:creationId xmlns:a16="http://schemas.microsoft.com/office/drawing/2014/main" id="{00000000-0008-0000-0400-000076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007" name="TextBox 6006">
          <a:extLst>
            <a:ext uri="{FF2B5EF4-FFF2-40B4-BE49-F238E27FC236}">
              <a16:creationId xmlns:a16="http://schemas.microsoft.com/office/drawing/2014/main" id="{00000000-0008-0000-0400-000077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008" name="TextBox 6007">
          <a:extLst>
            <a:ext uri="{FF2B5EF4-FFF2-40B4-BE49-F238E27FC236}">
              <a16:creationId xmlns:a16="http://schemas.microsoft.com/office/drawing/2014/main" id="{00000000-0008-0000-0400-000078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009" name="TextBox 6008">
          <a:extLst>
            <a:ext uri="{FF2B5EF4-FFF2-40B4-BE49-F238E27FC236}">
              <a16:creationId xmlns:a16="http://schemas.microsoft.com/office/drawing/2014/main" id="{00000000-0008-0000-0400-000079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010" name="TextBox 6009">
          <a:extLst>
            <a:ext uri="{FF2B5EF4-FFF2-40B4-BE49-F238E27FC236}">
              <a16:creationId xmlns:a16="http://schemas.microsoft.com/office/drawing/2014/main" id="{00000000-0008-0000-0400-00007A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011" name="TextBox 6010">
          <a:extLst>
            <a:ext uri="{FF2B5EF4-FFF2-40B4-BE49-F238E27FC236}">
              <a16:creationId xmlns:a16="http://schemas.microsoft.com/office/drawing/2014/main" id="{00000000-0008-0000-0400-00007B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012" name="TextBox 6011">
          <a:extLst>
            <a:ext uri="{FF2B5EF4-FFF2-40B4-BE49-F238E27FC236}">
              <a16:creationId xmlns:a16="http://schemas.microsoft.com/office/drawing/2014/main" id="{00000000-0008-0000-0400-00007C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013" name="TextBox 6012">
          <a:extLst>
            <a:ext uri="{FF2B5EF4-FFF2-40B4-BE49-F238E27FC236}">
              <a16:creationId xmlns:a16="http://schemas.microsoft.com/office/drawing/2014/main" id="{00000000-0008-0000-0400-00007D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014" name="TextBox 6013">
          <a:extLst>
            <a:ext uri="{FF2B5EF4-FFF2-40B4-BE49-F238E27FC236}">
              <a16:creationId xmlns:a16="http://schemas.microsoft.com/office/drawing/2014/main" id="{00000000-0008-0000-0400-00007E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015" name="TextBox 6014">
          <a:extLst>
            <a:ext uri="{FF2B5EF4-FFF2-40B4-BE49-F238E27FC236}">
              <a16:creationId xmlns:a16="http://schemas.microsoft.com/office/drawing/2014/main" id="{00000000-0008-0000-0400-00007F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016" name="TextBox 6015">
          <a:extLst>
            <a:ext uri="{FF2B5EF4-FFF2-40B4-BE49-F238E27FC236}">
              <a16:creationId xmlns:a16="http://schemas.microsoft.com/office/drawing/2014/main" id="{00000000-0008-0000-0400-000080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017" name="TextBox 6016">
          <a:extLst>
            <a:ext uri="{FF2B5EF4-FFF2-40B4-BE49-F238E27FC236}">
              <a16:creationId xmlns:a16="http://schemas.microsoft.com/office/drawing/2014/main" id="{00000000-0008-0000-0400-000081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018" name="TextBox 6017">
          <a:extLst>
            <a:ext uri="{FF2B5EF4-FFF2-40B4-BE49-F238E27FC236}">
              <a16:creationId xmlns:a16="http://schemas.microsoft.com/office/drawing/2014/main" id="{00000000-0008-0000-0400-000082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019" name="TextBox 6018">
          <a:extLst>
            <a:ext uri="{FF2B5EF4-FFF2-40B4-BE49-F238E27FC236}">
              <a16:creationId xmlns:a16="http://schemas.microsoft.com/office/drawing/2014/main" id="{00000000-0008-0000-0400-000083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020" name="TextBox 6019">
          <a:extLst>
            <a:ext uri="{FF2B5EF4-FFF2-40B4-BE49-F238E27FC236}">
              <a16:creationId xmlns:a16="http://schemas.microsoft.com/office/drawing/2014/main" id="{00000000-0008-0000-0400-000084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021" name="TextBox 6020">
          <a:extLst>
            <a:ext uri="{FF2B5EF4-FFF2-40B4-BE49-F238E27FC236}">
              <a16:creationId xmlns:a16="http://schemas.microsoft.com/office/drawing/2014/main" id="{00000000-0008-0000-0400-000085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022" name="TextBox 6021">
          <a:extLst>
            <a:ext uri="{FF2B5EF4-FFF2-40B4-BE49-F238E27FC236}">
              <a16:creationId xmlns:a16="http://schemas.microsoft.com/office/drawing/2014/main" id="{00000000-0008-0000-0400-000086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023" name="TextBox 6022">
          <a:extLst>
            <a:ext uri="{FF2B5EF4-FFF2-40B4-BE49-F238E27FC236}">
              <a16:creationId xmlns:a16="http://schemas.microsoft.com/office/drawing/2014/main" id="{00000000-0008-0000-0400-000087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024" name="TextBox 6023">
          <a:extLst>
            <a:ext uri="{FF2B5EF4-FFF2-40B4-BE49-F238E27FC236}">
              <a16:creationId xmlns:a16="http://schemas.microsoft.com/office/drawing/2014/main" id="{00000000-0008-0000-0400-000088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025" name="TextBox 6024">
          <a:extLst>
            <a:ext uri="{FF2B5EF4-FFF2-40B4-BE49-F238E27FC236}">
              <a16:creationId xmlns:a16="http://schemas.microsoft.com/office/drawing/2014/main" id="{00000000-0008-0000-0400-000089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026" name="TextBox 6025">
          <a:extLst>
            <a:ext uri="{FF2B5EF4-FFF2-40B4-BE49-F238E27FC236}">
              <a16:creationId xmlns:a16="http://schemas.microsoft.com/office/drawing/2014/main" id="{00000000-0008-0000-0400-00008A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027" name="TextBox 6026">
          <a:extLst>
            <a:ext uri="{FF2B5EF4-FFF2-40B4-BE49-F238E27FC236}">
              <a16:creationId xmlns:a16="http://schemas.microsoft.com/office/drawing/2014/main" id="{00000000-0008-0000-0400-00008B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028" name="TextBox 6027">
          <a:extLst>
            <a:ext uri="{FF2B5EF4-FFF2-40B4-BE49-F238E27FC236}">
              <a16:creationId xmlns:a16="http://schemas.microsoft.com/office/drawing/2014/main" id="{00000000-0008-0000-0400-00008C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029" name="TextBox 6028">
          <a:extLst>
            <a:ext uri="{FF2B5EF4-FFF2-40B4-BE49-F238E27FC236}">
              <a16:creationId xmlns:a16="http://schemas.microsoft.com/office/drawing/2014/main" id="{00000000-0008-0000-0400-00008D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030" name="TextBox 6029">
          <a:extLst>
            <a:ext uri="{FF2B5EF4-FFF2-40B4-BE49-F238E27FC236}">
              <a16:creationId xmlns:a16="http://schemas.microsoft.com/office/drawing/2014/main" id="{00000000-0008-0000-0400-00008E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031" name="TextBox 6030">
          <a:extLst>
            <a:ext uri="{FF2B5EF4-FFF2-40B4-BE49-F238E27FC236}">
              <a16:creationId xmlns:a16="http://schemas.microsoft.com/office/drawing/2014/main" id="{00000000-0008-0000-0400-00008F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032" name="TextBox 6031">
          <a:extLst>
            <a:ext uri="{FF2B5EF4-FFF2-40B4-BE49-F238E27FC236}">
              <a16:creationId xmlns:a16="http://schemas.microsoft.com/office/drawing/2014/main" id="{00000000-0008-0000-0400-000090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033" name="TextBox 6032">
          <a:extLst>
            <a:ext uri="{FF2B5EF4-FFF2-40B4-BE49-F238E27FC236}">
              <a16:creationId xmlns:a16="http://schemas.microsoft.com/office/drawing/2014/main" id="{00000000-0008-0000-0400-000091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034" name="TextBox 6033">
          <a:extLst>
            <a:ext uri="{FF2B5EF4-FFF2-40B4-BE49-F238E27FC236}">
              <a16:creationId xmlns:a16="http://schemas.microsoft.com/office/drawing/2014/main" id="{00000000-0008-0000-0400-000092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035" name="TextBox 6034">
          <a:extLst>
            <a:ext uri="{FF2B5EF4-FFF2-40B4-BE49-F238E27FC236}">
              <a16:creationId xmlns:a16="http://schemas.microsoft.com/office/drawing/2014/main" id="{00000000-0008-0000-0400-000093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036" name="TextBox 6035">
          <a:extLst>
            <a:ext uri="{FF2B5EF4-FFF2-40B4-BE49-F238E27FC236}">
              <a16:creationId xmlns:a16="http://schemas.microsoft.com/office/drawing/2014/main" id="{00000000-0008-0000-0400-000094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037" name="TextBox 6036">
          <a:extLst>
            <a:ext uri="{FF2B5EF4-FFF2-40B4-BE49-F238E27FC236}">
              <a16:creationId xmlns:a16="http://schemas.microsoft.com/office/drawing/2014/main" id="{00000000-0008-0000-0400-000095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038" name="TextBox 6037">
          <a:extLst>
            <a:ext uri="{FF2B5EF4-FFF2-40B4-BE49-F238E27FC236}">
              <a16:creationId xmlns:a16="http://schemas.microsoft.com/office/drawing/2014/main" id="{00000000-0008-0000-0400-000096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039" name="TextBox 6038">
          <a:extLst>
            <a:ext uri="{FF2B5EF4-FFF2-40B4-BE49-F238E27FC236}">
              <a16:creationId xmlns:a16="http://schemas.microsoft.com/office/drawing/2014/main" id="{00000000-0008-0000-0400-000097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040" name="TextBox 6039">
          <a:extLst>
            <a:ext uri="{FF2B5EF4-FFF2-40B4-BE49-F238E27FC236}">
              <a16:creationId xmlns:a16="http://schemas.microsoft.com/office/drawing/2014/main" id="{00000000-0008-0000-0400-000098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041" name="TextBox 6040">
          <a:extLst>
            <a:ext uri="{FF2B5EF4-FFF2-40B4-BE49-F238E27FC236}">
              <a16:creationId xmlns:a16="http://schemas.microsoft.com/office/drawing/2014/main" id="{00000000-0008-0000-0400-000099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042" name="TextBox 6041">
          <a:extLst>
            <a:ext uri="{FF2B5EF4-FFF2-40B4-BE49-F238E27FC236}">
              <a16:creationId xmlns:a16="http://schemas.microsoft.com/office/drawing/2014/main" id="{00000000-0008-0000-0400-00009A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043" name="TextBox 6042">
          <a:extLst>
            <a:ext uri="{FF2B5EF4-FFF2-40B4-BE49-F238E27FC236}">
              <a16:creationId xmlns:a16="http://schemas.microsoft.com/office/drawing/2014/main" id="{00000000-0008-0000-0400-00009B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044" name="TextBox 6043">
          <a:extLst>
            <a:ext uri="{FF2B5EF4-FFF2-40B4-BE49-F238E27FC236}">
              <a16:creationId xmlns:a16="http://schemas.microsoft.com/office/drawing/2014/main" id="{00000000-0008-0000-0400-00009C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045" name="TextBox 6044">
          <a:extLst>
            <a:ext uri="{FF2B5EF4-FFF2-40B4-BE49-F238E27FC236}">
              <a16:creationId xmlns:a16="http://schemas.microsoft.com/office/drawing/2014/main" id="{00000000-0008-0000-0400-00009D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046" name="TextBox 6045">
          <a:extLst>
            <a:ext uri="{FF2B5EF4-FFF2-40B4-BE49-F238E27FC236}">
              <a16:creationId xmlns:a16="http://schemas.microsoft.com/office/drawing/2014/main" id="{00000000-0008-0000-0400-00009E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047" name="TextBox 6046">
          <a:extLst>
            <a:ext uri="{FF2B5EF4-FFF2-40B4-BE49-F238E27FC236}">
              <a16:creationId xmlns:a16="http://schemas.microsoft.com/office/drawing/2014/main" id="{00000000-0008-0000-0400-00009F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048" name="TextBox 6047">
          <a:extLst>
            <a:ext uri="{FF2B5EF4-FFF2-40B4-BE49-F238E27FC236}">
              <a16:creationId xmlns:a16="http://schemas.microsoft.com/office/drawing/2014/main" id="{00000000-0008-0000-0400-0000A0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049" name="TextBox 6048">
          <a:extLst>
            <a:ext uri="{FF2B5EF4-FFF2-40B4-BE49-F238E27FC236}">
              <a16:creationId xmlns:a16="http://schemas.microsoft.com/office/drawing/2014/main" id="{00000000-0008-0000-0400-0000A1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050" name="TextBox 6049">
          <a:extLst>
            <a:ext uri="{FF2B5EF4-FFF2-40B4-BE49-F238E27FC236}">
              <a16:creationId xmlns:a16="http://schemas.microsoft.com/office/drawing/2014/main" id="{00000000-0008-0000-0400-0000A2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051" name="TextBox 6050">
          <a:extLst>
            <a:ext uri="{FF2B5EF4-FFF2-40B4-BE49-F238E27FC236}">
              <a16:creationId xmlns:a16="http://schemas.microsoft.com/office/drawing/2014/main" id="{00000000-0008-0000-0400-0000A3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052" name="TextBox 6051">
          <a:extLst>
            <a:ext uri="{FF2B5EF4-FFF2-40B4-BE49-F238E27FC236}">
              <a16:creationId xmlns:a16="http://schemas.microsoft.com/office/drawing/2014/main" id="{00000000-0008-0000-0400-0000A4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053" name="TextBox 6052">
          <a:extLst>
            <a:ext uri="{FF2B5EF4-FFF2-40B4-BE49-F238E27FC236}">
              <a16:creationId xmlns:a16="http://schemas.microsoft.com/office/drawing/2014/main" id="{00000000-0008-0000-0400-0000A5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054" name="TextBox 6053">
          <a:extLst>
            <a:ext uri="{FF2B5EF4-FFF2-40B4-BE49-F238E27FC236}">
              <a16:creationId xmlns:a16="http://schemas.microsoft.com/office/drawing/2014/main" id="{00000000-0008-0000-0400-0000A6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055" name="TextBox 6054">
          <a:extLst>
            <a:ext uri="{FF2B5EF4-FFF2-40B4-BE49-F238E27FC236}">
              <a16:creationId xmlns:a16="http://schemas.microsoft.com/office/drawing/2014/main" id="{00000000-0008-0000-0400-0000A7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056" name="TextBox 6055">
          <a:extLst>
            <a:ext uri="{FF2B5EF4-FFF2-40B4-BE49-F238E27FC236}">
              <a16:creationId xmlns:a16="http://schemas.microsoft.com/office/drawing/2014/main" id="{00000000-0008-0000-0400-0000A8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057" name="TextBox 6056">
          <a:extLst>
            <a:ext uri="{FF2B5EF4-FFF2-40B4-BE49-F238E27FC236}">
              <a16:creationId xmlns:a16="http://schemas.microsoft.com/office/drawing/2014/main" id="{00000000-0008-0000-0400-0000A9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058" name="TextBox 6057">
          <a:extLst>
            <a:ext uri="{FF2B5EF4-FFF2-40B4-BE49-F238E27FC236}">
              <a16:creationId xmlns:a16="http://schemas.microsoft.com/office/drawing/2014/main" id="{00000000-0008-0000-0400-0000AA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059" name="TextBox 6058">
          <a:extLst>
            <a:ext uri="{FF2B5EF4-FFF2-40B4-BE49-F238E27FC236}">
              <a16:creationId xmlns:a16="http://schemas.microsoft.com/office/drawing/2014/main" id="{00000000-0008-0000-0400-0000AB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060" name="TextBox 6059">
          <a:extLst>
            <a:ext uri="{FF2B5EF4-FFF2-40B4-BE49-F238E27FC236}">
              <a16:creationId xmlns:a16="http://schemas.microsoft.com/office/drawing/2014/main" id="{00000000-0008-0000-0400-0000AC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061" name="TextBox 6060">
          <a:extLst>
            <a:ext uri="{FF2B5EF4-FFF2-40B4-BE49-F238E27FC236}">
              <a16:creationId xmlns:a16="http://schemas.microsoft.com/office/drawing/2014/main" id="{00000000-0008-0000-0400-0000AD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062" name="TextBox 6061">
          <a:extLst>
            <a:ext uri="{FF2B5EF4-FFF2-40B4-BE49-F238E27FC236}">
              <a16:creationId xmlns:a16="http://schemas.microsoft.com/office/drawing/2014/main" id="{00000000-0008-0000-0400-0000AE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063" name="TextBox 6062">
          <a:extLst>
            <a:ext uri="{FF2B5EF4-FFF2-40B4-BE49-F238E27FC236}">
              <a16:creationId xmlns:a16="http://schemas.microsoft.com/office/drawing/2014/main" id="{00000000-0008-0000-0400-0000AF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064" name="TextBox 6063">
          <a:extLst>
            <a:ext uri="{FF2B5EF4-FFF2-40B4-BE49-F238E27FC236}">
              <a16:creationId xmlns:a16="http://schemas.microsoft.com/office/drawing/2014/main" id="{00000000-0008-0000-0400-0000B0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065" name="TextBox 6064">
          <a:extLst>
            <a:ext uri="{FF2B5EF4-FFF2-40B4-BE49-F238E27FC236}">
              <a16:creationId xmlns:a16="http://schemas.microsoft.com/office/drawing/2014/main" id="{00000000-0008-0000-0400-0000B1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066" name="TextBox 6065">
          <a:extLst>
            <a:ext uri="{FF2B5EF4-FFF2-40B4-BE49-F238E27FC236}">
              <a16:creationId xmlns:a16="http://schemas.microsoft.com/office/drawing/2014/main" id="{00000000-0008-0000-0400-0000B2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067" name="TextBox 6066">
          <a:extLst>
            <a:ext uri="{FF2B5EF4-FFF2-40B4-BE49-F238E27FC236}">
              <a16:creationId xmlns:a16="http://schemas.microsoft.com/office/drawing/2014/main" id="{00000000-0008-0000-0400-0000B3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068" name="TextBox 6067">
          <a:extLst>
            <a:ext uri="{FF2B5EF4-FFF2-40B4-BE49-F238E27FC236}">
              <a16:creationId xmlns:a16="http://schemas.microsoft.com/office/drawing/2014/main" id="{00000000-0008-0000-0400-0000B4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069" name="TextBox 6068">
          <a:extLst>
            <a:ext uri="{FF2B5EF4-FFF2-40B4-BE49-F238E27FC236}">
              <a16:creationId xmlns:a16="http://schemas.microsoft.com/office/drawing/2014/main" id="{00000000-0008-0000-0400-0000B5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070" name="TextBox 6069">
          <a:extLst>
            <a:ext uri="{FF2B5EF4-FFF2-40B4-BE49-F238E27FC236}">
              <a16:creationId xmlns:a16="http://schemas.microsoft.com/office/drawing/2014/main" id="{00000000-0008-0000-0400-0000B6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071" name="TextBox 6070">
          <a:extLst>
            <a:ext uri="{FF2B5EF4-FFF2-40B4-BE49-F238E27FC236}">
              <a16:creationId xmlns:a16="http://schemas.microsoft.com/office/drawing/2014/main" id="{00000000-0008-0000-0400-0000B7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072" name="TextBox 6071">
          <a:extLst>
            <a:ext uri="{FF2B5EF4-FFF2-40B4-BE49-F238E27FC236}">
              <a16:creationId xmlns:a16="http://schemas.microsoft.com/office/drawing/2014/main" id="{00000000-0008-0000-0400-0000B8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073" name="TextBox 6072">
          <a:extLst>
            <a:ext uri="{FF2B5EF4-FFF2-40B4-BE49-F238E27FC236}">
              <a16:creationId xmlns:a16="http://schemas.microsoft.com/office/drawing/2014/main" id="{00000000-0008-0000-0400-0000B9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074" name="TextBox 6073">
          <a:extLst>
            <a:ext uri="{FF2B5EF4-FFF2-40B4-BE49-F238E27FC236}">
              <a16:creationId xmlns:a16="http://schemas.microsoft.com/office/drawing/2014/main" id="{00000000-0008-0000-0400-0000BA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075" name="TextBox 6074">
          <a:extLst>
            <a:ext uri="{FF2B5EF4-FFF2-40B4-BE49-F238E27FC236}">
              <a16:creationId xmlns:a16="http://schemas.microsoft.com/office/drawing/2014/main" id="{00000000-0008-0000-0400-0000BB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076" name="TextBox 6075">
          <a:extLst>
            <a:ext uri="{FF2B5EF4-FFF2-40B4-BE49-F238E27FC236}">
              <a16:creationId xmlns:a16="http://schemas.microsoft.com/office/drawing/2014/main" id="{00000000-0008-0000-0400-0000BC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077" name="TextBox 6076">
          <a:extLst>
            <a:ext uri="{FF2B5EF4-FFF2-40B4-BE49-F238E27FC236}">
              <a16:creationId xmlns:a16="http://schemas.microsoft.com/office/drawing/2014/main" id="{00000000-0008-0000-0400-0000BD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078" name="TextBox 6077">
          <a:extLst>
            <a:ext uri="{FF2B5EF4-FFF2-40B4-BE49-F238E27FC236}">
              <a16:creationId xmlns:a16="http://schemas.microsoft.com/office/drawing/2014/main" id="{00000000-0008-0000-0400-0000BE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079" name="TextBox 6078">
          <a:extLst>
            <a:ext uri="{FF2B5EF4-FFF2-40B4-BE49-F238E27FC236}">
              <a16:creationId xmlns:a16="http://schemas.microsoft.com/office/drawing/2014/main" id="{00000000-0008-0000-0400-0000BF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080" name="TextBox 6079">
          <a:extLst>
            <a:ext uri="{FF2B5EF4-FFF2-40B4-BE49-F238E27FC236}">
              <a16:creationId xmlns:a16="http://schemas.microsoft.com/office/drawing/2014/main" id="{00000000-0008-0000-0400-0000C0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081" name="TextBox 6080">
          <a:extLst>
            <a:ext uri="{FF2B5EF4-FFF2-40B4-BE49-F238E27FC236}">
              <a16:creationId xmlns:a16="http://schemas.microsoft.com/office/drawing/2014/main" id="{00000000-0008-0000-0400-0000C1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082" name="TextBox 6081">
          <a:extLst>
            <a:ext uri="{FF2B5EF4-FFF2-40B4-BE49-F238E27FC236}">
              <a16:creationId xmlns:a16="http://schemas.microsoft.com/office/drawing/2014/main" id="{00000000-0008-0000-0400-0000C2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083" name="TextBox 6082">
          <a:extLst>
            <a:ext uri="{FF2B5EF4-FFF2-40B4-BE49-F238E27FC236}">
              <a16:creationId xmlns:a16="http://schemas.microsoft.com/office/drawing/2014/main" id="{00000000-0008-0000-0400-0000C3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084" name="TextBox 6083">
          <a:extLst>
            <a:ext uri="{FF2B5EF4-FFF2-40B4-BE49-F238E27FC236}">
              <a16:creationId xmlns:a16="http://schemas.microsoft.com/office/drawing/2014/main" id="{00000000-0008-0000-0400-0000C4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085" name="TextBox 6084">
          <a:extLst>
            <a:ext uri="{FF2B5EF4-FFF2-40B4-BE49-F238E27FC236}">
              <a16:creationId xmlns:a16="http://schemas.microsoft.com/office/drawing/2014/main" id="{00000000-0008-0000-0400-0000C5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086" name="TextBox 6085">
          <a:extLst>
            <a:ext uri="{FF2B5EF4-FFF2-40B4-BE49-F238E27FC236}">
              <a16:creationId xmlns:a16="http://schemas.microsoft.com/office/drawing/2014/main" id="{00000000-0008-0000-0400-0000C6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087" name="TextBox 6086">
          <a:extLst>
            <a:ext uri="{FF2B5EF4-FFF2-40B4-BE49-F238E27FC236}">
              <a16:creationId xmlns:a16="http://schemas.microsoft.com/office/drawing/2014/main" id="{00000000-0008-0000-0400-0000C7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088" name="TextBox 6087">
          <a:extLst>
            <a:ext uri="{FF2B5EF4-FFF2-40B4-BE49-F238E27FC236}">
              <a16:creationId xmlns:a16="http://schemas.microsoft.com/office/drawing/2014/main" id="{00000000-0008-0000-0400-0000C8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089" name="TextBox 6088">
          <a:extLst>
            <a:ext uri="{FF2B5EF4-FFF2-40B4-BE49-F238E27FC236}">
              <a16:creationId xmlns:a16="http://schemas.microsoft.com/office/drawing/2014/main" id="{00000000-0008-0000-0400-0000C9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090" name="TextBox 6089">
          <a:extLst>
            <a:ext uri="{FF2B5EF4-FFF2-40B4-BE49-F238E27FC236}">
              <a16:creationId xmlns:a16="http://schemas.microsoft.com/office/drawing/2014/main" id="{00000000-0008-0000-0400-0000CA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091" name="TextBox 6090">
          <a:extLst>
            <a:ext uri="{FF2B5EF4-FFF2-40B4-BE49-F238E27FC236}">
              <a16:creationId xmlns:a16="http://schemas.microsoft.com/office/drawing/2014/main" id="{00000000-0008-0000-0400-0000CB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092" name="TextBox 6091">
          <a:extLst>
            <a:ext uri="{FF2B5EF4-FFF2-40B4-BE49-F238E27FC236}">
              <a16:creationId xmlns:a16="http://schemas.microsoft.com/office/drawing/2014/main" id="{00000000-0008-0000-0400-0000CC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093" name="TextBox 6092">
          <a:extLst>
            <a:ext uri="{FF2B5EF4-FFF2-40B4-BE49-F238E27FC236}">
              <a16:creationId xmlns:a16="http://schemas.microsoft.com/office/drawing/2014/main" id="{00000000-0008-0000-0400-0000CD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094" name="TextBox 6093">
          <a:extLst>
            <a:ext uri="{FF2B5EF4-FFF2-40B4-BE49-F238E27FC236}">
              <a16:creationId xmlns:a16="http://schemas.microsoft.com/office/drawing/2014/main" id="{00000000-0008-0000-0400-0000CE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095" name="TextBox 6094">
          <a:extLst>
            <a:ext uri="{FF2B5EF4-FFF2-40B4-BE49-F238E27FC236}">
              <a16:creationId xmlns:a16="http://schemas.microsoft.com/office/drawing/2014/main" id="{00000000-0008-0000-0400-0000CF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096" name="TextBox 6095">
          <a:extLst>
            <a:ext uri="{FF2B5EF4-FFF2-40B4-BE49-F238E27FC236}">
              <a16:creationId xmlns:a16="http://schemas.microsoft.com/office/drawing/2014/main" id="{00000000-0008-0000-0400-0000D0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097" name="TextBox 6096">
          <a:extLst>
            <a:ext uri="{FF2B5EF4-FFF2-40B4-BE49-F238E27FC236}">
              <a16:creationId xmlns:a16="http://schemas.microsoft.com/office/drawing/2014/main" id="{00000000-0008-0000-0400-0000D1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098" name="TextBox 6097">
          <a:extLst>
            <a:ext uri="{FF2B5EF4-FFF2-40B4-BE49-F238E27FC236}">
              <a16:creationId xmlns:a16="http://schemas.microsoft.com/office/drawing/2014/main" id="{00000000-0008-0000-0400-0000D2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099" name="TextBox 6098">
          <a:extLst>
            <a:ext uri="{FF2B5EF4-FFF2-40B4-BE49-F238E27FC236}">
              <a16:creationId xmlns:a16="http://schemas.microsoft.com/office/drawing/2014/main" id="{00000000-0008-0000-0400-0000D3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100" name="TextBox 6099">
          <a:extLst>
            <a:ext uri="{FF2B5EF4-FFF2-40B4-BE49-F238E27FC236}">
              <a16:creationId xmlns:a16="http://schemas.microsoft.com/office/drawing/2014/main" id="{00000000-0008-0000-0400-0000D4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101" name="TextBox 6100">
          <a:extLst>
            <a:ext uri="{FF2B5EF4-FFF2-40B4-BE49-F238E27FC236}">
              <a16:creationId xmlns:a16="http://schemas.microsoft.com/office/drawing/2014/main" id="{00000000-0008-0000-0400-0000D5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102" name="TextBox 6101">
          <a:extLst>
            <a:ext uri="{FF2B5EF4-FFF2-40B4-BE49-F238E27FC236}">
              <a16:creationId xmlns:a16="http://schemas.microsoft.com/office/drawing/2014/main" id="{00000000-0008-0000-0400-0000D6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103" name="TextBox 6102">
          <a:extLst>
            <a:ext uri="{FF2B5EF4-FFF2-40B4-BE49-F238E27FC236}">
              <a16:creationId xmlns:a16="http://schemas.microsoft.com/office/drawing/2014/main" id="{00000000-0008-0000-0400-0000D7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104" name="TextBox 6103">
          <a:extLst>
            <a:ext uri="{FF2B5EF4-FFF2-40B4-BE49-F238E27FC236}">
              <a16:creationId xmlns:a16="http://schemas.microsoft.com/office/drawing/2014/main" id="{00000000-0008-0000-0400-0000D8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105" name="TextBox 6104">
          <a:extLst>
            <a:ext uri="{FF2B5EF4-FFF2-40B4-BE49-F238E27FC236}">
              <a16:creationId xmlns:a16="http://schemas.microsoft.com/office/drawing/2014/main" id="{00000000-0008-0000-0400-0000D9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106" name="TextBox 6105">
          <a:extLst>
            <a:ext uri="{FF2B5EF4-FFF2-40B4-BE49-F238E27FC236}">
              <a16:creationId xmlns:a16="http://schemas.microsoft.com/office/drawing/2014/main" id="{00000000-0008-0000-0400-0000DA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107" name="TextBox 6106">
          <a:extLst>
            <a:ext uri="{FF2B5EF4-FFF2-40B4-BE49-F238E27FC236}">
              <a16:creationId xmlns:a16="http://schemas.microsoft.com/office/drawing/2014/main" id="{00000000-0008-0000-0400-0000DB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108" name="TextBox 6107">
          <a:extLst>
            <a:ext uri="{FF2B5EF4-FFF2-40B4-BE49-F238E27FC236}">
              <a16:creationId xmlns:a16="http://schemas.microsoft.com/office/drawing/2014/main" id="{00000000-0008-0000-0400-0000DC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109" name="TextBox 6108">
          <a:extLst>
            <a:ext uri="{FF2B5EF4-FFF2-40B4-BE49-F238E27FC236}">
              <a16:creationId xmlns:a16="http://schemas.microsoft.com/office/drawing/2014/main" id="{00000000-0008-0000-0400-0000DD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110" name="TextBox 6109">
          <a:extLst>
            <a:ext uri="{FF2B5EF4-FFF2-40B4-BE49-F238E27FC236}">
              <a16:creationId xmlns:a16="http://schemas.microsoft.com/office/drawing/2014/main" id="{00000000-0008-0000-0400-0000DE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111" name="TextBox 6110">
          <a:extLst>
            <a:ext uri="{FF2B5EF4-FFF2-40B4-BE49-F238E27FC236}">
              <a16:creationId xmlns:a16="http://schemas.microsoft.com/office/drawing/2014/main" id="{00000000-0008-0000-0400-0000DF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112" name="TextBox 6111">
          <a:extLst>
            <a:ext uri="{FF2B5EF4-FFF2-40B4-BE49-F238E27FC236}">
              <a16:creationId xmlns:a16="http://schemas.microsoft.com/office/drawing/2014/main" id="{00000000-0008-0000-0400-0000E0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113" name="TextBox 6112">
          <a:extLst>
            <a:ext uri="{FF2B5EF4-FFF2-40B4-BE49-F238E27FC236}">
              <a16:creationId xmlns:a16="http://schemas.microsoft.com/office/drawing/2014/main" id="{00000000-0008-0000-0400-0000E1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114" name="TextBox 6113">
          <a:extLst>
            <a:ext uri="{FF2B5EF4-FFF2-40B4-BE49-F238E27FC236}">
              <a16:creationId xmlns:a16="http://schemas.microsoft.com/office/drawing/2014/main" id="{00000000-0008-0000-0400-0000E2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115" name="TextBox 6114">
          <a:extLst>
            <a:ext uri="{FF2B5EF4-FFF2-40B4-BE49-F238E27FC236}">
              <a16:creationId xmlns:a16="http://schemas.microsoft.com/office/drawing/2014/main" id="{00000000-0008-0000-0400-0000E3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116" name="TextBox 6115">
          <a:extLst>
            <a:ext uri="{FF2B5EF4-FFF2-40B4-BE49-F238E27FC236}">
              <a16:creationId xmlns:a16="http://schemas.microsoft.com/office/drawing/2014/main" id="{00000000-0008-0000-0400-0000E4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117" name="TextBox 6116">
          <a:extLst>
            <a:ext uri="{FF2B5EF4-FFF2-40B4-BE49-F238E27FC236}">
              <a16:creationId xmlns:a16="http://schemas.microsoft.com/office/drawing/2014/main" id="{00000000-0008-0000-0400-0000E5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118" name="TextBox 6117">
          <a:extLst>
            <a:ext uri="{FF2B5EF4-FFF2-40B4-BE49-F238E27FC236}">
              <a16:creationId xmlns:a16="http://schemas.microsoft.com/office/drawing/2014/main" id="{00000000-0008-0000-0400-0000E6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119" name="TextBox 6118">
          <a:extLst>
            <a:ext uri="{FF2B5EF4-FFF2-40B4-BE49-F238E27FC236}">
              <a16:creationId xmlns:a16="http://schemas.microsoft.com/office/drawing/2014/main" id="{00000000-0008-0000-0400-0000E7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120" name="TextBox 6119">
          <a:extLst>
            <a:ext uri="{FF2B5EF4-FFF2-40B4-BE49-F238E27FC236}">
              <a16:creationId xmlns:a16="http://schemas.microsoft.com/office/drawing/2014/main" id="{00000000-0008-0000-0400-0000E8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121" name="TextBox 6120">
          <a:extLst>
            <a:ext uri="{FF2B5EF4-FFF2-40B4-BE49-F238E27FC236}">
              <a16:creationId xmlns:a16="http://schemas.microsoft.com/office/drawing/2014/main" id="{00000000-0008-0000-0400-0000E9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122" name="TextBox 6121">
          <a:extLst>
            <a:ext uri="{FF2B5EF4-FFF2-40B4-BE49-F238E27FC236}">
              <a16:creationId xmlns:a16="http://schemas.microsoft.com/office/drawing/2014/main" id="{00000000-0008-0000-0400-0000EA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123" name="TextBox 6122">
          <a:extLst>
            <a:ext uri="{FF2B5EF4-FFF2-40B4-BE49-F238E27FC236}">
              <a16:creationId xmlns:a16="http://schemas.microsoft.com/office/drawing/2014/main" id="{00000000-0008-0000-0400-0000EB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124" name="TextBox 6123">
          <a:extLst>
            <a:ext uri="{FF2B5EF4-FFF2-40B4-BE49-F238E27FC236}">
              <a16:creationId xmlns:a16="http://schemas.microsoft.com/office/drawing/2014/main" id="{00000000-0008-0000-0400-0000EC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125" name="TextBox 6124">
          <a:extLst>
            <a:ext uri="{FF2B5EF4-FFF2-40B4-BE49-F238E27FC236}">
              <a16:creationId xmlns:a16="http://schemas.microsoft.com/office/drawing/2014/main" id="{00000000-0008-0000-0400-0000ED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126" name="TextBox 6125">
          <a:extLst>
            <a:ext uri="{FF2B5EF4-FFF2-40B4-BE49-F238E27FC236}">
              <a16:creationId xmlns:a16="http://schemas.microsoft.com/office/drawing/2014/main" id="{00000000-0008-0000-0400-0000EE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127" name="TextBox 6126">
          <a:extLst>
            <a:ext uri="{FF2B5EF4-FFF2-40B4-BE49-F238E27FC236}">
              <a16:creationId xmlns:a16="http://schemas.microsoft.com/office/drawing/2014/main" id="{00000000-0008-0000-0400-0000EF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128" name="TextBox 6127">
          <a:extLst>
            <a:ext uri="{FF2B5EF4-FFF2-40B4-BE49-F238E27FC236}">
              <a16:creationId xmlns:a16="http://schemas.microsoft.com/office/drawing/2014/main" id="{00000000-0008-0000-0400-0000F0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129" name="TextBox 6128">
          <a:extLst>
            <a:ext uri="{FF2B5EF4-FFF2-40B4-BE49-F238E27FC236}">
              <a16:creationId xmlns:a16="http://schemas.microsoft.com/office/drawing/2014/main" id="{00000000-0008-0000-0400-0000F1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130" name="TextBox 6129">
          <a:extLst>
            <a:ext uri="{FF2B5EF4-FFF2-40B4-BE49-F238E27FC236}">
              <a16:creationId xmlns:a16="http://schemas.microsoft.com/office/drawing/2014/main" id="{00000000-0008-0000-0400-0000F2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131" name="TextBox 6130">
          <a:extLst>
            <a:ext uri="{FF2B5EF4-FFF2-40B4-BE49-F238E27FC236}">
              <a16:creationId xmlns:a16="http://schemas.microsoft.com/office/drawing/2014/main" id="{00000000-0008-0000-0400-0000F3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132" name="TextBox 6131">
          <a:extLst>
            <a:ext uri="{FF2B5EF4-FFF2-40B4-BE49-F238E27FC236}">
              <a16:creationId xmlns:a16="http://schemas.microsoft.com/office/drawing/2014/main" id="{00000000-0008-0000-0400-0000F4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133" name="TextBox 6132">
          <a:extLst>
            <a:ext uri="{FF2B5EF4-FFF2-40B4-BE49-F238E27FC236}">
              <a16:creationId xmlns:a16="http://schemas.microsoft.com/office/drawing/2014/main" id="{00000000-0008-0000-0400-0000F5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134" name="TextBox 6133">
          <a:extLst>
            <a:ext uri="{FF2B5EF4-FFF2-40B4-BE49-F238E27FC236}">
              <a16:creationId xmlns:a16="http://schemas.microsoft.com/office/drawing/2014/main" id="{00000000-0008-0000-0400-0000F6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135" name="TextBox 6134">
          <a:extLst>
            <a:ext uri="{FF2B5EF4-FFF2-40B4-BE49-F238E27FC236}">
              <a16:creationId xmlns:a16="http://schemas.microsoft.com/office/drawing/2014/main" id="{00000000-0008-0000-0400-0000F7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136" name="TextBox 6135">
          <a:extLst>
            <a:ext uri="{FF2B5EF4-FFF2-40B4-BE49-F238E27FC236}">
              <a16:creationId xmlns:a16="http://schemas.microsoft.com/office/drawing/2014/main" id="{00000000-0008-0000-0400-0000F8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137" name="TextBox 6136">
          <a:extLst>
            <a:ext uri="{FF2B5EF4-FFF2-40B4-BE49-F238E27FC236}">
              <a16:creationId xmlns:a16="http://schemas.microsoft.com/office/drawing/2014/main" id="{00000000-0008-0000-0400-0000F9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138" name="TextBox 6137">
          <a:extLst>
            <a:ext uri="{FF2B5EF4-FFF2-40B4-BE49-F238E27FC236}">
              <a16:creationId xmlns:a16="http://schemas.microsoft.com/office/drawing/2014/main" id="{00000000-0008-0000-0400-0000FA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139" name="TextBox 6138">
          <a:extLst>
            <a:ext uri="{FF2B5EF4-FFF2-40B4-BE49-F238E27FC236}">
              <a16:creationId xmlns:a16="http://schemas.microsoft.com/office/drawing/2014/main" id="{00000000-0008-0000-0400-0000FB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140" name="TextBox 6139">
          <a:extLst>
            <a:ext uri="{FF2B5EF4-FFF2-40B4-BE49-F238E27FC236}">
              <a16:creationId xmlns:a16="http://schemas.microsoft.com/office/drawing/2014/main" id="{00000000-0008-0000-0400-0000FC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141" name="TextBox 6140">
          <a:extLst>
            <a:ext uri="{FF2B5EF4-FFF2-40B4-BE49-F238E27FC236}">
              <a16:creationId xmlns:a16="http://schemas.microsoft.com/office/drawing/2014/main" id="{00000000-0008-0000-0400-0000FD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142" name="TextBox 6141">
          <a:extLst>
            <a:ext uri="{FF2B5EF4-FFF2-40B4-BE49-F238E27FC236}">
              <a16:creationId xmlns:a16="http://schemas.microsoft.com/office/drawing/2014/main" id="{00000000-0008-0000-0400-0000FE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143" name="TextBox 6142">
          <a:extLst>
            <a:ext uri="{FF2B5EF4-FFF2-40B4-BE49-F238E27FC236}">
              <a16:creationId xmlns:a16="http://schemas.microsoft.com/office/drawing/2014/main" id="{00000000-0008-0000-0400-0000FF17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144" name="TextBox 6143">
          <a:extLst>
            <a:ext uri="{FF2B5EF4-FFF2-40B4-BE49-F238E27FC236}">
              <a16:creationId xmlns:a16="http://schemas.microsoft.com/office/drawing/2014/main" id="{00000000-0008-0000-0400-000000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145" name="TextBox 6144">
          <a:extLst>
            <a:ext uri="{FF2B5EF4-FFF2-40B4-BE49-F238E27FC236}">
              <a16:creationId xmlns:a16="http://schemas.microsoft.com/office/drawing/2014/main" id="{00000000-0008-0000-0400-000001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146" name="TextBox 6145">
          <a:extLst>
            <a:ext uri="{FF2B5EF4-FFF2-40B4-BE49-F238E27FC236}">
              <a16:creationId xmlns:a16="http://schemas.microsoft.com/office/drawing/2014/main" id="{00000000-0008-0000-0400-000002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147" name="TextBox 6146">
          <a:extLst>
            <a:ext uri="{FF2B5EF4-FFF2-40B4-BE49-F238E27FC236}">
              <a16:creationId xmlns:a16="http://schemas.microsoft.com/office/drawing/2014/main" id="{00000000-0008-0000-0400-000003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148" name="TextBox 6147">
          <a:extLst>
            <a:ext uri="{FF2B5EF4-FFF2-40B4-BE49-F238E27FC236}">
              <a16:creationId xmlns:a16="http://schemas.microsoft.com/office/drawing/2014/main" id="{00000000-0008-0000-0400-000004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149" name="TextBox 6148">
          <a:extLst>
            <a:ext uri="{FF2B5EF4-FFF2-40B4-BE49-F238E27FC236}">
              <a16:creationId xmlns:a16="http://schemas.microsoft.com/office/drawing/2014/main" id="{00000000-0008-0000-0400-000005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150" name="TextBox 6149">
          <a:extLst>
            <a:ext uri="{FF2B5EF4-FFF2-40B4-BE49-F238E27FC236}">
              <a16:creationId xmlns:a16="http://schemas.microsoft.com/office/drawing/2014/main" id="{00000000-0008-0000-0400-000006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151" name="TextBox 6150">
          <a:extLst>
            <a:ext uri="{FF2B5EF4-FFF2-40B4-BE49-F238E27FC236}">
              <a16:creationId xmlns:a16="http://schemas.microsoft.com/office/drawing/2014/main" id="{00000000-0008-0000-0400-000007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152" name="TextBox 6151">
          <a:extLst>
            <a:ext uri="{FF2B5EF4-FFF2-40B4-BE49-F238E27FC236}">
              <a16:creationId xmlns:a16="http://schemas.microsoft.com/office/drawing/2014/main" id="{00000000-0008-0000-0400-000008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153" name="TextBox 6152">
          <a:extLst>
            <a:ext uri="{FF2B5EF4-FFF2-40B4-BE49-F238E27FC236}">
              <a16:creationId xmlns:a16="http://schemas.microsoft.com/office/drawing/2014/main" id="{00000000-0008-0000-0400-000009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154" name="TextBox 6153">
          <a:extLst>
            <a:ext uri="{FF2B5EF4-FFF2-40B4-BE49-F238E27FC236}">
              <a16:creationId xmlns:a16="http://schemas.microsoft.com/office/drawing/2014/main" id="{00000000-0008-0000-0400-00000A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155" name="TextBox 6154">
          <a:extLst>
            <a:ext uri="{FF2B5EF4-FFF2-40B4-BE49-F238E27FC236}">
              <a16:creationId xmlns:a16="http://schemas.microsoft.com/office/drawing/2014/main" id="{00000000-0008-0000-0400-00000B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156" name="TextBox 6155">
          <a:extLst>
            <a:ext uri="{FF2B5EF4-FFF2-40B4-BE49-F238E27FC236}">
              <a16:creationId xmlns:a16="http://schemas.microsoft.com/office/drawing/2014/main" id="{00000000-0008-0000-0400-00000C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157" name="TextBox 6156">
          <a:extLst>
            <a:ext uri="{FF2B5EF4-FFF2-40B4-BE49-F238E27FC236}">
              <a16:creationId xmlns:a16="http://schemas.microsoft.com/office/drawing/2014/main" id="{00000000-0008-0000-0400-00000D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158" name="TextBox 6157">
          <a:extLst>
            <a:ext uri="{FF2B5EF4-FFF2-40B4-BE49-F238E27FC236}">
              <a16:creationId xmlns:a16="http://schemas.microsoft.com/office/drawing/2014/main" id="{00000000-0008-0000-0400-00000E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159" name="TextBox 6158">
          <a:extLst>
            <a:ext uri="{FF2B5EF4-FFF2-40B4-BE49-F238E27FC236}">
              <a16:creationId xmlns:a16="http://schemas.microsoft.com/office/drawing/2014/main" id="{00000000-0008-0000-0400-00000F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160" name="TextBox 6159">
          <a:extLst>
            <a:ext uri="{FF2B5EF4-FFF2-40B4-BE49-F238E27FC236}">
              <a16:creationId xmlns:a16="http://schemas.microsoft.com/office/drawing/2014/main" id="{00000000-0008-0000-0400-000010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161" name="TextBox 6160">
          <a:extLst>
            <a:ext uri="{FF2B5EF4-FFF2-40B4-BE49-F238E27FC236}">
              <a16:creationId xmlns:a16="http://schemas.microsoft.com/office/drawing/2014/main" id="{00000000-0008-0000-0400-000011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162" name="TextBox 6161">
          <a:extLst>
            <a:ext uri="{FF2B5EF4-FFF2-40B4-BE49-F238E27FC236}">
              <a16:creationId xmlns:a16="http://schemas.microsoft.com/office/drawing/2014/main" id="{00000000-0008-0000-0400-000012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163" name="TextBox 6162">
          <a:extLst>
            <a:ext uri="{FF2B5EF4-FFF2-40B4-BE49-F238E27FC236}">
              <a16:creationId xmlns:a16="http://schemas.microsoft.com/office/drawing/2014/main" id="{00000000-0008-0000-0400-000013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164" name="TextBox 6163">
          <a:extLst>
            <a:ext uri="{FF2B5EF4-FFF2-40B4-BE49-F238E27FC236}">
              <a16:creationId xmlns:a16="http://schemas.microsoft.com/office/drawing/2014/main" id="{00000000-0008-0000-0400-000014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165" name="TextBox 6164">
          <a:extLst>
            <a:ext uri="{FF2B5EF4-FFF2-40B4-BE49-F238E27FC236}">
              <a16:creationId xmlns:a16="http://schemas.microsoft.com/office/drawing/2014/main" id="{00000000-0008-0000-0400-000015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166" name="TextBox 6165">
          <a:extLst>
            <a:ext uri="{FF2B5EF4-FFF2-40B4-BE49-F238E27FC236}">
              <a16:creationId xmlns:a16="http://schemas.microsoft.com/office/drawing/2014/main" id="{00000000-0008-0000-0400-000016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167" name="TextBox 6166">
          <a:extLst>
            <a:ext uri="{FF2B5EF4-FFF2-40B4-BE49-F238E27FC236}">
              <a16:creationId xmlns:a16="http://schemas.microsoft.com/office/drawing/2014/main" id="{00000000-0008-0000-0400-000017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168" name="TextBox 6167">
          <a:extLst>
            <a:ext uri="{FF2B5EF4-FFF2-40B4-BE49-F238E27FC236}">
              <a16:creationId xmlns:a16="http://schemas.microsoft.com/office/drawing/2014/main" id="{00000000-0008-0000-0400-000018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169" name="TextBox 6168">
          <a:extLst>
            <a:ext uri="{FF2B5EF4-FFF2-40B4-BE49-F238E27FC236}">
              <a16:creationId xmlns:a16="http://schemas.microsoft.com/office/drawing/2014/main" id="{00000000-0008-0000-0400-000019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170" name="TextBox 6169">
          <a:extLst>
            <a:ext uri="{FF2B5EF4-FFF2-40B4-BE49-F238E27FC236}">
              <a16:creationId xmlns:a16="http://schemas.microsoft.com/office/drawing/2014/main" id="{00000000-0008-0000-0400-00001A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171" name="TextBox 6170">
          <a:extLst>
            <a:ext uri="{FF2B5EF4-FFF2-40B4-BE49-F238E27FC236}">
              <a16:creationId xmlns:a16="http://schemas.microsoft.com/office/drawing/2014/main" id="{00000000-0008-0000-0400-00001B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172" name="TextBox 6171">
          <a:extLst>
            <a:ext uri="{FF2B5EF4-FFF2-40B4-BE49-F238E27FC236}">
              <a16:creationId xmlns:a16="http://schemas.microsoft.com/office/drawing/2014/main" id="{00000000-0008-0000-0400-00001C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173" name="TextBox 6172">
          <a:extLst>
            <a:ext uri="{FF2B5EF4-FFF2-40B4-BE49-F238E27FC236}">
              <a16:creationId xmlns:a16="http://schemas.microsoft.com/office/drawing/2014/main" id="{00000000-0008-0000-0400-00001D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174" name="TextBox 6173">
          <a:extLst>
            <a:ext uri="{FF2B5EF4-FFF2-40B4-BE49-F238E27FC236}">
              <a16:creationId xmlns:a16="http://schemas.microsoft.com/office/drawing/2014/main" id="{00000000-0008-0000-0400-00001E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175" name="TextBox 6174">
          <a:extLst>
            <a:ext uri="{FF2B5EF4-FFF2-40B4-BE49-F238E27FC236}">
              <a16:creationId xmlns:a16="http://schemas.microsoft.com/office/drawing/2014/main" id="{00000000-0008-0000-0400-00001F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176" name="TextBox 6175">
          <a:extLst>
            <a:ext uri="{FF2B5EF4-FFF2-40B4-BE49-F238E27FC236}">
              <a16:creationId xmlns:a16="http://schemas.microsoft.com/office/drawing/2014/main" id="{00000000-0008-0000-0400-000020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177" name="TextBox 6176">
          <a:extLst>
            <a:ext uri="{FF2B5EF4-FFF2-40B4-BE49-F238E27FC236}">
              <a16:creationId xmlns:a16="http://schemas.microsoft.com/office/drawing/2014/main" id="{00000000-0008-0000-0400-000021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178" name="TextBox 6177">
          <a:extLst>
            <a:ext uri="{FF2B5EF4-FFF2-40B4-BE49-F238E27FC236}">
              <a16:creationId xmlns:a16="http://schemas.microsoft.com/office/drawing/2014/main" id="{00000000-0008-0000-0400-000022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179" name="TextBox 6178">
          <a:extLst>
            <a:ext uri="{FF2B5EF4-FFF2-40B4-BE49-F238E27FC236}">
              <a16:creationId xmlns:a16="http://schemas.microsoft.com/office/drawing/2014/main" id="{00000000-0008-0000-0400-000023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180" name="TextBox 6179">
          <a:extLst>
            <a:ext uri="{FF2B5EF4-FFF2-40B4-BE49-F238E27FC236}">
              <a16:creationId xmlns:a16="http://schemas.microsoft.com/office/drawing/2014/main" id="{00000000-0008-0000-0400-000024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181" name="TextBox 6180">
          <a:extLst>
            <a:ext uri="{FF2B5EF4-FFF2-40B4-BE49-F238E27FC236}">
              <a16:creationId xmlns:a16="http://schemas.microsoft.com/office/drawing/2014/main" id="{00000000-0008-0000-0400-000025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182" name="TextBox 6181">
          <a:extLst>
            <a:ext uri="{FF2B5EF4-FFF2-40B4-BE49-F238E27FC236}">
              <a16:creationId xmlns:a16="http://schemas.microsoft.com/office/drawing/2014/main" id="{00000000-0008-0000-0400-000026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183" name="TextBox 6182">
          <a:extLst>
            <a:ext uri="{FF2B5EF4-FFF2-40B4-BE49-F238E27FC236}">
              <a16:creationId xmlns:a16="http://schemas.microsoft.com/office/drawing/2014/main" id="{00000000-0008-0000-0400-000027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184" name="TextBox 6183">
          <a:extLst>
            <a:ext uri="{FF2B5EF4-FFF2-40B4-BE49-F238E27FC236}">
              <a16:creationId xmlns:a16="http://schemas.microsoft.com/office/drawing/2014/main" id="{00000000-0008-0000-0400-000028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185" name="TextBox 6184">
          <a:extLst>
            <a:ext uri="{FF2B5EF4-FFF2-40B4-BE49-F238E27FC236}">
              <a16:creationId xmlns:a16="http://schemas.microsoft.com/office/drawing/2014/main" id="{00000000-0008-0000-0400-000029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186" name="TextBox 6185">
          <a:extLst>
            <a:ext uri="{FF2B5EF4-FFF2-40B4-BE49-F238E27FC236}">
              <a16:creationId xmlns:a16="http://schemas.microsoft.com/office/drawing/2014/main" id="{00000000-0008-0000-0400-00002A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187" name="TextBox 6186">
          <a:extLst>
            <a:ext uri="{FF2B5EF4-FFF2-40B4-BE49-F238E27FC236}">
              <a16:creationId xmlns:a16="http://schemas.microsoft.com/office/drawing/2014/main" id="{00000000-0008-0000-0400-00002B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188" name="TextBox 6187">
          <a:extLst>
            <a:ext uri="{FF2B5EF4-FFF2-40B4-BE49-F238E27FC236}">
              <a16:creationId xmlns:a16="http://schemas.microsoft.com/office/drawing/2014/main" id="{00000000-0008-0000-0400-00002C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189" name="TextBox 6188">
          <a:extLst>
            <a:ext uri="{FF2B5EF4-FFF2-40B4-BE49-F238E27FC236}">
              <a16:creationId xmlns:a16="http://schemas.microsoft.com/office/drawing/2014/main" id="{00000000-0008-0000-0400-00002D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190" name="TextBox 6189">
          <a:extLst>
            <a:ext uri="{FF2B5EF4-FFF2-40B4-BE49-F238E27FC236}">
              <a16:creationId xmlns:a16="http://schemas.microsoft.com/office/drawing/2014/main" id="{00000000-0008-0000-0400-00002E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191" name="TextBox 6190">
          <a:extLst>
            <a:ext uri="{FF2B5EF4-FFF2-40B4-BE49-F238E27FC236}">
              <a16:creationId xmlns:a16="http://schemas.microsoft.com/office/drawing/2014/main" id="{00000000-0008-0000-0400-00002F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192" name="TextBox 6191">
          <a:extLst>
            <a:ext uri="{FF2B5EF4-FFF2-40B4-BE49-F238E27FC236}">
              <a16:creationId xmlns:a16="http://schemas.microsoft.com/office/drawing/2014/main" id="{00000000-0008-0000-0400-000030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193" name="TextBox 6192">
          <a:extLst>
            <a:ext uri="{FF2B5EF4-FFF2-40B4-BE49-F238E27FC236}">
              <a16:creationId xmlns:a16="http://schemas.microsoft.com/office/drawing/2014/main" id="{00000000-0008-0000-0400-000031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194" name="TextBox 6193">
          <a:extLst>
            <a:ext uri="{FF2B5EF4-FFF2-40B4-BE49-F238E27FC236}">
              <a16:creationId xmlns:a16="http://schemas.microsoft.com/office/drawing/2014/main" id="{00000000-0008-0000-0400-000032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195" name="TextBox 6194">
          <a:extLst>
            <a:ext uri="{FF2B5EF4-FFF2-40B4-BE49-F238E27FC236}">
              <a16:creationId xmlns:a16="http://schemas.microsoft.com/office/drawing/2014/main" id="{00000000-0008-0000-0400-000033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196" name="TextBox 6195">
          <a:extLst>
            <a:ext uri="{FF2B5EF4-FFF2-40B4-BE49-F238E27FC236}">
              <a16:creationId xmlns:a16="http://schemas.microsoft.com/office/drawing/2014/main" id="{00000000-0008-0000-0400-000034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197" name="TextBox 6196">
          <a:extLst>
            <a:ext uri="{FF2B5EF4-FFF2-40B4-BE49-F238E27FC236}">
              <a16:creationId xmlns:a16="http://schemas.microsoft.com/office/drawing/2014/main" id="{00000000-0008-0000-0400-000035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198" name="TextBox 6197">
          <a:extLst>
            <a:ext uri="{FF2B5EF4-FFF2-40B4-BE49-F238E27FC236}">
              <a16:creationId xmlns:a16="http://schemas.microsoft.com/office/drawing/2014/main" id="{00000000-0008-0000-0400-000036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199" name="TextBox 6198">
          <a:extLst>
            <a:ext uri="{FF2B5EF4-FFF2-40B4-BE49-F238E27FC236}">
              <a16:creationId xmlns:a16="http://schemas.microsoft.com/office/drawing/2014/main" id="{00000000-0008-0000-0400-000037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200" name="TextBox 6199">
          <a:extLst>
            <a:ext uri="{FF2B5EF4-FFF2-40B4-BE49-F238E27FC236}">
              <a16:creationId xmlns:a16="http://schemas.microsoft.com/office/drawing/2014/main" id="{00000000-0008-0000-0400-000038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201" name="TextBox 6200">
          <a:extLst>
            <a:ext uri="{FF2B5EF4-FFF2-40B4-BE49-F238E27FC236}">
              <a16:creationId xmlns:a16="http://schemas.microsoft.com/office/drawing/2014/main" id="{00000000-0008-0000-0400-000039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202" name="TextBox 6201">
          <a:extLst>
            <a:ext uri="{FF2B5EF4-FFF2-40B4-BE49-F238E27FC236}">
              <a16:creationId xmlns:a16="http://schemas.microsoft.com/office/drawing/2014/main" id="{00000000-0008-0000-0400-00003A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203" name="TextBox 6202">
          <a:extLst>
            <a:ext uri="{FF2B5EF4-FFF2-40B4-BE49-F238E27FC236}">
              <a16:creationId xmlns:a16="http://schemas.microsoft.com/office/drawing/2014/main" id="{00000000-0008-0000-0400-00003B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204" name="TextBox 6203">
          <a:extLst>
            <a:ext uri="{FF2B5EF4-FFF2-40B4-BE49-F238E27FC236}">
              <a16:creationId xmlns:a16="http://schemas.microsoft.com/office/drawing/2014/main" id="{00000000-0008-0000-0400-00003C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205" name="TextBox 6204">
          <a:extLst>
            <a:ext uri="{FF2B5EF4-FFF2-40B4-BE49-F238E27FC236}">
              <a16:creationId xmlns:a16="http://schemas.microsoft.com/office/drawing/2014/main" id="{00000000-0008-0000-0400-00003D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206" name="TextBox 6205">
          <a:extLst>
            <a:ext uri="{FF2B5EF4-FFF2-40B4-BE49-F238E27FC236}">
              <a16:creationId xmlns:a16="http://schemas.microsoft.com/office/drawing/2014/main" id="{00000000-0008-0000-0400-00003E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207" name="TextBox 6206">
          <a:extLst>
            <a:ext uri="{FF2B5EF4-FFF2-40B4-BE49-F238E27FC236}">
              <a16:creationId xmlns:a16="http://schemas.microsoft.com/office/drawing/2014/main" id="{00000000-0008-0000-0400-00003F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208" name="TextBox 6207">
          <a:extLst>
            <a:ext uri="{FF2B5EF4-FFF2-40B4-BE49-F238E27FC236}">
              <a16:creationId xmlns:a16="http://schemas.microsoft.com/office/drawing/2014/main" id="{00000000-0008-0000-0400-000040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209" name="TextBox 6208">
          <a:extLst>
            <a:ext uri="{FF2B5EF4-FFF2-40B4-BE49-F238E27FC236}">
              <a16:creationId xmlns:a16="http://schemas.microsoft.com/office/drawing/2014/main" id="{00000000-0008-0000-0400-000041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210" name="TextBox 6209">
          <a:extLst>
            <a:ext uri="{FF2B5EF4-FFF2-40B4-BE49-F238E27FC236}">
              <a16:creationId xmlns:a16="http://schemas.microsoft.com/office/drawing/2014/main" id="{00000000-0008-0000-0400-000042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211" name="TextBox 6210">
          <a:extLst>
            <a:ext uri="{FF2B5EF4-FFF2-40B4-BE49-F238E27FC236}">
              <a16:creationId xmlns:a16="http://schemas.microsoft.com/office/drawing/2014/main" id="{00000000-0008-0000-0400-000043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212" name="TextBox 6211">
          <a:extLst>
            <a:ext uri="{FF2B5EF4-FFF2-40B4-BE49-F238E27FC236}">
              <a16:creationId xmlns:a16="http://schemas.microsoft.com/office/drawing/2014/main" id="{00000000-0008-0000-0400-000044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213" name="TextBox 6212">
          <a:extLst>
            <a:ext uri="{FF2B5EF4-FFF2-40B4-BE49-F238E27FC236}">
              <a16:creationId xmlns:a16="http://schemas.microsoft.com/office/drawing/2014/main" id="{00000000-0008-0000-0400-000045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214" name="TextBox 6213">
          <a:extLst>
            <a:ext uri="{FF2B5EF4-FFF2-40B4-BE49-F238E27FC236}">
              <a16:creationId xmlns:a16="http://schemas.microsoft.com/office/drawing/2014/main" id="{00000000-0008-0000-0400-000046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215" name="TextBox 6214">
          <a:extLst>
            <a:ext uri="{FF2B5EF4-FFF2-40B4-BE49-F238E27FC236}">
              <a16:creationId xmlns:a16="http://schemas.microsoft.com/office/drawing/2014/main" id="{00000000-0008-0000-0400-000047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216" name="TextBox 6215">
          <a:extLst>
            <a:ext uri="{FF2B5EF4-FFF2-40B4-BE49-F238E27FC236}">
              <a16:creationId xmlns:a16="http://schemas.microsoft.com/office/drawing/2014/main" id="{00000000-0008-0000-0400-000048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217" name="TextBox 6216">
          <a:extLst>
            <a:ext uri="{FF2B5EF4-FFF2-40B4-BE49-F238E27FC236}">
              <a16:creationId xmlns:a16="http://schemas.microsoft.com/office/drawing/2014/main" id="{00000000-0008-0000-0400-000049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218" name="TextBox 6217">
          <a:extLst>
            <a:ext uri="{FF2B5EF4-FFF2-40B4-BE49-F238E27FC236}">
              <a16:creationId xmlns:a16="http://schemas.microsoft.com/office/drawing/2014/main" id="{00000000-0008-0000-0400-00004A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219" name="TextBox 6218">
          <a:extLst>
            <a:ext uri="{FF2B5EF4-FFF2-40B4-BE49-F238E27FC236}">
              <a16:creationId xmlns:a16="http://schemas.microsoft.com/office/drawing/2014/main" id="{00000000-0008-0000-0400-00004B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220" name="TextBox 6219">
          <a:extLst>
            <a:ext uri="{FF2B5EF4-FFF2-40B4-BE49-F238E27FC236}">
              <a16:creationId xmlns:a16="http://schemas.microsoft.com/office/drawing/2014/main" id="{00000000-0008-0000-0400-00004C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221" name="TextBox 6220">
          <a:extLst>
            <a:ext uri="{FF2B5EF4-FFF2-40B4-BE49-F238E27FC236}">
              <a16:creationId xmlns:a16="http://schemas.microsoft.com/office/drawing/2014/main" id="{00000000-0008-0000-0400-00004D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222" name="TextBox 6221">
          <a:extLst>
            <a:ext uri="{FF2B5EF4-FFF2-40B4-BE49-F238E27FC236}">
              <a16:creationId xmlns:a16="http://schemas.microsoft.com/office/drawing/2014/main" id="{00000000-0008-0000-0400-00004E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223" name="TextBox 6222">
          <a:extLst>
            <a:ext uri="{FF2B5EF4-FFF2-40B4-BE49-F238E27FC236}">
              <a16:creationId xmlns:a16="http://schemas.microsoft.com/office/drawing/2014/main" id="{00000000-0008-0000-0400-00004F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224" name="TextBox 6223">
          <a:extLst>
            <a:ext uri="{FF2B5EF4-FFF2-40B4-BE49-F238E27FC236}">
              <a16:creationId xmlns:a16="http://schemas.microsoft.com/office/drawing/2014/main" id="{00000000-0008-0000-0400-000050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225" name="TextBox 6224">
          <a:extLst>
            <a:ext uri="{FF2B5EF4-FFF2-40B4-BE49-F238E27FC236}">
              <a16:creationId xmlns:a16="http://schemas.microsoft.com/office/drawing/2014/main" id="{00000000-0008-0000-0400-000051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226" name="TextBox 6225">
          <a:extLst>
            <a:ext uri="{FF2B5EF4-FFF2-40B4-BE49-F238E27FC236}">
              <a16:creationId xmlns:a16="http://schemas.microsoft.com/office/drawing/2014/main" id="{00000000-0008-0000-0400-000052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227" name="TextBox 6226">
          <a:extLst>
            <a:ext uri="{FF2B5EF4-FFF2-40B4-BE49-F238E27FC236}">
              <a16:creationId xmlns:a16="http://schemas.microsoft.com/office/drawing/2014/main" id="{00000000-0008-0000-0400-000053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228" name="TextBox 6227">
          <a:extLst>
            <a:ext uri="{FF2B5EF4-FFF2-40B4-BE49-F238E27FC236}">
              <a16:creationId xmlns:a16="http://schemas.microsoft.com/office/drawing/2014/main" id="{00000000-0008-0000-0400-000054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229" name="TextBox 6228">
          <a:extLst>
            <a:ext uri="{FF2B5EF4-FFF2-40B4-BE49-F238E27FC236}">
              <a16:creationId xmlns:a16="http://schemas.microsoft.com/office/drawing/2014/main" id="{00000000-0008-0000-0400-000055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230" name="TextBox 6229">
          <a:extLst>
            <a:ext uri="{FF2B5EF4-FFF2-40B4-BE49-F238E27FC236}">
              <a16:creationId xmlns:a16="http://schemas.microsoft.com/office/drawing/2014/main" id="{00000000-0008-0000-0400-000056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231" name="TextBox 6230">
          <a:extLst>
            <a:ext uri="{FF2B5EF4-FFF2-40B4-BE49-F238E27FC236}">
              <a16:creationId xmlns:a16="http://schemas.microsoft.com/office/drawing/2014/main" id="{00000000-0008-0000-0400-000057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232" name="TextBox 6231">
          <a:extLst>
            <a:ext uri="{FF2B5EF4-FFF2-40B4-BE49-F238E27FC236}">
              <a16:creationId xmlns:a16="http://schemas.microsoft.com/office/drawing/2014/main" id="{00000000-0008-0000-0400-000058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233" name="TextBox 6232">
          <a:extLst>
            <a:ext uri="{FF2B5EF4-FFF2-40B4-BE49-F238E27FC236}">
              <a16:creationId xmlns:a16="http://schemas.microsoft.com/office/drawing/2014/main" id="{00000000-0008-0000-0400-000059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234" name="TextBox 6233">
          <a:extLst>
            <a:ext uri="{FF2B5EF4-FFF2-40B4-BE49-F238E27FC236}">
              <a16:creationId xmlns:a16="http://schemas.microsoft.com/office/drawing/2014/main" id="{00000000-0008-0000-0400-00005A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235" name="TextBox 6234">
          <a:extLst>
            <a:ext uri="{FF2B5EF4-FFF2-40B4-BE49-F238E27FC236}">
              <a16:creationId xmlns:a16="http://schemas.microsoft.com/office/drawing/2014/main" id="{00000000-0008-0000-0400-00005B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236" name="TextBox 6235">
          <a:extLst>
            <a:ext uri="{FF2B5EF4-FFF2-40B4-BE49-F238E27FC236}">
              <a16:creationId xmlns:a16="http://schemas.microsoft.com/office/drawing/2014/main" id="{00000000-0008-0000-0400-00005C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237" name="TextBox 6236">
          <a:extLst>
            <a:ext uri="{FF2B5EF4-FFF2-40B4-BE49-F238E27FC236}">
              <a16:creationId xmlns:a16="http://schemas.microsoft.com/office/drawing/2014/main" id="{00000000-0008-0000-0400-00005D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238" name="TextBox 6237">
          <a:extLst>
            <a:ext uri="{FF2B5EF4-FFF2-40B4-BE49-F238E27FC236}">
              <a16:creationId xmlns:a16="http://schemas.microsoft.com/office/drawing/2014/main" id="{00000000-0008-0000-0400-00005E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239" name="TextBox 6238">
          <a:extLst>
            <a:ext uri="{FF2B5EF4-FFF2-40B4-BE49-F238E27FC236}">
              <a16:creationId xmlns:a16="http://schemas.microsoft.com/office/drawing/2014/main" id="{00000000-0008-0000-0400-00005F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240" name="TextBox 6239">
          <a:extLst>
            <a:ext uri="{FF2B5EF4-FFF2-40B4-BE49-F238E27FC236}">
              <a16:creationId xmlns:a16="http://schemas.microsoft.com/office/drawing/2014/main" id="{00000000-0008-0000-0400-000060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241" name="TextBox 6240">
          <a:extLst>
            <a:ext uri="{FF2B5EF4-FFF2-40B4-BE49-F238E27FC236}">
              <a16:creationId xmlns:a16="http://schemas.microsoft.com/office/drawing/2014/main" id="{00000000-0008-0000-0400-000061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242" name="TextBox 6241">
          <a:extLst>
            <a:ext uri="{FF2B5EF4-FFF2-40B4-BE49-F238E27FC236}">
              <a16:creationId xmlns:a16="http://schemas.microsoft.com/office/drawing/2014/main" id="{00000000-0008-0000-0400-000062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243" name="TextBox 6242">
          <a:extLst>
            <a:ext uri="{FF2B5EF4-FFF2-40B4-BE49-F238E27FC236}">
              <a16:creationId xmlns:a16="http://schemas.microsoft.com/office/drawing/2014/main" id="{00000000-0008-0000-0400-000063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244" name="TextBox 6243">
          <a:extLst>
            <a:ext uri="{FF2B5EF4-FFF2-40B4-BE49-F238E27FC236}">
              <a16:creationId xmlns:a16="http://schemas.microsoft.com/office/drawing/2014/main" id="{00000000-0008-0000-0400-000064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245" name="TextBox 6244">
          <a:extLst>
            <a:ext uri="{FF2B5EF4-FFF2-40B4-BE49-F238E27FC236}">
              <a16:creationId xmlns:a16="http://schemas.microsoft.com/office/drawing/2014/main" id="{00000000-0008-0000-0400-000065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246" name="TextBox 6245">
          <a:extLst>
            <a:ext uri="{FF2B5EF4-FFF2-40B4-BE49-F238E27FC236}">
              <a16:creationId xmlns:a16="http://schemas.microsoft.com/office/drawing/2014/main" id="{00000000-0008-0000-0400-000066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247" name="TextBox 6246">
          <a:extLst>
            <a:ext uri="{FF2B5EF4-FFF2-40B4-BE49-F238E27FC236}">
              <a16:creationId xmlns:a16="http://schemas.microsoft.com/office/drawing/2014/main" id="{00000000-0008-0000-0400-000067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248" name="TextBox 6247">
          <a:extLst>
            <a:ext uri="{FF2B5EF4-FFF2-40B4-BE49-F238E27FC236}">
              <a16:creationId xmlns:a16="http://schemas.microsoft.com/office/drawing/2014/main" id="{00000000-0008-0000-0400-000068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249" name="TextBox 6248">
          <a:extLst>
            <a:ext uri="{FF2B5EF4-FFF2-40B4-BE49-F238E27FC236}">
              <a16:creationId xmlns:a16="http://schemas.microsoft.com/office/drawing/2014/main" id="{00000000-0008-0000-0400-000069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250" name="TextBox 6249">
          <a:extLst>
            <a:ext uri="{FF2B5EF4-FFF2-40B4-BE49-F238E27FC236}">
              <a16:creationId xmlns:a16="http://schemas.microsoft.com/office/drawing/2014/main" id="{00000000-0008-0000-0400-00006A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251" name="TextBox 6250">
          <a:extLst>
            <a:ext uri="{FF2B5EF4-FFF2-40B4-BE49-F238E27FC236}">
              <a16:creationId xmlns:a16="http://schemas.microsoft.com/office/drawing/2014/main" id="{00000000-0008-0000-0400-00006B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252" name="TextBox 6251">
          <a:extLst>
            <a:ext uri="{FF2B5EF4-FFF2-40B4-BE49-F238E27FC236}">
              <a16:creationId xmlns:a16="http://schemas.microsoft.com/office/drawing/2014/main" id="{00000000-0008-0000-0400-00006C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253" name="TextBox 6252">
          <a:extLst>
            <a:ext uri="{FF2B5EF4-FFF2-40B4-BE49-F238E27FC236}">
              <a16:creationId xmlns:a16="http://schemas.microsoft.com/office/drawing/2014/main" id="{00000000-0008-0000-0400-00006D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254" name="TextBox 6253">
          <a:extLst>
            <a:ext uri="{FF2B5EF4-FFF2-40B4-BE49-F238E27FC236}">
              <a16:creationId xmlns:a16="http://schemas.microsoft.com/office/drawing/2014/main" id="{00000000-0008-0000-0400-00006E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255" name="TextBox 6254">
          <a:extLst>
            <a:ext uri="{FF2B5EF4-FFF2-40B4-BE49-F238E27FC236}">
              <a16:creationId xmlns:a16="http://schemas.microsoft.com/office/drawing/2014/main" id="{00000000-0008-0000-0400-00006F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256" name="TextBox 6255">
          <a:extLst>
            <a:ext uri="{FF2B5EF4-FFF2-40B4-BE49-F238E27FC236}">
              <a16:creationId xmlns:a16="http://schemas.microsoft.com/office/drawing/2014/main" id="{00000000-0008-0000-0400-000070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257" name="TextBox 6256">
          <a:extLst>
            <a:ext uri="{FF2B5EF4-FFF2-40B4-BE49-F238E27FC236}">
              <a16:creationId xmlns:a16="http://schemas.microsoft.com/office/drawing/2014/main" id="{00000000-0008-0000-0400-000071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258" name="TextBox 6257">
          <a:extLst>
            <a:ext uri="{FF2B5EF4-FFF2-40B4-BE49-F238E27FC236}">
              <a16:creationId xmlns:a16="http://schemas.microsoft.com/office/drawing/2014/main" id="{00000000-0008-0000-0400-000072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259" name="TextBox 6258">
          <a:extLst>
            <a:ext uri="{FF2B5EF4-FFF2-40B4-BE49-F238E27FC236}">
              <a16:creationId xmlns:a16="http://schemas.microsoft.com/office/drawing/2014/main" id="{00000000-0008-0000-0400-000073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260" name="TextBox 6259">
          <a:extLst>
            <a:ext uri="{FF2B5EF4-FFF2-40B4-BE49-F238E27FC236}">
              <a16:creationId xmlns:a16="http://schemas.microsoft.com/office/drawing/2014/main" id="{00000000-0008-0000-0400-000074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261" name="TextBox 6260">
          <a:extLst>
            <a:ext uri="{FF2B5EF4-FFF2-40B4-BE49-F238E27FC236}">
              <a16:creationId xmlns:a16="http://schemas.microsoft.com/office/drawing/2014/main" id="{00000000-0008-0000-0400-000075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262" name="TextBox 6261">
          <a:extLst>
            <a:ext uri="{FF2B5EF4-FFF2-40B4-BE49-F238E27FC236}">
              <a16:creationId xmlns:a16="http://schemas.microsoft.com/office/drawing/2014/main" id="{00000000-0008-0000-0400-000076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263" name="TextBox 6262">
          <a:extLst>
            <a:ext uri="{FF2B5EF4-FFF2-40B4-BE49-F238E27FC236}">
              <a16:creationId xmlns:a16="http://schemas.microsoft.com/office/drawing/2014/main" id="{00000000-0008-0000-0400-000077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207</xdr:row>
      <xdr:rowOff>152400</xdr:rowOff>
    </xdr:from>
    <xdr:ext cx="65" cy="344453"/>
    <xdr:sp macro="" textlink="">
      <xdr:nvSpPr>
        <xdr:cNvPr id="6264" name="TextBox 6263">
          <a:extLst>
            <a:ext uri="{FF2B5EF4-FFF2-40B4-BE49-F238E27FC236}">
              <a16:creationId xmlns:a16="http://schemas.microsoft.com/office/drawing/2014/main" id="{00000000-0008-0000-0400-000078180000}"/>
            </a:ext>
          </a:extLst>
        </xdr:cNvPr>
        <xdr:cNvSpPr txBox="1"/>
      </xdr:nvSpPr>
      <xdr:spPr>
        <a:xfrm>
          <a:off x="0" y="43319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265" name="TextBox 6264">
          <a:extLst>
            <a:ext uri="{FF2B5EF4-FFF2-40B4-BE49-F238E27FC236}">
              <a16:creationId xmlns:a16="http://schemas.microsoft.com/office/drawing/2014/main" id="{00000000-0008-0000-0400-000079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266" name="TextBox 6265">
          <a:extLst>
            <a:ext uri="{FF2B5EF4-FFF2-40B4-BE49-F238E27FC236}">
              <a16:creationId xmlns:a16="http://schemas.microsoft.com/office/drawing/2014/main" id="{00000000-0008-0000-0400-00007A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267" name="TextBox 6266">
          <a:extLst>
            <a:ext uri="{FF2B5EF4-FFF2-40B4-BE49-F238E27FC236}">
              <a16:creationId xmlns:a16="http://schemas.microsoft.com/office/drawing/2014/main" id="{00000000-0008-0000-0400-00007B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268" name="TextBox 6267">
          <a:extLst>
            <a:ext uri="{FF2B5EF4-FFF2-40B4-BE49-F238E27FC236}">
              <a16:creationId xmlns:a16="http://schemas.microsoft.com/office/drawing/2014/main" id="{00000000-0008-0000-0400-00007C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269" name="TextBox 6268">
          <a:extLst>
            <a:ext uri="{FF2B5EF4-FFF2-40B4-BE49-F238E27FC236}">
              <a16:creationId xmlns:a16="http://schemas.microsoft.com/office/drawing/2014/main" id="{00000000-0008-0000-0400-00007D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270" name="TextBox 6269">
          <a:extLst>
            <a:ext uri="{FF2B5EF4-FFF2-40B4-BE49-F238E27FC236}">
              <a16:creationId xmlns:a16="http://schemas.microsoft.com/office/drawing/2014/main" id="{00000000-0008-0000-0400-00007E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271" name="TextBox 6270">
          <a:extLst>
            <a:ext uri="{FF2B5EF4-FFF2-40B4-BE49-F238E27FC236}">
              <a16:creationId xmlns:a16="http://schemas.microsoft.com/office/drawing/2014/main" id="{00000000-0008-0000-0400-00007F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272" name="TextBox 6271">
          <a:extLst>
            <a:ext uri="{FF2B5EF4-FFF2-40B4-BE49-F238E27FC236}">
              <a16:creationId xmlns:a16="http://schemas.microsoft.com/office/drawing/2014/main" id="{00000000-0008-0000-0400-000080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273" name="TextBox 6272">
          <a:extLst>
            <a:ext uri="{FF2B5EF4-FFF2-40B4-BE49-F238E27FC236}">
              <a16:creationId xmlns:a16="http://schemas.microsoft.com/office/drawing/2014/main" id="{00000000-0008-0000-0400-000081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274" name="TextBox 6273">
          <a:extLst>
            <a:ext uri="{FF2B5EF4-FFF2-40B4-BE49-F238E27FC236}">
              <a16:creationId xmlns:a16="http://schemas.microsoft.com/office/drawing/2014/main" id="{00000000-0008-0000-0400-000082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275" name="TextBox 6274">
          <a:extLst>
            <a:ext uri="{FF2B5EF4-FFF2-40B4-BE49-F238E27FC236}">
              <a16:creationId xmlns:a16="http://schemas.microsoft.com/office/drawing/2014/main" id="{00000000-0008-0000-0400-000083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276" name="TextBox 6275">
          <a:extLst>
            <a:ext uri="{FF2B5EF4-FFF2-40B4-BE49-F238E27FC236}">
              <a16:creationId xmlns:a16="http://schemas.microsoft.com/office/drawing/2014/main" id="{00000000-0008-0000-0400-000084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277" name="TextBox 6276">
          <a:extLst>
            <a:ext uri="{FF2B5EF4-FFF2-40B4-BE49-F238E27FC236}">
              <a16:creationId xmlns:a16="http://schemas.microsoft.com/office/drawing/2014/main" id="{00000000-0008-0000-0400-000085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278" name="TextBox 6277">
          <a:extLst>
            <a:ext uri="{FF2B5EF4-FFF2-40B4-BE49-F238E27FC236}">
              <a16:creationId xmlns:a16="http://schemas.microsoft.com/office/drawing/2014/main" id="{00000000-0008-0000-0400-000086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279" name="TextBox 6278">
          <a:extLst>
            <a:ext uri="{FF2B5EF4-FFF2-40B4-BE49-F238E27FC236}">
              <a16:creationId xmlns:a16="http://schemas.microsoft.com/office/drawing/2014/main" id="{00000000-0008-0000-0400-000087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280" name="TextBox 6279">
          <a:extLst>
            <a:ext uri="{FF2B5EF4-FFF2-40B4-BE49-F238E27FC236}">
              <a16:creationId xmlns:a16="http://schemas.microsoft.com/office/drawing/2014/main" id="{00000000-0008-0000-0400-000088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281" name="TextBox 6280">
          <a:extLst>
            <a:ext uri="{FF2B5EF4-FFF2-40B4-BE49-F238E27FC236}">
              <a16:creationId xmlns:a16="http://schemas.microsoft.com/office/drawing/2014/main" id="{00000000-0008-0000-0400-000089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282" name="TextBox 6281">
          <a:extLst>
            <a:ext uri="{FF2B5EF4-FFF2-40B4-BE49-F238E27FC236}">
              <a16:creationId xmlns:a16="http://schemas.microsoft.com/office/drawing/2014/main" id="{00000000-0008-0000-0400-00008A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283" name="TextBox 6282">
          <a:extLst>
            <a:ext uri="{FF2B5EF4-FFF2-40B4-BE49-F238E27FC236}">
              <a16:creationId xmlns:a16="http://schemas.microsoft.com/office/drawing/2014/main" id="{00000000-0008-0000-0400-00008B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284" name="TextBox 6283">
          <a:extLst>
            <a:ext uri="{FF2B5EF4-FFF2-40B4-BE49-F238E27FC236}">
              <a16:creationId xmlns:a16="http://schemas.microsoft.com/office/drawing/2014/main" id="{00000000-0008-0000-0400-00008C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285" name="TextBox 6284">
          <a:extLst>
            <a:ext uri="{FF2B5EF4-FFF2-40B4-BE49-F238E27FC236}">
              <a16:creationId xmlns:a16="http://schemas.microsoft.com/office/drawing/2014/main" id="{00000000-0008-0000-0400-00008D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286" name="TextBox 6285">
          <a:extLst>
            <a:ext uri="{FF2B5EF4-FFF2-40B4-BE49-F238E27FC236}">
              <a16:creationId xmlns:a16="http://schemas.microsoft.com/office/drawing/2014/main" id="{00000000-0008-0000-0400-00008E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287" name="TextBox 6286">
          <a:extLst>
            <a:ext uri="{FF2B5EF4-FFF2-40B4-BE49-F238E27FC236}">
              <a16:creationId xmlns:a16="http://schemas.microsoft.com/office/drawing/2014/main" id="{00000000-0008-0000-0400-00008F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288" name="TextBox 6287">
          <a:extLst>
            <a:ext uri="{FF2B5EF4-FFF2-40B4-BE49-F238E27FC236}">
              <a16:creationId xmlns:a16="http://schemas.microsoft.com/office/drawing/2014/main" id="{00000000-0008-0000-0400-000090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289" name="TextBox 6288">
          <a:extLst>
            <a:ext uri="{FF2B5EF4-FFF2-40B4-BE49-F238E27FC236}">
              <a16:creationId xmlns:a16="http://schemas.microsoft.com/office/drawing/2014/main" id="{00000000-0008-0000-0400-000091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290" name="TextBox 6289">
          <a:extLst>
            <a:ext uri="{FF2B5EF4-FFF2-40B4-BE49-F238E27FC236}">
              <a16:creationId xmlns:a16="http://schemas.microsoft.com/office/drawing/2014/main" id="{00000000-0008-0000-0400-000092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291" name="TextBox 6290">
          <a:extLst>
            <a:ext uri="{FF2B5EF4-FFF2-40B4-BE49-F238E27FC236}">
              <a16:creationId xmlns:a16="http://schemas.microsoft.com/office/drawing/2014/main" id="{00000000-0008-0000-0400-000093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292" name="TextBox 6291">
          <a:extLst>
            <a:ext uri="{FF2B5EF4-FFF2-40B4-BE49-F238E27FC236}">
              <a16:creationId xmlns:a16="http://schemas.microsoft.com/office/drawing/2014/main" id="{00000000-0008-0000-0400-000094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293" name="TextBox 6292">
          <a:extLst>
            <a:ext uri="{FF2B5EF4-FFF2-40B4-BE49-F238E27FC236}">
              <a16:creationId xmlns:a16="http://schemas.microsoft.com/office/drawing/2014/main" id="{00000000-0008-0000-0400-000095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294" name="TextBox 6293">
          <a:extLst>
            <a:ext uri="{FF2B5EF4-FFF2-40B4-BE49-F238E27FC236}">
              <a16:creationId xmlns:a16="http://schemas.microsoft.com/office/drawing/2014/main" id="{00000000-0008-0000-0400-000096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295" name="TextBox 6294">
          <a:extLst>
            <a:ext uri="{FF2B5EF4-FFF2-40B4-BE49-F238E27FC236}">
              <a16:creationId xmlns:a16="http://schemas.microsoft.com/office/drawing/2014/main" id="{00000000-0008-0000-0400-000097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296" name="TextBox 6295">
          <a:extLst>
            <a:ext uri="{FF2B5EF4-FFF2-40B4-BE49-F238E27FC236}">
              <a16:creationId xmlns:a16="http://schemas.microsoft.com/office/drawing/2014/main" id="{00000000-0008-0000-0400-000098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297" name="TextBox 6296">
          <a:extLst>
            <a:ext uri="{FF2B5EF4-FFF2-40B4-BE49-F238E27FC236}">
              <a16:creationId xmlns:a16="http://schemas.microsoft.com/office/drawing/2014/main" id="{00000000-0008-0000-0400-000099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298" name="TextBox 6297">
          <a:extLst>
            <a:ext uri="{FF2B5EF4-FFF2-40B4-BE49-F238E27FC236}">
              <a16:creationId xmlns:a16="http://schemas.microsoft.com/office/drawing/2014/main" id="{00000000-0008-0000-0400-00009A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299" name="TextBox 6298">
          <a:extLst>
            <a:ext uri="{FF2B5EF4-FFF2-40B4-BE49-F238E27FC236}">
              <a16:creationId xmlns:a16="http://schemas.microsoft.com/office/drawing/2014/main" id="{00000000-0008-0000-0400-00009B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300" name="TextBox 6299">
          <a:extLst>
            <a:ext uri="{FF2B5EF4-FFF2-40B4-BE49-F238E27FC236}">
              <a16:creationId xmlns:a16="http://schemas.microsoft.com/office/drawing/2014/main" id="{00000000-0008-0000-0400-00009C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301" name="TextBox 6300">
          <a:extLst>
            <a:ext uri="{FF2B5EF4-FFF2-40B4-BE49-F238E27FC236}">
              <a16:creationId xmlns:a16="http://schemas.microsoft.com/office/drawing/2014/main" id="{00000000-0008-0000-0400-00009D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302" name="TextBox 6301">
          <a:extLst>
            <a:ext uri="{FF2B5EF4-FFF2-40B4-BE49-F238E27FC236}">
              <a16:creationId xmlns:a16="http://schemas.microsoft.com/office/drawing/2014/main" id="{00000000-0008-0000-0400-00009E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303" name="TextBox 6302">
          <a:extLst>
            <a:ext uri="{FF2B5EF4-FFF2-40B4-BE49-F238E27FC236}">
              <a16:creationId xmlns:a16="http://schemas.microsoft.com/office/drawing/2014/main" id="{00000000-0008-0000-0400-00009F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304" name="TextBox 6303">
          <a:extLst>
            <a:ext uri="{FF2B5EF4-FFF2-40B4-BE49-F238E27FC236}">
              <a16:creationId xmlns:a16="http://schemas.microsoft.com/office/drawing/2014/main" id="{00000000-0008-0000-0400-0000A0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305" name="TextBox 6304">
          <a:extLst>
            <a:ext uri="{FF2B5EF4-FFF2-40B4-BE49-F238E27FC236}">
              <a16:creationId xmlns:a16="http://schemas.microsoft.com/office/drawing/2014/main" id="{00000000-0008-0000-0400-0000A1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306" name="TextBox 6305">
          <a:extLst>
            <a:ext uri="{FF2B5EF4-FFF2-40B4-BE49-F238E27FC236}">
              <a16:creationId xmlns:a16="http://schemas.microsoft.com/office/drawing/2014/main" id="{00000000-0008-0000-0400-0000A2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307" name="TextBox 6306">
          <a:extLst>
            <a:ext uri="{FF2B5EF4-FFF2-40B4-BE49-F238E27FC236}">
              <a16:creationId xmlns:a16="http://schemas.microsoft.com/office/drawing/2014/main" id="{00000000-0008-0000-0400-0000A3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308" name="TextBox 6307">
          <a:extLst>
            <a:ext uri="{FF2B5EF4-FFF2-40B4-BE49-F238E27FC236}">
              <a16:creationId xmlns:a16="http://schemas.microsoft.com/office/drawing/2014/main" id="{00000000-0008-0000-0400-0000A4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309" name="TextBox 6308">
          <a:extLst>
            <a:ext uri="{FF2B5EF4-FFF2-40B4-BE49-F238E27FC236}">
              <a16:creationId xmlns:a16="http://schemas.microsoft.com/office/drawing/2014/main" id="{00000000-0008-0000-0400-0000A5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310" name="TextBox 6309">
          <a:extLst>
            <a:ext uri="{FF2B5EF4-FFF2-40B4-BE49-F238E27FC236}">
              <a16:creationId xmlns:a16="http://schemas.microsoft.com/office/drawing/2014/main" id="{00000000-0008-0000-0400-0000A6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311" name="TextBox 6310">
          <a:extLst>
            <a:ext uri="{FF2B5EF4-FFF2-40B4-BE49-F238E27FC236}">
              <a16:creationId xmlns:a16="http://schemas.microsoft.com/office/drawing/2014/main" id="{00000000-0008-0000-0400-0000A7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312" name="TextBox 6311">
          <a:extLst>
            <a:ext uri="{FF2B5EF4-FFF2-40B4-BE49-F238E27FC236}">
              <a16:creationId xmlns:a16="http://schemas.microsoft.com/office/drawing/2014/main" id="{00000000-0008-0000-0400-0000A8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313" name="TextBox 6312">
          <a:extLst>
            <a:ext uri="{FF2B5EF4-FFF2-40B4-BE49-F238E27FC236}">
              <a16:creationId xmlns:a16="http://schemas.microsoft.com/office/drawing/2014/main" id="{00000000-0008-0000-0400-0000A9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314" name="TextBox 6313">
          <a:extLst>
            <a:ext uri="{FF2B5EF4-FFF2-40B4-BE49-F238E27FC236}">
              <a16:creationId xmlns:a16="http://schemas.microsoft.com/office/drawing/2014/main" id="{00000000-0008-0000-0400-0000AA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315" name="TextBox 6314">
          <a:extLst>
            <a:ext uri="{FF2B5EF4-FFF2-40B4-BE49-F238E27FC236}">
              <a16:creationId xmlns:a16="http://schemas.microsoft.com/office/drawing/2014/main" id="{00000000-0008-0000-0400-0000AB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316" name="TextBox 6315">
          <a:extLst>
            <a:ext uri="{FF2B5EF4-FFF2-40B4-BE49-F238E27FC236}">
              <a16:creationId xmlns:a16="http://schemas.microsoft.com/office/drawing/2014/main" id="{00000000-0008-0000-0400-0000AC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317" name="TextBox 6316">
          <a:extLst>
            <a:ext uri="{FF2B5EF4-FFF2-40B4-BE49-F238E27FC236}">
              <a16:creationId xmlns:a16="http://schemas.microsoft.com/office/drawing/2014/main" id="{00000000-0008-0000-0400-0000AD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318" name="TextBox 6317">
          <a:extLst>
            <a:ext uri="{FF2B5EF4-FFF2-40B4-BE49-F238E27FC236}">
              <a16:creationId xmlns:a16="http://schemas.microsoft.com/office/drawing/2014/main" id="{00000000-0008-0000-0400-0000AE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319" name="TextBox 6318">
          <a:extLst>
            <a:ext uri="{FF2B5EF4-FFF2-40B4-BE49-F238E27FC236}">
              <a16:creationId xmlns:a16="http://schemas.microsoft.com/office/drawing/2014/main" id="{00000000-0008-0000-0400-0000AF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320" name="TextBox 6319">
          <a:extLst>
            <a:ext uri="{FF2B5EF4-FFF2-40B4-BE49-F238E27FC236}">
              <a16:creationId xmlns:a16="http://schemas.microsoft.com/office/drawing/2014/main" id="{00000000-0008-0000-0400-0000B0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321" name="TextBox 6320">
          <a:extLst>
            <a:ext uri="{FF2B5EF4-FFF2-40B4-BE49-F238E27FC236}">
              <a16:creationId xmlns:a16="http://schemas.microsoft.com/office/drawing/2014/main" id="{00000000-0008-0000-0400-0000B1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322" name="TextBox 6321">
          <a:extLst>
            <a:ext uri="{FF2B5EF4-FFF2-40B4-BE49-F238E27FC236}">
              <a16:creationId xmlns:a16="http://schemas.microsoft.com/office/drawing/2014/main" id="{00000000-0008-0000-0400-0000B2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323" name="TextBox 6322">
          <a:extLst>
            <a:ext uri="{FF2B5EF4-FFF2-40B4-BE49-F238E27FC236}">
              <a16:creationId xmlns:a16="http://schemas.microsoft.com/office/drawing/2014/main" id="{00000000-0008-0000-0400-0000B3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324" name="TextBox 6323">
          <a:extLst>
            <a:ext uri="{FF2B5EF4-FFF2-40B4-BE49-F238E27FC236}">
              <a16:creationId xmlns:a16="http://schemas.microsoft.com/office/drawing/2014/main" id="{00000000-0008-0000-0400-0000B4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325" name="TextBox 6324">
          <a:extLst>
            <a:ext uri="{FF2B5EF4-FFF2-40B4-BE49-F238E27FC236}">
              <a16:creationId xmlns:a16="http://schemas.microsoft.com/office/drawing/2014/main" id="{00000000-0008-0000-0400-0000B5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326" name="TextBox 6325">
          <a:extLst>
            <a:ext uri="{FF2B5EF4-FFF2-40B4-BE49-F238E27FC236}">
              <a16:creationId xmlns:a16="http://schemas.microsoft.com/office/drawing/2014/main" id="{00000000-0008-0000-0400-0000B6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327" name="TextBox 6326">
          <a:extLst>
            <a:ext uri="{FF2B5EF4-FFF2-40B4-BE49-F238E27FC236}">
              <a16:creationId xmlns:a16="http://schemas.microsoft.com/office/drawing/2014/main" id="{00000000-0008-0000-0400-0000B7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328" name="TextBox 6327">
          <a:extLst>
            <a:ext uri="{FF2B5EF4-FFF2-40B4-BE49-F238E27FC236}">
              <a16:creationId xmlns:a16="http://schemas.microsoft.com/office/drawing/2014/main" id="{00000000-0008-0000-0400-0000B8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329" name="TextBox 6328">
          <a:extLst>
            <a:ext uri="{FF2B5EF4-FFF2-40B4-BE49-F238E27FC236}">
              <a16:creationId xmlns:a16="http://schemas.microsoft.com/office/drawing/2014/main" id="{00000000-0008-0000-0400-0000B9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330" name="TextBox 6329">
          <a:extLst>
            <a:ext uri="{FF2B5EF4-FFF2-40B4-BE49-F238E27FC236}">
              <a16:creationId xmlns:a16="http://schemas.microsoft.com/office/drawing/2014/main" id="{00000000-0008-0000-0400-0000BA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331" name="TextBox 6330">
          <a:extLst>
            <a:ext uri="{FF2B5EF4-FFF2-40B4-BE49-F238E27FC236}">
              <a16:creationId xmlns:a16="http://schemas.microsoft.com/office/drawing/2014/main" id="{00000000-0008-0000-0400-0000BB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332" name="TextBox 6331">
          <a:extLst>
            <a:ext uri="{FF2B5EF4-FFF2-40B4-BE49-F238E27FC236}">
              <a16:creationId xmlns:a16="http://schemas.microsoft.com/office/drawing/2014/main" id="{00000000-0008-0000-0400-0000BC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333" name="TextBox 6332">
          <a:extLst>
            <a:ext uri="{FF2B5EF4-FFF2-40B4-BE49-F238E27FC236}">
              <a16:creationId xmlns:a16="http://schemas.microsoft.com/office/drawing/2014/main" id="{00000000-0008-0000-0400-0000BD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334" name="TextBox 6333">
          <a:extLst>
            <a:ext uri="{FF2B5EF4-FFF2-40B4-BE49-F238E27FC236}">
              <a16:creationId xmlns:a16="http://schemas.microsoft.com/office/drawing/2014/main" id="{00000000-0008-0000-0400-0000BE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335" name="TextBox 6334">
          <a:extLst>
            <a:ext uri="{FF2B5EF4-FFF2-40B4-BE49-F238E27FC236}">
              <a16:creationId xmlns:a16="http://schemas.microsoft.com/office/drawing/2014/main" id="{00000000-0008-0000-0400-0000BF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336" name="TextBox 6335">
          <a:extLst>
            <a:ext uri="{FF2B5EF4-FFF2-40B4-BE49-F238E27FC236}">
              <a16:creationId xmlns:a16="http://schemas.microsoft.com/office/drawing/2014/main" id="{00000000-0008-0000-0400-0000C0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337" name="TextBox 6336">
          <a:extLst>
            <a:ext uri="{FF2B5EF4-FFF2-40B4-BE49-F238E27FC236}">
              <a16:creationId xmlns:a16="http://schemas.microsoft.com/office/drawing/2014/main" id="{00000000-0008-0000-0400-0000C1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338" name="TextBox 6337">
          <a:extLst>
            <a:ext uri="{FF2B5EF4-FFF2-40B4-BE49-F238E27FC236}">
              <a16:creationId xmlns:a16="http://schemas.microsoft.com/office/drawing/2014/main" id="{00000000-0008-0000-0400-0000C2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339" name="TextBox 6338">
          <a:extLst>
            <a:ext uri="{FF2B5EF4-FFF2-40B4-BE49-F238E27FC236}">
              <a16:creationId xmlns:a16="http://schemas.microsoft.com/office/drawing/2014/main" id="{00000000-0008-0000-0400-0000C3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340" name="TextBox 6339">
          <a:extLst>
            <a:ext uri="{FF2B5EF4-FFF2-40B4-BE49-F238E27FC236}">
              <a16:creationId xmlns:a16="http://schemas.microsoft.com/office/drawing/2014/main" id="{00000000-0008-0000-0400-0000C4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341" name="TextBox 6340">
          <a:extLst>
            <a:ext uri="{FF2B5EF4-FFF2-40B4-BE49-F238E27FC236}">
              <a16:creationId xmlns:a16="http://schemas.microsoft.com/office/drawing/2014/main" id="{00000000-0008-0000-0400-0000C5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342" name="TextBox 6341">
          <a:extLst>
            <a:ext uri="{FF2B5EF4-FFF2-40B4-BE49-F238E27FC236}">
              <a16:creationId xmlns:a16="http://schemas.microsoft.com/office/drawing/2014/main" id="{00000000-0008-0000-0400-0000C6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343" name="TextBox 6342">
          <a:extLst>
            <a:ext uri="{FF2B5EF4-FFF2-40B4-BE49-F238E27FC236}">
              <a16:creationId xmlns:a16="http://schemas.microsoft.com/office/drawing/2014/main" id="{00000000-0008-0000-0400-0000C7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344" name="TextBox 6343">
          <a:extLst>
            <a:ext uri="{FF2B5EF4-FFF2-40B4-BE49-F238E27FC236}">
              <a16:creationId xmlns:a16="http://schemas.microsoft.com/office/drawing/2014/main" id="{00000000-0008-0000-0400-0000C8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345" name="TextBox 6344">
          <a:extLst>
            <a:ext uri="{FF2B5EF4-FFF2-40B4-BE49-F238E27FC236}">
              <a16:creationId xmlns:a16="http://schemas.microsoft.com/office/drawing/2014/main" id="{00000000-0008-0000-0400-0000C9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346" name="TextBox 6345">
          <a:extLst>
            <a:ext uri="{FF2B5EF4-FFF2-40B4-BE49-F238E27FC236}">
              <a16:creationId xmlns:a16="http://schemas.microsoft.com/office/drawing/2014/main" id="{00000000-0008-0000-0400-0000CA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347" name="TextBox 6346">
          <a:extLst>
            <a:ext uri="{FF2B5EF4-FFF2-40B4-BE49-F238E27FC236}">
              <a16:creationId xmlns:a16="http://schemas.microsoft.com/office/drawing/2014/main" id="{00000000-0008-0000-0400-0000CB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348" name="TextBox 6347">
          <a:extLst>
            <a:ext uri="{FF2B5EF4-FFF2-40B4-BE49-F238E27FC236}">
              <a16:creationId xmlns:a16="http://schemas.microsoft.com/office/drawing/2014/main" id="{00000000-0008-0000-0400-0000CC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349" name="TextBox 6348">
          <a:extLst>
            <a:ext uri="{FF2B5EF4-FFF2-40B4-BE49-F238E27FC236}">
              <a16:creationId xmlns:a16="http://schemas.microsoft.com/office/drawing/2014/main" id="{00000000-0008-0000-0400-0000CD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350" name="TextBox 6349">
          <a:extLst>
            <a:ext uri="{FF2B5EF4-FFF2-40B4-BE49-F238E27FC236}">
              <a16:creationId xmlns:a16="http://schemas.microsoft.com/office/drawing/2014/main" id="{00000000-0008-0000-0400-0000CE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351" name="TextBox 6350">
          <a:extLst>
            <a:ext uri="{FF2B5EF4-FFF2-40B4-BE49-F238E27FC236}">
              <a16:creationId xmlns:a16="http://schemas.microsoft.com/office/drawing/2014/main" id="{00000000-0008-0000-0400-0000CF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352" name="TextBox 6351">
          <a:extLst>
            <a:ext uri="{FF2B5EF4-FFF2-40B4-BE49-F238E27FC236}">
              <a16:creationId xmlns:a16="http://schemas.microsoft.com/office/drawing/2014/main" id="{00000000-0008-0000-0400-0000D0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353" name="TextBox 6352">
          <a:extLst>
            <a:ext uri="{FF2B5EF4-FFF2-40B4-BE49-F238E27FC236}">
              <a16:creationId xmlns:a16="http://schemas.microsoft.com/office/drawing/2014/main" id="{00000000-0008-0000-0400-0000D1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354" name="TextBox 6353">
          <a:extLst>
            <a:ext uri="{FF2B5EF4-FFF2-40B4-BE49-F238E27FC236}">
              <a16:creationId xmlns:a16="http://schemas.microsoft.com/office/drawing/2014/main" id="{00000000-0008-0000-0400-0000D2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355" name="TextBox 6354">
          <a:extLst>
            <a:ext uri="{FF2B5EF4-FFF2-40B4-BE49-F238E27FC236}">
              <a16:creationId xmlns:a16="http://schemas.microsoft.com/office/drawing/2014/main" id="{00000000-0008-0000-0400-0000D3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356" name="TextBox 6355">
          <a:extLst>
            <a:ext uri="{FF2B5EF4-FFF2-40B4-BE49-F238E27FC236}">
              <a16:creationId xmlns:a16="http://schemas.microsoft.com/office/drawing/2014/main" id="{00000000-0008-0000-0400-0000D4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357" name="TextBox 6356">
          <a:extLst>
            <a:ext uri="{FF2B5EF4-FFF2-40B4-BE49-F238E27FC236}">
              <a16:creationId xmlns:a16="http://schemas.microsoft.com/office/drawing/2014/main" id="{00000000-0008-0000-0400-0000D5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358" name="TextBox 6357">
          <a:extLst>
            <a:ext uri="{FF2B5EF4-FFF2-40B4-BE49-F238E27FC236}">
              <a16:creationId xmlns:a16="http://schemas.microsoft.com/office/drawing/2014/main" id="{00000000-0008-0000-0400-0000D6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359" name="TextBox 6358">
          <a:extLst>
            <a:ext uri="{FF2B5EF4-FFF2-40B4-BE49-F238E27FC236}">
              <a16:creationId xmlns:a16="http://schemas.microsoft.com/office/drawing/2014/main" id="{00000000-0008-0000-0400-0000D7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360" name="TextBox 6359">
          <a:extLst>
            <a:ext uri="{FF2B5EF4-FFF2-40B4-BE49-F238E27FC236}">
              <a16:creationId xmlns:a16="http://schemas.microsoft.com/office/drawing/2014/main" id="{00000000-0008-0000-0400-0000D8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361" name="TextBox 6360">
          <a:extLst>
            <a:ext uri="{FF2B5EF4-FFF2-40B4-BE49-F238E27FC236}">
              <a16:creationId xmlns:a16="http://schemas.microsoft.com/office/drawing/2014/main" id="{00000000-0008-0000-0400-0000D9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362" name="TextBox 6361">
          <a:extLst>
            <a:ext uri="{FF2B5EF4-FFF2-40B4-BE49-F238E27FC236}">
              <a16:creationId xmlns:a16="http://schemas.microsoft.com/office/drawing/2014/main" id="{00000000-0008-0000-0400-0000DA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363" name="TextBox 6362">
          <a:extLst>
            <a:ext uri="{FF2B5EF4-FFF2-40B4-BE49-F238E27FC236}">
              <a16:creationId xmlns:a16="http://schemas.microsoft.com/office/drawing/2014/main" id="{00000000-0008-0000-0400-0000DB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364" name="TextBox 6363">
          <a:extLst>
            <a:ext uri="{FF2B5EF4-FFF2-40B4-BE49-F238E27FC236}">
              <a16:creationId xmlns:a16="http://schemas.microsoft.com/office/drawing/2014/main" id="{00000000-0008-0000-0400-0000DC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365" name="TextBox 6364">
          <a:extLst>
            <a:ext uri="{FF2B5EF4-FFF2-40B4-BE49-F238E27FC236}">
              <a16:creationId xmlns:a16="http://schemas.microsoft.com/office/drawing/2014/main" id="{00000000-0008-0000-0400-0000DD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366" name="TextBox 6365">
          <a:extLst>
            <a:ext uri="{FF2B5EF4-FFF2-40B4-BE49-F238E27FC236}">
              <a16:creationId xmlns:a16="http://schemas.microsoft.com/office/drawing/2014/main" id="{00000000-0008-0000-0400-0000DE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367" name="TextBox 6366">
          <a:extLst>
            <a:ext uri="{FF2B5EF4-FFF2-40B4-BE49-F238E27FC236}">
              <a16:creationId xmlns:a16="http://schemas.microsoft.com/office/drawing/2014/main" id="{00000000-0008-0000-0400-0000DF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368" name="TextBox 6367">
          <a:extLst>
            <a:ext uri="{FF2B5EF4-FFF2-40B4-BE49-F238E27FC236}">
              <a16:creationId xmlns:a16="http://schemas.microsoft.com/office/drawing/2014/main" id="{00000000-0008-0000-0400-0000E0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369" name="TextBox 6368">
          <a:extLst>
            <a:ext uri="{FF2B5EF4-FFF2-40B4-BE49-F238E27FC236}">
              <a16:creationId xmlns:a16="http://schemas.microsoft.com/office/drawing/2014/main" id="{00000000-0008-0000-0400-0000E1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370" name="TextBox 6369">
          <a:extLst>
            <a:ext uri="{FF2B5EF4-FFF2-40B4-BE49-F238E27FC236}">
              <a16:creationId xmlns:a16="http://schemas.microsoft.com/office/drawing/2014/main" id="{00000000-0008-0000-0400-0000E2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371" name="TextBox 6370">
          <a:extLst>
            <a:ext uri="{FF2B5EF4-FFF2-40B4-BE49-F238E27FC236}">
              <a16:creationId xmlns:a16="http://schemas.microsoft.com/office/drawing/2014/main" id="{00000000-0008-0000-0400-0000E3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372" name="TextBox 6371">
          <a:extLst>
            <a:ext uri="{FF2B5EF4-FFF2-40B4-BE49-F238E27FC236}">
              <a16:creationId xmlns:a16="http://schemas.microsoft.com/office/drawing/2014/main" id="{00000000-0008-0000-0400-0000E4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373" name="TextBox 6372">
          <a:extLst>
            <a:ext uri="{FF2B5EF4-FFF2-40B4-BE49-F238E27FC236}">
              <a16:creationId xmlns:a16="http://schemas.microsoft.com/office/drawing/2014/main" id="{00000000-0008-0000-0400-0000E5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374" name="TextBox 6373">
          <a:extLst>
            <a:ext uri="{FF2B5EF4-FFF2-40B4-BE49-F238E27FC236}">
              <a16:creationId xmlns:a16="http://schemas.microsoft.com/office/drawing/2014/main" id="{00000000-0008-0000-0400-0000E6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375" name="TextBox 6374">
          <a:extLst>
            <a:ext uri="{FF2B5EF4-FFF2-40B4-BE49-F238E27FC236}">
              <a16:creationId xmlns:a16="http://schemas.microsoft.com/office/drawing/2014/main" id="{00000000-0008-0000-0400-0000E7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376" name="TextBox 6375">
          <a:extLst>
            <a:ext uri="{FF2B5EF4-FFF2-40B4-BE49-F238E27FC236}">
              <a16:creationId xmlns:a16="http://schemas.microsoft.com/office/drawing/2014/main" id="{00000000-0008-0000-0400-0000E8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377" name="TextBox 6376">
          <a:extLst>
            <a:ext uri="{FF2B5EF4-FFF2-40B4-BE49-F238E27FC236}">
              <a16:creationId xmlns:a16="http://schemas.microsoft.com/office/drawing/2014/main" id="{00000000-0008-0000-0400-0000E9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378" name="TextBox 6377">
          <a:extLst>
            <a:ext uri="{FF2B5EF4-FFF2-40B4-BE49-F238E27FC236}">
              <a16:creationId xmlns:a16="http://schemas.microsoft.com/office/drawing/2014/main" id="{00000000-0008-0000-0400-0000EA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379" name="TextBox 6378">
          <a:extLst>
            <a:ext uri="{FF2B5EF4-FFF2-40B4-BE49-F238E27FC236}">
              <a16:creationId xmlns:a16="http://schemas.microsoft.com/office/drawing/2014/main" id="{00000000-0008-0000-0400-0000EB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380" name="TextBox 6379">
          <a:extLst>
            <a:ext uri="{FF2B5EF4-FFF2-40B4-BE49-F238E27FC236}">
              <a16:creationId xmlns:a16="http://schemas.microsoft.com/office/drawing/2014/main" id="{00000000-0008-0000-0400-0000EC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381" name="TextBox 6380">
          <a:extLst>
            <a:ext uri="{FF2B5EF4-FFF2-40B4-BE49-F238E27FC236}">
              <a16:creationId xmlns:a16="http://schemas.microsoft.com/office/drawing/2014/main" id="{00000000-0008-0000-0400-0000ED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382" name="TextBox 6381">
          <a:extLst>
            <a:ext uri="{FF2B5EF4-FFF2-40B4-BE49-F238E27FC236}">
              <a16:creationId xmlns:a16="http://schemas.microsoft.com/office/drawing/2014/main" id="{00000000-0008-0000-0400-0000EE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383" name="TextBox 6382">
          <a:extLst>
            <a:ext uri="{FF2B5EF4-FFF2-40B4-BE49-F238E27FC236}">
              <a16:creationId xmlns:a16="http://schemas.microsoft.com/office/drawing/2014/main" id="{00000000-0008-0000-0400-0000EF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384" name="TextBox 6383">
          <a:extLst>
            <a:ext uri="{FF2B5EF4-FFF2-40B4-BE49-F238E27FC236}">
              <a16:creationId xmlns:a16="http://schemas.microsoft.com/office/drawing/2014/main" id="{00000000-0008-0000-0400-0000F0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385" name="TextBox 6384">
          <a:extLst>
            <a:ext uri="{FF2B5EF4-FFF2-40B4-BE49-F238E27FC236}">
              <a16:creationId xmlns:a16="http://schemas.microsoft.com/office/drawing/2014/main" id="{00000000-0008-0000-0400-0000F1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386" name="TextBox 6385">
          <a:extLst>
            <a:ext uri="{FF2B5EF4-FFF2-40B4-BE49-F238E27FC236}">
              <a16:creationId xmlns:a16="http://schemas.microsoft.com/office/drawing/2014/main" id="{00000000-0008-0000-0400-0000F2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387" name="TextBox 6386">
          <a:extLst>
            <a:ext uri="{FF2B5EF4-FFF2-40B4-BE49-F238E27FC236}">
              <a16:creationId xmlns:a16="http://schemas.microsoft.com/office/drawing/2014/main" id="{00000000-0008-0000-0400-0000F3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388" name="TextBox 6387">
          <a:extLst>
            <a:ext uri="{FF2B5EF4-FFF2-40B4-BE49-F238E27FC236}">
              <a16:creationId xmlns:a16="http://schemas.microsoft.com/office/drawing/2014/main" id="{00000000-0008-0000-0400-0000F4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389" name="TextBox 6388">
          <a:extLst>
            <a:ext uri="{FF2B5EF4-FFF2-40B4-BE49-F238E27FC236}">
              <a16:creationId xmlns:a16="http://schemas.microsoft.com/office/drawing/2014/main" id="{00000000-0008-0000-0400-0000F5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390" name="TextBox 6389">
          <a:extLst>
            <a:ext uri="{FF2B5EF4-FFF2-40B4-BE49-F238E27FC236}">
              <a16:creationId xmlns:a16="http://schemas.microsoft.com/office/drawing/2014/main" id="{00000000-0008-0000-0400-0000F6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391" name="TextBox 6390">
          <a:extLst>
            <a:ext uri="{FF2B5EF4-FFF2-40B4-BE49-F238E27FC236}">
              <a16:creationId xmlns:a16="http://schemas.microsoft.com/office/drawing/2014/main" id="{00000000-0008-0000-0400-0000F7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392" name="TextBox 6391">
          <a:extLst>
            <a:ext uri="{FF2B5EF4-FFF2-40B4-BE49-F238E27FC236}">
              <a16:creationId xmlns:a16="http://schemas.microsoft.com/office/drawing/2014/main" id="{00000000-0008-0000-0400-0000F8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393" name="TextBox 6392">
          <a:extLst>
            <a:ext uri="{FF2B5EF4-FFF2-40B4-BE49-F238E27FC236}">
              <a16:creationId xmlns:a16="http://schemas.microsoft.com/office/drawing/2014/main" id="{00000000-0008-0000-0400-0000F9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394" name="TextBox 6393">
          <a:extLst>
            <a:ext uri="{FF2B5EF4-FFF2-40B4-BE49-F238E27FC236}">
              <a16:creationId xmlns:a16="http://schemas.microsoft.com/office/drawing/2014/main" id="{00000000-0008-0000-0400-0000FA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395" name="TextBox 6394">
          <a:extLst>
            <a:ext uri="{FF2B5EF4-FFF2-40B4-BE49-F238E27FC236}">
              <a16:creationId xmlns:a16="http://schemas.microsoft.com/office/drawing/2014/main" id="{00000000-0008-0000-0400-0000FB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396" name="TextBox 6395">
          <a:extLst>
            <a:ext uri="{FF2B5EF4-FFF2-40B4-BE49-F238E27FC236}">
              <a16:creationId xmlns:a16="http://schemas.microsoft.com/office/drawing/2014/main" id="{00000000-0008-0000-0400-0000FC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397" name="TextBox 6396">
          <a:extLst>
            <a:ext uri="{FF2B5EF4-FFF2-40B4-BE49-F238E27FC236}">
              <a16:creationId xmlns:a16="http://schemas.microsoft.com/office/drawing/2014/main" id="{00000000-0008-0000-0400-0000FD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398" name="TextBox 6397">
          <a:extLst>
            <a:ext uri="{FF2B5EF4-FFF2-40B4-BE49-F238E27FC236}">
              <a16:creationId xmlns:a16="http://schemas.microsoft.com/office/drawing/2014/main" id="{00000000-0008-0000-0400-0000FE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399" name="TextBox 6398">
          <a:extLst>
            <a:ext uri="{FF2B5EF4-FFF2-40B4-BE49-F238E27FC236}">
              <a16:creationId xmlns:a16="http://schemas.microsoft.com/office/drawing/2014/main" id="{00000000-0008-0000-0400-0000FF18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400" name="TextBox 6399">
          <a:extLst>
            <a:ext uri="{FF2B5EF4-FFF2-40B4-BE49-F238E27FC236}">
              <a16:creationId xmlns:a16="http://schemas.microsoft.com/office/drawing/2014/main" id="{00000000-0008-0000-0400-000000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401" name="TextBox 6400">
          <a:extLst>
            <a:ext uri="{FF2B5EF4-FFF2-40B4-BE49-F238E27FC236}">
              <a16:creationId xmlns:a16="http://schemas.microsoft.com/office/drawing/2014/main" id="{00000000-0008-0000-0400-000001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402" name="TextBox 6401">
          <a:extLst>
            <a:ext uri="{FF2B5EF4-FFF2-40B4-BE49-F238E27FC236}">
              <a16:creationId xmlns:a16="http://schemas.microsoft.com/office/drawing/2014/main" id="{00000000-0008-0000-0400-000002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403" name="TextBox 6402">
          <a:extLst>
            <a:ext uri="{FF2B5EF4-FFF2-40B4-BE49-F238E27FC236}">
              <a16:creationId xmlns:a16="http://schemas.microsoft.com/office/drawing/2014/main" id="{00000000-0008-0000-0400-000003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404" name="TextBox 6403">
          <a:extLst>
            <a:ext uri="{FF2B5EF4-FFF2-40B4-BE49-F238E27FC236}">
              <a16:creationId xmlns:a16="http://schemas.microsoft.com/office/drawing/2014/main" id="{00000000-0008-0000-0400-000004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405" name="TextBox 6404">
          <a:extLst>
            <a:ext uri="{FF2B5EF4-FFF2-40B4-BE49-F238E27FC236}">
              <a16:creationId xmlns:a16="http://schemas.microsoft.com/office/drawing/2014/main" id="{00000000-0008-0000-0400-000005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406" name="TextBox 6405">
          <a:extLst>
            <a:ext uri="{FF2B5EF4-FFF2-40B4-BE49-F238E27FC236}">
              <a16:creationId xmlns:a16="http://schemas.microsoft.com/office/drawing/2014/main" id="{00000000-0008-0000-0400-000006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407" name="TextBox 6406">
          <a:extLst>
            <a:ext uri="{FF2B5EF4-FFF2-40B4-BE49-F238E27FC236}">
              <a16:creationId xmlns:a16="http://schemas.microsoft.com/office/drawing/2014/main" id="{00000000-0008-0000-0400-000007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408" name="TextBox 6407">
          <a:extLst>
            <a:ext uri="{FF2B5EF4-FFF2-40B4-BE49-F238E27FC236}">
              <a16:creationId xmlns:a16="http://schemas.microsoft.com/office/drawing/2014/main" id="{00000000-0008-0000-0400-000008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409" name="TextBox 6408">
          <a:extLst>
            <a:ext uri="{FF2B5EF4-FFF2-40B4-BE49-F238E27FC236}">
              <a16:creationId xmlns:a16="http://schemas.microsoft.com/office/drawing/2014/main" id="{00000000-0008-0000-0400-000009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410" name="TextBox 6409">
          <a:extLst>
            <a:ext uri="{FF2B5EF4-FFF2-40B4-BE49-F238E27FC236}">
              <a16:creationId xmlns:a16="http://schemas.microsoft.com/office/drawing/2014/main" id="{00000000-0008-0000-0400-00000A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411" name="TextBox 6410">
          <a:extLst>
            <a:ext uri="{FF2B5EF4-FFF2-40B4-BE49-F238E27FC236}">
              <a16:creationId xmlns:a16="http://schemas.microsoft.com/office/drawing/2014/main" id="{00000000-0008-0000-0400-00000B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412" name="TextBox 6411">
          <a:extLst>
            <a:ext uri="{FF2B5EF4-FFF2-40B4-BE49-F238E27FC236}">
              <a16:creationId xmlns:a16="http://schemas.microsoft.com/office/drawing/2014/main" id="{00000000-0008-0000-0400-00000C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413" name="TextBox 6412">
          <a:extLst>
            <a:ext uri="{FF2B5EF4-FFF2-40B4-BE49-F238E27FC236}">
              <a16:creationId xmlns:a16="http://schemas.microsoft.com/office/drawing/2014/main" id="{00000000-0008-0000-0400-00000D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414" name="TextBox 6413">
          <a:extLst>
            <a:ext uri="{FF2B5EF4-FFF2-40B4-BE49-F238E27FC236}">
              <a16:creationId xmlns:a16="http://schemas.microsoft.com/office/drawing/2014/main" id="{00000000-0008-0000-0400-00000E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415" name="TextBox 6414">
          <a:extLst>
            <a:ext uri="{FF2B5EF4-FFF2-40B4-BE49-F238E27FC236}">
              <a16:creationId xmlns:a16="http://schemas.microsoft.com/office/drawing/2014/main" id="{00000000-0008-0000-0400-00000F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416" name="TextBox 6415">
          <a:extLst>
            <a:ext uri="{FF2B5EF4-FFF2-40B4-BE49-F238E27FC236}">
              <a16:creationId xmlns:a16="http://schemas.microsoft.com/office/drawing/2014/main" id="{00000000-0008-0000-0400-000010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417" name="TextBox 6416">
          <a:extLst>
            <a:ext uri="{FF2B5EF4-FFF2-40B4-BE49-F238E27FC236}">
              <a16:creationId xmlns:a16="http://schemas.microsoft.com/office/drawing/2014/main" id="{00000000-0008-0000-0400-000011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418" name="TextBox 6417">
          <a:extLst>
            <a:ext uri="{FF2B5EF4-FFF2-40B4-BE49-F238E27FC236}">
              <a16:creationId xmlns:a16="http://schemas.microsoft.com/office/drawing/2014/main" id="{00000000-0008-0000-0400-000012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419" name="TextBox 6418">
          <a:extLst>
            <a:ext uri="{FF2B5EF4-FFF2-40B4-BE49-F238E27FC236}">
              <a16:creationId xmlns:a16="http://schemas.microsoft.com/office/drawing/2014/main" id="{00000000-0008-0000-0400-000013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420" name="TextBox 6419">
          <a:extLst>
            <a:ext uri="{FF2B5EF4-FFF2-40B4-BE49-F238E27FC236}">
              <a16:creationId xmlns:a16="http://schemas.microsoft.com/office/drawing/2014/main" id="{00000000-0008-0000-0400-000014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421" name="TextBox 6420">
          <a:extLst>
            <a:ext uri="{FF2B5EF4-FFF2-40B4-BE49-F238E27FC236}">
              <a16:creationId xmlns:a16="http://schemas.microsoft.com/office/drawing/2014/main" id="{00000000-0008-0000-0400-000015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422" name="TextBox 6421">
          <a:extLst>
            <a:ext uri="{FF2B5EF4-FFF2-40B4-BE49-F238E27FC236}">
              <a16:creationId xmlns:a16="http://schemas.microsoft.com/office/drawing/2014/main" id="{00000000-0008-0000-0400-000016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423" name="TextBox 6422">
          <a:extLst>
            <a:ext uri="{FF2B5EF4-FFF2-40B4-BE49-F238E27FC236}">
              <a16:creationId xmlns:a16="http://schemas.microsoft.com/office/drawing/2014/main" id="{00000000-0008-0000-0400-000017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424" name="TextBox 6423">
          <a:extLst>
            <a:ext uri="{FF2B5EF4-FFF2-40B4-BE49-F238E27FC236}">
              <a16:creationId xmlns:a16="http://schemas.microsoft.com/office/drawing/2014/main" id="{00000000-0008-0000-0400-000018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425" name="TextBox 6424">
          <a:extLst>
            <a:ext uri="{FF2B5EF4-FFF2-40B4-BE49-F238E27FC236}">
              <a16:creationId xmlns:a16="http://schemas.microsoft.com/office/drawing/2014/main" id="{00000000-0008-0000-0400-000019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426" name="TextBox 6425">
          <a:extLst>
            <a:ext uri="{FF2B5EF4-FFF2-40B4-BE49-F238E27FC236}">
              <a16:creationId xmlns:a16="http://schemas.microsoft.com/office/drawing/2014/main" id="{00000000-0008-0000-0400-00001A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427" name="TextBox 6426">
          <a:extLst>
            <a:ext uri="{FF2B5EF4-FFF2-40B4-BE49-F238E27FC236}">
              <a16:creationId xmlns:a16="http://schemas.microsoft.com/office/drawing/2014/main" id="{00000000-0008-0000-0400-00001B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428" name="TextBox 6427">
          <a:extLst>
            <a:ext uri="{FF2B5EF4-FFF2-40B4-BE49-F238E27FC236}">
              <a16:creationId xmlns:a16="http://schemas.microsoft.com/office/drawing/2014/main" id="{00000000-0008-0000-0400-00001C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429" name="TextBox 6428">
          <a:extLst>
            <a:ext uri="{FF2B5EF4-FFF2-40B4-BE49-F238E27FC236}">
              <a16:creationId xmlns:a16="http://schemas.microsoft.com/office/drawing/2014/main" id="{00000000-0008-0000-0400-00001D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430" name="TextBox 6429">
          <a:extLst>
            <a:ext uri="{FF2B5EF4-FFF2-40B4-BE49-F238E27FC236}">
              <a16:creationId xmlns:a16="http://schemas.microsoft.com/office/drawing/2014/main" id="{00000000-0008-0000-0400-00001E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431" name="TextBox 6430">
          <a:extLst>
            <a:ext uri="{FF2B5EF4-FFF2-40B4-BE49-F238E27FC236}">
              <a16:creationId xmlns:a16="http://schemas.microsoft.com/office/drawing/2014/main" id="{00000000-0008-0000-0400-00001F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432" name="TextBox 6431">
          <a:extLst>
            <a:ext uri="{FF2B5EF4-FFF2-40B4-BE49-F238E27FC236}">
              <a16:creationId xmlns:a16="http://schemas.microsoft.com/office/drawing/2014/main" id="{00000000-0008-0000-0400-000020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433" name="TextBox 6432">
          <a:extLst>
            <a:ext uri="{FF2B5EF4-FFF2-40B4-BE49-F238E27FC236}">
              <a16:creationId xmlns:a16="http://schemas.microsoft.com/office/drawing/2014/main" id="{00000000-0008-0000-0400-000021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434" name="TextBox 6433">
          <a:extLst>
            <a:ext uri="{FF2B5EF4-FFF2-40B4-BE49-F238E27FC236}">
              <a16:creationId xmlns:a16="http://schemas.microsoft.com/office/drawing/2014/main" id="{00000000-0008-0000-0400-000022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435" name="TextBox 6434">
          <a:extLst>
            <a:ext uri="{FF2B5EF4-FFF2-40B4-BE49-F238E27FC236}">
              <a16:creationId xmlns:a16="http://schemas.microsoft.com/office/drawing/2014/main" id="{00000000-0008-0000-0400-000023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436" name="TextBox 6435">
          <a:extLst>
            <a:ext uri="{FF2B5EF4-FFF2-40B4-BE49-F238E27FC236}">
              <a16:creationId xmlns:a16="http://schemas.microsoft.com/office/drawing/2014/main" id="{00000000-0008-0000-0400-000024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437" name="TextBox 6436">
          <a:extLst>
            <a:ext uri="{FF2B5EF4-FFF2-40B4-BE49-F238E27FC236}">
              <a16:creationId xmlns:a16="http://schemas.microsoft.com/office/drawing/2014/main" id="{00000000-0008-0000-0400-000025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438" name="TextBox 6437">
          <a:extLst>
            <a:ext uri="{FF2B5EF4-FFF2-40B4-BE49-F238E27FC236}">
              <a16:creationId xmlns:a16="http://schemas.microsoft.com/office/drawing/2014/main" id="{00000000-0008-0000-0400-000026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439" name="TextBox 6438">
          <a:extLst>
            <a:ext uri="{FF2B5EF4-FFF2-40B4-BE49-F238E27FC236}">
              <a16:creationId xmlns:a16="http://schemas.microsoft.com/office/drawing/2014/main" id="{00000000-0008-0000-0400-000027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440" name="TextBox 6439">
          <a:extLst>
            <a:ext uri="{FF2B5EF4-FFF2-40B4-BE49-F238E27FC236}">
              <a16:creationId xmlns:a16="http://schemas.microsoft.com/office/drawing/2014/main" id="{00000000-0008-0000-0400-000028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441" name="TextBox 6440">
          <a:extLst>
            <a:ext uri="{FF2B5EF4-FFF2-40B4-BE49-F238E27FC236}">
              <a16:creationId xmlns:a16="http://schemas.microsoft.com/office/drawing/2014/main" id="{00000000-0008-0000-0400-000029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442" name="TextBox 6441">
          <a:extLst>
            <a:ext uri="{FF2B5EF4-FFF2-40B4-BE49-F238E27FC236}">
              <a16:creationId xmlns:a16="http://schemas.microsoft.com/office/drawing/2014/main" id="{00000000-0008-0000-0400-00002A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443" name="TextBox 6442">
          <a:extLst>
            <a:ext uri="{FF2B5EF4-FFF2-40B4-BE49-F238E27FC236}">
              <a16:creationId xmlns:a16="http://schemas.microsoft.com/office/drawing/2014/main" id="{00000000-0008-0000-0400-00002B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444" name="TextBox 6443">
          <a:extLst>
            <a:ext uri="{FF2B5EF4-FFF2-40B4-BE49-F238E27FC236}">
              <a16:creationId xmlns:a16="http://schemas.microsoft.com/office/drawing/2014/main" id="{00000000-0008-0000-0400-00002C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445" name="TextBox 6444">
          <a:extLst>
            <a:ext uri="{FF2B5EF4-FFF2-40B4-BE49-F238E27FC236}">
              <a16:creationId xmlns:a16="http://schemas.microsoft.com/office/drawing/2014/main" id="{00000000-0008-0000-0400-00002D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446" name="TextBox 6445">
          <a:extLst>
            <a:ext uri="{FF2B5EF4-FFF2-40B4-BE49-F238E27FC236}">
              <a16:creationId xmlns:a16="http://schemas.microsoft.com/office/drawing/2014/main" id="{00000000-0008-0000-0400-00002E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447" name="TextBox 6446">
          <a:extLst>
            <a:ext uri="{FF2B5EF4-FFF2-40B4-BE49-F238E27FC236}">
              <a16:creationId xmlns:a16="http://schemas.microsoft.com/office/drawing/2014/main" id="{00000000-0008-0000-0400-00002F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448" name="TextBox 6447">
          <a:extLst>
            <a:ext uri="{FF2B5EF4-FFF2-40B4-BE49-F238E27FC236}">
              <a16:creationId xmlns:a16="http://schemas.microsoft.com/office/drawing/2014/main" id="{00000000-0008-0000-0400-000030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449" name="TextBox 6448">
          <a:extLst>
            <a:ext uri="{FF2B5EF4-FFF2-40B4-BE49-F238E27FC236}">
              <a16:creationId xmlns:a16="http://schemas.microsoft.com/office/drawing/2014/main" id="{00000000-0008-0000-0400-000031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450" name="TextBox 6449">
          <a:extLst>
            <a:ext uri="{FF2B5EF4-FFF2-40B4-BE49-F238E27FC236}">
              <a16:creationId xmlns:a16="http://schemas.microsoft.com/office/drawing/2014/main" id="{00000000-0008-0000-0400-000032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451" name="TextBox 6450">
          <a:extLst>
            <a:ext uri="{FF2B5EF4-FFF2-40B4-BE49-F238E27FC236}">
              <a16:creationId xmlns:a16="http://schemas.microsoft.com/office/drawing/2014/main" id="{00000000-0008-0000-0400-000033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452" name="TextBox 6451">
          <a:extLst>
            <a:ext uri="{FF2B5EF4-FFF2-40B4-BE49-F238E27FC236}">
              <a16:creationId xmlns:a16="http://schemas.microsoft.com/office/drawing/2014/main" id="{00000000-0008-0000-0400-000034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453" name="TextBox 6452">
          <a:extLst>
            <a:ext uri="{FF2B5EF4-FFF2-40B4-BE49-F238E27FC236}">
              <a16:creationId xmlns:a16="http://schemas.microsoft.com/office/drawing/2014/main" id="{00000000-0008-0000-0400-000035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454" name="TextBox 6453">
          <a:extLst>
            <a:ext uri="{FF2B5EF4-FFF2-40B4-BE49-F238E27FC236}">
              <a16:creationId xmlns:a16="http://schemas.microsoft.com/office/drawing/2014/main" id="{00000000-0008-0000-0400-000036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455" name="TextBox 6454">
          <a:extLst>
            <a:ext uri="{FF2B5EF4-FFF2-40B4-BE49-F238E27FC236}">
              <a16:creationId xmlns:a16="http://schemas.microsoft.com/office/drawing/2014/main" id="{00000000-0008-0000-0400-000037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456" name="TextBox 6455">
          <a:extLst>
            <a:ext uri="{FF2B5EF4-FFF2-40B4-BE49-F238E27FC236}">
              <a16:creationId xmlns:a16="http://schemas.microsoft.com/office/drawing/2014/main" id="{00000000-0008-0000-0400-000038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457" name="TextBox 6456">
          <a:extLst>
            <a:ext uri="{FF2B5EF4-FFF2-40B4-BE49-F238E27FC236}">
              <a16:creationId xmlns:a16="http://schemas.microsoft.com/office/drawing/2014/main" id="{00000000-0008-0000-0400-000039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458" name="TextBox 6457">
          <a:extLst>
            <a:ext uri="{FF2B5EF4-FFF2-40B4-BE49-F238E27FC236}">
              <a16:creationId xmlns:a16="http://schemas.microsoft.com/office/drawing/2014/main" id="{00000000-0008-0000-0400-00003A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459" name="TextBox 6458">
          <a:extLst>
            <a:ext uri="{FF2B5EF4-FFF2-40B4-BE49-F238E27FC236}">
              <a16:creationId xmlns:a16="http://schemas.microsoft.com/office/drawing/2014/main" id="{00000000-0008-0000-0400-00003B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460" name="TextBox 6459">
          <a:extLst>
            <a:ext uri="{FF2B5EF4-FFF2-40B4-BE49-F238E27FC236}">
              <a16:creationId xmlns:a16="http://schemas.microsoft.com/office/drawing/2014/main" id="{00000000-0008-0000-0400-00003C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461" name="TextBox 6460">
          <a:extLst>
            <a:ext uri="{FF2B5EF4-FFF2-40B4-BE49-F238E27FC236}">
              <a16:creationId xmlns:a16="http://schemas.microsoft.com/office/drawing/2014/main" id="{00000000-0008-0000-0400-00003D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462" name="TextBox 6461">
          <a:extLst>
            <a:ext uri="{FF2B5EF4-FFF2-40B4-BE49-F238E27FC236}">
              <a16:creationId xmlns:a16="http://schemas.microsoft.com/office/drawing/2014/main" id="{00000000-0008-0000-0400-00003E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463" name="TextBox 6462">
          <a:extLst>
            <a:ext uri="{FF2B5EF4-FFF2-40B4-BE49-F238E27FC236}">
              <a16:creationId xmlns:a16="http://schemas.microsoft.com/office/drawing/2014/main" id="{00000000-0008-0000-0400-00003F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464" name="TextBox 6463">
          <a:extLst>
            <a:ext uri="{FF2B5EF4-FFF2-40B4-BE49-F238E27FC236}">
              <a16:creationId xmlns:a16="http://schemas.microsoft.com/office/drawing/2014/main" id="{00000000-0008-0000-0400-000040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465" name="TextBox 6464">
          <a:extLst>
            <a:ext uri="{FF2B5EF4-FFF2-40B4-BE49-F238E27FC236}">
              <a16:creationId xmlns:a16="http://schemas.microsoft.com/office/drawing/2014/main" id="{00000000-0008-0000-0400-000041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466" name="TextBox 6465">
          <a:extLst>
            <a:ext uri="{FF2B5EF4-FFF2-40B4-BE49-F238E27FC236}">
              <a16:creationId xmlns:a16="http://schemas.microsoft.com/office/drawing/2014/main" id="{00000000-0008-0000-0400-000042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467" name="TextBox 6466">
          <a:extLst>
            <a:ext uri="{FF2B5EF4-FFF2-40B4-BE49-F238E27FC236}">
              <a16:creationId xmlns:a16="http://schemas.microsoft.com/office/drawing/2014/main" id="{00000000-0008-0000-0400-000043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468" name="TextBox 6467">
          <a:extLst>
            <a:ext uri="{FF2B5EF4-FFF2-40B4-BE49-F238E27FC236}">
              <a16:creationId xmlns:a16="http://schemas.microsoft.com/office/drawing/2014/main" id="{00000000-0008-0000-0400-000044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469" name="TextBox 6468">
          <a:extLst>
            <a:ext uri="{FF2B5EF4-FFF2-40B4-BE49-F238E27FC236}">
              <a16:creationId xmlns:a16="http://schemas.microsoft.com/office/drawing/2014/main" id="{00000000-0008-0000-0400-000045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470" name="TextBox 6469">
          <a:extLst>
            <a:ext uri="{FF2B5EF4-FFF2-40B4-BE49-F238E27FC236}">
              <a16:creationId xmlns:a16="http://schemas.microsoft.com/office/drawing/2014/main" id="{00000000-0008-0000-0400-000046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471" name="TextBox 6470">
          <a:extLst>
            <a:ext uri="{FF2B5EF4-FFF2-40B4-BE49-F238E27FC236}">
              <a16:creationId xmlns:a16="http://schemas.microsoft.com/office/drawing/2014/main" id="{00000000-0008-0000-0400-000047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472" name="TextBox 6471">
          <a:extLst>
            <a:ext uri="{FF2B5EF4-FFF2-40B4-BE49-F238E27FC236}">
              <a16:creationId xmlns:a16="http://schemas.microsoft.com/office/drawing/2014/main" id="{00000000-0008-0000-0400-000048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473" name="TextBox 6472">
          <a:extLst>
            <a:ext uri="{FF2B5EF4-FFF2-40B4-BE49-F238E27FC236}">
              <a16:creationId xmlns:a16="http://schemas.microsoft.com/office/drawing/2014/main" id="{00000000-0008-0000-0400-000049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474" name="TextBox 6473">
          <a:extLst>
            <a:ext uri="{FF2B5EF4-FFF2-40B4-BE49-F238E27FC236}">
              <a16:creationId xmlns:a16="http://schemas.microsoft.com/office/drawing/2014/main" id="{00000000-0008-0000-0400-00004A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475" name="TextBox 6474">
          <a:extLst>
            <a:ext uri="{FF2B5EF4-FFF2-40B4-BE49-F238E27FC236}">
              <a16:creationId xmlns:a16="http://schemas.microsoft.com/office/drawing/2014/main" id="{00000000-0008-0000-0400-00004B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476" name="TextBox 6475">
          <a:extLst>
            <a:ext uri="{FF2B5EF4-FFF2-40B4-BE49-F238E27FC236}">
              <a16:creationId xmlns:a16="http://schemas.microsoft.com/office/drawing/2014/main" id="{00000000-0008-0000-0400-00004C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477" name="TextBox 6476">
          <a:extLst>
            <a:ext uri="{FF2B5EF4-FFF2-40B4-BE49-F238E27FC236}">
              <a16:creationId xmlns:a16="http://schemas.microsoft.com/office/drawing/2014/main" id="{00000000-0008-0000-0400-00004D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478" name="TextBox 6477">
          <a:extLst>
            <a:ext uri="{FF2B5EF4-FFF2-40B4-BE49-F238E27FC236}">
              <a16:creationId xmlns:a16="http://schemas.microsoft.com/office/drawing/2014/main" id="{00000000-0008-0000-0400-00004E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479" name="TextBox 6478">
          <a:extLst>
            <a:ext uri="{FF2B5EF4-FFF2-40B4-BE49-F238E27FC236}">
              <a16:creationId xmlns:a16="http://schemas.microsoft.com/office/drawing/2014/main" id="{00000000-0008-0000-0400-00004F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480" name="TextBox 6479">
          <a:extLst>
            <a:ext uri="{FF2B5EF4-FFF2-40B4-BE49-F238E27FC236}">
              <a16:creationId xmlns:a16="http://schemas.microsoft.com/office/drawing/2014/main" id="{00000000-0008-0000-0400-000050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481" name="TextBox 6480">
          <a:extLst>
            <a:ext uri="{FF2B5EF4-FFF2-40B4-BE49-F238E27FC236}">
              <a16:creationId xmlns:a16="http://schemas.microsoft.com/office/drawing/2014/main" id="{00000000-0008-0000-0400-000051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482" name="TextBox 6481">
          <a:extLst>
            <a:ext uri="{FF2B5EF4-FFF2-40B4-BE49-F238E27FC236}">
              <a16:creationId xmlns:a16="http://schemas.microsoft.com/office/drawing/2014/main" id="{00000000-0008-0000-0400-000052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483" name="TextBox 6482">
          <a:extLst>
            <a:ext uri="{FF2B5EF4-FFF2-40B4-BE49-F238E27FC236}">
              <a16:creationId xmlns:a16="http://schemas.microsoft.com/office/drawing/2014/main" id="{00000000-0008-0000-0400-000053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484" name="TextBox 6483">
          <a:extLst>
            <a:ext uri="{FF2B5EF4-FFF2-40B4-BE49-F238E27FC236}">
              <a16:creationId xmlns:a16="http://schemas.microsoft.com/office/drawing/2014/main" id="{00000000-0008-0000-0400-000054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485" name="TextBox 6484">
          <a:extLst>
            <a:ext uri="{FF2B5EF4-FFF2-40B4-BE49-F238E27FC236}">
              <a16:creationId xmlns:a16="http://schemas.microsoft.com/office/drawing/2014/main" id="{00000000-0008-0000-0400-000055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486" name="TextBox 6485">
          <a:extLst>
            <a:ext uri="{FF2B5EF4-FFF2-40B4-BE49-F238E27FC236}">
              <a16:creationId xmlns:a16="http://schemas.microsoft.com/office/drawing/2014/main" id="{00000000-0008-0000-0400-000056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487" name="TextBox 6486">
          <a:extLst>
            <a:ext uri="{FF2B5EF4-FFF2-40B4-BE49-F238E27FC236}">
              <a16:creationId xmlns:a16="http://schemas.microsoft.com/office/drawing/2014/main" id="{00000000-0008-0000-0400-000057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488" name="TextBox 6487">
          <a:extLst>
            <a:ext uri="{FF2B5EF4-FFF2-40B4-BE49-F238E27FC236}">
              <a16:creationId xmlns:a16="http://schemas.microsoft.com/office/drawing/2014/main" id="{00000000-0008-0000-0400-000058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489" name="TextBox 6488">
          <a:extLst>
            <a:ext uri="{FF2B5EF4-FFF2-40B4-BE49-F238E27FC236}">
              <a16:creationId xmlns:a16="http://schemas.microsoft.com/office/drawing/2014/main" id="{00000000-0008-0000-0400-000059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490" name="TextBox 6489">
          <a:extLst>
            <a:ext uri="{FF2B5EF4-FFF2-40B4-BE49-F238E27FC236}">
              <a16:creationId xmlns:a16="http://schemas.microsoft.com/office/drawing/2014/main" id="{00000000-0008-0000-0400-00005A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491" name="TextBox 6490">
          <a:extLst>
            <a:ext uri="{FF2B5EF4-FFF2-40B4-BE49-F238E27FC236}">
              <a16:creationId xmlns:a16="http://schemas.microsoft.com/office/drawing/2014/main" id="{00000000-0008-0000-0400-00005B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492" name="TextBox 6491">
          <a:extLst>
            <a:ext uri="{FF2B5EF4-FFF2-40B4-BE49-F238E27FC236}">
              <a16:creationId xmlns:a16="http://schemas.microsoft.com/office/drawing/2014/main" id="{00000000-0008-0000-0400-00005C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493" name="TextBox 6492">
          <a:extLst>
            <a:ext uri="{FF2B5EF4-FFF2-40B4-BE49-F238E27FC236}">
              <a16:creationId xmlns:a16="http://schemas.microsoft.com/office/drawing/2014/main" id="{00000000-0008-0000-0400-00005D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494" name="TextBox 6493">
          <a:extLst>
            <a:ext uri="{FF2B5EF4-FFF2-40B4-BE49-F238E27FC236}">
              <a16:creationId xmlns:a16="http://schemas.microsoft.com/office/drawing/2014/main" id="{00000000-0008-0000-0400-00005E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495" name="TextBox 6494">
          <a:extLst>
            <a:ext uri="{FF2B5EF4-FFF2-40B4-BE49-F238E27FC236}">
              <a16:creationId xmlns:a16="http://schemas.microsoft.com/office/drawing/2014/main" id="{00000000-0008-0000-0400-00005F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496" name="TextBox 6495">
          <a:extLst>
            <a:ext uri="{FF2B5EF4-FFF2-40B4-BE49-F238E27FC236}">
              <a16:creationId xmlns:a16="http://schemas.microsoft.com/office/drawing/2014/main" id="{00000000-0008-0000-0400-000060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497" name="TextBox 6496">
          <a:extLst>
            <a:ext uri="{FF2B5EF4-FFF2-40B4-BE49-F238E27FC236}">
              <a16:creationId xmlns:a16="http://schemas.microsoft.com/office/drawing/2014/main" id="{00000000-0008-0000-0400-000061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498" name="TextBox 6497">
          <a:extLst>
            <a:ext uri="{FF2B5EF4-FFF2-40B4-BE49-F238E27FC236}">
              <a16:creationId xmlns:a16="http://schemas.microsoft.com/office/drawing/2014/main" id="{00000000-0008-0000-0400-000062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499" name="TextBox 6498">
          <a:extLst>
            <a:ext uri="{FF2B5EF4-FFF2-40B4-BE49-F238E27FC236}">
              <a16:creationId xmlns:a16="http://schemas.microsoft.com/office/drawing/2014/main" id="{00000000-0008-0000-0400-000063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500" name="TextBox 6499">
          <a:extLst>
            <a:ext uri="{FF2B5EF4-FFF2-40B4-BE49-F238E27FC236}">
              <a16:creationId xmlns:a16="http://schemas.microsoft.com/office/drawing/2014/main" id="{00000000-0008-0000-0400-000064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501" name="TextBox 6500">
          <a:extLst>
            <a:ext uri="{FF2B5EF4-FFF2-40B4-BE49-F238E27FC236}">
              <a16:creationId xmlns:a16="http://schemas.microsoft.com/office/drawing/2014/main" id="{00000000-0008-0000-0400-000065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502" name="TextBox 6501">
          <a:extLst>
            <a:ext uri="{FF2B5EF4-FFF2-40B4-BE49-F238E27FC236}">
              <a16:creationId xmlns:a16="http://schemas.microsoft.com/office/drawing/2014/main" id="{00000000-0008-0000-0400-000066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503" name="TextBox 6502">
          <a:extLst>
            <a:ext uri="{FF2B5EF4-FFF2-40B4-BE49-F238E27FC236}">
              <a16:creationId xmlns:a16="http://schemas.microsoft.com/office/drawing/2014/main" id="{00000000-0008-0000-0400-000067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504" name="TextBox 6503">
          <a:extLst>
            <a:ext uri="{FF2B5EF4-FFF2-40B4-BE49-F238E27FC236}">
              <a16:creationId xmlns:a16="http://schemas.microsoft.com/office/drawing/2014/main" id="{00000000-0008-0000-0400-000068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505" name="TextBox 6504">
          <a:extLst>
            <a:ext uri="{FF2B5EF4-FFF2-40B4-BE49-F238E27FC236}">
              <a16:creationId xmlns:a16="http://schemas.microsoft.com/office/drawing/2014/main" id="{00000000-0008-0000-0400-000069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506" name="TextBox 6505">
          <a:extLst>
            <a:ext uri="{FF2B5EF4-FFF2-40B4-BE49-F238E27FC236}">
              <a16:creationId xmlns:a16="http://schemas.microsoft.com/office/drawing/2014/main" id="{00000000-0008-0000-0400-00006A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507" name="TextBox 6506">
          <a:extLst>
            <a:ext uri="{FF2B5EF4-FFF2-40B4-BE49-F238E27FC236}">
              <a16:creationId xmlns:a16="http://schemas.microsoft.com/office/drawing/2014/main" id="{00000000-0008-0000-0400-00006B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508" name="TextBox 6507">
          <a:extLst>
            <a:ext uri="{FF2B5EF4-FFF2-40B4-BE49-F238E27FC236}">
              <a16:creationId xmlns:a16="http://schemas.microsoft.com/office/drawing/2014/main" id="{00000000-0008-0000-0400-00006C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509" name="TextBox 6508">
          <a:extLst>
            <a:ext uri="{FF2B5EF4-FFF2-40B4-BE49-F238E27FC236}">
              <a16:creationId xmlns:a16="http://schemas.microsoft.com/office/drawing/2014/main" id="{00000000-0008-0000-0400-00006D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510" name="TextBox 6509">
          <a:extLst>
            <a:ext uri="{FF2B5EF4-FFF2-40B4-BE49-F238E27FC236}">
              <a16:creationId xmlns:a16="http://schemas.microsoft.com/office/drawing/2014/main" id="{00000000-0008-0000-0400-00006E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511" name="TextBox 6510">
          <a:extLst>
            <a:ext uri="{FF2B5EF4-FFF2-40B4-BE49-F238E27FC236}">
              <a16:creationId xmlns:a16="http://schemas.microsoft.com/office/drawing/2014/main" id="{00000000-0008-0000-0400-00006F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512" name="TextBox 6511">
          <a:extLst>
            <a:ext uri="{FF2B5EF4-FFF2-40B4-BE49-F238E27FC236}">
              <a16:creationId xmlns:a16="http://schemas.microsoft.com/office/drawing/2014/main" id="{00000000-0008-0000-0400-000070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513" name="TextBox 6512">
          <a:extLst>
            <a:ext uri="{FF2B5EF4-FFF2-40B4-BE49-F238E27FC236}">
              <a16:creationId xmlns:a16="http://schemas.microsoft.com/office/drawing/2014/main" id="{00000000-0008-0000-0400-000071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514" name="TextBox 6513">
          <a:extLst>
            <a:ext uri="{FF2B5EF4-FFF2-40B4-BE49-F238E27FC236}">
              <a16:creationId xmlns:a16="http://schemas.microsoft.com/office/drawing/2014/main" id="{00000000-0008-0000-0400-000072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515" name="TextBox 6514">
          <a:extLst>
            <a:ext uri="{FF2B5EF4-FFF2-40B4-BE49-F238E27FC236}">
              <a16:creationId xmlns:a16="http://schemas.microsoft.com/office/drawing/2014/main" id="{00000000-0008-0000-0400-000073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516" name="TextBox 6515">
          <a:extLst>
            <a:ext uri="{FF2B5EF4-FFF2-40B4-BE49-F238E27FC236}">
              <a16:creationId xmlns:a16="http://schemas.microsoft.com/office/drawing/2014/main" id="{00000000-0008-0000-0400-000074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517" name="TextBox 6516">
          <a:extLst>
            <a:ext uri="{FF2B5EF4-FFF2-40B4-BE49-F238E27FC236}">
              <a16:creationId xmlns:a16="http://schemas.microsoft.com/office/drawing/2014/main" id="{00000000-0008-0000-0400-000075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518" name="TextBox 6517">
          <a:extLst>
            <a:ext uri="{FF2B5EF4-FFF2-40B4-BE49-F238E27FC236}">
              <a16:creationId xmlns:a16="http://schemas.microsoft.com/office/drawing/2014/main" id="{00000000-0008-0000-0400-000076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519" name="TextBox 6518">
          <a:extLst>
            <a:ext uri="{FF2B5EF4-FFF2-40B4-BE49-F238E27FC236}">
              <a16:creationId xmlns:a16="http://schemas.microsoft.com/office/drawing/2014/main" id="{00000000-0008-0000-0400-000077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520" name="TextBox 6519">
          <a:extLst>
            <a:ext uri="{FF2B5EF4-FFF2-40B4-BE49-F238E27FC236}">
              <a16:creationId xmlns:a16="http://schemas.microsoft.com/office/drawing/2014/main" id="{00000000-0008-0000-0400-000078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521" name="TextBox 6520">
          <a:extLst>
            <a:ext uri="{FF2B5EF4-FFF2-40B4-BE49-F238E27FC236}">
              <a16:creationId xmlns:a16="http://schemas.microsoft.com/office/drawing/2014/main" id="{00000000-0008-0000-0400-000079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522" name="TextBox 6521">
          <a:extLst>
            <a:ext uri="{FF2B5EF4-FFF2-40B4-BE49-F238E27FC236}">
              <a16:creationId xmlns:a16="http://schemas.microsoft.com/office/drawing/2014/main" id="{00000000-0008-0000-0400-00007A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523" name="TextBox 6522">
          <a:extLst>
            <a:ext uri="{FF2B5EF4-FFF2-40B4-BE49-F238E27FC236}">
              <a16:creationId xmlns:a16="http://schemas.microsoft.com/office/drawing/2014/main" id="{00000000-0008-0000-0400-00007B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524" name="TextBox 6523">
          <a:extLst>
            <a:ext uri="{FF2B5EF4-FFF2-40B4-BE49-F238E27FC236}">
              <a16:creationId xmlns:a16="http://schemas.microsoft.com/office/drawing/2014/main" id="{00000000-0008-0000-0400-00007C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525" name="TextBox 6524">
          <a:extLst>
            <a:ext uri="{FF2B5EF4-FFF2-40B4-BE49-F238E27FC236}">
              <a16:creationId xmlns:a16="http://schemas.microsoft.com/office/drawing/2014/main" id="{00000000-0008-0000-0400-00007D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526" name="TextBox 6525">
          <a:extLst>
            <a:ext uri="{FF2B5EF4-FFF2-40B4-BE49-F238E27FC236}">
              <a16:creationId xmlns:a16="http://schemas.microsoft.com/office/drawing/2014/main" id="{00000000-0008-0000-0400-00007E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527" name="TextBox 6526">
          <a:extLst>
            <a:ext uri="{FF2B5EF4-FFF2-40B4-BE49-F238E27FC236}">
              <a16:creationId xmlns:a16="http://schemas.microsoft.com/office/drawing/2014/main" id="{00000000-0008-0000-0400-00007F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528" name="TextBox 6527">
          <a:extLst>
            <a:ext uri="{FF2B5EF4-FFF2-40B4-BE49-F238E27FC236}">
              <a16:creationId xmlns:a16="http://schemas.microsoft.com/office/drawing/2014/main" id="{00000000-0008-0000-0400-000080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529" name="TextBox 6528">
          <a:extLst>
            <a:ext uri="{FF2B5EF4-FFF2-40B4-BE49-F238E27FC236}">
              <a16:creationId xmlns:a16="http://schemas.microsoft.com/office/drawing/2014/main" id="{00000000-0008-0000-0400-000081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530" name="TextBox 6529">
          <a:extLst>
            <a:ext uri="{FF2B5EF4-FFF2-40B4-BE49-F238E27FC236}">
              <a16:creationId xmlns:a16="http://schemas.microsoft.com/office/drawing/2014/main" id="{00000000-0008-0000-0400-000082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531" name="TextBox 6530">
          <a:extLst>
            <a:ext uri="{FF2B5EF4-FFF2-40B4-BE49-F238E27FC236}">
              <a16:creationId xmlns:a16="http://schemas.microsoft.com/office/drawing/2014/main" id="{00000000-0008-0000-0400-000083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532" name="TextBox 6531">
          <a:extLst>
            <a:ext uri="{FF2B5EF4-FFF2-40B4-BE49-F238E27FC236}">
              <a16:creationId xmlns:a16="http://schemas.microsoft.com/office/drawing/2014/main" id="{00000000-0008-0000-0400-000084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533" name="TextBox 6532">
          <a:extLst>
            <a:ext uri="{FF2B5EF4-FFF2-40B4-BE49-F238E27FC236}">
              <a16:creationId xmlns:a16="http://schemas.microsoft.com/office/drawing/2014/main" id="{00000000-0008-0000-0400-000085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534" name="TextBox 6533">
          <a:extLst>
            <a:ext uri="{FF2B5EF4-FFF2-40B4-BE49-F238E27FC236}">
              <a16:creationId xmlns:a16="http://schemas.microsoft.com/office/drawing/2014/main" id="{00000000-0008-0000-0400-000086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535" name="TextBox 6534">
          <a:extLst>
            <a:ext uri="{FF2B5EF4-FFF2-40B4-BE49-F238E27FC236}">
              <a16:creationId xmlns:a16="http://schemas.microsoft.com/office/drawing/2014/main" id="{00000000-0008-0000-0400-000087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536" name="TextBox 6535">
          <a:extLst>
            <a:ext uri="{FF2B5EF4-FFF2-40B4-BE49-F238E27FC236}">
              <a16:creationId xmlns:a16="http://schemas.microsoft.com/office/drawing/2014/main" id="{00000000-0008-0000-0400-000088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537" name="TextBox 6536">
          <a:extLst>
            <a:ext uri="{FF2B5EF4-FFF2-40B4-BE49-F238E27FC236}">
              <a16:creationId xmlns:a16="http://schemas.microsoft.com/office/drawing/2014/main" id="{00000000-0008-0000-0400-000089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538" name="TextBox 6537">
          <a:extLst>
            <a:ext uri="{FF2B5EF4-FFF2-40B4-BE49-F238E27FC236}">
              <a16:creationId xmlns:a16="http://schemas.microsoft.com/office/drawing/2014/main" id="{00000000-0008-0000-0400-00008A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539" name="TextBox 6538">
          <a:extLst>
            <a:ext uri="{FF2B5EF4-FFF2-40B4-BE49-F238E27FC236}">
              <a16:creationId xmlns:a16="http://schemas.microsoft.com/office/drawing/2014/main" id="{00000000-0008-0000-0400-00008B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540" name="TextBox 6539">
          <a:extLst>
            <a:ext uri="{FF2B5EF4-FFF2-40B4-BE49-F238E27FC236}">
              <a16:creationId xmlns:a16="http://schemas.microsoft.com/office/drawing/2014/main" id="{00000000-0008-0000-0400-00008C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541" name="TextBox 6540">
          <a:extLst>
            <a:ext uri="{FF2B5EF4-FFF2-40B4-BE49-F238E27FC236}">
              <a16:creationId xmlns:a16="http://schemas.microsoft.com/office/drawing/2014/main" id="{00000000-0008-0000-0400-00008D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542" name="TextBox 6541">
          <a:extLst>
            <a:ext uri="{FF2B5EF4-FFF2-40B4-BE49-F238E27FC236}">
              <a16:creationId xmlns:a16="http://schemas.microsoft.com/office/drawing/2014/main" id="{00000000-0008-0000-0400-00008E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543" name="TextBox 6542">
          <a:extLst>
            <a:ext uri="{FF2B5EF4-FFF2-40B4-BE49-F238E27FC236}">
              <a16:creationId xmlns:a16="http://schemas.microsoft.com/office/drawing/2014/main" id="{00000000-0008-0000-0400-00008F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544" name="TextBox 6543">
          <a:extLst>
            <a:ext uri="{FF2B5EF4-FFF2-40B4-BE49-F238E27FC236}">
              <a16:creationId xmlns:a16="http://schemas.microsoft.com/office/drawing/2014/main" id="{00000000-0008-0000-0400-000090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545" name="TextBox 6544">
          <a:extLst>
            <a:ext uri="{FF2B5EF4-FFF2-40B4-BE49-F238E27FC236}">
              <a16:creationId xmlns:a16="http://schemas.microsoft.com/office/drawing/2014/main" id="{00000000-0008-0000-0400-000091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546" name="TextBox 6545">
          <a:extLst>
            <a:ext uri="{FF2B5EF4-FFF2-40B4-BE49-F238E27FC236}">
              <a16:creationId xmlns:a16="http://schemas.microsoft.com/office/drawing/2014/main" id="{00000000-0008-0000-0400-000092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547" name="TextBox 6546">
          <a:extLst>
            <a:ext uri="{FF2B5EF4-FFF2-40B4-BE49-F238E27FC236}">
              <a16:creationId xmlns:a16="http://schemas.microsoft.com/office/drawing/2014/main" id="{00000000-0008-0000-0400-000093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548" name="TextBox 6547">
          <a:extLst>
            <a:ext uri="{FF2B5EF4-FFF2-40B4-BE49-F238E27FC236}">
              <a16:creationId xmlns:a16="http://schemas.microsoft.com/office/drawing/2014/main" id="{00000000-0008-0000-0400-000094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549" name="TextBox 6548">
          <a:extLst>
            <a:ext uri="{FF2B5EF4-FFF2-40B4-BE49-F238E27FC236}">
              <a16:creationId xmlns:a16="http://schemas.microsoft.com/office/drawing/2014/main" id="{00000000-0008-0000-0400-000095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550" name="TextBox 6549">
          <a:extLst>
            <a:ext uri="{FF2B5EF4-FFF2-40B4-BE49-F238E27FC236}">
              <a16:creationId xmlns:a16="http://schemas.microsoft.com/office/drawing/2014/main" id="{00000000-0008-0000-0400-000096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551" name="TextBox 6550">
          <a:extLst>
            <a:ext uri="{FF2B5EF4-FFF2-40B4-BE49-F238E27FC236}">
              <a16:creationId xmlns:a16="http://schemas.microsoft.com/office/drawing/2014/main" id="{00000000-0008-0000-0400-000097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552" name="TextBox 6551">
          <a:extLst>
            <a:ext uri="{FF2B5EF4-FFF2-40B4-BE49-F238E27FC236}">
              <a16:creationId xmlns:a16="http://schemas.microsoft.com/office/drawing/2014/main" id="{00000000-0008-0000-0400-000098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553" name="TextBox 6552">
          <a:extLst>
            <a:ext uri="{FF2B5EF4-FFF2-40B4-BE49-F238E27FC236}">
              <a16:creationId xmlns:a16="http://schemas.microsoft.com/office/drawing/2014/main" id="{00000000-0008-0000-0400-000099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554" name="TextBox 6553">
          <a:extLst>
            <a:ext uri="{FF2B5EF4-FFF2-40B4-BE49-F238E27FC236}">
              <a16:creationId xmlns:a16="http://schemas.microsoft.com/office/drawing/2014/main" id="{00000000-0008-0000-0400-00009A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555" name="TextBox 6554">
          <a:extLst>
            <a:ext uri="{FF2B5EF4-FFF2-40B4-BE49-F238E27FC236}">
              <a16:creationId xmlns:a16="http://schemas.microsoft.com/office/drawing/2014/main" id="{00000000-0008-0000-0400-00009B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556" name="TextBox 6555">
          <a:extLst>
            <a:ext uri="{FF2B5EF4-FFF2-40B4-BE49-F238E27FC236}">
              <a16:creationId xmlns:a16="http://schemas.microsoft.com/office/drawing/2014/main" id="{00000000-0008-0000-0400-00009C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557" name="TextBox 6556">
          <a:extLst>
            <a:ext uri="{FF2B5EF4-FFF2-40B4-BE49-F238E27FC236}">
              <a16:creationId xmlns:a16="http://schemas.microsoft.com/office/drawing/2014/main" id="{00000000-0008-0000-0400-00009D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558" name="TextBox 6557">
          <a:extLst>
            <a:ext uri="{FF2B5EF4-FFF2-40B4-BE49-F238E27FC236}">
              <a16:creationId xmlns:a16="http://schemas.microsoft.com/office/drawing/2014/main" id="{00000000-0008-0000-0400-00009E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559" name="TextBox 6558">
          <a:extLst>
            <a:ext uri="{FF2B5EF4-FFF2-40B4-BE49-F238E27FC236}">
              <a16:creationId xmlns:a16="http://schemas.microsoft.com/office/drawing/2014/main" id="{00000000-0008-0000-0400-00009F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560" name="TextBox 6559">
          <a:extLst>
            <a:ext uri="{FF2B5EF4-FFF2-40B4-BE49-F238E27FC236}">
              <a16:creationId xmlns:a16="http://schemas.microsoft.com/office/drawing/2014/main" id="{00000000-0008-0000-0400-0000A0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561" name="TextBox 6560">
          <a:extLst>
            <a:ext uri="{FF2B5EF4-FFF2-40B4-BE49-F238E27FC236}">
              <a16:creationId xmlns:a16="http://schemas.microsoft.com/office/drawing/2014/main" id="{00000000-0008-0000-0400-0000A1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562" name="TextBox 6561">
          <a:extLst>
            <a:ext uri="{FF2B5EF4-FFF2-40B4-BE49-F238E27FC236}">
              <a16:creationId xmlns:a16="http://schemas.microsoft.com/office/drawing/2014/main" id="{00000000-0008-0000-0400-0000A2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563" name="TextBox 6562">
          <a:extLst>
            <a:ext uri="{FF2B5EF4-FFF2-40B4-BE49-F238E27FC236}">
              <a16:creationId xmlns:a16="http://schemas.microsoft.com/office/drawing/2014/main" id="{00000000-0008-0000-0400-0000A3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564" name="TextBox 6563">
          <a:extLst>
            <a:ext uri="{FF2B5EF4-FFF2-40B4-BE49-F238E27FC236}">
              <a16:creationId xmlns:a16="http://schemas.microsoft.com/office/drawing/2014/main" id="{00000000-0008-0000-0400-0000A4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565" name="TextBox 6564">
          <a:extLst>
            <a:ext uri="{FF2B5EF4-FFF2-40B4-BE49-F238E27FC236}">
              <a16:creationId xmlns:a16="http://schemas.microsoft.com/office/drawing/2014/main" id="{00000000-0008-0000-0400-0000A5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566" name="TextBox 6565">
          <a:extLst>
            <a:ext uri="{FF2B5EF4-FFF2-40B4-BE49-F238E27FC236}">
              <a16:creationId xmlns:a16="http://schemas.microsoft.com/office/drawing/2014/main" id="{00000000-0008-0000-0400-0000A6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567" name="TextBox 6566">
          <a:extLst>
            <a:ext uri="{FF2B5EF4-FFF2-40B4-BE49-F238E27FC236}">
              <a16:creationId xmlns:a16="http://schemas.microsoft.com/office/drawing/2014/main" id="{00000000-0008-0000-0400-0000A7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568" name="TextBox 6567">
          <a:extLst>
            <a:ext uri="{FF2B5EF4-FFF2-40B4-BE49-F238E27FC236}">
              <a16:creationId xmlns:a16="http://schemas.microsoft.com/office/drawing/2014/main" id="{00000000-0008-0000-0400-0000A8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569" name="TextBox 6568">
          <a:extLst>
            <a:ext uri="{FF2B5EF4-FFF2-40B4-BE49-F238E27FC236}">
              <a16:creationId xmlns:a16="http://schemas.microsoft.com/office/drawing/2014/main" id="{00000000-0008-0000-0400-0000A9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570" name="TextBox 6569">
          <a:extLst>
            <a:ext uri="{FF2B5EF4-FFF2-40B4-BE49-F238E27FC236}">
              <a16:creationId xmlns:a16="http://schemas.microsoft.com/office/drawing/2014/main" id="{00000000-0008-0000-0400-0000AA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571" name="TextBox 6570">
          <a:extLst>
            <a:ext uri="{FF2B5EF4-FFF2-40B4-BE49-F238E27FC236}">
              <a16:creationId xmlns:a16="http://schemas.microsoft.com/office/drawing/2014/main" id="{00000000-0008-0000-0400-0000AB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572" name="TextBox 6571">
          <a:extLst>
            <a:ext uri="{FF2B5EF4-FFF2-40B4-BE49-F238E27FC236}">
              <a16:creationId xmlns:a16="http://schemas.microsoft.com/office/drawing/2014/main" id="{00000000-0008-0000-0400-0000AC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573" name="TextBox 6572">
          <a:extLst>
            <a:ext uri="{FF2B5EF4-FFF2-40B4-BE49-F238E27FC236}">
              <a16:creationId xmlns:a16="http://schemas.microsoft.com/office/drawing/2014/main" id="{00000000-0008-0000-0400-0000AD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574" name="TextBox 6573">
          <a:extLst>
            <a:ext uri="{FF2B5EF4-FFF2-40B4-BE49-F238E27FC236}">
              <a16:creationId xmlns:a16="http://schemas.microsoft.com/office/drawing/2014/main" id="{00000000-0008-0000-0400-0000AE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575" name="TextBox 6574">
          <a:extLst>
            <a:ext uri="{FF2B5EF4-FFF2-40B4-BE49-F238E27FC236}">
              <a16:creationId xmlns:a16="http://schemas.microsoft.com/office/drawing/2014/main" id="{00000000-0008-0000-0400-0000AF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576" name="TextBox 6575">
          <a:extLst>
            <a:ext uri="{FF2B5EF4-FFF2-40B4-BE49-F238E27FC236}">
              <a16:creationId xmlns:a16="http://schemas.microsoft.com/office/drawing/2014/main" id="{00000000-0008-0000-0400-0000B0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577" name="TextBox 6576">
          <a:extLst>
            <a:ext uri="{FF2B5EF4-FFF2-40B4-BE49-F238E27FC236}">
              <a16:creationId xmlns:a16="http://schemas.microsoft.com/office/drawing/2014/main" id="{00000000-0008-0000-0400-0000B1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578" name="TextBox 6577">
          <a:extLst>
            <a:ext uri="{FF2B5EF4-FFF2-40B4-BE49-F238E27FC236}">
              <a16:creationId xmlns:a16="http://schemas.microsoft.com/office/drawing/2014/main" id="{00000000-0008-0000-0400-0000B2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579" name="TextBox 6578">
          <a:extLst>
            <a:ext uri="{FF2B5EF4-FFF2-40B4-BE49-F238E27FC236}">
              <a16:creationId xmlns:a16="http://schemas.microsoft.com/office/drawing/2014/main" id="{00000000-0008-0000-0400-0000B3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580" name="TextBox 6579">
          <a:extLst>
            <a:ext uri="{FF2B5EF4-FFF2-40B4-BE49-F238E27FC236}">
              <a16:creationId xmlns:a16="http://schemas.microsoft.com/office/drawing/2014/main" id="{00000000-0008-0000-0400-0000B4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581" name="TextBox 6580">
          <a:extLst>
            <a:ext uri="{FF2B5EF4-FFF2-40B4-BE49-F238E27FC236}">
              <a16:creationId xmlns:a16="http://schemas.microsoft.com/office/drawing/2014/main" id="{00000000-0008-0000-0400-0000B5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582" name="TextBox 6581">
          <a:extLst>
            <a:ext uri="{FF2B5EF4-FFF2-40B4-BE49-F238E27FC236}">
              <a16:creationId xmlns:a16="http://schemas.microsoft.com/office/drawing/2014/main" id="{00000000-0008-0000-0400-0000B6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583" name="TextBox 6582">
          <a:extLst>
            <a:ext uri="{FF2B5EF4-FFF2-40B4-BE49-F238E27FC236}">
              <a16:creationId xmlns:a16="http://schemas.microsoft.com/office/drawing/2014/main" id="{00000000-0008-0000-0400-0000B7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584" name="TextBox 6583">
          <a:extLst>
            <a:ext uri="{FF2B5EF4-FFF2-40B4-BE49-F238E27FC236}">
              <a16:creationId xmlns:a16="http://schemas.microsoft.com/office/drawing/2014/main" id="{00000000-0008-0000-0400-0000B8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585" name="TextBox 6584">
          <a:extLst>
            <a:ext uri="{FF2B5EF4-FFF2-40B4-BE49-F238E27FC236}">
              <a16:creationId xmlns:a16="http://schemas.microsoft.com/office/drawing/2014/main" id="{00000000-0008-0000-0400-0000B9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586" name="TextBox 6585">
          <a:extLst>
            <a:ext uri="{FF2B5EF4-FFF2-40B4-BE49-F238E27FC236}">
              <a16:creationId xmlns:a16="http://schemas.microsoft.com/office/drawing/2014/main" id="{00000000-0008-0000-0400-0000BA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587" name="TextBox 6586">
          <a:extLst>
            <a:ext uri="{FF2B5EF4-FFF2-40B4-BE49-F238E27FC236}">
              <a16:creationId xmlns:a16="http://schemas.microsoft.com/office/drawing/2014/main" id="{00000000-0008-0000-0400-0000BB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588" name="TextBox 6587">
          <a:extLst>
            <a:ext uri="{FF2B5EF4-FFF2-40B4-BE49-F238E27FC236}">
              <a16:creationId xmlns:a16="http://schemas.microsoft.com/office/drawing/2014/main" id="{00000000-0008-0000-0400-0000BC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589" name="TextBox 6588">
          <a:extLst>
            <a:ext uri="{FF2B5EF4-FFF2-40B4-BE49-F238E27FC236}">
              <a16:creationId xmlns:a16="http://schemas.microsoft.com/office/drawing/2014/main" id="{00000000-0008-0000-0400-0000BD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590" name="TextBox 6589">
          <a:extLst>
            <a:ext uri="{FF2B5EF4-FFF2-40B4-BE49-F238E27FC236}">
              <a16:creationId xmlns:a16="http://schemas.microsoft.com/office/drawing/2014/main" id="{00000000-0008-0000-0400-0000BE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591" name="TextBox 6590">
          <a:extLst>
            <a:ext uri="{FF2B5EF4-FFF2-40B4-BE49-F238E27FC236}">
              <a16:creationId xmlns:a16="http://schemas.microsoft.com/office/drawing/2014/main" id="{00000000-0008-0000-0400-0000BF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592" name="TextBox 6591">
          <a:extLst>
            <a:ext uri="{FF2B5EF4-FFF2-40B4-BE49-F238E27FC236}">
              <a16:creationId xmlns:a16="http://schemas.microsoft.com/office/drawing/2014/main" id="{00000000-0008-0000-0400-0000C0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593" name="TextBox 6592">
          <a:extLst>
            <a:ext uri="{FF2B5EF4-FFF2-40B4-BE49-F238E27FC236}">
              <a16:creationId xmlns:a16="http://schemas.microsoft.com/office/drawing/2014/main" id="{00000000-0008-0000-0400-0000C1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594" name="TextBox 6593">
          <a:extLst>
            <a:ext uri="{FF2B5EF4-FFF2-40B4-BE49-F238E27FC236}">
              <a16:creationId xmlns:a16="http://schemas.microsoft.com/office/drawing/2014/main" id="{00000000-0008-0000-0400-0000C2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595" name="TextBox 6594">
          <a:extLst>
            <a:ext uri="{FF2B5EF4-FFF2-40B4-BE49-F238E27FC236}">
              <a16:creationId xmlns:a16="http://schemas.microsoft.com/office/drawing/2014/main" id="{00000000-0008-0000-0400-0000C3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596" name="TextBox 6595">
          <a:extLst>
            <a:ext uri="{FF2B5EF4-FFF2-40B4-BE49-F238E27FC236}">
              <a16:creationId xmlns:a16="http://schemas.microsoft.com/office/drawing/2014/main" id="{00000000-0008-0000-0400-0000C4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597" name="TextBox 6596">
          <a:extLst>
            <a:ext uri="{FF2B5EF4-FFF2-40B4-BE49-F238E27FC236}">
              <a16:creationId xmlns:a16="http://schemas.microsoft.com/office/drawing/2014/main" id="{00000000-0008-0000-0400-0000C5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598" name="TextBox 6597">
          <a:extLst>
            <a:ext uri="{FF2B5EF4-FFF2-40B4-BE49-F238E27FC236}">
              <a16:creationId xmlns:a16="http://schemas.microsoft.com/office/drawing/2014/main" id="{00000000-0008-0000-0400-0000C6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599" name="TextBox 6598">
          <a:extLst>
            <a:ext uri="{FF2B5EF4-FFF2-40B4-BE49-F238E27FC236}">
              <a16:creationId xmlns:a16="http://schemas.microsoft.com/office/drawing/2014/main" id="{00000000-0008-0000-0400-0000C7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600" name="TextBox 6599">
          <a:extLst>
            <a:ext uri="{FF2B5EF4-FFF2-40B4-BE49-F238E27FC236}">
              <a16:creationId xmlns:a16="http://schemas.microsoft.com/office/drawing/2014/main" id="{00000000-0008-0000-0400-0000C8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601" name="TextBox 6600">
          <a:extLst>
            <a:ext uri="{FF2B5EF4-FFF2-40B4-BE49-F238E27FC236}">
              <a16:creationId xmlns:a16="http://schemas.microsoft.com/office/drawing/2014/main" id="{00000000-0008-0000-0400-0000C9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602" name="TextBox 6601">
          <a:extLst>
            <a:ext uri="{FF2B5EF4-FFF2-40B4-BE49-F238E27FC236}">
              <a16:creationId xmlns:a16="http://schemas.microsoft.com/office/drawing/2014/main" id="{00000000-0008-0000-0400-0000CA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603" name="TextBox 6602">
          <a:extLst>
            <a:ext uri="{FF2B5EF4-FFF2-40B4-BE49-F238E27FC236}">
              <a16:creationId xmlns:a16="http://schemas.microsoft.com/office/drawing/2014/main" id="{00000000-0008-0000-0400-0000CB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604" name="TextBox 6603">
          <a:extLst>
            <a:ext uri="{FF2B5EF4-FFF2-40B4-BE49-F238E27FC236}">
              <a16:creationId xmlns:a16="http://schemas.microsoft.com/office/drawing/2014/main" id="{00000000-0008-0000-0400-0000CC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605" name="TextBox 6604">
          <a:extLst>
            <a:ext uri="{FF2B5EF4-FFF2-40B4-BE49-F238E27FC236}">
              <a16:creationId xmlns:a16="http://schemas.microsoft.com/office/drawing/2014/main" id="{00000000-0008-0000-0400-0000CD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606" name="TextBox 6605">
          <a:extLst>
            <a:ext uri="{FF2B5EF4-FFF2-40B4-BE49-F238E27FC236}">
              <a16:creationId xmlns:a16="http://schemas.microsoft.com/office/drawing/2014/main" id="{00000000-0008-0000-0400-0000CE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607" name="TextBox 6606">
          <a:extLst>
            <a:ext uri="{FF2B5EF4-FFF2-40B4-BE49-F238E27FC236}">
              <a16:creationId xmlns:a16="http://schemas.microsoft.com/office/drawing/2014/main" id="{00000000-0008-0000-0400-0000CF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608" name="TextBox 6607">
          <a:extLst>
            <a:ext uri="{FF2B5EF4-FFF2-40B4-BE49-F238E27FC236}">
              <a16:creationId xmlns:a16="http://schemas.microsoft.com/office/drawing/2014/main" id="{00000000-0008-0000-0400-0000D0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609" name="TextBox 6608">
          <a:extLst>
            <a:ext uri="{FF2B5EF4-FFF2-40B4-BE49-F238E27FC236}">
              <a16:creationId xmlns:a16="http://schemas.microsoft.com/office/drawing/2014/main" id="{00000000-0008-0000-0400-0000D1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610" name="TextBox 6609">
          <a:extLst>
            <a:ext uri="{FF2B5EF4-FFF2-40B4-BE49-F238E27FC236}">
              <a16:creationId xmlns:a16="http://schemas.microsoft.com/office/drawing/2014/main" id="{00000000-0008-0000-0400-0000D2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611" name="TextBox 6610">
          <a:extLst>
            <a:ext uri="{FF2B5EF4-FFF2-40B4-BE49-F238E27FC236}">
              <a16:creationId xmlns:a16="http://schemas.microsoft.com/office/drawing/2014/main" id="{00000000-0008-0000-0400-0000D3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612" name="TextBox 6611">
          <a:extLst>
            <a:ext uri="{FF2B5EF4-FFF2-40B4-BE49-F238E27FC236}">
              <a16:creationId xmlns:a16="http://schemas.microsoft.com/office/drawing/2014/main" id="{00000000-0008-0000-0400-0000D4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613" name="TextBox 6612">
          <a:extLst>
            <a:ext uri="{FF2B5EF4-FFF2-40B4-BE49-F238E27FC236}">
              <a16:creationId xmlns:a16="http://schemas.microsoft.com/office/drawing/2014/main" id="{00000000-0008-0000-0400-0000D5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614" name="TextBox 6613">
          <a:extLst>
            <a:ext uri="{FF2B5EF4-FFF2-40B4-BE49-F238E27FC236}">
              <a16:creationId xmlns:a16="http://schemas.microsoft.com/office/drawing/2014/main" id="{00000000-0008-0000-0400-0000D6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615" name="TextBox 6614">
          <a:extLst>
            <a:ext uri="{FF2B5EF4-FFF2-40B4-BE49-F238E27FC236}">
              <a16:creationId xmlns:a16="http://schemas.microsoft.com/office/drawing/2014/main" id="{00000000-0008-0000-0400-0000D7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616" name="TextBox 6615">
          <a:extLst>
            <a:ext uri="{FF2B5EF4-FFF2-40B4-BE49-F238E27FC236}">
              <a16:creationId xmlns:a16="http://schemas.microsoft.com/office/drawing/2014/main" id="{00000000-0008-0000-0400-0000D8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617" name="TextBox 6616">
          <a:extLst>
            <a:ext uri="{FF2B5EF4-FFF2-40B4-BE49-F238E27FC236}">
              <a16:creationId xmlns:a16="http://schemas.microsoft.com/office/drawing/2014/main" id="{00000000-0008-0000-0400-0000D9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618" name="TextBox 6617">
          <a:extLst>
            <a:ext uri="{FF2B5EF4-FFF2-40B4-BE49-F238E27FC236}">
              <a16:creationId xmlns:a16="http://schemas.microsoft.com/office/drawing/2014/main" id="{00000000-0008-0000-0400-0000DA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619" name="TextBox 6618">
          <a:extLst>
            <a:ext uri="{FF2B5EF4-FFF2-40B4-BE49-F238E27FC236}">
              <a16:creationId xmlns:a16="http://schemas.microsoft.com/office/drawing/2014/main" id="{00000000-0008-0000-0400-0000DB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620" name="TextBox 6619">
          <a:extLst>
            <a:ext uri="{FF2B5EF4-FFF2-40B4-BE49-F238E27FC236}">
              <a16:creationId xmlns:a16="http://schemas.microsoft.com/office/drawing/2014/main" id="{00000000-0008-0000-0400-0000DC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621" name="TextBox 6620">
          <a:extLst>
            <a:ext uri="{FF2B5EF4-FFF2-40B4-BE49-F238E27FC236}">
              <a16:creationId xmlns:a16="http://schemas.microsoft.com/office/drawing/2014/main" id="{00000000-0008-0000-0400-0000DD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622" name="TextBox 6621">
          <a:extLst>
            <a:ext uri="{FF2B5EF4-FFF2-40B4-BE49-F238E27FC236}">
              <a16:creationId xmlns:a16="http://schemas.microsoft.com/office/drawing/2014/main" id="{00000000-0008-0000-0400-0000DE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623" name="TextBox 6622">
          <a:extLst>
            <a:ext uri="{FF2B5EF4-FFF2-40B4-BE49-F238E27FC236}">
              <a16:creationId xmlns:a16="http://schemas.microsoft.com/office/drawing/2014/main" id="{00000000-0008-0000-0400-0000DF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624" name="TextBox 6623">
          <a:extLst>
            <a:ext uri="{FF2B5EF4-FFF2-40B4-BE49-F238E27FC236}">
              <a16:creationId xmlns:a16="http://schemas.microsoft.com/office/drawing/2014/main" id="{00000000-0008-0000-0400-0000E0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625" name="TextBox 6624">
          <a:extLst>
            <a:ext uri="{FF2B5EF4-FFF2-40B4-BE49-F238E27FC236}">
              <a16:creationId xmlns:a16="http://schemas.microsoft.com/office/drawing/2014/main" id="{00000000-0008-0000-0400-0000E1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626" name="TextBox 6625">
          <a:extLst>
            <a:ext uri="{FF2B5EF4-FFF2-40B4-BE49-F238E27FC236}">
              <a16:creationId xmlns:a16="http://schemas.microsoft.com/office/drawing/2014/main" id="{00000000-0008-0000-0400-0000E2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627" name="TextBox 6626">
          <a:extLst>
            <a:ext uri="{FF2B5EF4-FFF2-40B4-BE49-F238E27FC236}">
              <a16:creationId xmlns:a16="http://schemas.microsoft.com/office/drawing/2014/main" id="{00000000-0008-0000-0400-0000E3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628" name="TextBox 6627">
          <a:extLst>
            <a:ext uri="{FF2B5EF4-FFF2-40B4-BE49-F238E27FC236}">
              <a16:creationId xmlns:a16="http://schemas.microsoft.com/office/drawing/2014/main" id="{00000000-0008-0000-0400-0000E4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629" name="TextBox 6628">
          <a:extLst>
            <a:ext uri="{FF2B5EF4-FFF2-40B4-BE49-F238E27FC236}">
              <a16:creationId xmlns:a16="http://schemas.microsoft.com/office/drawing/2014/main" id="{00000000-0008-0000-0400-0000E5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630" name="TextBox 6629">
          <a:extLst>
            <a:ext uri="{FF2B5EF4-FFF2-40B4-BE49-F238E27FC236}">
              <a16:creationId xmlns:a16="http://schemas.microsoft.com/office/drawing/2014/main" id="{00000000-0008-0000-0400-0000E6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631" name="TextBox 6630">
          <a:extLst>
            <a:ext uri="{FF2B5EF4-FFF2-40B4-BE49-F238E27FC236}">
              <a16:creationId xmlns:a16="http://schemas.microsoft.com/office/drawing/2014/main" id="{00000000-0008-0000-0400-0000E7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632" name="TextBox 6631">
          <a:extLst>
            <a:ext uri="{FF2B5EF4-FFF2-40B4-BE49-F238E27FC236}">
              <a16:creationId xmlns:a16="http://schemas.microsoft.com/office/drawing/2014/main" id="{00000000-0008-0000-0400-0000E8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633" name="TextBox 6632">
          <a:extLst>
            <a:ext uri="{FF2B5EF4-FFF2-40B4-BE49-F238E27FC236}">
              <a16:creationId xmlns:a16="http://schemas.microsoft.com/office/drawing/2014/main" id="{00000000-0008-0000-0400-0000E9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634" name="TextBox 6633">
          <a:extLst>
            <a:ext uri="{FF2B5EF4-FFF2-40B4-BE49-F238E27FC236}">
              <a16:creationId xmlns:a16="http://schemas.microsoft.com/office/drawing/2014/main" id="{00000000-0008-0000-0400-0000EA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635" name="TextBox 6634">
          <a:extLst>
            <a:ext uri="{FF2B5EF4-FFF2-40B4-BE49-F238E27FC236}">
              <a16:creationId xmlns:a16="http://schemas.microsoft.com/office/drawing/2014/main" id="{00000000-0008-0000-0400-0000EB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636" name="TextBox 6635">
          <a:extLst>
            <a:ext uri="{FF2B5EF4-FFF2-40B4-BE49-F238E27FC236}">
              <a16:creationId xmlns:a16="http://schemas.microsoft.com/office/drawing/2014/main" id="{00000000-0008-0000-0400-0000EC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637" name="TextBox 6636">
          <a:extLst>
            <a:ext uri="{FF2B5EF4-FFF2-40B4-BE49-F238E27FC236}">
              <a16:creationId xmlns:a16="http://schemas.microsoft.com/office/drawing/2014/main" id="{00000000-0008-0000-0400-0000ED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638" name="TextBox 6637">
          <a:extLst>
            <a:ext uri="{FF2B5EF4-FFF2-40B4-BE49-F238E27FC236}">
              <a16:creationId xmlns:a16="http://schemas.microsoft.com/office/drawing/2014/main" id="{00000000-0008-0000-0400-0000EE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639" name="TextBox 6638">
          <a:extLst>
            <a:ext uri="{FF2B5EF4-FFF2-40B4-BE49-F238E27FC236}">
              <a16:creationId xmlns:a16="http://schemas.microsoft.com/office/drawing/2014/main" id="{00000000-0008-0000-0400-0000EF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640" name="TextBox 6639">
          <a:extLst>
            <a:ext uri="{FF2B5EF4-FFF2-40B4-BE49-F238E27FC236}">
              <a16:creationId xmlns:a16="http://schemas.microsoft.com/office/drawing/2014/main" id="{00000000-0008-0000-0400-0000F0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641" name="TextBox 6640">
          <a:extLst>
            <a:ext uri="{FF2B5EF4-FFF2-40B4-BE49-F238E27FC236}">
              <a16:creationId xmlns:a16="http://schemas.microsoft.com/office/drawing/2014/main" id="{00000000-0008-0000-0400-0000F1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642" name="TextBox 6641">
          <a:extLst>
            <a:ext uri="{FF2B5EF4-FFF2-40B4-BE49-F238E27FC236}">
              <a16:creationId xmlns:a16="http://schemas.microsoft.com/office/drawing/2014/main" id="{00000000-0008-0000-0400-0000F2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643" name="TextBox 6642">
          <a:extLst>
            <a:ext uri="{FF2B5EF4-FFF2-40B4-BE49-F238E27FC236}">
              <a16:creationId xmlns:a16="http://schemas.microsoft.com/office/drawing/2014/main" id="{00000000-0008-0000-0400-0000F3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644" name="TextBox 6643">
          <a:extLst>
            <a:ext uri="{FF2B5EF4-FFF2-40B4-BE49-F238E27FC236}">
              <a16:creationId xmlns:a16="http://schemas.microsoft.com/office/drawing/2014/main" id="{00000000-0008-0000-0400-0000F4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645" name="TextBox 6644">
          <a:extLst>
            <a:ext uri="{FF2B5EF4-FFF2-40B4-BE49-F238E27FC236}">
              <a16:creationId xmlns:a16="http://schemas.microsoft.com/office/drawing/2014/main" id="{00000000-0008-0000-0400-0000F5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646" name="TextBox 6645">
          <a:extLst>
            <a:ext uri="{FF2B5EF4-FFF2-40B4-BE49-F238E27FC236}">
              <a16:creationId xmlns:a16="http://schemas.microsoft.com/office/drawing/2014/main" id="{00000000-0008-0000-0400-0000F6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647" name="TextBox 6646">
          <a:extLst>
            <a:ext uri="{FF2B5EF4-FFF2-40B4-BE49-F238E27FC236}">
              <a16:creationId xmlns:a16="http://schemas.microsoft.com/office/drawing/2014/main" id="{00000000-0008-0000-0400-0000F7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648" name="TextBox 6647">
          <a:extLst>
            <a:ext uri="{FF2B5EF4-FFF2-40B4-BE49-F238E27FC236}">
              <a16:creationId xmlns:a16="http://schemas.microsoft.com/office/drawing/2014/main" id="{00000000-0008-0000-0400-0000F8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649" name="TextBox 6648">
          <a:extLst>
            <a:ext uri="{FF2B5EF4-FFF2-40B4-BE49-F238E27FC236}">
              <a16:creationId xmlns:a16="http://schemas.microsoft.com/office/drawing/2014/main" id="{00000000-0008-0000-0400-0000F9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650" name="TextBox 6649">
          <a:extLst>
            <a:ext uri="{FF2B5EF4-FFF2-40B4-BE49-F238E27FC236}">
              <a16:creationId xmlns:a16="http://schemas.microsoft.com/office/drawing/2014/main" id="{00000000-0008-0000-0400-0000FA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651" name="TextBox 6650">
          <a:extLst>
            <a:ext uri="{FF2B5EF4-FFF2-40B4-BE49-F238E27FC236}">
              <a16:creationId xmlns:a16="http://schemas.microsoft.com/office/drawing/2014/main" id="{00000000-0008-0000-0400-0000FB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652" name="TextBox 6651">
          <a:extLst>
            <a:ext uri="{FF2B5EF4-FFF2-40B4-BE49-F238E27FC236}">
              <a16:creationId xmlns:a16="http://schemas.microsoft.com/office/drawing/2014/main" id="{00000000-0008-0000-0400-0000FC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653" name="TextBox 6652">
          <a:extLst>
            <a:ext uri="{FF2B5EF4-FFF2-40B4-BE49-F238E27FC236}">
              <a16:creationId xmlns:a16="http://schemas.microsoft.com/office/drawing/2014/main" id="{00000000-0008-0000-0400-0000FD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654" name="TextBox 6653">
          <a:extLst>
            <a:ext uri="{FF2B5EF4-FFF2-40B4-BE49-F238E27FC236}">
              <a16:creationId xmlns:a16="http://schemas.microsoft.com/office/drawing/2014/main" id="{00000000-0008-0000-0400-0000FE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655" name="TextBox 6654">
          <a:extLst>
            <a:ext uri="{FF2B5EF4-FFF2-40B4-BE49-F238E27FC236}">
              <a16:creationId xmlns:a16="http://schemas.microsoft.com/office/drawing/2014/main" id="{00000000-0008-0000-0400-0000FF19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656" name="TextBox 6655">
          <a:extLst>
            <a:ext uri="{FF2B5EF4-FFF2-40B4-BE49-F238E27FC236}">
              <a16:creationId xmlns:a16="http://schemas.microsoft.com/office/drawing/2014/main" id="{00000000-0008-0000-0400-000000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657" name="TextBox 6656">
          <a:extLst>
            <a:ext uri="{FF2B5EF4-FFF2-40B4-BE49-F238E27FC236}">
              <a16:creationId xmlns:a16="http://schemas.microsoft.com/office/drawing/2014/main" id="{00000000-0008-0000-0400-000001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658" name="TextBox 6657">
          <a:extLst>
            <a:ext uri="{FF2B5EF4-FFF2-40B4-BE49-F238E27FC236}">
              <a16:creationId xmlns:a16="http://schemas.microsoft.com/office/drawing/2014/main" id="{00000000-0008-0000-0400-000002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659" name="TextBox 6658">
          <a:extLst>
            <a:ext uri="{FF2B5EF4-FFF2-40B4-BE49-F238E27FC236}">
              <a16:creationId xmlns:a16="http://schemas.microsoft.com/office/drawing/2014/main" id="{00000000-0008-0000-0400-000003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660" name="TextBox 6659">
          <a:extLst>
            <a:ext uri="{FF2B5EF4-FFF2-40B4-BE49-F238E27FC236}">
              <a16:creationId xmlns:a16="http://schemas.microsoft.com/office/drawing/2014/main" id="{00000000-0008-0000-0400-000004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661" name="TextBox 6660">
          <a:extLst>
            <a:ext uri="{FF2B5EF4-FFF2-40B4-BE49-F238E27FC236}">
              <a16:creationId xmlns:a16="http://schemas.microsoft.com/office/drawing/2014/main" id="{00000000-0008-0000-0400-000005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662" name="TextBox 6661">
          <a:extLst>
            <a:ext uri="{FF2B5EF4-FFF2-40B4-BE49-F238E27FC236}">
              <a16:creationId xmlns:a16="http://schemas.microsoft.com/office/drawing/2014/main" id="{00000000-0008-0000-0400-000006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663" name="TextBox 6662">
          <a:extLst>
            <a:ext uri="{FF2B5EF4-FFF2-40B4-BE49-F238E27FC236}">
              <a16:creationId xmlns:a16="http://schemas.microsoft.com/office/drawing/2014/main" id="{00000000-0008-0000-0400-000007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664" name="TextBox 6663">
          <a:extLst>
            <a:ext uri="{FF2B5EF4-FFF2-40B4-BE49-F238E27FC236}">
              <a16:creationId xmlns:a16="http://schemas.microsoft.com/office/drawing/2014/main" id="{00000000-0008-0000-0400-000008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665" name="TextBox 6664">
          <a:extLst>
            <a:ext uri="{FF2B5EF4-FFF2-40B4-BE49-F238E27FC236}">
              <a16:creationId xmlns:a16="http://schemas.microsoft.com/office/drawing/2014/main" id="{00000000-0008-0000-0400-000009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666" name="TextBox 6665">
          <a:extLst>
            <a:ext uri="{FF2B5EF4-FFF2-40B4-BE49-F238E27FC236}">
              <a16:creationId xmlns:a16="http://schemas.microsoft.com/office/drawing/2014/main" id="{00000000-0008-0000-0400-00000A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667" name="TextBox 6666">
          <a:extLst>
            <a:ext uri="{FF2B5EF4-FFF2-40B4-BE49-F238E27FC236}">
              <a16:creationId xmlns:a16="http://schemas.microsoft.com/office/drawing/2014/main" id="{00000000-0008-0000-0400-00000B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668" name="TextBox 6667">
          <a:extLst>
            <a:ext uri="{FF2B5EF4-FFF2-40B4-BE49-F238E27FC236}">
              <a16:creationId xmlns:a16="http://schemas.microsoft.com/office/drawing/2014/main" id="{00000000-0008-0000-0400-00000C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669" name="TextBox 6668">
          <a:extLst>
            <a:ext uri="{FF2B5EF4-FFF2-40B4-BE49-F238E27FC236}">
              <a16:creationId xmlns:a16="http://schemas.microsoft.com/office/drawing/2014/main" id="{00000000-0008-0000-0400-00000D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670" name="TextBox 6669">
          <a:extLst>
            <a:ext uri="{FF2B5EF4-FFF2-40B4-BE49-F238E27FC236}">
              <a16:creationId xmlns:a16="http://schemas.microsoft.com/office/drawing/2014/main" id="{00000000-0008-0000-0400-00000E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671" name="TextBox 6670">
          <a:extLst>
            <a:ext uri="{FF2B5EF4-FFF2-40B4-BE49-F238E27FC236}">
              <a16:creationId xmlns:a16="http://schemas.microsoft.com/office/drawing/2014/main" id="{00000000-0008-0000-0400-00000F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672" name="TextBox 6671">
          <a:extLst>
            <a:ext uri="{FF2B5EF4-FFF2-40B4-BE49-F238E27FC236}">
              <a16:creationId xmlns:a16="http://schemas.microsoft.com/office/drawing/2014/main" id="{00000000-0008-0000-0400-000010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673" name="TextBox 6672">
          <a:extLst>
            <a:ext uri="{FF2B5EF4-FFF2-40B4-BE49-F238E27FC236}">
              <a16:creationId xmlns:a16="http://schemas.microsoft.com/office/drawing/2014/main" id="{00000000-0008-0000-0400-000011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674" name="TextBox 6673">
          <a:extLst>
            <a:ext uri="{FF2B5EF4-FFF2-40B4-BE49-F238E27FC236}">
              <a16:creationId xmlns:a16="http://schemas.microsoft.com/office/drawing/2014/main" id="{00000000-0008-0000-0400-000012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675" name="TextBox 6674">
          <a:extLst>
            <a:ext uri="{FF2B5EF4-FFF2-40B4-BE49-F238E27FC236}">
              <a16:creationId xmlns:a16="http://schemas.microsoft.com/office/drawing/2014/main" id="{00000000-0008-0000-0400-000013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676" name="TextBox 6675">
          <a:extLst>
            <a:ext uri="{FF2B5EF4-FFF2-40B4-BE49-F238E27FC236}">
              <a16:creationId xmlns:a16="http://schemas.microsoft.com/office/drawing/2014/main" id="{00000000-0008-0000-0400-000014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677" name="TextBox 6676">
          <a:extLst>
            <a:ext uri="{FF2B5EF4-FFF2-40B4-BE49-F238E27FC236}">
              <a16:creationId xmlns:a16="http://schemas.microsoft.com/office/drawing/2014/main" id="{00000000-0008-0000-0400-000015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678" name="TextBox 6677">
          <a:extLst>
            <a:ext uri="{FF2B5EF4-FFF2-40B4-BE49-F238E27FC236}">
              <a16:creationId xmlns:a16="http://schemas.microsoft.com/office/drawing/2014/main" id="{00000000-0008-0000-0400-000016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679" name="TextBox 6678">
          <a:extLst>
            <a:ext uri="{FF2B5EF4-FFF2-40B4-BE49-F238E27FC236}">
              <a16:creationId xmlns:a16="http://schemas.microsoft.com/office/drawing/2014/main" id="{00000000-0008-0000-0400-000017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680" name="TextBox 6679">
          <a:extLst>
            <a:ext uri="{FF2B5EF4-FFF2-40B4-BE49-F238E27FC236}">
              <a16:creationId xmlns:a16="http://schemas.microsoft.com/office/drawing/2014/main" id="{00000000-0008-0000-0400-000018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681" name="TextBox 6680">
          <a:extLst>
            <a:ext uri="{FF2B5EF4-FFF2-40B4-BE49-F238E27FC236}">
              <a16:creationId xmlns:a16="http://schemas.microsoft.com/office/drawing/2014/main" id="{00000000-0008-0000-0400-000019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682" name="TextBox 6681">
          <a:extLst>
            <a:ext uri="{FF2B5EF4-FFF2-40B4-BE49-F238E27FC236}">
              <a16:creationId xmlns:a16="http://schemas.microsoft.com/office/drawing/2014/main" id="{00000000-0008-0000-0400-00001A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683" name="TextBox 6682">
          <a:extLst>
            <a:ext uri="{FF2B5EF4-FFF2-40B4-BE49-F238E27FC236}">
              <a16:creationId xmlns:a16="http://schemas.microsoft.com/office/drawing/2014/main" id="{00000000-0008-0000-0400-00001B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684" name="TextBox 6683">
          <a:extLst>
            <a:ext uri="{FF2B5EF4-FFF2-40B4-BE49-F238E27FC236}">
              <a16:creationId xmlns:a16="http://schemas.microsoft.com/office/drawing/2014/main" id="{00000000-0008-0000-0400-00001C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685" name="TextBox 6684">
          <a:extLst>
            <a:ext uri="{FF2B5EF4-FFF2-40B4-BE49-F238E27FC236}">
              <a16:creationId xmlns:a16="http://schemas.microsoft.com/office/drawing/2014/main" id="{00000000-0008-0000-0400-00001D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686" name="TextBox 6685">
          <a:extLst>
            <a:ext uri="{FF2B5EF4-FFF2-40B4-BE49-F238E27FC236}">
              <a16:creationId xmlns:a16="http://schemas.microsoft.com/office/drawing/2014/main" id="{00000000-0008-0000-0400-00001E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687" name="TextBox 6686">
          <a:extLst>
            <a:ext uri="{FF2B5EF4-FFF2-40B4-BE49-F238E27FC236}">
              <a16:creationId xmlns:a16="http://schemas.microsoft.com/office/drawing/2014/main" id="{00000000-0008-0000-0400-00001F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688" name="TextBox 6687">
          <a:extLst>
            <a:ext uri="{FF2B5EF4-FFF2-40B4-BE49-F238E27FC236}">
              <a16:creationId xmlns:a16="http://schemas.microsoft.com/office/drawing/2014/main" id="{00000000-0008-0000-0400-000020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689" name="TextBox 6688">
          <a:extLst>
            <a:ext uri="{FF2B5EF4-FFF2-40B4-BE49-F238E27FC236}">
              <a16:creationId xmlns:a16="http://schemas.microsoft.com/office/drawing/2014/main" id="{00000000-0008-0000-0400-000021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690" name="TextBox 6689">
          <a:extLst>
            <a:ext uri="{FF2B5EF4-FFF2-40B4-BE49-F238E27FC236}">
              <a16:creationId xmlns:a16="http://schemas.microsoft.com/office/drawing/2014/main" id="{00000000-0008-0000-0400-000022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691" name="TextBox 6690">
          <a:extLst>
            <a:ext uri="{FF2B5EF4-FFF2-40B4-BE49-F238E27FC236}">
              <a16:creationId xmlns:a16="http://schemas.microsoft.com/office/drawing/2014/main" id="{00000000-0008-0000-0400-000023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692" name="TextBox 6691">
          <a:extLst>
            <a:ext uri="{FF2B5EF4-FFF2-40B4-BE49-F238E27FC236}">
              <a16:creationId xmlns:a16="http://schemas.microsoft.com/office/drawing/2014/main" id="{00000000-0008-0000-0400-000024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693" name="TextBox 6692">
          <a:extLst>
            <a:ext uri="{FF2B5EF4-FFF2-40B4-BE49-F238E27FC236}">
              <a16:creationId xmlns:a16="http://schemas.microsoft.com/office/drawing/2014/main" id="{00000000-0008-0000-0400-000025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694" name="TextBox 6693">
          <a:extLst>
            <a:ext uri="{FF2B5EF4-FFF2-40B4-BE49-F238E27FC236}">
              <a16:creationId xmlns:a16="http://schemas.microsoft.com/office/drawing/2014/main" id="{00000000-0008-0000-0400-000026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695" name="TextBox 6694">
          <a:extLst>
            <a:ext uri="{FF2B5EF4-FFF2-40B4-BE49-F238E27FC236}">
              <a16:creationId xmlns:a16="http://schemas.microsoft.com/office/drawing/2014/main" id="{00000000-0008-0000-0400-000027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696" name="TextBox 6695">
          <a:extLst>
            <a:ext uri="{FF2B5EF4-FFF2-40B4-BE49-F238E27FC236}">
              <a16:creationId xmlns:a16="http://schemas.microsoft.com/office/drawing/2014/main" id="{00000000-0008-0000-0400-000028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697" name="TextBox 6696">
          <a:extLst>
            <a:ext uri="{FF2B5EF4-FFF2-40B4-BE49-F238E27FC236}">
              <a16:creationId xmlns:a16="http://schemas.microsoft.com/office/drawing/2014/main" id="{00000000-0008-0000-0400-000029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698" name="TextBox 6697">
          <a:extLst>
            <a:ext uri="{FF2B5EF4-FFF2-40B4-BE49-F238E27FC236}">
              <a16:creationId xmlns:a16="http://schemas.microsoft.com/office/drawing/2014/main" id="{00000000-0008-0000-0400-00002A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699" name="TextBox 6698">
          <a:extLst>
            <a:ext uri="{FF2B5EF4-FFF2-40B4-BE49-F238E27FC236}">
              <a16:creationId xmlns:a16="http://schemas.microsoft.com/office/drawing/2014/main" id="{00000000-0008-0000-0400-00002B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700" name="TextBox 6699">
          <a:extLst>
            <a:ext uri="{FF2B5EF4-FFF2-40B4-BE49-F238E27FC236}">
              <a16:creationId xmlns:a16="http://schemas.microsoft.com/office/drawing/2014/main" id="{00000000-0008-0000-0400-00002C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701" name="TextBox 6700">
          <a:extLst>
            <a:ext uri="{FF2B5EF4-FFF2-40B4-BE49-F238E27FC236}">
              <a16:creationId xmlns:a16="http://schemas.microsoft.com/office/drawing/2014/main" id="{00000000-0008-0000-0400-00002D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702" name="TextBox 6701">
          <a:extLst>
            <a:ext uri="{FF2B5EF4-FFF2-40B4-BE49-F238E27FC236}">
              <a16:creationId xmlns:a16="http://schemas.microsoft.com/office/drawing/2014/main" id="{00000000-0008-0000-0400-00002E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703" name="TextBox 6702">
          <a:extLst>
            <a:ext uri="{FF2B5EF4-FFF2-40B4-BE49-F238E27FC236}">
              <a16:creationId xmlns:a16="http://schemas.microsoft.com/office/drawing/2014/main" id="{00000000-0008-0000-0400-00002F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704" name="TextBox 6703">
          <a:extLst>
            <a:ext uri="{FF2B5EF4-FFF2-40B4-BE49-F238E27FC236}">
              <a16:creationId xmlns:a16="http://schemas.microsoft.com/office/drawing/2014/main" id="{00000000-0008-0000-0400-000030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705" name="TextBox 6704">
          <a:extLst>
            <a:ext uri="{FF2B5EF4-FFF2-40B4-BE49-F238E27FC236}">
              <a16:creationId xmlns:a16="http://schemas.microsoft.com/office/drawing/2014/main" id="{00000000-0008-0000-0400-000031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706" name="TextBox 6705">
          <a:extLst>
            <a:ext uri="{FF2B5EF4-FFF2-40B4-BE49-F238E27FC236}">
              <a16:creationId xmlns:a16="http://schemas.microsoft.com/office/drawing/2014/main" id="{00000000-0008-0000-0400-000032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707" name="TextBox 6706">
          <a:extLst>
            <a:ext uri="{FF2B5EF4-FFF2-40B4-BE49-F238E27FC236}">
              <a16:creationId xmlns:a16="http://schemas.microsoft.com/office/drawing/2014/main" id="{00000000-0008-0000-0400-000033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708" name="TextBox 6707">
          <a:extLst>
            <a:ext uri="{FF2B5EF4-FFF2-40B4-BE49-F238E27FC236}">
              <a16:creationId xmlns:a16="http://schemas.microsoft.com/office/drawing/2014/main" id="{00000000-0008-0000-0400-000034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709" name="TextBox 6708">
          <a:extLst>
            <a:ext uri="{FF2B5EF4-FFF2-40B4-BE49-F238E27FC236}">
              <a16:creationId xmlns:a16="http://schemas.microsoft.com/office/drawing/2014/main" id="{00000000-0008-0000-0400-000035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710" name="TextBox 6709">
          <a:extLst>
            <a:ext uri="{FF2B5EF4-FFF2-40B4-BE49-F238E27FC236}">
              <a16:creationId xmlns:a16="http://schemas.microsoft.com/office/drawing/2014/main" id="{00000000-0008-0000-0400-000036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711" name="TextBox 6710">
          <a:extLst>
            <a:ext uri="{FF2B5EF4-FFF2-40B4-BE49-F238E27FC236}">
              <a16:creationId xmlns:a16="http://schemas.microsoft.com/office/drawing/2014/main" id="{00000000-0008-0000-0400-000037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712" name="TextBox 6711">
          <a:extLst>
            <a:ext uri="{FF2B5EF4-FFF2-40B4-BE49-F238E27FC236}">
              <a16:creationId xmlns:a16="http://schemas.microsoft.com/office/drawing/2014/main" id="{00000000-0008-0000-0400-000038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713" name="TextBox 6712">
          <a:extLst>
            <a:ext uri="{FF2B5EF4-FFF2-40B4-BE49-F238E27FC236}">
              <a16:creationId xmlns:a16="http://schemas.microsoft.com/office/drawing/2014/main" id="{00000000-0008-0000-0400-000039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714" name="TextBox 6713">
          <a:extLst>
            <a:ext uri="{FF2B5EF4-FFF2-40B4-BE49-F238E27FC236}">
              <a16:creationId xmlns:a16="http://schemas.microsoft.com/office/drawing/2014/main" id="{00000000-0008-0000-0400-00003A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715" name="TextBox 6714">
          <a:extLst>
            <a:ext uri="{FF2B5EF4-FFF2-40B4-BE49-F238E27FC236}">
              <a16:creationId xmlns:a16="http://schemas.microsoft.com/office/drawing/2014/main" id="{00000000-0008-0000-0400-00003B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716" name="TextBox 6715">
          <a:extLst>
            <a:ext uri="{FF2B5EF4-FFF2-40B4-BE49-F238E27FC236}">
              <a16:creationId xmlns:a16="http://schemas.microsoft.com/office/drawing/2014/main" id="{00000000-0008-0000-0400-00003C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717" name="TextBox 6716">
          <a:extLst>
            <a:ext uri="{FF2B5EF4-FFF2-40B4-BE49-F238E27FC236}">
              <a16:creationId xmlns:a16="http://schemas.microsoft.com/office/drawing/2014/main" id="{00000000-0008-0000-0400-00003D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718" name="TextBox 6717">
          <a:extLst>
            <a:ext uri="{FF2B5EF4-FFF2-40B4-BE49-F238E27FC236}">
              <a16:creationId xmlns:a16="http://schemas.microsoft.com/office/drawing/2014/main" id="{00000000-0008-0000-0400-00003E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719" name="TextBox 6718">
          <a:extLst>
            <a:ext uri="{FF2B5EF4-FFF2-40B4-BE49-F238E27FC236}">
              <a16:creationId xmlns:a16="http://schemas.microsoft.com/office/drawing/2014/main" id="{00000000-0008-0000-0400-00003F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720" name="TextBox 6719">
          <a:extLst>
            <a:ext uri="{FF2B5EF4-FFF2-40B4-BE49-F238E27FC236}">
              <a16:creationId xmlns:a16="http://schemas.microsoft.com/office/drawing/2014/main" id="{00000000-0008-0000-0400-000040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721" name="TextBox 6720">
          <a:extLst>
            <a:ext uri="{FF2B5EF4-FFF2-40B4-BE49-F238E27FC236}">
              <a16:creationId xmlns:a16="http://schemas.microsoft.com/office/drawing/2014/main" id="{00000000-0008-0000-0400-000041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722" name="TextBox 6721">
          <a:extLst>
            <a:ext uri="{FF2B5EF4-FFF2-40B4-BE49-F238E27FC236}">
              <a16:creationId xmlns:a16="http://schemas.microsoft.com/office/drawing/2014/main" id="{00000000-0008-0000-0400-000042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723" name="TextBox 6722">
          <a:extLst>
            <a:ext uri="{FF2B5EF4-FFF2-40B4-BE49-F238E27FC236}">
              <a16:creationId xmlns:a16="http://schemas.microsoft.com/office/drawing/2014/main" id="{00000000-0008-0000-0400-000043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724" name="TextBox 6723">
          <a:extLst>
            <a:ext uri="{FF2B5EF4-FFF2-40B4-BE49-F238E27FC236}">
              <a16:creationId xmlns:a16="http://schemas.microsoft.com/office/drawing/2014/main" id="{00000000-0008-0000-0400-000044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725" name="TextBox 6724">
          <a:extLst>
            <a:ext uri="{FF2B5EF4-FFF2-40B4-BE49-F238E27FC236}">
              <a16:creationId xmlns:a16="http://schemas.microsoft.com/office/drawing/2014/main" id="{00000000-0008-0000-0400-000045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726" name="TextBox 6725">
          <a:extLst>
            <a:ext uri="{FF2B5EF4-FFF2-40B4-BE49-F238E27FC236}">
              <a16:creationId xmlns:a16="http://schemas.microsoft.com/office/drawing/2014/main" id="{00000000-0008-0000-0400-000046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727" name="TextBox 6726">
          <a:extLst>
            <a:ext uri="{FF2B5EF4-FFF2-40B4-BE49-F238E27FC236}">
              <a16:creationId xmlns:a16="http://schemas.microsoft.com/office/drawing/2014/main" id="{00000000-0008-0000-0400-000047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728" name="TextBox 6727">
          <a:extLst>
            <a:ext uri="{FF2B5EF4-FFF2-40B4-BE49-F238E27FC236}">
              <a16:creationId xmlns:a16="http://schemas.microsoft.com/office/drawing/2014/main" id="{00000000-0008-0000-0400-000048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729" name="TextBox 6728">
          <a:extLst>
            <a:ext uri="{FF2B5EF4-FFF2-40B4-BE49-F238E27FC236}">
              <a16:creationId xmlns:a16="http://schemas.microsoft.com/office/drawing/2014/main" id="{00000000-0008-0000-0400-000049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730" name="TextBox 6729">
          <a:extLst>
            <a:ext uri="{FF2B5EF4-FFF2-40B4-BE49-F238E27FC236}">
              <a16:creationId xmlns:a16="http://schemas.microsoft.com/office/drawing/2014/main" id="{00000000-0008-0000-0400-00004A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731" name="TextBox 6730">
          <a:extLst>
            <a:ext uri="{FF2B5EF4-FFF2-40B4-BE49-F238E27FC236}">
              <a16:creationId xmlns:a16="http://schemas.microsoft.com/office/drawing/2014/main" id="{00000000-0008-0000-0400-00004B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732" name="TextBox 6731">
          <a:extLst>
            <a:ext uri="{FF2B5EF4-FFF2-40B4-BE49-F238E27FC236}">
              <a16:creationId xmlns:a16="http://schemas.microsoft.com/office/drawing/2014/main" id="{00000000-0008-0000-0400-00004C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733" name="TextBox 6732">
          <a:extLst>
            <a:ext uri="{FF2B5EF4-FFF2-40B4-BE49-F238E27FC236}">
              <a16:creationId xmlns:a16="http://schemas.microsoft.com/office/drawing/2014/main" id="{00000000-0008-0000-0400-00004D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734" name="TextBox 6733">
          <a:extLst>
            <a:ext uri="{FF2B5EF4-FFF2-40B4-BE49-F238E27FC236}">
              <a16:creationId xmlns:a16="http://schemas.microsoft.com/office/drawing/2014/main" id="{00000000-0008-0000-0400-00004E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735" name="TextBox 6734">
          <a:extLst>
            <a:ext uri="{FF2B5EF4-FFF2-40B4-BE49-F238E27FC236}">
              <a16:creationId xmlns:a16="http://schemas.microsoft.com/office/drawing/2014/main" id="{00000000-0008-0000-0400-00004F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736" name="TextBox 6735">
          <a:extLst>
            <a:ext uri="{FF2B5EF4-FFF2-40B4-BE49-F238E27FC236}">
              <a16:creationId xmlns:a16="http://schemas.microsoft.com/office/drawing/2014/main" id="{00000000-0008-0000-0400-000050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737" name="TextBox 6736">
          <a:extLst>
            <a:ext uri="{FF2B5EF4-FFF2-40B4-BE49-F238E27FC236}">
              <a16:creationId xmlns:a16="http://schemas.microsoft.com/office/drawing/2014/main" id="{00000000-0008-0000-0400-000051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738" name="TextBox 6737">
          <a:extLst>
            <a:ext uri="{FF2B5EF4-FFF2-40B4-BE49-F238E27FC236}">
              <a16:creationId xmlns:a16="http://schemas.microsoft.com/office/drawing/2014/main" id="{00000000-0008-0000-0400-000052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739" name="TextBox 6738">
          <a:extLst>
            <a:ext uri="{FF2B5EF4-FFF2-40B4-BE49-F238E27FC236}">
              <a16:creationId xmlns:a16="http://schemas.microsoft.com/office/drawing/2014/main" id="{00000000-0008-0000-0400-000053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740" name="TextBox 6739">
          <a:extLst>
            <a:ext uri="{FF2B5EF4-FFF2-40B4-BE49-F238E27FC236}">
              <a16:creationId xmlns:a16="http://schemas.microsoft.com/office/drawing/2014/main" id="{00000000-0008-0000-0400-000054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741" name="TextBox 6740">
          <a:extLst>
            <a:ext uri="{FF2B5EF4-FFF2-40B4-BE49-F238E27FC236}">
              <a16:creationId xmlns:a16="http://schemas.microsoft.com/office/drawing/2014/main" id="{00000000-0008-0000-0400-000055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742" name="TextBox 6741">
          <a:extLst>
            <a:ext uri="{FF2B5EF4-FFF2-40B4-BE49-F238E27FC236}">
              <a16:creationId xmlns:a16="http://schemas.microsoft.com/office/drawing/2014/main" id="{00000000-0008-0000-0400-000056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743" name="TextBox 6742">
          <a:extLst>
            <a:ext uri="{FF2B5EF4-FFF2-40B4-BE49-F238E27FC236}">
              <a16:creationId xmlns:a16="http://schemas.microsoft.com/office/drawing/2014/main" id="{00000000-0008-0000-0400-000057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744" name="TextBox 6743">
          <a:extLst>
            <a:ext uri="{FF2B5EF4-FFF2-40B4-BE49-F238E27FC236}">
              <a16:creationId xmlns:a16="http://schemas.microsoft.com/office/drawing/2014/main" id="{00000000-0008-0000-0400-000058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745" name="TextBox 6744">
          <a:extLst>
            <a:ext uri="{FF2B5EF4-FFF2-40B4-BE49-F238E27FC236}">
              <a16:creationId xmlns:a16="http://schemas.microsoft.com/office/drawing/2014/main" id="{00000000-0008-0000-0400-000059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746" name="TextBox 6745">
          <a:extLst>
            <a:ext uri="{FF2B5EF4-FFF2-40B4-BE49-F238E27FC236}">
              <a16:creationId xmlns:a16="http://schemas.microsoft.com/office/drawing/2014/main" id="{00000000-0008-0000-0400-00005A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747" name="TextBox 6746">
          <a:extLst>
            <a:ext uri="{FF2B5EF4-FFF2-40B4-BE49-F238E27FC236}">
              <a16:creationId xmlns:a16="http://schemas.microsoft.com/office/drawing/2014/main" id="{00000000-0008-0000-0400-00005B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748" name="TextBox 6747">
          <a:extLst>
            <a:ext uri="{FF2B5EF4-FFF2-40B4-BE49-F238E27FC236}">
              <a16:creationId xmlns:a16="http://schemas.microsoft.com/office/drawing/2014/main" id="{00000000-0008-0000-0400-00005C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749" name="TextBox 6748">
          <a:extLst>
            <a:ext uri="{FF2B5EF4-FFF2-40B4-BE49-F238E27FC236}">
              <a16:creationId xmlns:a16="http://schemas.microsoft.com/office/drawing/2014/main" id="{00000000-0008-0000-0400-00005D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750" name="TextBox 6749">
          <a:extLst>
            <a:ext uri="{FF2B5EF4-FFF2-40B4-BE49-F238E27FC236}">
              <a16:creationId xmlns:a16="http://schemas.microsoft.com/office/drawing/2014/main" id="{00000000-0008-0000-0400-00005E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751" name="TextBox 6750">
          <a:extLst>
            <a:ext uri="{FF2B5EF4-FFF2-40B4-BE49-F238E27FC236}">
              <a16:creationId xmlns:a16="http://schemas.microsoft.com/office/drawing/2014/main" id="{00000000-0008-0000-0400-00005F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752" name="TextBox 6751">
          <a:extLst>
            <a:ext uri="{FF2B5EF4-FFF2-40B4-BE49-F238E27FC236}">
              <a16:creationId xmlns:a16="http://schemas.microsoft.com/office/drawing/2014/main" id="{00000000-0008-0000-0400-000060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753" name="TextBox 6752">
          <a:extLst>
            <a:ext uri="{FF2B5EF4-FFF2-40B4-BE49-F238E27FC236}">
              <a16:creationId xmlns:a16="http://schemas.microsoft.com/office/drawing/2014/main" id="{00000000-0008-0000-0400-000061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754" name="TextBox 6753">
          <a:extLst>
            <a:ext uri="{FF2B5EF4-FFF2-40B4-BE49-F238E27FC236}">
              <a16:creationId xmlns:a16="http://schemas.microsoft.com/office/drawing/2014/main" id="{00000000-0008-0000-0400-000062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755" name="TextBox 6754">
          <a:extLst>
            <a:ext uri="{FF2B5EF4-FFF2-40B4-BE49-F238E27FC236}">
              <a16:creationId xmlns:a16="http://schemas.microsoft.com/office/drawing/2014/main" id="{00000000-0008-0000-0400-000063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756" name="TextBox 6755">
          <a:extLst>
            <a:ext uri="{FF2B5EF4-FFF2-40B4-BE49-F238E27FC236}">
              <a16:creationId xmlns:a16="http://schemas.microsoft.com/office/drawing/2014/main" id="{00000000-0008-0000-0400-000064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757" name="TextBox 6756">
          <a:extLst>
            <a:ext uri="{FF2B5EF4-FFF2-40B4-BE49-F238E27FC236}">
              <a16:creationId xmlns:a16="http://schemas.microsoft.com/office/drawing/2014/main" id="{00000000-0008-0000-0400-000065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758" name="TextBox 6757">
          <a:extLst>
            <a:ext uri="{FF2B5EF4-FFF2-40B4-BE49-F238E27FC236}">
              <a16:creationId xmlns:a16="http://schemas.microsoft.com/office/drawing/2014/main" id="{00000000-0008-0000-0400-000066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759" name="TextBox 6758">
          <a:extLst>
            <a:ext uri="{FF2B5EF4-FFF2-40B4-BE49-F238E27FC236}">
              <a16:creationId xmlns:a16="http://schemas.microsoft.com/office/drawing/2014/main" id="{00000000-0008-0000-0400-000067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760" name="TextBox 6759">
          <a:extLst>
            <a:ext uri="{FF2B5EF4-FFF2-40B4-BE49-F238E27FC236}">
              <a16:creationId xmlns:a16="http://schemas.microsoft.com/office/drawing/2014/main" id="{00000000-0008-0000-0400-000068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761" name="TextBox 6760">
          <a:extLst>
            <a:ext uri="{FF2B5EF4-FFF2-40B4-BE49-F238E27FC236}">
              <a16:creationId xmlns:a16="http://schemas.microsoft.com/office/drawing/2014/main" id="{00000000-0008-0000-0400-000069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762" name="TextBox 6761">
          <a:extLst>
            <a:ext uri="{FF2B5EF4-FFF2-40B4-BE49-F238E27FC236}">
              <a16:creationId xmlns:a16="http://schemas.microsoft.com/office/drawing/2014/main" id="{00000000-0008-0000-0400-00006A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763" name="TextBox 6762">
          <a:extLst>
            <a:ext uri="{FF2B5EF4-FFF2-40B4-BE49-F238E27FC236}">
              <a16:creationId xmlns:a16="http://schemas.microsoft.com/office/drawing/2014/main" id="{00000000-0008-0000-0400-00006B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764" name="TextBox 6763">
          <a:extLst>
            <a:ext uri="{FF2B5EF4-FFF2-40B4-BE49-F238E27FC236}">
              <a16:creationId xmlns:a16="http://schemas.microsoft.com/office/drawing/2014/main" id="{00000000-0008-0000-0400-00006C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765" name="TextBox 6764">
          <a:extLst>
            <a:ext uri="{FF2B5EF4-FFF2-40B4-BE49-F238E27FC236}">
              <a16:creationId xmlns:a16="http://schemas.microsoft.com/office/drawing/2014/main" id="{00000000-0008-0000-0400-00006D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766" name="TextBox 6765">
          <a:extLst>
            <a:ext uri="{FF2B5EF4-FFF2-40B4-BE49-F238E27FC236}">
              <a16:creationId xmlns:a16="http://schemas.microsoft.com/office/drawing/2014/main" id="{00000000-0008-0000-0400-00006E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767" name="TextBox 6766">
          <a:extLst>
            <a:ext uri="{FF2B5EF4-FFF2-40B4-BE49-F238E27FC236}">
              <a16:creationId xmlns:a16="http://schemas.microsoft.com/office/drawing/2014/main" id="{00000000-0008-0000-0400-00006F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768" name="TextBox 6767">
          <a:extLst>
            <a:ext uri="{FF2B5EF4-FFF2-40B4-BE49-F238E27FC236}">
              <a16:creationId xmlns:a16="http://schemas.microsoft.com/office/drawing/2014/main" id="{00000000-0008-0000-0400-000070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769" name="TextBox 6768">
          <a:extLst>
            <a:ext uri="{FF2B5EF4-FFF2-40B4-BE49-F238E27FC236}">
              <a16:creationId xmlns:a16="http://schemas.microsoft.com/office/drawing/2014/main" id="{00000000-0008-0000-0400-000071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770" name="TextBox 6769">
          <a:extLst>
            <a:ext uri="{FF2B5EF4-FFF2-40B4-BE49-F238E27FC236}">
              <a16:creationId xmlns:a16="http://schemas.microsoft.com/office/drawing/2014/main" id="{00000000-0008-0000-0400-000072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771" name="TextBox 6770">
          <a:extLst>
            <a:ext uri="{FF2B5EF4-FFF2-40B4-BE49-F238E27FC236}">
              <a16:creationId xmlns:a16="http://schemas.microsoft.com/office/drawing/2014/main" id="{00000000-0008-0000-0400-000073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772" name="TextBox 6771">
          <a:extLst>
            <a:ext uri="{FF2B5EF4-FFF2-40B4-BE49-F238E27FC236}">
              <a16:creationId xmlns:a16="http://schemas.microsoft.com/office/drawing/2014/main" id="{00000000-0008-0000-0400-000074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773" name="TextBox 6772">
          <a:extLst>
            <a:ext uri="{FF2B5EF4-FFF2-40B4-BE49-F238E27FC236}">
              <a16:creationId xmlns:a16="http://schemas.microsoft.com/office/drawing/2014/main" id="{00000000-0008-0000-0400-000075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774" name="TextBox 6773">
          <a:extLst>
            <a:ext uri="{FF2B5EF4-FFF2-40B4-BE49-F238E27FC236}">
              <a16:creationId xmlns:a16="http://schemas.microsoft.com/office/drawing/2014/main" id="{00000000-0008-0000-0400-000076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775" name="TextBox 6774">
          <a:extLst>
            <a:ext uri="{FF2B5EF4-FFF2-40B4-BE49-F238E27FC236}">
              <a16:creationId xmlns:a16="http://schemas.microsoft.com/office/drawing/2014/main" id="{00000000-0008-0000-0400-000077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776" name="TextBox 6775">
          <a:extLst>
            <a:ext uri="{FF2B5EF4-FFF2-40B4-BE49-F238E27FC236}">
              <a16:creationId xmlns:a16="http://schemas.microsoft.com/office/drawing/2014/main" id="{00000000-0008-0000-0400-000078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777" name="TextBox 6776">
          <a:extLst>
            <a:ext uri="{FF2B5EF4-FFF2-40B4-BE49-F238E27FC236}">
              <a16:creationId xmlns:a16="http://schemas.microsoft.com/office/drawing/2014/main" id="{00000000-0008-0000-0400-000079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778" name="TextBox 6777">
          <a:extLst>
            <a:ext uri="{FF2B5EF4-FFF2-40B4-BE49-F238E27FC236}">
              <a16:creationId xmlns:a16="http://schemas.microsoft.com/office/drawing/2014/main" id="{00000000-0008-0000-0400-00007A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779" name="TextBox 6778">
          <a:extLst>
            <a:ext uri="{FF2B5EF4-FFF2-40B4-BE49-F238E27FC236}">
              <a16:creationId xmlns:a16="http://schemas.microsoft.com/office/drawing/2014/main" id="{00000000-0008-0000-0400-00007B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780" name="TextBox 6779">
          <a:extLst>
            <a:ext uri="{FF2B5EF4-FFF2-40B4-BE49-F238E27FC236}">
              <a16:creationId xmlns:a16="http://schemas.microsoft.com/office/drawing/2014/main" id="{00000000-0008-0000-0400-00007C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781" name="TextBox 6780">
          <a:extLst>
            <a:ext uri="{FF2B5EF4-FFF2-40B4-BE49-F238E27FC236}">
              <a16:creationId xmlns:a16="http://schemas.microsoft.com/office/drawing/2014/main" id="{00000000-0008-0000-0400-00007D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782" name="TextBox 6781">
          <a:extLst>
            <a:ext uri="{FF2B5EF4-FFF2-40B4-BE49-F238E27FC236}">
              <a16:creationId xmlns:a16="http://schemas.microsoft.com/office/drawing/2014/main" id="{00000000-0008-0000-0400-00007E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783" name="TextBox 6782">
          <a:extLst>
            <a:ext uri="{FF2B5EF4-FFF2-40B4-BE49-F238E27FC236}">
              <a16:creationId xmlns:a16="http://schemas.microsoft.com/office/drawing/2014/main" id="{00000000-0008-0000-0400-00007F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784" name="TextBox 6783">
          <a:extLst>
            <a:ext uri="{FF2B5EF4-FFF2-40B4-BE49-F238E27FC236}">
              <a16:creationId xmlns:a16="http://schemas.microsoft.com/office/drawing/2014/main" id="{00000000-0008-0000-0400-000080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785" name="TextBox 6784">
          <a:extLst>
            <a:ext uri="{FF2B5EF4-FFF2-40B4-BE49-F238E27FC236}">
              <a16:creationId xmlns:a16="http://schemas.microsoft.com/office/drawing/2014/main" id="{00000000-0008-0000-0400-000081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786" name="TextBox 6785">
          <a:extLst>
            <a:ext uri="{FF2B5EF4-FFF2-40B4-BE49-F238E27FC236}">
              <a16:creationId xmlns:a16="http://schemas.microsoft.com/office/drawing/2014/main" id="{00000000-0008-0000-0400-000082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787" name="TextBox 6786">
          <a:extLst>
            <a:ext uri="{FF2B5EF4-FFF2-40B4-BE49-F238E27FC236}">
              <a16:creationId xmlns:a16="http://schemas.microsoft.com/office/drawing/2014/main" id="{00000000-0008-0000-0400-000083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788" name="TextBox 6787">
          <a:extLst>
            <a:ext uri="{FF2B5EF4-FFF2-40B4-BE49-F238E27FC236}">
              <a16:creationId xmlns:a16="http://schemas.microsoft.com/office/drawing/2014/main" id="{00000000-0008-0000-0400-000084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789" name="TextBox 6788">
          <a:extLst>
            <a:ext uri="{FF2B5EF4-FFF2-40B4-BE49-F238E27FC236}">
              <a16:creationId xmlns:a16="http://schemas.microsoft.com/office/drawing/2014/main" id="{00000000-0008-0000-0400-000085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790" name="TextBox 6789">
          <a:extLst>
            <a:ext uri="{FF2B5EF4-FFF2-40B4-BE49-F238E27FC236}">
              <a16:creationId xmlns:a16="http://schemas.microsoft.com/office/drawing/2014/main" id="{00000000-0008-0000-0400-000086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791" name="TextBox 6790">
          <a:extLst>
            <a:ext uri="{FF2B5EF4-FFF2-40B4-BE49-F238E27FC236}">
              <a16:creationId xmlns:a16="http://schemas.microsoft.com/office/drawing/2014/main" id="{00000000-0008-0000-0400-000087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792" name="TextBox 6791">
          <a:extLst>
            <a:ext uri="{FF2B5EF4-FFF2-40B4-BE49-F238E27FC236}">
              <a16:creationId xmlns:a16="http://schemas.microsoft.com/office/drawing/2014/main" id="{00000000-0008-0000-0400-000088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793" name="TextBox 6792">
          <a:extLst>
            <a:ext uri="{FF2B5EF4-FFF2-40B4-BE49-F238E27FC236}">
              <a16:creationId xmlns:a16="http://schemas.microsoft.com/office/drawing/2014/main" id="{00000000-0008-0000-0400-000089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794" name="TextBox 6793">
          <a:extLst>
            <a:ext uri="{FF2B5EF4-FFF2-40B4-BE49-F238E27FC236}">
              <a16:creationId xmlns:a16="http://schemas.microsoft.com/office/drawing/2014/main" id="{00000000-0008-0000-0400-00008A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795" name="TextBox 6794">
          <a:extLst>
            <a:ext uri="{FF2B5EF4-FFF2-40B4-BE49-F238E27FC236}">
              <a16:creationId xmlns:a16="http://schemas.microsoft.com/office/drawing/2014/main" id="{00000000-0008-0000-0400-00008B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796" name="TextBox 6795">
          <a:extLst>
            <a:ext uri="{FF2B5EF4-FFF2-40B4-BE49-F238E27FC236}">
              <a16:creationId xmlns:a16="http://schemas.microsoft.com/office/drawing/2014/main" id="{00000000-0008-0000-0400-00008C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797" name="TextBox 6796">
          <a:extLst>
            <a:ext uri="{FF2B5EF4-FFF2-40B4-BE49-F238E27FC236}">
              <a16:creationId xmlns:a16="http://schemas.microsoft.com/office/drawing/2014/main" id="{00000000-0008-0000-0400-00008D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798" name="TextBox 6797">
          <a:extLst>
            <a:ext uri="{FF2B5EF4-FFF2-40B4-BE49-F238E27FC236}">
              <a16:creationId xmlns:a16="http://schemas.microsoft.com/office/drawing/2014/main" id="{00000000-0008-0000-0400-00008E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799" name="TextBox 6798">
          <a:extLst>
            <a:ext uri="{FF2B5EF4-FFF2-40B4-BE49-F238E27FC236}">
              <a16:creationId xmlns:a16="http://schemas.microsoft.com/office/drawing/2014/main" id="{00000000-0008-0000-0400-00008F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800" name="TextBox 6799">
          <a:extLst>
            <a:ext uri="{FF2B5EF4-FFF2-40B4-BE49-F238E27FC236}">
              <a16:creationId xmlns:a16="http://schemas.microsoft.com/office/drawing/2014/main" id="{00000000-0008-0000-0400-000090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801" name="TextBox 6800">
          <a:extLst>
            <a:ext uri="{FF2B5EF4-FFF2-40B4-BE49-F238E27FC236}">
              <a16:creationId xmlns:a16="http://schemas.microsoft.com/office/drawing/2014/main" id="{00000000-0008-0000-0400-000091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802" name="TextBox 6801">
          <a:extLst>
            <a:ext uri="{FF2B5EF4-FFF2-40B4-BE49-F238E27FC236}">
              <a16:creationId xmlns:a16="http://schemas.microsoft.com/office/drawing/2014/main" id="{00000000-0008-0000-0400-000092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803" name="TextBox 6802">
          <a:extLst>
            <a:ext uri="{FF2B5EF4-FFF2-40B4-BE49-F238E27FC236}">
              <a16:creationId xmlns:a16="http://schemas.microsoft.com/office/drawing/2014/main" id="{00000000-0008-0000-0400-000093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804" name="TextBox 6803">
          <a:extLst>
            <a:ext uri="{FF2B5EF4-FFF2-40B4-BE49-F238E27FC236}">
              <a16:creationId xmlns:a16="http://schemas.microsoft.com/office/drawing/2014/main" id="{00000000-0008-0000-0400-000094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805" name="TextBox 6804">
          <a:extLst>
            <a:ext uri="{FF2B5EF4-FFF2-40B4-BE49-F238E27FC236}">
              <a16:creationId xmlns:a16="http://schemas.microsoft.com/office/drawing/2014/main" id="{00000000-0008-0000-0400-000095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806" name="TextBox 6805">
          <a:extLst>
            <a:ext uri="{FF2B5EF4-FFF2-40B4-BE49-F238E27FC236}">
              <a16:creationId xmlns:a16="http://schemas.microsoft.com/office/drawing/2014/main" id="{00000000-0008-0000-0400-000096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807" name="TextBox 6806">
          <a:extLst>
            <a:ext uri="{FF2B5EF4-FFF2-40B4-BE49-F238E27FC236}">
              <a16:creationId xmlns:a16="http://schemas.microsoft.com/office/drawing/2014/main" id="{00000000-0008-0000-0400-000097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808" name="TextBox 6807">
          <a:extLst>
            <a:ext uri="{FF2B5EF4-FFF2-40B4-BE49-F238E27FC236}">
              <a16:creationId xmlns:a16="http://schemas.microsoft.com/office/drawing/2014/main" id="{00000000-0008-0000-0400-000098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809" name="TextBox 6808">
          <a:extLst>
            <a:ext uri="{FF2B5EF4-FFF2-40B4-BE49-F238E27FC236}">
              <a16:creationId xmlns:a16="http://schemas.microsoft.com/office/drawing/2014/main" id="{00000000-0008-0000-0400-000099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810" name="TextBox 6809">
          <a:extLst>
            <a:ext uri="{FF2B5EF4-FFF2-40B4-BE49-F238E27FC236}">
              <a16:creationId xmlns:a16="http://schemas.microsoft.com/office/drawing/2014/main" id="{00000000-0008-0000-0400-00009A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811" name="TextBox 6810">
          <a:extLst>
            <a:ext uri="{FF2B5EF4-FFF2-40B4-BE49-F238E27FC236}">
              <a16:creationId xmlns:a16="http://schemas.microsoft.com/office/drawing/2014/main" id="{00000000-0008-0000-0400-00009B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812" name="TextBox 6811">
          <a:extLst>
            <a:ext uri="{FF2B5EF4-FFF2-40B4-BE49-F238E27FC236}">
              <a16:creationId xmlns:a16="http://schemas.microsoft.com/office/drawing/2014/main" id="{00000000-0008-0000-0400-00009C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813" name="TextBox 6812">
          <a:extLst>
            <a:ext uri="{FF2B5EF4-FFF2-40B4-BE49-F238E27FC236}">
              <a16:creationId xmlns:a16="http://schemas.microsoft.com/office/drawing/2014/main" id="{00000000-0008-0000-0400-00009D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814" name="TextBox 6813">
          <a:extLst>
            <a:ext uri="{FF2B5EF4-FFF2-40B4-BE49-F238E27FC236}">
              <a16:creationId xmlns:a16="http://schemas.microsoft.com/office/drawing/2014/main" id="{00000000-0008-0000-0400-00009E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815" name="TextBox 6814">
          <a:extLst>
            <a:ext uri="{FF2B5EF4-FFF2-40B4-BE49-F238E27FC236}">
              <a16:creationId xmlns:a16="http://schemas.microsoft.com/office/drawing/2014/main" id="{00000000-0008-0000-0400-00009F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816" name="TextBox 6815">
          <a:extLst>
            <a:ext uri="{FF2B5EF4-FFF2-40B4-BE49-F238E27FC236}">
              <a16:creationId xmlns:a16="http://schemas.microsoft.com/office/drawing/2014/main" id="{00000000-0008-0000-0400-0000A0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817" name="TextBox 6816">
          <a:extLst>
            <a:ext uri="{FF2B5EF4-FFF2-40B4-BE49-F238E27FC236}">
              <a16:creationId xmlns:a16="http://schemas.microsoft.com/office/drawing/2014/main" id="{00000000-0008-0000-0400-0000A1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818" name="TextBox 6817">
          <a:extLst>
            <a:ext uri="{FF2B5EF4-FFF2-40B4-BE49-F238E27FC236}">
              <a16:creationId xmlns:a16="http://schemas.microsoft.com/office/drawing/2014/main" id="{00000000-0008-0000-0400-0000A2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819" name="TextBox 6818">
          <a:extLst>
            <a:ext uri="{FF2B5EF4-FFF2-40B4-BE49-F238E27FC236}">
              <a16:creationId xmlns:a16="http://schemas.microsoft.com/office/drawing/2014/main" id="{00000000-0008-0000-0400-0000A3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820" name="TextBox 6819">
          <a:extLst>
            <a:ext uri="{FF2B5EF4-FFF2-40B4-BE49-F238E27FC236}">
              <a16:creationId xmlns:a16="http://schemas.microsoft.com/office/drawing/2014/main" id="{00000000-0008-0000-0400-0000A4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821" name="TextBox 6820">
          <a:extLst>
            <a:ext uri="{FF2B5EF4-FFF2-40B4-BE49-F238E27FC236}">
              <a16:creationId xmlns:a16="http://schemas.microsoft.com/office/drawing/2014/main" id="{00000000-0008-0000-0400-0000A5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822" name="TextBox 6821">
          <a:extLst>
            <a:ext uri="{FF2B5EF4-FFF2-40B4-BE49-F238E27FC236}">
              <a16:creationId xmlns:a16="http://schemas.microsoft.com/office/drawing/2014/main" id="{00000000-0008-0000-0400-0000A6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823" name="TextBox 6822">
          <a:extLst>
            <a:ext uri="{FF2B5EF4-FFF2-40B4-BE49-F238E27FC236}">
              <a16:creationId xmlns:a16="http://schemas.microsoft.com/office/drawing/2014/main" id="{00000000-0008-0000-0400-0000A7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824" name="TextBox 6823">
          <a:extLst>
            <a:ext uri="{FF2B5EF4-FFF2-40B4-BE49-F238E27FC236}">
              <a16:creationId xmlns:a16="http://schemas.microsoft.com/office/drawing/2014/main" id="{00000000-0008-0000-0400-0000A8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825" name="TextBox 6824">
          <a:extLst>
            <a:ext uri="{FF2B5EF4-FFF2-40B4-BE49-F238E27FC236}">
              <a16:creationId xmlns:a16="http://schemas.microsoft.com/office/drawing/2014/main" id="{00000000-0008-0000-0400-0000A9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826" name="TextBox 6825">
          <a:extLst>
            <a:ext uri="{FF2B5EF4-FFF2-40B4-BE49-F238E27FC236}">
              <a16:creationId xmlns:a16="http://schemas.microsoft.com/office/drawing/2014/main" id="{00000000-0008-0000-0400-0000AA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827" name="TextBox 6826">
          <a:extLst>
            <a:ext uri="{FF2B5EF4-FFF2-40B4-BE49-F238E27FC236}">
              <a16:creationId xmlns:a16="http://schemas.microsoft.com/office/drawing/2014/main" id="{00000000-0008-0000-0400-0000AB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828" name="TextBox 6827">
          <a:extLst>
            <a:ext uri="{FF2B5EF4-FFF2-40B4-BE49-F238E27FC236}">
              <a16:creationId xmlns:a16="http://schemas.microsoft.com/office/drawing/2014/main" id="{00000000-0008-0000-0400-0000AC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829" name="TextBox 6828">
          <a:extLst>
            <a:ext uri="{FF2B5EF4-FFF2-40B4-BE49-F238E27FC236}">
              <a16:creationId xmlns:a16="http://schemas.microsoft.com/office/drawing/2014/main" id="{00000000-0008-0000-0400-0000AD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830" name="TextBox 6829">
          <a:extLst>
            <a:ext uri="{FF2B5EF4-FFF2-40B4-BE49-F238E27FC236}">
              <a16:creationId xmlns:a16="http://schemas.microsoft.com/office/drawing/2014/main" id="{00000000-0008-0000-0400-0000AE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831" name="TextBox 6830">
          <a:extLst>
            <a:ext uri="{FF2B5EF4-FFF2-40B4-BE49-F238E27FC236}">
              <a16:creationId xmlns:a16="http://schemas.microsoft.com/office/drawing/2014/main" id="{00000000-0008-0000-0400-0000AF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832" name="TextBox 6831">
          <a:extLst>
            <a:ext uri="{FF2B5EF4-FFF2-40B4-BE49-F238E27FC236}">
              <a16:creationId xmlns:a16="http://schemas.microsoft.com/office/drawing/2014/main" id="{00000000-0008-0000-0400-0000B0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833" name="TextBox 6832">
          <a:extLst>
            <a:ext uri="{FF2B5EF4-FFF2-40B4-BE49-F238E27FC236}">
              <a16:creationId xmlns:a16="http://schemas.microsoft.com/office/drawing/2014/main" id="{00000000-0008-0000-0400-0000B1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834" name="TextBox 6833">
          <a:extLst>
            <a:ext uri="{FF2B5EF4-FFF2-40B4-BE49-F238E27FC236}">
              <a16:creationId xmlns:a16="http://schemas.microsoft.com/office/drawing/2014/main" id="{00000000-0008-0000-0400-0000B2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835" name="TextBox 6834">
          <a:extLst>
            <a:ext uri="{FF2B5EF4-FFF2-40B4-BE49-F238E27FC236}">
              <a16:creationId xmlns:a16="http://schemas.microsoft.com/office/drawing/2014/main" id="{00000000-0008-0000-0400-0000B3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836" name="TextBox 6835">
          <a:extLst>
            <a:ext uri="{FF2B5EF4-FFF2-40B4-BE49-F238E27FC236}">
              <a16:creationId xmlns:a16="http://schemas.microsoft.com/office/drawing/2014/main" id="{00000000-0008-0000-0400-0000B4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837" name="TextBox 6836">
          <a:extLst>
            <a:ext uri="{FF2B5EF4-FFF2-40B4-BE49-F238E27FC236}">
              <a16:creationId xmlns:a16="http://schemas.microsoft.com/office/drawing/2014/main" id="{00000000-0008-0000-0400-0000B5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838" name="TextBox 6837">
          <a:extLst>
            <a:ext uri="{FF2B5EF4-FFF2-40B4-BE49-F238E27FC236}">
              <a16:creationId xmlns:a16="http://schemas.microsoft.com/office/drawing/2014/main" id="{00000000-0008-0000-0400-0000B6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839" name="TextBox 6838">
          <a:extLst>
            <a:ext uri="{FF2B5EF4-FFF2-40B4-BE49-F238E27FC236}">
              <a16:creationId xmlns:a16="http://schemas.microsoft.com/office/drawing/2014/main" id="{00000000-0008-0000-0400-0000B7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840" name="TextBox 6839">
          <a:extLst>
            <a:ext uri="{FF2B5EF4-FFF2-40B4-BE49-F238E27FC236}">
              <a16:creationId xmlns:a16="http://schemas.microsoft.com/office/drawing/2014/main" id="{00000000-0008-0000-0400-0000B8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841" name="TextBox 6840">
          <a:extLst>
            <a:ext uri="{FF2B5EF4-FFF2-40B4-BE49-F238E27FC236}">
              <a16:creationId xmlns:a16="http://schemas.microsoft.com/office/drawing/2014/main" id="{00000000-0008-0000-0400-0000B9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842" name="TextBox 6841">
          <a:extLst>
            <a:ext uri="{FF2B5EF4-FFF2-40B4-BE49-F238E27FC236}">
              <a16:creationId xmlns:a16="http://schemas.microsoft.com/office/drawing/2014/main" id="{00000000-0008-0000-0400-0000BA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843" name="TextBox 6842">
          <a:extLst>
            <a:ext uri="{FF2B5EF4-FFF2-40B4-BE49-F238E27FC236}">
              <a16:creationId xmlns:a16="http://schemas.microsoft.com/office/drawing/2014/main" id="{00000000-0008-0000-0400-0000BB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844" name="TextBox 6843">
          <a:extLst>
            <a:ext uri="{FF2B5EF4-FFF2-40B4-BE49-F238E27FC236}">
              <a16:creationId xmlns:a16="http://schemas.microsoft.com/office/drawing/2014/main" id="{00000000-0008-0000-0400-0000BC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845" name="TextBox 6844">
          <a:extLst>
            <a:ext uri="{FF2B5EF4-FFF2-40B4-BE49-F238E27FC236}">
              <a16:creationId xmlns:a16="http://schemas.microsoft.com/office/drawing/2014/main" id="{00000000-0008-0000-0400-0000BD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846" name="TextBox 6845">
          <a:extLst>
            <a:ext uri="{FF2B5EF4-FFF2-40B4-BE49-F238E27FC236}">
              <a16:creationId xmlns:a16="http://schemas.microsoft.com/office/drawing/2014/main" id="{00000000-0008-0000-0400-0000BE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847" name="TextBox 6846">
          <a:extLst>
            <a:ext uri="{FF2B5EF4-FFF2-40B4-BE49-F238E27FC236}">
              <a16:creationId xmlns:a16="http://schemas.microsoft.com/office/drawing/2014/main" id="{00000000-0008-0000-0400-0000BF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848" name="TextBox 6847">
          <a:extLst>
            <a:ext uri="{FF2B5EF4-FFF2-40B4-BE49-F238E27FC236}">
              <a16:creationId xmlns:a16="http://schemas.microsoft.com/office/drawing/2014/main" id="{00000000-0008-0000-0400-0000C0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849" name="TextBox 6848">
          <a:extLst>
            <a:ext uri="{FF2B5EF4-FFF2-40B4-BE49-F238E27FC236}">
              <a16:creationId xmlns:a16="http://schemas.microsoft.com/office/drawing/2014/main" id="{00000000-0008-0000-0400-0000C1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850" name="TextBox 6849">
          <a:extLst>
            <a:ext uri="{FF2B5EF4-FFF2-40B4-BE49-F238E27FC236}">
              <a16:creationId xmlns:a16="http://schemas.microsoft.com/office/drawing/2014/main" id="{00000000-0008-0000-0400-0000C2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851" name="TextBox 6850">
          <a:extLst>
            <a:ext uri="{FF2B5EF4-FFF2-40B4-BE49-F238E27FC236}">
              <a16:creationId xmlns:a16="http://schemas.microsoft.com/office/drawing/2014/main" id="{00000000-0008-0000-0400-0000C3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852" name="TextBox 6851">
          <a:extLst>
            <a:ext uri="{FF2B5EF4-FFF2-40B4-BE49-F238E27FC236}">
              <a16:creationId xmlns:a16="http://schemas.microsoft.com/office/drawing/2014/main" id="{00000000-0008-0000-0400-0000C4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853" name="TextBox 6852">
          <a:extLst>
            <a:ext uri="{FF2B5EF4-FFF2-40B4-BE49-F238E27FC236}">
              <a16:creationId xmlns:a16="http://schemas.microsoft.com/office/drawing/2014/main" id="{00000000-0008-0000-0400-0000C5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854" name="TextBox 6853">
          <a:extLst>
            <a:ext uri="{FF2B5EF4-FFF2-40B4-BE49-F238E27FC236}">
              <a16:creationId xmlns:a16="http://schemas.microsoft.com/office/drawing/2014/main" id="{00000000-0008-0000-0400-0000C6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855" name="TextBox 6854">
          <a:extLst>
            <a:ext uri="{FF2B5EF4-FFF2-40B4-BE49-F238E27FC236}">
              <a16:creationId xmlns:a16="http://schemas.microsoft.com/office/drawing/2014/main" id="{00000000-0008-0000-0400-0000C7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856" name="TextBox 6855">
          <a:extLst>
            <a:ext uri="{FF2B5EF4-FFF2-40B4-BE49-F238E27FC236}">
              <a16:creationId xmlns:a16="http://schemas.microsoft.com/office/drawing/2014/main" id="{00000000-0008-0000-0400-0000C8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857" name="TextBox 6856">
          <a:extLst>
            <a:ext uri="{FF2B5EF4-FFF2-40B4-BE49-F238E27FC236}">
              <a16:creationId xmlns:a16="http://schemas.microsoft.com/office/drawing/2014/main" id="{00000000-0008-0000-0400-0000C9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858" name="TextBox 6857">
          <a:extLst>
            <a:ext uri="{FF2B5EF4-FFF2-40B4-BE49-F238E27FC236}">
              <a16:creationId xmlns:a16="http://schemas.microsoft.com/office/drawing/2014/main" id="{00000000-0008-0000-0400-0000CA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859" name="TextBox 6858">
          <a:extLst>
            <a:ext uri="{FF2B5EF4-FFF2-40B4-BE49-F238E27FC236}">
              <a16:creationId xmlns:a16="http://schemas.microsoft.com/office/drawing/2014/main" id="{00000000-0008-0000-0400-0000CB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860" name="TextBox 6859">
          <a:extLst>
            <a:ext uri="{FF2B5EF4-FFF2-40B4-BE49-F238E27FC236}">
              <a16:creationId xmlns:a16="http://schemas.microsoft.com/office/drawing/2014/main" id="{00000000-0008-0000-0400-0000CC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861" name="TextBox 6860">
          <a:extLst>
            <a:ext uri="{FF2B5EF4-FFF2-40B4-BE49-F238E27FC236}">
              <a16:creationId xmlns:a16="http://schemas.microsoft.com/office/drawing/2014/main" id="{00000000-0008-0000-0400-0000CD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862" name="TextBox 6861">
          <a:extLst>
            <a:ext uri="{FF2B5EF4-FFF2-40B4-BE49-F238E27FC236}">
              <a16:creationId xmlns:a16="http://schemas.microsoft.com/office/drawing/2014/main" id="{00000000-0008-0000-0400-0000CE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863" name="TextBox 6862">
          <a:extLst>
            <a:ext uri="{FF2B5EF4-FFF2-40B4-BE49-F238E27FC236}">
              <a16:creationId xmlns:a16="http://schemas.microsoft.com/office/drawing/2014/main" id="{00000000-0008-0000-0400-0000CF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864" name="TextBox 6863">
          <a:extLst>
            <a:ext uri="{FF2B5EF4-FFF2-40B4-BE49-F238E27FC236}">
              <a16:creationId xmlns:a16="http://schemas.microsoft.com/office/drawing/2014/main" id="{00000000-0008-0000-0400-0000D0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865" name="TextBox 6864">
          <a:extLst>
            <a:ext uri="{FF2B5EF4-FFF2-40B4-BE49-F238E27FC236}">
              <a16:creationId xmlns:a16="http://schemas.microsoft.com/office/drawing/2014/main" id="{00000000-0008-0000-0400-0000D1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866" name="TextBox 6865">
          <a:extLst>
            <a:ext uri="{FF2B5EF4-FFF2-40B4-BE49-F238E27FC236}">
              <a16:creationId xmlns:a16="http://schemas.microsoft.com/office/drawing/2014/main" id="{00000000-0008-0000-0400-0000D2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867" name="TextBox 6866">
          <a:extLst>
            <a:ext uri="{FF2B5EF4-FFF2-40B4-BE49-F238E27FC236}">
              <a16:creationId xmlns:a16="http://schemas.microsoft.com/office/drawing/2014/main" id="{00000000-0008-0000-0400-0000D3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868" name="TextBox 6867">
          <a:extLst>
            <a:ext uri="{FF2B5EF4-FFF2-40B4-BE49-F238E27FC236}">
              <a16:creationId xmlns:a16="http://schemas.microsoft.com/office/drawing/2014/main" id="{00000000-0008-0000-0400-0000D4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869" name="TextBox 6868">
          <a:extLst>
            <a:ext uri="{FF2B5EF4-FFF2-40B4-BE49-F238E27FC236}">
              <a16:creationId xmlns:a16="http://schemas.microsoft.com/office/drawing/2014/main" id="{00000000-0008-0000-0400-0000D5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870" name="TextBox 6869">
          <a:extLst>
            <a:ext uri="{FF2B5EF4-FFF2-40B4-BE49-F238E27FC236}">
              <a16:creationId xmlns:a16="http://schemas.microsoft.com/office/drawing/2014/main" id="{00000000-0008-0000-0400-0000D6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871" name="TextBox 6870">
          <a:extLst>
            <a:ext uri="{FF2B5EF4-FFF2-40B4-BE49-F238E27FC236}">
              <a16:creationId xmlns:a16="http://schemas.microsoft.com/office/drawing/2014/main" id="{00000000-0008-0000-0400-0000D7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872" name="TextBox 6871">
          <a:extLst>
            <a:ext uri="{FF2B5EF4-FFF2-40B4-BE49-F238E27FC236}">
              <a16:creationId xmlns:a16="http://schemas.microsoft.com/office/drawing/2014/main" id="{00000000-0008-0000-0400-0000D8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873" name="TextBox 6872">
          <a:extLst>
            <a:ext uri="{FF2B5EF4-FFF2-40B4-BE49-F238E27FC236}">
              <a16:creationId xmlns:a16="http://schemas.microsoft.com/office/drawing/2014/main" id="{00000000-0008-0000-0400-0000D9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874" name="TextBox 6873">
          <a:extLst>
            <a:ext uri="{FF2B5EF4-FFF2-40B4-BE49-F238E27FC236}">
              <a16:creationId xmlns:a16="http://schemas.microsoft.com/office/drawing/2014/main" id="{00000000-0008-0000-0400-0000DA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875" name="TextBox 6874">
          <a:extLst>
            <a:ext uri="{FF2B5EF4-FFF2-40B4-BE49-F238E27FC236}">
              <a16:creationId xmlns:a16="http://schemas.microsoft.com/office/drawing/2014/main" id="{00000000-0008-0000-0400-0000DB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876" name="TextBox 6875">
          <a:extLst>
            <a:ext uri="{FF2B5EF4-FFF2-40B4-BE49-F238E27FC236}">
              <a16:creationId xmlns:a16="http://schemas.microsoft.com/office/drawing/2014/main" id="{00000000-0008-0000-0400-0000DC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877" name="TextBox 6876">
          <a:extLst>
            <a:ext uri="{FF2B5EF4-FFF2-40B4-BE49-F238E27FC236}">
              <a16:creationId xmlns:a16="http://schemas.microsoft.com/office/drawing/2014/main" id="{00000000-0008-0000-0400-0000DD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878" name="TextBox 6877">
          <a:extLst>
            <a:ext uri="{FF2B5EF4-FFF2-40B4-BE49-F238E27FC236}">
              <a16:creationId xmlns:a16="http://schemas.microsoft.com/office/drawing/2014/main" id="{00000000-0008-0000-0400-0000DE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879" name="TextBox 6878">
          <a:extLst>
            <a:ext uri="{FF2B5EF4-FFF2-40B4-BE49-F238E27FC236}">
              <a16:creationId xmlns:a16="http://schemas.microsoft.com/office/drawing/2014/main" id="{00000000-0008-0000-0400-0000DF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880" name="TextBox 6879">
          <a:extLst>
            <a:ext uri="{FF2B5EF4-FFF2-40B4-BE49-F238E27FC236}">
              <a16:creationId xmlns:a16="http://schemas.microsoft.com/office/drawing/2014/main" id="{00000000-0008-0000-0400-0000E0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881" name="TextBox 6880">
          <a:extLst>
            <a:ext uri="{FF2B5EF4-FFF2-40B4-BE49-F238E27FC236}">
              <a16:creationId xmlns:a16="http://schemas.microsoft.com/office/drawing/2014/main" id="{00000000-0008-0000-0400-0000E1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882" name="TextBox 6881">
          <a:extLst>
            <a:ext uri="{FF2B5EF4-FFF2-40B4-BE49-F238E27FC236}">
              <a16:creationId xmlns:a16="http://schemas.microsoft.com/office/drawing/2014/main" id="{00000000-0008-0000-0400-0000E2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883" name="TextBox 6882">
          <a:extLst>
            <a:ext uri="{FF2B5EF4-FFF2-40B4-BE49-F238E27FC236}">
              <a16:creationId xmlns:a16="http://schemas.microsoft.com/office/drawing/2014/main" id="{00000000-0008-0000-0400-0000E3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884" name="TextBox 6883">
          <a:extLst>
            <a:ext uri="{FF2B5EF4-FFF2-40B4-BE49-F238E27FC236}">
              <a16:creationId xmlns:a16="http://schemas.microsoft.com/office/drawing/2014/main" id="{00000000-0008-0000-0400-0000E4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885" name="TextBox 6884">
          <a:extLst>
            <a:ext uri="{FF2B5EF4-FFF2-40B4-BE49-F238E27FC236}">
              <a16:creationId xmlns:a16="http://schemas.microsoft.com/office/drawing/2014/main" id="{00000000-0008-0000-0400-0000E5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886" name="TextBox 6885">
          <a:extLst>
            <a:ext uri="{FF2B5EF4-FFF2-40B4-BE49-F238E27FC236}">
              <a16:creationId xmlns:a16="http://schemas.microsoft.com/office/drawing/2014/main" id="{00000000-0008-0000-0400-0000E6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887" name="TextBox 6886">
          <a:extLst>
            <a:ext uri="{FF2B5EF4-FFF2-40B4-BE49-F238E27FC236}">
              <a16:creationId xmlns:a16="http://schemas.microsoft.com/office/drawing/2014/main" id="{00000000-0008-0000-0400-0000E7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888" name="TextBox 6887">
          <a:extLst>
            <a:ext uri="{FF2B5EF4-FFF2-40B4-BE49-F238E27FC236}">
              <a16:creationId xmlns:a16="http://schemas.microsoft.com/office/drawing/2014/main" id="{00000000-0008-0000-0400-0000E8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889" name="TextBox 6888">
          <a:extLst>
            <a:ext uri="{FF2B5EF4-FFF2-40B4-BE49-F238E27FC236}">
              <a16:creationId xmlns:a16="http://schemas.microsoft.com/office/drawing/2014/main" id="{00000000-0008-0000-0400-0000E9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890" name="TextBox 6889">
          <a:extLst>
            <a:ext uri="{FF2B5EF4-FFF2-40B4-BE49-F238E27FC236}">
              <a16:creationId xmlns:a16="http://schemas.microsoft.com/office/drawing/2014/main" id="{00000000-0008-0000-0400-0000EA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891" name="TextBox 6890">
          <a:extLst>
            <a:ext uri="{FF2B5EF4-FFF2-40B4-BE49-F238E27FC236}">
              <a16:creationId xmlns:a16="http://schemas.microsoft.com/office/drawing/2014/main" id="{00000000-0008-0000-0400-0000EB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892" name="TextBox 6891">
          <a:extLst>
            <a:ext uri="{FF2B5EF4-FFF2-40B4-BE49-F238E27FC236}">
              <a16:creationId xmlns:a16="http://schemas.microsoft.com/office/drawing/2014/main" id="{00000000-0008-0000-0400-0000EC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893" name="TextBox 6892">
          <a:extLst>
            <a:ext uri="{FF2B5EF4-FFF2-40B4-BE49-F238E27FC236}">
              <a16:creationId xmlns:a16="http://schemas.microsoft.com/office/drawing/2014/main" id="{00000000-0008-0000-0400-0000ED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894" name="TextBox 6893">
          <a:extLst>
            <a:ext uri="{FF2B5EF4-FFF2-40B4-BE49-F238E27FC236}">
              <a16:creationId xmlns:a16="http://schemas.microsoft.com/office/drawing/2014/main" id="{00000000-0008-0000-0400-0000EE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895" name="TextBox 6894">
          <a:extLst>
            <a:ext uri="{FF2B5EF4-FFF2-40B4-BE49-F238E27FC236}">
              <a16:creationId xmlns:a16="http://schemas.microsoft.com/office/drawing/2014/main" id="{00000000-0008-0000-0400-0000EF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896" name="TextBox 6895">
          <a:extLst>
            <a:ext uri="{FF2B5EF4-FFF2-40B4-BE49-F238E27FC236}">
              <a16:creationId xmlns:a16="http://schemas.microsoft.com/office/drawing/2014/main" id="{00000000-0008-0000-0400-0000F0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897" name="TextBox 6896">
          <a:extLst>
            <a:ext uri="{FF2B5EF4-FFF2-40B4-BE49-F238E27FC236}">
              <a16:creationId xmlns:a16="http://schemas.microsoft.com/office/drawing/2014/main" id="{00000000-0008-0000-0400-0000F1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898" name="TextBox 6897">
          <a:extLst>
            <a:ext uri="{FF2B5EF4-FFF2-40B4-BE49-F238E27FC236}">
              <a16:creationId xmlns:a16="http://schemas.microsoft.com/office/drawing/2014/main" id="{00000000-0008-0000-0400-0000F2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899" name="TextBox 6898">
          <a:extLst>
            <a:ext uri="{FF2B5EF4-FFF2-40B4-BE49-F238E27FC236}">
              <a16:creationId xmlns:a16="http://schemas.microsoft.com/office/drawing/2014/main" id="{00000000-0008-0000-0400-0000F3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900" name="TextBox 6899">
          <a:extLst>
            <a:ext uri="{FF2B5EF4-FFF2-40B4-BE49-F238E27FC236}">
              <a16:creationId xmlns:a16="http://schemas.microsoft.com/office/drawing/2014/main" id="{00000000-0008-0000-0400-0000F4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901" name="TextBox 6900">
          <a:extLst>
            <a:ext uri="{FF2B5EF4-FFF2-40B4-BE49-F238E27FC236}">
              <a16:creationId xmlns:a16="http://schemas.microsoft.com/office/drawing/2014/main" id="{00000000-0008-0000-0400-0000F5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902" name="TextBox 6901">
          <a:extLst>
            <a:ext uri="{FF2B5EF4-FFF2-40B4-BE49-F238E27FC236}">
              <a16:creationId xmlns:a16="http://schemas.microsoft.com/office/drawing/2014/main" id="{00000000-0008-0000-0400-0000F6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903" name="TextBox 6902">
          <a:extLst>
            <a:ext uri="{FF2B5EF4-FFF2-40B4-BE49-F238E27FC236}">
              <a16:creationId xmlns:a16="http://schemas.microsoft.com/office/drawing/2014/main" id="{00000000-0008-0000-0400-0000F7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904" name="TextBox 6903">
          <a:extLst>
            <a:ext uri="{FF2B5EF4-FFF2-40B4-BE49-F238E27FC236}">
              <a16:creationId xmlns:a16="http://schemas.microsoft.com/office/drawing/2014/main" id="{00000000-0008-0000-0400-0000F8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905" name="TextBox 6904">
          <a:extLst>
            <a:ext uri="{FF2B5EF4-FFF2-40B4-BE49-F238E27FC236}">
              <a16:creationId xmlns:a16="http://schemas.microsoft.com/office/drawing/2014/main" id="{00000000-0008-0000-0400-0000F9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906" name="TextBox 6905">
          <a:extLst>
            <a:ext uri="{FF2B5EF4-FFF2-40B4-BE49-F238E27FC236}">
              <a16:creationId xmlns:a16="http://schemas.microsoft.com/office/drawing/2014/main" id="{00000000-0008-0000-0400-0000FA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907" name="TextBox 6906">
          <a:extLst>
            <a:ext uri="{FF2B5EF4-FFF2-40B4-BE49-F238E27FC236}">
              <a16:creationId xmlns:a16="http://schemas.microsoft.com/office/drawing/2014/main" id="{00000000-0008-0000-0400-0000FB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908" name="TextBox 6907">
          <a:extLst>
            <a:ext uri="{FF2B5EF4-FFF2-40B4-BE49-F238E27FC236}">
              <a16:creationId xmlns:a16="http://schemas.microsoft.com/office/drawing/2014/main" id="{00000000-0008-0000-0400-0000FC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909" name="TextBox 6908">
          <a:extLst>
            <a:ext uri="{FF2B5EF4-FFF2-40B4-BE49-F238E27FC236}">
              <a16:creationId xmlns:a16="http://schemas.microsoft.com/office/drawing/2014/main" id="{00000000-0008-0000-0400-0000FD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910" name="TextBox 6909">
          <a:extLst>
            <a:ext uri="{FF2B5EF4-FFF2-40B4-BE49-F238E27FC236}">
              <a16:creationId xmlns:a16="http://schemas.microsoft.com/office/drawing/2014/main" id="{00000000-0008-0000-0400-0000FE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911" name="TextBox 6910">
          <a:extLst>
            <a:ext uri="{FF2B5EF4-FFF2-40B4-BE49-F238E27FC236}">
              <a16:creationId xmlns:a16="http://schemas.microsoft.com/office/drawing/2014/main" id="{00000000-0008-0000-0400-0000FF1A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912" name="TextBox 6911">
          <a:extLst>
            <a:ext uri="{FF2B5EF4-FFF2-40B4-BE49-F238E27FC236}">
              <a16:creationId xmlns:a16="http://schemas.microsoft.com/office/drawing/2014/main" id="{00000000-0008-0000-0400-0000001B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913" name="TextBox 6912">
          <a:extLst>
            <a:ext uri="{FF2B5EF4-FFF2-40B4-BE49-F238E27FC236}">
              <a16:creationId xmlns:a16="http://schemas.microsoft.com/office/drawing/2014/main" id="{00000000-0008-0000-0400-0000011B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914" name="TextBox 6913">
          <a:extLst>
            <a:ext uri="{FF2B5EF4-FFF2-40B4-BE49-F238E27FC236}">
              <a16:creationId xmlns:a16="http://schemas.microsoft.com/office/drawing/2014/main" id="{00000000-0008-0000-0400-0000021B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915" name="TextBox 6914">
          <a:extLst>
            <a:ext uri="{FF2B5EF4-FFF2-40B4-BE49-F238E27FC236}">
              <a16:creationId xmlns:a16="http://schemas.microsoft.com/office/drawing/2014/main" id="{00000000-0008-0000-0400-0000031B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916" name="TextBox 6915">
          <a:extLst>
            <a:ext uri="{FF2B5EF4-FFF2-40B4-BE49-F238E27FC236}">
              <a16:creationId xmlns:a16="http://schemas.microsoft.com/office/drawing/2014/main" id="{00000000-0008-0000-0400-0000041B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917" name="TextBox 6916">
          <a:extLst>
            <a:ext uri="{FF2B5EF4-FFF2-40B4-BE49-F238E27FC236}">
              <a16:creationId xmlns:a16="http://schemas.microsoft.com/office/drawing/2014/main" id="{00000000-0008-0000-0400-0000051B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918" name="TextBox 6917">
          <a:extLst>
            <a:ext uri="{FF2B5EF4-FFF2-40B4-BE49-F238E27FC236}">
              <a16:creationId xmlns:a16="http://schemas.microsoft.com/office/drawing/2014/main" id="{00000000-0008-0000-0400-0000061B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919" name="TextBox 6918">
          <a:extLst>
            <a:ext uri="{FF2B5EF4-FFF2-40B4-BE49-F238E27FC236}">
              <a16:creationId xmlns:a16="http://schemas.microsoft.com/office/drawing/2014/main" id="{00000000-0008-0000-0400-0000071B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920" name="TextBox 6919">
          <a:extLst>
            <a:ext uri="{FF2B5EF4-FFF2-40B4-BE49-F238E27FC236}">
              <a16:creationId xmlns:a16="http://schemas.microsoft.com/office/drawing/2014/main" id="{00000000-0008-0000-0400-0000081B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227</xdr:row>
      <xdr:rowOff>152400</xdr:rowOff>
    </xdr:from>
    <xdr:ext cx="65" cy="344453"/>
    <xdr:sp macro="" textlink="">
      <xdr:nvSpPr>
        <xdr:cNvPr id="6921" name="TextBox 6920">
          <a:extLst>
            <a:ext uri="{FF2B5EF4-FFF2-40B4-BE49-F238E27FC236}">
              <a16:creationId xmlns:a16="http://schemas.microsoft.com/office/drawing/2014/main" id="{00000000-0008-0000-0400-0000091B0000}"/>
            </a:ext>
          </a:extLst>
        </xdr:cNvPr>
        <xdr:cNvSpPr txBox="1"/>
      </xdr:nvSpPr>
      <xdr:spPr>
        <a:xfrm>
          <a:off x="0" y="4726686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6922" name="TextBox 6921">
          <a:extLst>
            <a:ext uri="{FF2B5EF4-FFF2-40B4-BE49-F238E27FC236}">
              <a16:creationId xmlns:a16="http://schemas.microsoft.com/office/drawing/2014/main" id="{00000000-0008-0000-0400-00000A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6923" name="TextBox 6922">
          <a:extLst>
            <a:ext uri="{FF2B5EF4-FFF2-40B4-BE49-F238E27FC236}">
              <a16:creationId xmlns:a16="http://schemas.microsoft.com/office/drawing/2014/main" id="{00000000-0008-0000-0400-00000B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6924" name="TextBox 6923">
          <a:extLst>
            <a:ext uri="{FF2B5EF4-FFF2-40B4-BE49-F238E27FC236}">
              <a16:creationId xmlns:a16="http://schemas.microsoft.com/office/drawing/2014/main" id="{00000000-0008-0000-0400-00000C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6925" name="TextBox 6924">
          <a:extLst>
            <a:ext uri="{FF2B5EF4-FFF2-40B4-BE49-F238E27FC236}">
              <a16:creationId xmlns:a16="http://schemas.microsoft.com/office/drawing/2014/main" id="{00000000-0008-0000-0400-00000D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6926" name="TextBox 6925">
          <a:extLst>
            <a:ext uri="{FF2B5EF4-FFF2-40B4-BE49-F238E27FC236}">
              <a16:creationId xmlns:a16="http://schemas.microsoft.com/office/drawing/2014/main" id="{00000000-0008-0000-0400-00000E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6927" name="TextBox 6926">
          <a:extLst>
            <a:ext uri="{FF2B5EF4-FFF2-40B4-BE49-F238E27FC236}">
              <a16:creationId xmlns:a16="http://schemas.microsoft.com/office/drawing/2014/main" id="{00000000-0008-0000-0400-00000F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6928" name="TextBox 6927">
          <a:extLst>
            <a:ext uri="{FF2B5EF4-FFF2-40B4-BE49-F238E27FC236}">
              <a16:creationId xmlns:a16="http://schemas.microsoft.com/office/drawing/2014/main" id="{00000000-0008-0000-0400-000010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6929" name="TextBox 6928">
          <a:extLst>
            <a:ext uri="{FF2B5EF4-FFF2-40B4-BE49-F238E27FC236}">
              <a16:creationId xmlns:a16="http://schemas.microsoft.com/office/drawing/2014/main" id="{00000000-0008-0000-0400-000011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6930" name="TextBox 6929">
          <a:extLst>
            <a:ext uri="{FF2B5EF4-FFF2-40B4-BE49-F238E27FC236}">
              <a16:creationId xmlns:a16="http://schemas.microsoft.com/office/drawing/2014/main" id="{00000000-0008-0000-0400-000012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6931" name="TextBox 6930">
          <a:extLst>
            <a:ext uri="{FF2B5EF4-FFF2-40B4-BE49-F238E27FC236}">
              <a16:creationId xmlns:a16="http://schemas.microsoft.com/office/drawing/2014/main" id="{00000000-0008-0000-0400-000013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6932" name="TextBox 6931">
          <a:extLst>
            <a:ext uri="{FF2B5EF4-FFF2-40B4-BE49-F238E27FC236}">
              <a16:creationId xmlns:a16="http://schemas.microsoft.com/office/drawing/2014/main" id="{00000000-0008-0000-0400-000014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6933" name="TextBox 6932">
          <a:extLst>
            <a:ext uri="{FF2B5EF4-FFF2-40B4-BE49-F238E27FC236}">
              <a16:creationId xmlns:a16="http://schemas.microsoft.com/office/drawing/2014/main" id="{00000000-0008-0000-0400-000015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6934" name="TextBox 6933">
          <a:extLst>
            <a:ext uri="{FF2B5EF4-FFF2-40B4-BE49-F238E27FC236}">
              <a16:creationId xmlns:a16="http://schemas.microsoft.com/office/drawing/2014/main" id="{00000000-0008-0000-0400-000016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6935" name="TextBox 6934">
          <a:extLst>
            <a:ext uri="{FF2B5EF4-FFF2-40B4-BE49-F238E27FC236}">
              <a16:creationId xmlns:a16="http://schemas.microsoft.com/office/drawing/2014/main" id="{00000000-0008-0000-0400-000017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6936" name="TextBox 6935">
          <a:extLst>
            <a:ext uri="{FF2B5EF4-FFF2-40B4-BE49-F238E27FC236}">
              <a16:creationId xmlns:a16="http://schemas.microsoft.com/office/drawing/2014/main" id="{00000000-0008-0000-0400-000018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6937" name="TextBox 6936">
          <a:extLst>
            <a:ext uri="{FF2B5EF4-FFF2-40B4-BE49-F238E27FC236}">
              <a16:creationId xmlns:a16="http://schemas.microsoft.com/office/drawing/2014/main" id="{00000000-0008-0000-0400-000019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6938" name="TextBox 6937">
          <a:extLst>
            <a:ext uri="{FF2B5EF4-FFF2-40B4-BE49-F238E27FC236}">
              <a16:creationId xmlns:a16="http://schemas.microsoft.com/office/drawing/2014/main" id="{00000000-0008-0000-0400-00001A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6939" name="TextBox 6938">
          <a:extLst>
            <a:ext uri="{FF2B5EF4-FFF2-40B4-BE49-F238E27FC236}">
              <a16:creationId xmlns:a16="http://schemas.microsoft.com/office/drawing/2014/main" id="{00000000-0008-0000-0400-00001B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6940" name="TextBox 6939">
          <a:extLst>
            <a:ext uri="{FF2B5EF4-FFF2-40B4-BE49-F238E27FC236}">
              <a16:creationId xmlns:a16="http://schemas.microsoft.com/office/drawing/2014/main" id="{00000000-0008-0000-0400-00001C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6941" name="TextBox 6940">
          <a:extLst>
            <a:ext uri="{FF2B5EF4-FFF2-40B4-BE49-F238E27FC236}">
              <a16:creationId xmlns:a16="http://schemas.microsoft.com/office/drawing/2014/main" id="{00000000-0008-0000-0400-00001D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6942" name="TextBox 6941">
          <a:extLst>
            <a:ext uri="{FF2B5EF4-FFF2-40B4-BE49-F238E27FC236}">
              <a16:creationId xmlns:a16="http://schemas.microsoft.com/office/drawing/2014/main" id="{00000000-0008-0000-0400-00001E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6943" name="TextBox 6942">
          <a:extLst>
            <a:ext uri="{FF2B5EF4-FFF2-40B4-BE49-F238E27FC236}">
              <a16:creationId xmlns:a16="http://schemas.microsoft.com/office/drawing/2014/main" id="{00000000-0008-0000-0400-00001F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6944" name="TextBox 6943">
          <a:extLst>
            <a:ext uri="{FF2B5EF4-FFF2-40B4-BE49-F238E27FC236}">
              <a16:creationId xmlns:a16="http://schemas.microsoft.com/office/drawing/2014/main" id="{00000000-0008-0000-0400-000020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6945" name="TextBox 6944">
          <a:extLst>
            <a:ext uri="{FF2B5EF4-FFF2-40B4-BE49-F238E27FC236}">
              <a16:creationId xmlns:a16="http://schemas.microsoft.com/office/drawing/2014/main" id="{00000000-0008-0000-0400-000021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6946" name="TextBox 6945">
          <a:extLst>
            <a:ext uri="{FF2B5EF4-FFF2-40B4-BE49-F238E27FC236}">
              <a16:creationId xmlns:a16="http://schemas.microsoft.com/office/drawing/2014/main" id="{00000000-0008-0000-0400-000022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6947" name="TextBox 6946">
          <a:extLst>
            <a:ext uri="{FF2B5EF4-FFF2-40B4-BE49-F238E27FC236}">
              <a16:creationId xmlns:a16="http://schemas.microsoft.com/office/drawing/2014/main" id="{00000000-0008-0000-0400-000023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6948" name="TextBox 6947">
          <a:extLst>
            <a:ext uri="{FF2B5EF4-FFF2-40B4-BE49-F238E27FC236}">
              <a16:creationId xmlns:a16="http://schemas.microsoft.com/office/drawing/2014/main" id="{00000000-0008-0000-0400-000024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6949" name="TextBox 6948">
          <a:extLst>
            <a:ext uri="{FF2B5EF4-FFF2-40B4-BE49-F238E27FC236}">
              <a16:creationId xmlns:a16="http://schemas.microsoft.com/office/drawing/2014/main" id="{00000000-0008-0000-0400-000025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6950" name="TextBox 6949">
          <a:extLst>
            <a:ext uri="{FF2B5EF4-FFF2-40B4-BE49-F238E27FC236}">
              <a16:creationId xmlns:a16="http://schemas.microsoft.com/office/drawing/2014/main" id="{00000000-0008-0000-0400-000026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6951" name="TextBox 6950">
          <a:extLst>
            <a:ext uri="{FF2B5EF4-FFF2-40B4-BE49-F238E27FC236}">
              <a16:creationId xmlns:a16="http://schemas.microsoft.com/office/drawing/2014/main" id="{00000000-0008-0000-0400-000027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6952" name="TextBox 6951">
          <a:extLst>
            <a:ext uri="{FF2B5EF4-FFF2-40B4-BE49-F238E27FC236}">
              <a16:creationId xmlns:a16="http://schemas.microsoft.com/office/drawing/2014/main" id="{00000000-0008-0000-0400-000028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6953" name="TextBox 6952">
          <a:extLst>
            <a:ext uri="{FF2B5EF4-FFF2-40B4-BE49-F238E27FC236}">
              <a16:creationId xmlns:a16="http://schemas.microsoft.com/office/drawing/2014/main" id="{00000000-0008-0000-0400-000029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6954" name="TextBox 6953">
          <a:extLst>
            <a:ext uri="{FF2B5EF4-FFF2-40B4-BE49-F238E27FC236}">
              <a16:creationId xmlns:a16="http://schemas.microsoft.com/office/drawing/2014/main" id="{00000000-0008-0000-0400-00002A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6955" name="TextBox 6954">
          <a:extLst>
            <a:ext uri="{FF2B5EF4-FFF2-40B4-BE49-F238E27FC236}">
              <a16:creationId xmlns:a16="http://schemas.microsoft.com/office/drawing/2014/main" id="{00000000-0008-0000-0400-00002B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6956" name="TextBox 6955">
          <a:extLst>
            <a:ext uri="{FF2B5EF4-FFF2-40B4-BE49-F238E27FC236}">
              <a16:creationId xmlns:a16="http://schemas.microsoft.com/office/drawing/2014/main" id="{00000000-0008-0000-0400-00002C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6957" name="TextBox 6956">
          <a:extLst>
            <a:ext uri="{FF2B5EF4-FFF2-40B4-BE49-F238E27FC236}">
              <a16:creationId xmlns:a16="http://schemas.microsoft.com/office/drawing/2014/main" id="{00000000-0008-0000-0400-00002D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6958" name="TextBox 6957">
          <a:extLst>
            <a:ext uri="{FF2B5EF4-FFF2-40B4-BE49-F238E27FC236}">
              <a16:creationId xmlns:a16="http://schemas.microsoft.com/office/drawing/2014/main" id="{00000000-0008-0000-0400-00002E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6959" name="TextBox 6958">
          <a:extLst>
            <a:ext uri="{FF2B5EF4-FFF2-40B4-BE49-F238E27FC236}">
              <a16:creationId xmlns:a16="http://schemas.microsoft.com/office/drawing/2014/main" id="{00000000-0008-0000-0400-00002F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6960" name="TextBox 6959">
          <a:extLst>
            <a:ext uri="{FF2B5EF4-FFF2-40B4-BE49-F238E27FC236}">
              <a16:creationId xmlns:a16="http://schemas.microsoft.com/office/drawing/2014/main" id="{00000000-0008-0000-0400-000030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6961" name="TextBox 6960">
          <a:extLst>
            <a:ext uri="{FF2B5EF4-FFF2-40B4-BE49-F238E27FC236}">
              <a16:creationId xmlns:a16="http://schemas.microsoft.com/office/drawing/2014/main" id="{00000000-0008-0000-0400-000031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6962" name="TextBox 6961">
          <a:extLst>
            <a:ext uri="{FF2B5EF4-FFF2-40B4-BE49-F238E27FC236}">
              <a16:creationId xmlns:a16="http://schemas.microsoft.com/office/drawing/2014/main" id="{00000000-0008-0000-0400-000032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6963" name="TextBox 6962">
          <a:extLst>
            <a:ext uri="{FF2B5EF4-FFF2-40B4-BE49-F238E27FC236}">
              <a16:creationId xmlns:a16="http://schemas.microsoft.com/office/drawing/2014/main" id="{00000000-0008-0000-0400-000033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6964" name="TextBox 6963">
          <a:extLst>
            <a:ext uri="{FF2B5EF4-FFF2-40B4-BE49-F238E27FC236}">
              <a16:creationId xmlns:a16="http://schemas.microsoft.com/office/drawing/2014/main" id="{00000000-0008-0000-0400-000034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6965" name="TextBox 6964">
          <a:extLst>
            <a:ext uri="{FF2B5EF4-FFF2-40B4-BE49-F238E27FC236}">
              <a16:creationId xmlns:a16="http://schemas.microsoft.com/office/drawing/2014/main" id="{00000000-0008-0000-0400-000035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6966" name="TextBox 6965">
          <a:extLst>
            <a:ext uri="{FF2B5EF4-FFF2-40B4-BE49-F238E27FC236}">
              <a16:creationId xmlns:a16="http://schemas.microsoft.com/office/drawing/2014/main" id="{00000000-0008-0000-0400-000036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6967" name="TextBox 6966">
          <a:extLst>
            <a:ext uri="{FF2B5EF4-FFF2-40B4-BE49-F238E27FC236}">
              <a16:creationId xmlns:a16="http://schemas.microsoft.com/office/drawing/2014/main" id="{00000000-0008-0000-0400-000037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6968" name="TextBox 6967">
          <a:extLst>
            <a:ext uri="{FF2B5EF4-FFF2-40B4-BE49-F238E27FC236}">
              <a16:creationId xmlns:a16="http://schemas.microsoft.com/office/drawing/2014/main" id="{00000000-0008-0000-0400-000038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6969" name="TextBox 6968">
          <a:extLst>
            <a:ext uri="{FF2B5EF4-FFF2-40B4-BE49-F238E27FC236}">
              <a16:creationId xmlns:a16="http://schemas.microsoft.com/office/drawing/2014/main" id="{00000000-0008-0000-0400-000039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6970" name="TextBox 6969">
          <a:extLst>
            <a:ext uri="{FF2B5EF4-FFF2-40B4-BE49-F238E27FC236}">
              <a16:creationId xmlns:a16="http://schemas.microsoft.com/office/drawing/2014/main" id="{00000000-0008-0000-0400-00003A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6971" name="TextBox 6970">
          <a:extLst>
            <a:ext uri="{FF2B5EF4-FFF2-40B4-BE49-F238E27FC236}">
              <a16:creationId xmlns:a16="http://schemas.microsoft.com/office/drawing/2014/main" id="{00000000-0008-0000-0400-00003B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6972" name="TextBox 6971">
          <a:extLst>
            <a:ext uri="{FF2B5EF4-FFF2-40B4-BE49-F238E27FC236}">
              <a16:creationId xmlns:a16="http://schemas.microsoft.com/office/drawing/2014/main" id="{00000000-0008-0000-0400-00003C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6973" name="TextBox 6972">
          <a:extLst>
            <a:ext uri="{FF2B5EF4-FFF2-40B4-BE49-F238E27FC236}">
              <a16:creationId xmlns:a16="http://schemas.microsoft.com/office/drawing/2014/main" id="{00000000-0008-0000-0400-00003D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6974" name="TextBox 6973">
          <a:extLst>
            <a:ext uri="{FF2B5EF4-FFF2-40B4-BE49-F238E27FC236}">
              <a16:creationId xmlns:a16="http://schemas.microsoft.com/office/drawing/2014/main" id="{00000000-0008-0000-0400-00003E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6975" name="TextBox 6974">
          <a:extLst>
            <a:ext uri="{FF2B5EF4-FFF2-40B4-BE49-F238E27FC236}">
              <a16:creationId xmlns:a16="http://schemas.microsoft.com/office/drawing/2014/main" id="{00000000-0008-0000-0400-00003F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6976" name="TextBox 6975">
          <a:extLst>
            <a:ext uri="{FF2B5EF4-FFF2-40B4-BE49-F238E27FC236}">
              <a16:creationId xmlns:a16="http://schemas.microsoft.com/office/drawing/2014/main" id="{00000000-0008-0000-0400-000040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6977" name="TextBox 6976">
          <a:extLst>
            <a:ext uri="{FF2B5EF4-FFF2-40B4-BE49-F238E27FC236}">
              <a16:creationId xmlns:a16="http://schemas.microsoft.com/office/drawing/2014/main" id="{00000000-0008-0000-0400-000041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6978" name="TextBox 6977">
          <a:extLst>
            <a:ext uri="{FF2B5EF4-FFF2-40B4-BE49-F238E27FC236}">
              <a16:creationId xmlns:a16="http://schemas.microsoft.com/office/drawing/2014/main" id="{00000000-0008-0000-0400-000042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6979" name="TextBox 6978">
          <a:extLst>
            <a:ext uri="{FF2B5EF4-FFF2-40B4-BE49-F238E27FC236}">
              <a16:creationId xmlns:a16="http://schemas.microsoft.com/office/drawing/2014/main" id="{00000000-0008-0000-0400-000043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6980" name="TextBox 6979">
          <a:extLst>
            <a:ext uri="{FF2B5EF4-FFF2-40B4-BE49-F238E27FC236}">
              <a16:creationId xmlns:a16="http://schemas.microsoft.com/office/drawing/2014/main" id="{00000000-0008-0000-0400-000044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6981" name="TextBox 6980">
          <a:extLst>
            <a:ext uri="{FF2B5EF4-FFF2-40B4-BE49-F238E27FC236}">
              <a16:creationId xmlns:a16="http://schemas.microsoft.com/office/drawing/2014/main" id="{00000000-0008-0000-0400-000045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6982" name="TextBox 6981">
          <a:extLst>
            <a:ext uri="{FF2B5EF4-FFF2-40B4-BE49-F238E27FC236}">
              <a16:creationId xmlns:a16="http://schemas.microsoft.com/office/drawing/2014/main" id="{00000000-0008-0000-0400-000046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6983" name="TextBox 6982">
          <a:extLst>
            <a:ext uri="{FF2B5EF4-FFF2-40B4-BE49-F238E27FC236}">
              <a16:creationId xmlns:a16="http://schemas.microsoft.com/office/drawing/2014/main" id="{00000000-0008-0000-0400-000047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6984" name="TextBox 6983">
          <a:extLst>
            <a:ext uri="{FF2B5EF4-FFF2-40B4-BE49-F238E27FC236}">
              <a16:creationId xmlns:a16="http://schemas.microsoft.com/office/drawing/2014/main" id="{00000000-0008-0000-0400-000048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6985" name="TextBox 6984">
          <a:extLst>
            <a:ext uri="{FF2B5EF4-FFF2-40B4-BE49-F238E27FC236}">
              <a16:creationId xmlns:a16="http://schemas.microsoft.com/office/drawing/2014/main" id="{00000000-0008-0000-0400-000049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6986" name="TextBox 6985">
          <a:extLst>
            <a:ext uri="{FF2B5EF4-FFF2-40B4-BE49-F238E27FC236}">
              <a16:creationId xmlns:a16="http://schemas.microsoft.com/office/drawing/2014/main" id="{00000000-0008-0000-0400-00004A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6987" name="TextBox 6986">
          <a:extLst>
            <a:ext uri="{FF2B5EF4-FFF2-40B4-BE49-F238E27FC236}">
              <a16:creationId xmlns:a16="http://schemas.microsoft.com/office/drawing/2014/main" id="{00000000-0008-0000-0400-00004B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6988" name="TextBox 6987">
          <a:extLst>
            <a:ext uri="{FF2B5EF4-FFF2-40B4-BE49-F238E27FC236}">
              <a16:creationId xmlns:a16="http://schemas.microsoft.com/office/drawing/2014/main" id="{00000000-0008-0000-0400-00004C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6989" name="TextBox 6988">
          <a:extLst>
            <a:ext uri="{FF2B5EF4-FFF2-40B4-BE49-F238E27FC236}">
              <a16:creationId xmlns:a16="http://schemas.microsoft.com/office/drawing/2014/main" id="{00000000-0008-0000-0400-00004D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6990" name="TextBox 6989">
          <a:extLst>
            <a:ext uri="{FF2B5EF4-FFF2-40B4-BE49-F238E27FC236}">
              <a16:creationId xmlns:a16="http://schemas.microsoft.com/office/drawing/2014/main" id="{00000000-0008-0000-0400-00004E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6991" name="TextBox 6990">
          <a:extLst>
            <a:ext uri="{FF2B5EF4-FFF2-40B4-BE49-F238E27FC236}">
              <a16:creationId xmlns:a16="http://schemas.microsoft.com/office/drawing/2014/main" id="{00000000-0008-0000-0400-00004F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6992" name="TextBox 6991">
          <a:extLst>
            <a:ext uri="{FF2B5EF4-FFF2-40B4-BE49-F238E27FC236}">
              <a16:creationId xmlns:a16="http://schemas.microsoft.com/office/drawing/2014/main" id="{00000000-0008-0000-0400-000050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6993" name="TextBox 6992">
          <a:extLst>
            <a:ext uri="{FF2B5EF4-FFF2-40B4-BE49-F238E27FC236}">
              <a16:creationId xmlns:a16="http://schemas.microsoft.com/office/drawing/2014/main" id="{00000000-0008-0000-0400-000051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6994" name="TextBox 6993">
          <a:extLst>
            <a:ext uri="{FF2B5EF4-FFF2-40B4-BE49-F238E27FC236}">
              <a16:creationId xmlns:a16="http://schemas.microsoft.com/office/drawing/2014/main" id="{00000000-0008-0000-0400-000052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6995" name="TextBox 6994">
          <a:extLst>
            <a:ext uri="{FF2B5EF4-FFF2-40B4-BE49-F238E27FC236}">
              <a16:creationId xmlns:a16="http://schemas.microsoft.com/office/drawing/2014/main" id="{00000000-0008-0000-0400-000053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6996" name="TextBox 6995">
          <a:extLst>
            <a:ext uri="{FF2B5EF4-FFF2-40B4-BE49-F238E27FC236}">
              <a16:creationId xmlns:a16="http://schemas.microsoft.com/office/drawing/2014/main" id="{00000000-0008-0000-0400-000054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6997" name="TextBox 6996">
          <a:extLst>
            <a:ext uri="{FF2B5EF4-FFF2-40B4-BE49-F238E27FC236}">
              <a16:creationId xmlns:a16="http://schemas.microsoft.com/office/drawing/2014/main" id="{00000000-0008-0000-0400-000055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6998" name="TextBox 6997">
          <a:extLst>
            <a:ext uri="{FF2B5EF4-FFF2-40B4-BE49-F238E27FC236}">
              <a16:creationId xmlns:a16="http://schemas.microsoft.com/office/drawing/2014/main" id="{00000000-0008-0000-0400-000056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6999" name="TextBox 6998">
          <a:extLst>
            <a:ext uri="{FF2B5EF4-FFF2-40B4-BE49-F238E27FC236}">
              <a16:creationId xmlns:a16="http://schemas.microsoft.com/office/drawing/2014/main" id="{00000000-0008-0000-0400-000057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000" name="TextBox 6999">
          <a:extLst>
            <a:ext uri="{FF2B5EF4-FFF2-40B4-BE49-F238E27FC236}">
              <a16:creationId xmlns:a16="http://schemas.microsoft.com/office/drawing/2014/main" id="{00000000-0008-0000-0400-000058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001" name="TextBox 7000">
          <a:extLst>
            <a:ext uri="{FF2B5EF4-FFF2-40B4-BE49-F238E27FC236}">
              <a16:creationId xmlns:a16="http://schemas.microsoft.com/office/drawing/2014/main" id="{00000000-0008-0000-0400-000059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002" name="TextBox 7001">
          <a:extLst>
            <a:ext uri="{FF2B5EF4-FFF2-40B4-BE49-F238E27FC236}">
              <a16:creationId xmlns:a16="http://schemas.microsoft.com/office/drawing/2014/main" id="{00000000-0008-0000-0400-00005A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003" name="TextBox 7002">
          <a:extLst>
            <a:ext uri="{FF2B5EF4-FFF2-40B4-BE49-F238E27FC236}">
              <a16:creationId xmlns:a16="http://schemas.microsoft.com/office/drawing/2014/main" id="{00000000-0008-0000-0400-00005B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004" name="TextBox 7003">
          <a:extLst>
            <a:ext uri="{FF2B5EF4-FFF2-40B4-BE49-F238E27FC236}">
              <a16:creationId xmlns:a16="http://schemas.microsoft.com/office/drawing/2014/main" id="{00000000-0008-0000-0400-00005C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005" name="TextBox 7004">
          <a:extLst>
            <a:ext uri="{FF2B5EF4-FFF2-40B4-BE49-F238E27FC236}">
              <a16:creationId xmlns:a16="http://schemas.microsoft.com/office/drawing/2014/main" id="{00000000-0008-0000-0400-00005D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006" name="TextBox 7005">
          <a:extLst>
            <a:ext uri="{FF2B5EF4-FFF2-40B4-BE49-F238E27FC236}">
              <a16:creationId xmlns:a16="http://schemas.microsoft.com/office/drawing/2014/main" id="{00000000-0008-0000-0400-00005E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007" name="TextBox 7006">
          <a:extLst>
            <a:ext uri="{FF2B5EF4-FFF2-40B4-BE49-F238E27FC236}">
              <a16:creationId xmlns:a16="http://schemas.microsoft.com/office/drawing/2014/main" id="{00000000-0008-0000-0400-00005F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008" name="TextBox 7007">
          <a:extLst>
            <a:ext uri="{FF2B5EF4-FFF2-40B4-BE49-F238E27FC236}">
              <a16:creationId xmlns:a16="http://schemas.microsoft.com/office/drawing/2014/main" id="{00000000-0008-0000-0400-000060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009" name="TextBox 7008">
          <a:extLst>
            <a:ext uri="{FF2B5EF4-FFF2-40B4-BE49-F238E27FC236}">
              <a16:creationId xmlns:a16="http://schemas.microsoft.com/office/drawing/2014/main" id="{00000000-0008-0000-0400-000061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010" name="TextBox 7009">
          <a:extLst>
            <a:ext uri="{FF2B5EF4-FFF2-40B4-BE49-F238E27FC236}">
              <a16:creationId xmlns:a16="http://schemas.microsoft.com/office/drawing/2014/main" id="{00000000-0008-0000-0400-000062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011" name="TextBox 7010">
          <a:extLst>
            <a:ext uri="{FF2B5EF4-FFF2-40B4-BE49-F238E27FC236}">
              <a16:creationId xmlns:a16="http://schemas.microsoft.com/office/drawing/2014/main" id="{00000000-0008-0000-0400-000063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012" name="TextBox 7011">
          <a:extLst>
            <a:ext uri="{FF2B5EF4-FFF2-40B4-BE49-F238E27FC236}">
              <a16:creationId xmlns:a16="http://schemas.microsoft.com/office/drawing/2014/main" id="{00000000-0008-0000-0400-000064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013" name="TextBox 7012">
          <a:extLst>
            <a:ext uri="{FF2B5EF4-FFF2-40B4-BE49-F238E27FC236}">
              <a16:creationId xmlns:a16="http://schemas.microsoft.com/office/drawing/2014/main" id="{00000000-0008-0000-0400-000065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014" name="TextBox 7013">
          <a:extLst>
            <a:ext uri="{FF2B5EF4-FFF2-40B4-BE49-F238E27FC236}">
              <a16:creationId xmlns:a16="http://schemas.microsoft.com/office/drawing/2014/main" id="{00000000-0008-0000-0400-000066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015" name="TextBox 7014">
          <a:extLst>
            <a:ext uri="{FF2B5EF4-FFF2-40B4-BE49-F238E27FC236}">
              <a16:creationId xmlns:a16="http://schemas.microsoft.com/office/drawing/2014/main" id="{00000000-0008-0000-0400-000067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016" name="TextBox 7015">
          <a:extLst>
            <a:ext uri="{FF2B5EF4-FFF2-40B4-BE49-F238E27FC236}">
              <a16:creationId xmlns:a16="http://schemas.microsoft.com/office/drawing/2014/main" id="{00000000-0008-0000-0400-000068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017" name="TextBox 7016">
          <a:extLst>
            <a:ext uri="{FF2B5EF4-FFF2-40B4-BE49-F238E27FC236}">
              <a16:creationId xmlns:a16="http://schemas.microsoft.com/office/drawing/2014/main" id="{00000000-0008-0000-0400-000069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018" name="TextBox 7017">
          <a:extLst>
            <a:ext uri="{FF2B5EF4-FFF2-40B4-BE49-F238E27FC236}">
              <a16:creationId xmlns:a16="http://schemas.microsoft.com/office/drawing/2014/main" id="{00000000-0008-0000-0400-00006A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019" name="TextBox 7018">
          <a:extLst>
            <a:ext uri="{FF2B5EF4-FFF2-40B4-BE49-F238E27FC236}">
              <a16:creationId xmlns:a16="http://schemas.microsoft.com/office/drawing/2014/main" id="{00000000-0008-0000-0400-00006B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020" name="TextBox 7019">
          <a:extLst>
            <a:ext uri="{FF2B5EF4-FFF2-40B4-BE49-F238E27FC236}">
              <a16:creationId xmlns:a16="http://schemas.microsoft.com/office/drawing/2014/main" id="{00000000-0008-0000-0400-00006C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021" name="TextBox 7020">
          <a:extLst>
            <a:ext uri="{FF2B5EF4-FFF2-40B4-BE49-F238E27FC236}">
              <a16:creationId xmlns:a16="http://schemas.microsoft.com/office/drawing/2014/main" id="{00000000-0008-0000-0400-00006D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022" name="TextBox 7021">
          <a:extLst>
            <a:ext uri="{FF2B5EF4-FFF2-40B4-BE49-F238E27FC236}">
              <a16:creationId xmlns:a16="http://schemas.microsoft.com/office/drawing/2014/main" id="{00000000-0008-0000-0400-00006E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023" name="TextBox 7022">
          <a:extLst>
            <a:ext uri="{FF2B5EF4-FFF2-40B4-BE49-F238E27FC236}">
              <a16:creationId xmlns:a16="http://schemas.microsoft.com/office/drawing/2014/main" id="{00000000-0008-0000-0400-00006F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024" name="TextBox 7023">
          <a:extLst>
            <a:ext uri="{FF2B5EF4-FFF2-40B4-BE49-F238E27FC236}">
              <a16:creationId xmlns:a16="http://schemas.microsoft.com/office/drawing/2014/main" id="{00000000-0008-0000-0400-000070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025" name="TextBox 7024">
          <a:extLst>
            <a:ext uri="{FF2B5EF4-FFF2-40B4-BE49-F238E27FC236}">
              <a16:creationId xmlns:a16="http://schemas.microsoft.com/office/drawing/2014/main" id="{00000000-0008-0000-0400-000071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026" name="TextBox 7025">
          <a:extLst>
            <a:ext uri="{FF2B5EF4-FFF2-40B4-BE49-F238E27FC236}">
              <a16:creationId xmlns:a16="http://schemas.microsoft.com/office/drawing/2014/main" id="{00000000-0008-0000-0400-000072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027" name="TextBox 7026">
          <a:extLst>
            <a:ext uri="{FF2B5EF4-FFF2-40B4-BE49-F238E27FC236}">
              <a16:creationId xmlns:a16="http://schemas.microsoft.com/office/drawing/2014/main" id="{00000000-0008-0000-0400-000073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028" name="TextBox 7027">
          <a:extLst>
            <a:ext uri="{FF2B5EF4-FFF2-40B4-BE49-F238E27FC236}">
              <a16:creationId xmlns:a16="http://schemas.microsoft.com/office/drawing/2014/main" id="{00000000-0008-0000-0400-000074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029" name="TextBox 7028">
          <a:extLst>
            <a:ext uri="{FF2B5EF4-FFF2-40B4-BE49-F238E27FC236}">
              <a16:creationId xmlns:a16="http://schemas.microsoft.com/office/drawing/2014/main" id="{00000000-0008-0000-0400-000075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030" name="TextBox 7029">
          <a:extLst>
            <a:ext uri="{FF2B5EF4-FFF2-40B4-BE49-F238E27FC236}">
              <a16:creationId xmlns:a16="http://schemas.microsoft.com/office/drawing/2014/main" id="{00000000-0008-0000-0400-000076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031" name="TextBox 7030">
          <a:extLst>
            <a:ext uri="{FF2B5EF4-FFF2-40B4-BE49-F238E27FC236}">
              <a16:creationId xmlns:a16="http://schemas.microsoft.com/office/drawing/2014/main" id="{00000000-0008-0000-0400-000077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032" name="TextBox 7031">
          <a:extLst>
            <a:ext uri="{FF2B5EF4-FFF2-40B4-BE49-F238E27FC236}">
              <a16:creationId xmlns:a16="http://schemas.microsoft.com/office/drawing/2014/main" id="{00000000-0008-0000-0400-000078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033" name="TextBox 7032">
          <a:extLst>
            <a:ext uri="{FF2B5EF4-FFF2-40B4-BE49-F238E27FC236}">
              <a16:creationId xmlns:a16="http://schemas.microsoft.com/office/drawing/2014/main" id="{00000000-0008-0000-0400-000079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034" name="TextBox 7033">
          <a:extLst>
            <a:ext uri="{FF2B5EF4-FFF2-40B4-BE49-F238E27FC236}">
              <a16:creationId xmlns:a16="http://schemas.microsoft.com/office/drawing/2014/main" id="{00000000-0008-0000-0400-00007A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035" name="TextBox 7034">
          <a:extLst>
            <a:ext uri="{FF2B5EF4-FFF2-40B4-BE49-F238E27FC236}">
              <a16:creationId xmlns:a16="http://schemas.microsoft.com/office/drawing/2014/main" id="{00000000-0008-0000-0400-00007B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036" name="TextBox 7035">
          <a:extLst>
            <a:ext uri="{FF2B5EF4-FFF2-40B4-BE49-F238E27FC236}">
              <a16:creationId xmlns:a16="http://schemas.microsoft.com/office/drawing/2014/main" id="{00000000-0008-0000-0400-00007C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037" name="TextBox 7036">
          <a:extLst>
            <a:ext uri="{FF2B5EF4-FFF2-40B4-BE49-F238E27FC236}">
              <a16:creationId xmlns:a16="http://schemas.microsoft.com/office/drawing/2014/main" id="{00000000-0008-0000-0400-00007D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038" name="TextBox 7037">
          <a:extLst>
            <a:ext uri="{FF2B5EF4-FFF2-40B4-BE49-F238E27FC236}">
              <a16:creationId xmlns:a16="http://schemas.microsoft.com/office/drawing/2014/main" id="{00000000-0008-0000-0400-00007E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039" name="TextBox 7038">
          <a:extLst>
            <a:ext uri="{FF2B5EF4-FFF2-40B4-BE49-F238E27FC236}">
              <a16:creationId xmlns:a16="http://schemas.microsoft.com/office/drawing/2014/main" id="{00000000-0008-0000-0400-00007F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040" name="TextBox 7039">
          <a:extLst>
            <a:ext uri="{FF2B5EF4-FFF2-40B4-BE49-F238E27FC236}">
              <a16:creationId xmlns:a16="http://schemas.microsoft.com/office/drawing/2014/main" id="{00000000-0008-0000-0400-000080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041" name="TextBox 7040">
          <a:extLst>
            <a:ext uri="{FF2B5EF4-FFF2-40B4-BE49-F238E27FC236}">
              <a16:creationId xmlns:a16="http://schemas.microsoft.com/office/drawing/2014/main" id="{00000000-0008-0000-0400-000081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042" name="TextBox 7041">
          <a:extLst>
            <a:ext uri="{FF2B5EF4-FFF2-40B4-BE49-F238E27FC236}">
              <a16:creationId xmlns:a16="http://schemas.microsoft.com/office/drawing/2014/main" id="{00000000-0008-0000-0400-000082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043" name="TextBox 7042">
          <a:extLst>
            <a:ext uri="{FF2B5EF4-FFF2-40B4-BE49-F238E27FC236}">
              <a16:creationId xmlns:a16="http://schemas.microsoft.com/office/drawing/2014/main" id="{00000000-0008-0000-0400-000083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044" name="TextBox 7043">
          <a:extLst>
            <a:ext uri="{FF2B5EF4-FFF2-40B4-BE49-F238E27FC236}">
              <a16:creationId xmlns:a16="http://schemas.microsoft.com/office/drawing/2014/main" id="{00000000-0008-0000-0400-000084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045" name="TextBox 7044">
          <a:extLst>
            <a:ext uri="{FF2B5EF4-FFF2-40B4-BE49-F238E27FC236}">
              <a16:creationId xmlns:a16="http://schemas.microsoft.com/office/drawing/2014/main" id="{00000000-0008-0000-0400-000085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046" name="TextBox 7045">
          <a:extLst>
            <a:ext uri="{FF2B5EF4-FFF2-40B4-BE49-F238E27FC236}">
              <a16:creationId xmlns:a16="http://schemas.microsoft.com/office/drawing/2014/main" id="{00000000-0008-0000-0400-000086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047" name="TextBox 7046">
          <a:extLst>
            <a:ext uri="{FF2B5EF4-FFF2-40B4-BE49-F238E27FC236}">
              <a16:creationId xmlns:a16="http://schemas.microsoft.com/office/drawing/2014/main" id="{00000000-0008-0000-0400-000087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048" name="TextBox 7047">
          <a:extLst>
            <a:ext uri="{FF2B5EF4-FFF2-40B4-BE49-F238E27FC236}">
              <a16:creationId xmlns:a16="http://schemas.microsoft.com/office/drawing/2014/main" id="{00000000-0008-0000-0400-000088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049" name="TextBox 7048">
          <a:extLst>
            <a:ext uri="{FF2B5EF4-FFF2-40B4-BE49-F238E27FC236}">
              <a16:creationId xmlns:a16="http://schemas.microsoft.com/office/drawing/2014/main" id="{00000000-0008-0000-0400-000089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050" name="TextBox 7049">
          <a:extLst>
            <a:ext uri="{FF2B5EF4-FFF2-40B4-BE49-F238E27FC236}">
              <a16:creationId xmlns:a16="http://schemas.microsoft.com/office/drawing/2014/main" id="{00000000-0008-0000-0400-00008A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051" name="TextBox 7050">
          <a:extLst>
            <a:ext uri="{FF2B5EF4-FFF2-40B4-BE49-F238E27FC236}">
              <a16:creationId xmlns:a16="http://schemas.microsoft.com/office/drawing/2014/main" id="{00000000-0008-0000-0400-00008B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052" name="TextBox 7051">
          <a:extLst>
            <a:ext uri="{FF2B5EF4-FFF2-40B4-BE49-F238E27FC236}">
              <a16:creationId xmlns:a16="http://schemas.microsoft.com/office/drawing/2014/main" id="{00000000-0008-0000-0400-00008C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053" name="TextBox 7052">
          <a:extLst>
            <a:ext uri="{FF2B5EF4-FFF2-40B4-BE49-F238E27FC236}">
              <a16:creationId xmlns:a16="http://schemas.microsoft.com/office/drawing/2014/main" id="{00000000-0008-0000-0400-00008D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054" name="TextBox 7053">
          <a:extLst>
            <a:ext uri="{FF2B5EF4-FFF2-40B4-BE49-F238E27FC236}">
              <a16:creationId xmlns:a16="http://schemas.microsoft.com/office/drawing/2014/main" id="{00000000-0008-0000-0400-00008E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055" name="TextBox 7054">
          <a:extLst>
            <a:ext uri="{FF2B5EF4-FFF2-40B4-BE49-F238E27FC236}">
              <a16:creationId xmlns:a16="http://schemas.microsoft.com/office/drawing/2014/main" id="{00000000-0008-0000-0400-00008F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056" name="TextBox 7055">
          <a:extLst>
            <a:ext uri="{FF2B5EF4-FFF2-40B4-BE49-F238E27FC236}">
              <a16:creationId xmlns:a16="http://schemas.microsoft.com/office/drawing/2014/main" id="{00000000-0008-0000-0400-000090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057" name="TextBox 7056">
          <a:extLst>
            <a:ext uri="{FF2B5EF4-FFF2-40B4-BE49-F238E27FC236}">
              <a16:creationId xmlns:a16="http://schemas.microsoft.com/office/drawing/2014/main" id="{00000000-0008-0000-0400-000091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058" name="TextBox 7057">
          <a:extLst>
            <a:ext uri="{FF2B5EF4-FFF2-40B4-BE49-F238E27FC236}">
              <a16:creationId xmlns:a16="http://schemas.microsoft.com/office/drawing/2014/main" id="{00000000-0008-0000-0400-000092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059" name="TextBox 7058">
          <a:extLst>
            <a:ext uri="{FF2B5EF4-FFF2-40B4-BE49-F238E27FC236}">
              <a16:creationId xmlns:a16="http://schemas.microsoft.com/office/drawing/2014/main" id="{00000000-0008-0000-0400-000093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060" name="TextBox 7059">
          <a:extLst>
            <a:ext uri="{FF2B5EF4-FFF2-40B4-BE49-F238E27FC236}">
              <a16:creationId xmlns:a16="http://schemas.microsoft.com/office/drawing/2014/main" id="{00000000-0008-0000-0400-000094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061" name="TextBox 7060">
          <a:extLst>
            <a:ext uri="{FF2B5EF4-FFF2-40B4-BE49-F238E27FC236}">
              <a16:creationId xmlns:a16="http://schemas.microsoft.com/office/drawing/2014/main" id="{00000000-0008-0000-0400-000095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062" name="TextBox 7061">
          <a:extLst>
            <a:ext uri="{FF2B5EF4-FFF2-40B4-BE49-F238E27FC236}">
              <a16:creationId xmlns:a16="http://schemas.microsoft.com/office/drawing/2014/main" id="{00000000-0008-0000-0400-000096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063" name="TextBox 7062">
          <a:extLst>
            <a:ext uri="{FF2B5EF4-FFF2-40B4-BE49-F238E27FC236}">
              <a16:creationId xmlns:a16="http://schemas.microsoft.com/office/drawing/2014/main" id="{00000000-0008-0000-0400-000097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064" name="TextBox 7063">
          <a:extLst>
            <a:ext uri="{FF2B5EF4-FFF2-40B4-BE49-F238E27FC236}">
              <a16:creationId xmlns:a16="http://schemas.microsoft.com/office/drawing/2014/main" id="{00000000-0008-0000-0400-000098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065" name="TextBox 7064">
          <a:extLst>
            <a:ext uri="{FF2B5EF4-FFF2-40B4-BE49-F238E27FC236}">
              <a16:creationId xmlns:a16="http://schemas.microsoft.com/office/drawing/2014/main" id="{00000000-0008-0000-0400-000099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066" name="TextBox 7065">
          <a:extLst>
            <a:ext uri="{FF2B5EF4-FFF2-40B4-BE49-F238E27FC236}">
              <a16:creationId xmlns:a16="http://schemas.microsoft.com/office/drawing/2014/main" id="{00000000-0008-0000-0400-00009A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067" name="TextBox 7066">
          <a:extLst>
            <a:ext uri="{FF2B5EF4-FFF2-40B4-BE49-F238E27FC236}">
              <a16:creationId xmlns:a16="http://schemas.microsoft.com/office/drawing/2014/main" id="{00000000-0008-0000-0400-00009B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068" name="TextBox 7067">
          <a:extLst>
            <a:ext uri="{FF2B5EF4-FFF2-40B4-BE49-F238E27FC236}">
              <a16:creationId xmlns:a16="http://schemas.microsoft.com/office/drawing/2014/main" id="{00000000-0008-0000-0400-00009C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069" name="TextBox 7068">
          <a:extLst>
            <a:ext uri="{FF2B5EF4-FFF2-40B4-BE49-F238E27FC236}">
              <a16:creationId xmlns:a16="http://schemas.microsoft.com/office/drawing/2014/main" id="{00000000-0008-0000-0400-00009D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070" name="TextBox 7069">
          <a:extLst>
            <a:ext uri="{FF2B5EF4-FFF2-40B4-BE49-F238E27FC236}">
              <a16:creationId xmlns:a16="http://schemas.microsoft.com/office/drawing/2014/main" id="{00000000-0008-0000-0400-00009E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071" name="TextBox 7070">
          <a:extLst>
            <a:ext uri="{FF2B5EF4-FFF2-40B4-BE49-F238E27FC236}">
              <a16:creationId xmlns:a16="http://schemas.microsoft.com/office/drawing/2014/main" id="{00000000-0008-0000-0400-00009F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072" name="TextBox 7071">
          <a:extLst>
            <a:ext uri="{FF2B5EF4-FFF2-40B4-BE49-F238E27FC236}">
              <a16:creationId xmlns:a16="http://schemas.microsoft.com/office/drawing/2014/main" id="{00000000-0008-0000-0400-0000A0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073" name="TextBox 7072">
          <a:extLst>
            <a:ext uri="{FF2B5EF4-FFF2-40B4-BE49-F238E27FC236}">
              <a16:creationId xmlns:a16="http://schemas.microsoft.com/office/drawing/2014/main" id="{00000000-0008-0000-0400-0000A1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074" name="TextBox 7073">
          <a:extLst>
            <a:ext uri="{FF2B5EF4-FFF2-40B4-BE49-F238E27FC236}">
              <a16:creationId xmlns:a16="http://schemas.microsoft.com/office/drawing/2014/main" id="{00000000-0008-0000-0400-0000A2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075" name="TextBox 7074">
          <a:extLst>
            <a:ext uri="{FF2B5EF4-FFF2-40B4-BE49-F238E27FC236}">
              <a16:creationId xmlns:a16="http://schemas.microsoft.com/office/drawing/2014/main" id="{00000000-0008-0000-0400-0000A3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076" name="TextBox 7075">
          <a:extLst>
            <a:ext uri="{FF2B5EF4-FFF2-40B4-BE49-F238E27FC236}">
              <a16:creationId xmlns:a16="http://schemas.microsoft.com/office/drawing/2014/main" id="{00000000-0008-0000-0400-0000A4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077" name="TextBox 7076">
          <a:extLst>
            <a:ext uri="{FF2B5EF4-FFF2-40B4-BE49-F238E27FC236}">
              <a16:creationId xmlns:a16="http://schemas.microsoft.com/office/drawing/2014/main" id="{00000000-0008-0000-0400-0000A5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078" name="TextBox 7077">
          <a:extLst>
            <a:ext uri="{FF2B5EF4-FFF2-40B4-BE49-F238E27FC236}">
              <a16:creationId xmlns:a16="http://schemas.microsoft.com/office/drawing/2014/main" id="{00000000-0008-0000-0400-0000A6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079" name="TextBox 7078">
          <a:extLst>
            <a:ext uri="{FF2B5EF4-FFF2-40B4-BE49-F238E27FC236}">
              <a16:creationId xmlns:a16="http://schemas.microsoft.com/office/drawing/2014/main" id="{00000000-0008-0000-0400-0000A7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080" name="TextBox 7079">
          <a:extLst>
            <a:ext uri="{FF2B5EF4-FFF2-40B4-BE49-F238E27FC236}">
              <a16:creationId xmlns:a16="http://schemas.microsoft.com/office/drawing/2014/main" id="{00000000-0008-0000-0400-0000A8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081" name="TextBox 7080">
          <a:extLst>
            <a:ext uri="{FF2B5EF4-FFF2-40B4-BE49-F238E27FC236}">
              <a16:creationId xmlns:a16="http://schemas.microsoft.com/office/drawing/2014/main" id="{00000000-0008-0000-0400-0000A9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082" name="TextBox 7081">
          <a:extLst>
            <a:ext uri="{FF2B5EF4-FFF2-40B4-BE49-F238E27FC236}">
              <a16:creationId xmlns:a16="http://schemas.microsoft.com/office/drawing/2014/main" id="{00000000-0008-0000-0400-0000AA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083" name="TextBox 7082">
          <a:extLst>
            <a:ext uri="{FF2B5EF4-FFF2-40B4-BE49-F238E27FC236}">
              <a16:creationId xmlns:a16="http://schemas.microsoft.com/office/drawing/2014/main" id="{00000000-0008-0000-0400-0000AB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084" name="TextBox 7083">
          <a:extLst>
            <a:ext uri="{FF2B5EF4-FFF2-40B4-BE49-F238E27FC236}">
              <a16:creationId xmlns:a16="http://schemas.microsoft.com/office/drawing/2014/main" id="{00000000-0008-0000-0400-0000AC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085" name="TextBox 7084">
          <a:extLst>
            <a:ext uri="{FF2B5EF4-FFF2-40B4-BE49-F238E27FC236}">
              <a16:creationId xmlns:a16="http://schemas.microsoft.com/office/drawing/2014/main" id="{00000000-0008-0000-0400-0000AD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086" name="TextBox 7085">
          <a:extLst>
            <a:ext uri="{FF2B5EF4-FFF2-40B4-BE49-F238E27FC236}">
              <a16:creationId xmlns:a16="http://schemas.microsoft.com/office/drawing/2014/main" id="{00000000-0008-0000-0400-0000AE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087" name="TextBox 7086">
          <a:extLst>
            <a:ext uri="{FF2B5EF4-FFF2-40B4-BE49-F238E27FC236}">
              <a16:creationId xmlns:a16="http://schemas.microsoft.com/office/drawing/2014/main" id="{00000000-0008-0000-0400-0000AF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088" name="TextBox 7087">
          <a:extLst>
            <a:ext uri="{FF2B5EF4-FFF2-40B4-BE49-F238E27FC236}">
              <a16:creationId xmlns:a16="http://schemas.microsoft.com/office/drawing/2014/main" id="{00000000-0008-0000-0400-0000B0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089" name="TextBox 7088">
          <a:extLst>
            <a:ext uri="{FF2B5EF4-FFF2-40B4-BE49-F238E27FC236}">
              <a16:creationId xmlns:a16="http://schemas.microsoft.com/office/drawing/2014/main" id="{00000000-0008-0000-0400-0000B1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090" name="TextBox 7089">
          <a:extLst>
            <a:ext uri="{FF2B5EF4-FFF2-40B4-BE49-F238E27FC236}">
              <a16:creationId xmlns:a16="http://schemas.microsoft.com/office/drawing/2014/main" id="{00000000-0008-0000-0400-0000B2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091" name="TextBox 7090">
          <a:extLst>
            <a:ext uri="{FF2B5EF4-FFF2-40B4-BE49-F238E27FC236}">
              <a16:creationId xmlns:a16="http://schemas.microsoft.com/office/drawing/2014/main" id="{00000000-0008-0000-0400-0000B3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092" name="TextBox 7091">
          <a:extLst>
            <a:ext uri="{FF2B5EF4-FFF2-40B4-BE49-F238E27FC236}">
              <a16:creationId xmlns:a16="http://schemas.microsoft.com/office/drawing/2014/main" id="{00000000-0008-0000-0400-0000B4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093" name="TextBox 7092">
          <a:extLst>
            <a:ext uri="{FF2B5EF4-FFF2-40B4-BE49-F238E27FC236}">
              <a16:creationId xmlns:a16="http://schemas.microsoft.com/office/drawing/2014/main" id="{00000000-0008-0000-0400-0000B5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094" name="TextBox 7093">
          <a:extLst>
            <a:ext uri="{FF2B5EF4-FFF2-40B4-BE49-F238E27FC236}">
              <a16:creationId xmlns:a16="http://schemas.microsoft.com/office/drawing/2014/main" id="{00000000-0008-0000-0400-0000B6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095" name="TextBox 7094">
          <a:extLst>
            <a:ext uri="{FF2B5EF4-FFF2-40B4-BE49-F238E27FC236}">
              <a16:creationId xmlns:a16="http://schemas.microsoft.com/office/drawing/2014/main" id="{00000000-0008-0000-0400-0000B7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096" name="TextBox 7095">
          <a:extLst>
            <a:ext uri="{FF2B5EF4-FFF2-40B4-BE49-F238E27FC236}">
              <a16:creationId xmlns:a16="http://schemas.microsoft.com/office/drawing/2014/main" id="{00000000-0008-0000-0400-0000B8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097" name="TextBox 7096">
          <a:extLst>
            <a:ext uri="{FF2B5EF4-FFF2-40B4-BE49-F238E27FC236}">
              <a16:creationId xmlns:a16="http://schemas.microsoft.com/office/drawing/2014/main" id="{00000000-0008-0000-0400-0000B9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098" name="TextBox 7097">
          <a:extLst>
            <a:ext uri="{FF2B5EF4-FFF2-40B4-BE49-F238E27FC236}">
              <a16:creationId xmlns:a16="http://schemas.microsoft.com/office/drawing/2014/main" id="{00000000-0008-0000-0400-0000BA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099" name="TextBox 7098">
          <a:extLst>
            <a:ext uri="{FF2B5EF4-FFF2-40B4-BE49-F238E27FC236}">
              <a16:creationId xmlns:a16="http://schemas.microsoft.com/office/drawing/2014/main" id="{00000000-0008-0000-0400-0000BB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100" name="TextBox 7099">
          <a:extLst>
            <a:ext uri="{FF2B5EF4-FFF2-40B4-BE49-F238E27FC236}">
              <a16:creationId xmlns:a16="http://schemas.microsoft.com/office/drawing/2014/main" id="{00000000-0008-0000-0400-0000BC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101" name="TextBox 7100">
          <a:extLst>
            <a:ext uri="{FF2B5EF4-FFF2-40B4-BE49-F238E27FC236}">
              <a16:creationId xmlns:a16="http://schemas.microsoft.com/office/drawing/2014/main" id="{00000000-0008-0000-0400-0000BD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102" name="TextBox 7101">
          <a:extLst>
            <a:ext uri="{FF2B5EF4-FFF2-40B4-BE49-F238E27FC236}">
              <a16:creationId xmlns:a16="http://schemas.microsoft.com/office/drawing/2014/main" id="{00000000-0008-0000-0400-0000BE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103" name="TextBox 7102">
          <a:extLst>
            <a:ext uri="{FF2B5EF4-FFF2-40B4-BE49-F238E27FC236}">
              <a16:creationId xmlns:a16="http://schemas.microsoft.com/office/drawing/2014/main" id="{00000000-0008-0000-0400-0000BF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104" name="TextBox 7103">
          <a:extLst>
            <a:ext uri="{FF2B5EF4-FFF2-40B4-BE49-F238E27FC236}">
              <a16:creationId xmlns:a16="http://schemas.microsoft.com/office/drawing/2014/main" id="{00000000-0008-0000-0400-0000C0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105" name="TextBox 7104">
          <a:extLst>
            <a:ext uri="{FF2B5EF4-FFF2-40B4-BE49-F238E27FC236}">
              <a16:creationId xmlns:a16="http://schemas.microsoft.com/office/drawing/2014/main" id="{00000000-0008-0000-0400-0000C1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106" name="TextBox 7105">
          <a:extLst>
            <a:ext uri="{FF2B5EF4-FFF2-40B4-BE49-F238E27FC236}">
              <a16:creationId xmlns:a16="http://schemas.microsoft.com/office/drawing/2014/main" id="{00000000-0008-0000-0400-0000C2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107" name="TextBox 7106">
          <a:extLst>
            <a:ext uri="{FF2B5EF4-FFF2-40B4-BE49-F238E27FC236}">
              <a16:creationId xmlns:a16="http://schemas.microsoft.com/office/drawing/2014/main" id="{00000000-0008-0000-0400-0000C3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108" name="TextBox 7107">
          <a:extLst>
            <a:ext uri="{FF2B5EF4-FFF2-40B4-BE49-F238E27FC236}">
              <a16:creationId xmlns:a16="http://schemas.microsoft.com/office/drawing/2014/main" id="{00000000-0008-0000-0400-0000C4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109" name="TextBox 7108">
          <a:extLst>
            <a:ext uri="{FF2B5EF4-FFF2-40B4-BE49-F238E27FC236}">
              <a16:creationId xmlns:a16="http://schemas.microsoft.com/office/drawing/2014/main" id="{00000000-0008-0000-0400-0000C5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110" name="TextBox 7109">
          <a:extLst>
            <a:ext uri="{FF2B5EF4-FFF2-40B4-BE49-F238E27FC236}">
              <a16:creationId xmlns:a16="http://schemas.microsoft.com/office/drawing/2014/main" id="{00000000-0008-0000-0400-0000C6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111" name="TextBox 7110">
          <a:extLst>
            <a:ext uri="{FF2B5EF4-FFF2-40B4-BE49-F238E27FC236}">
              <a16:creationId xmlns:a16="http://schemas.microsoft.com/office/drawing/2014/main" id="{00000000-0008-0000-0400-0000C7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112" name="TextBox 7111">
          <a:extLst>
            <a:ext uri="{FF2B5EF4-FFF2-40B4-BE49-F238E27FC236}">
              <a16:creationId xmlns:a16="http://schemas.microsoft.com/office/drawing/2014/main" id="{00000000-0008-0000-0400-0000C8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113" name="TextBox 7112">
          <a:extLst>
            <a:ext uri="{FF2B5EF4-FFF2-40B4-BE49-F238E27FC236}">
              <a16:creationId xmlns:a16="http://schemas.microsoft.com/office/drawing/2014/main" id="{00000000-0008-0000-0400-0000C9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114" name="TextBox 7113">
          <a:extLst>
            <a:ext uri="{FF2B5EF4-FFF2-40B4-BE49-F238E27FC236}">
              <a16:creationId xmlns:a16="http://schemas.microsoft.com/office/drawing/2014/main" id="{00000000-0008-0000-0400-0000CA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115" name="TextBox 7114">
          <a:extLst>
            <a:ext uri="{FF2B5EF4-FFF2-40B4-BE49-F238E27FC236}">
              <a16:creationId xmlns:a16="http://schemas.microsoft.com/office/drawing/2014/main" id="{00000000-0008-0000-0400-0000CB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116" name="TextBox 7115">
          <a:extLst>
            <a:ext uri="{FF2B5EF4-FFF2-40B4-BE49-F238E27FC236}">
              <a16:creationId xmlns:a16="http://schemas.microsoft.com/office/drawing/2014/main" id="{00000000-0008-0000-0400-0000CC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117" name="TextBox 7116">
          <a:extLst>
            <a:ext uri="{FF2B5EF4-FFF2-40B4-BE49-F238E27FC236}">
              <a16:creationId xmlns:a16="http://schemas.microsoft.com/office/drawing/2014/main" id="{00000000-0008-0000-0400-0000CD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118" name="TextBox 7117">
          <a:extLst>
            <a:ext uri="{FF2B5EF4-FFF2-40B4-BE49-F238E27FC236}">
              <a16:creationId xmlns:a16="http://schemas.microsoft.com/office/drawing/2014/main" id="{00000000-0008-0000-0400-0000CE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119" name="TextBox 7118">
          <a:extLst>
            <a:ext uri="{FF2B5EF4-FFF2-40B4-BE49-F238E27FC236}">
              <a16:creationId xmlns:a16="http://schemas.microsoft.com/office/drawing/2014/main" id="{00000000-0008-0000-0400-0000CF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120" name="TextBox 7119">
          <a:extLst>
            <a:ext uri="{FF2B5EF4-FFF2-40B4-BE49-F238E27FC236}">
              <a16:creationId xmlns:a16="http://schemas.microsoft.com/office/drawing/2014/main" id="{00000000-0008-0000-0400-0000D0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121" name="TextBox 7120">
          <a:extLst>
            <a:ext uri="{FF2B5EF4-FFF2-40B4-BE49-F238E27FC236}">
              <a16:creationId xmlns:a16="http://schemas.microsoft.com/office/drawing/2014/main" id="{00000000-0008-0000-0400-0000D1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122" name="TextBox 7121">
          <a:extLst>
            <a:ext uri="{FF2B5EF4-FFF2-40B4-BE49-F238E27FC236}">
              <a16:creationId xmlns:a16="http://schemas.microsoft.com/office/drawing/2014/main" id="{00000000-0008-0000-0400-0000D2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123" name="TextBox 7122">
          <a:extLst>
            <a:ext uri="{FF2B5EF4-FFF2-40B4-BE49-F238E27FC236}">
              <a16:creationId xmlns:a16="http://schemas.microsoft.com/office/drawing/2014/main" id="{00000000-0008-0000-0400-0000D3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124" name="TextBox 7123">
          <a:extLst>
            <a:ext uri="{FF2B5EF4-FFF2-40B4-BE49-F238E27FC236}">
              <a16:creationId xmlns:a16="http://schemas.microsoft.com/office/drawing/2014/main" id="{00000000-0008-0000-0400-0000D4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125" name="TextBox 7124">
          <a:extLst>
            <a:ext uri="{FF2B5EF4-FFF2-40B4-BE49-F238E27FC236}">
              <a16:creationId xmlns:a16="http://schemas.microsoft.com/office/drawing/2014/main" id="{00000000-0008-0000-0400-0000D5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126" name="TextBox 7125">
          <a:extLst>
            <a:ext uri="{FF2B5EF4-FFF2-40B4-BE49-F238E27FC236}">
              <a16:creationId xmlns:a16="http://schemas.microsoft.com/office/drawing/2014/main" id="{00000000-0008-0000-0400-0000D6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127" name="TextBox 7126">
          <a:extLst>
            <a:ext uri="{FF2B5EF4-FFF2-40B4-BE49-F238E27FC236}">
              <a16:creationId xmlns:a16="http://schemas.microsoft.com/office/drawing/2014/main" id="{00000000-0008-0000-0400-0000D7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128" name="TextBox 7127">
          <a:extLst>
            <a:ext uri="{FF2B5EF4-FFF2-40B4-BE49-F238E27FC236}">
              <a16:creationId xmlns:a16="http://schemas.microsoft.com/office/drawing/2014/main" id="{00000000-0008-0000-0400-0000D8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129" name="TextBox 7128">
          <a:extLst>
            <a:ext uri="{FF2B5EF4-FFF2-40B4-BE49-F238E27FC236}">
              <a16:creationId xmlns:a16="http://schemas.microsoft.com/office/drawing/2014/main" id="{00000000-0008-0000-0400-0000D9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130" name="TextBox 7129">
          <a:extLst>
            <a:ext uri="{FF2B5EF4-FFF2-40B4-BE49-F238E27FC236}">
              <a16:creationId xmlns:a16="http://schemas.microsoft.com/office/drawing/2014/main" id="{00000000-0008-0000-0400-0000DA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131" name="TextBox 7130">
          <a:extLst>
            <a:ext uri="{FF2B5EF4-FFF2-40B4-BE49-F238E27FC236}">
              <a16:creationId xmlns:a16="http://schemas.microsoft.com/office/drawing/2014/main" id="{00000000-0008-0000-0400-0000DB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132" name="TextBox 7131">
          <a:extLst>
            <a:ext uri="{FF2B5EF4-FFF2-40B4-BE49-F238E27FC236}">
              <a16:creationId xmlns:a16="http://schemas.microsoft.com/office/drawing/2014/main" id="{00000000-0008-0000-0400-0000DC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133" name="TextBox 7132">
          <a:extLst>
            <a:ext uri="{FF2B5EF4-FFF2-40B4-BE49-F238E27FC236}">
              <a16:creationId xmlns:a16="http://schemas.microsoft.com/office/drawing/2014/main" id="{00000000-0008-0000-0400-0000DD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134" name="TextBox 7133">
          <a:extLst>
            <a:ext uri="{FF2B5EF4-FFF2-40B4-BE49-F238E27FC236}">
              <a16:creationId xmlns:a16="http://schemas.microsoft.com/office/drawing/2014/main" id="{00000000-0008-0000-0400-0000DE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135" name="TextBox 7134">
          <a:extLst>
            <a:ext uri="{FF2B5EF4-FFF2-40B4-BE49-F238E27FC236}">
              <a16:creationId xmlns:a16="http://schemas.microsoft.com/office/drawing/2014/main" id="{00000000-0008-0000-0400-0000DF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136" name="TextBox 7135">
          <a:extLst>
            <a:ext uri="{FF2B5EF4-FFF2-40B4-BE49-F238E27FC236}">
              <a16:creationId xmlns:a16="http://schemas.microsoft.com/office/drawing/2014/main" id="{00000000-0008-0000-0400-0000E0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137" name="TextBox 7136">
          <a:extLst>
            <a:ext uri="{FF2B5EF4-FFF2-40B4-BE49-F238E27FC236}">
              <a16:creationId xmlns:a16="http://schemas.microsoft.com/office/drawing/2014/main" id="{00000000-0008-0000-0400-0000E1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138" name="TextBox 7137">
          <a:extLst>
            <a:ext uri="{FF2B5EF4-FFF2-40B4-BE49-F238E27FC236}">
              <a16:creationId xmlns:a16="http://schemas.microsoft.com/office/drawing/2014/main" id="{00000000-0008-0000-0400-0000E2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139" name="TextBox 7138">
          <a:extLst>
            <a:ext uri="{FF2B5EF4-FFF2-40B4-BE49-F238E27FC236}">
              <a16:creationId xmlns:a16="http://schemas.microsoft.com/office/drawing/2014/main" id="{00000000-0008-0000-0400-0000E3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140" name="TextBox 7139">
          <a:extLst>
            <a:ext uri="{FF2B5EF4-FFF2-40B4-BE49-F238E27FC236}">
              <a16:creationId xmlns:a16="http://schemas.microsoft.com/office/drawing/2014/main" id="{00000000-0008-0000-0400-0000E4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141" name="TextBox 7140">
          <a:extLst>
            <a:ext uri="{FF2B5EF4-FFF2-40B4-BE49-F238E27FC236}">
              <a16:creationId xmlns:a16="http://schemas.microsoft.com/office/drawing/2014/main" id="{00000000-0008-0000-0400-0000E5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142" name="TextBox 7141">
          <a:extLst>
            <a:ext uri="{FF2B5EF4-FFF2-40B4-BE49-F238E27FC236}">
              <a16:creationId xmlns:a16="http://schemas.microsoft.com/office/drawing/2014/main" id="{00000000-0008-0000-0400-0000E6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143" name="TextBox 7142">
          <a:extLst>
            <a:ext uri="{FF2B5EF4-FFF2-40B4-BE49-F238E27FC236}">
              <a16:creationId xmlns:a16="http://schemas.microsoft.com/office/drawing/2014/main" id="{00000000-0008-0000-0400-0000E7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144" name="TextBox 7143">
          <a:extLst>
            <a:ext uri="{FF2B5EF4-FFF2-40B4-BE49-F238E27FC236}">
              <a16:creationId xmlns:a16="http://schemas.microsoft.com/office/drawing/2014/main" id="{00000000-0008-0000-0400-0000E8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145" name="TextBox 7144">
          <a:extLst>
            <a:ext uri="{FF2B5EF4-FFF2-40B4-BE49-F238E27FC236}">
              <a16:creationId xmlns:a16="http://schemas.microsoft.com/office/drawing/2014/main" id="{00000000-0008-0000-0400-0000E9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146" name="TextBox 7145">
          <a:extLst>
            <a:ext uri="{FF2B5EF4-FFF2-40B4-BE49-F238E27FC236}">
              <a16:creationId xmlns:a16="http://schemas.microsoft.com/office/drawing/2014/main" id="{00000000-0008-0000-0400-0000EA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147" name="TextBox 7146">
          <a:extLst>
            <a:ext uri="{FF2B5EF4-FFF2-40B4-BE49-F238E27FC236}">
              <a16:creationId xmlns:a16="http://schemas.microsoft.com/office/drawing/2014/main" id="{00000000-0008-0000-0400-0000EB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148" name="TextBox 7147">
          <a:extLst>
            <a:ext uri="{FF2B5EF4-FFF2-40B4-BE49-F238E27FC236}">
              <a16:creationId xmlns:a16="http://schemas.microsoft.com/office/drawing/2014/main" id="{00000000-0008-0000-0400-0000EC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149" name="TextBox 7148">
          <a:extLst>
            <a:ext uri="{FF2B5EF4-FFF2-40B4-BE49-F238E27FC236}">
              <a16:creationId xmlns:a16="http://schemas.microsoft.com/office/drawing/2014/main" id="{00000000-0008-0000-0400-0000ED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150" name="TextBox 7149">
          <a:extLst>
            <a:ext uri="{FF2B5EF4-FFF2-40B4-BE49-F238E27FC236}">
              <a16:creationId xmlns:a16="http://schemas.microsoft.com/office/drawing/2014/main" id="{00000000-0008-0000-0400-0000EE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151" name="TextBox 7150">
          <a:extLst>
            <a:ext uri="{FF2B5EF4-FFF2-40B4-BE49-F238E27FC236}">
              <a16:creationId xmlns:a16="http://schemas.microsoft.com/office/drawing/2014/main" id="{00000000-0008-0000-0400-0000EF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152" name="TextBox 7151">
          <a:extLst>
            <a:ext uri="{FF2B5EF4-FFF2-40B4-BE49-F238E27FC236}">
              <a16:creationId xmlns:a16="http://schemas.microsoft.com/office/drawing/2014/main" id="{00000000-0008-0000-0400-0000F0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153" name="TextBox 7152">
          <a:extLst>
            <a:ext uri="{FF2B5EF4-FFF2-40B4-BE49-F238E27FC236}">
              <a16:creationId xmlns:a16="http://schemas.microsoft.com/office/drawing/2014/main" id="{00000000-0008-0000-0400-0000F1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154" name="TextBox 7153">
          <a:extLst>
            <a:ext uri="{FF2B5EF4-FFF2-40B4-BE49-F238E27FC236}">
              <a16:creationId xmlns:a16="http://schemas.microsoft.com/office/drawing/2014/main" id="{00000000-0008-0000-0400-0000F2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155" name="TextBox 7154">
          <a:extLst>
            <a:ext uri="{FF2B5EF4-FFF2-40B4-BE49-F238E27FC236}">
              <a16:creationId xmlns:a16="http://schemas.microsoft.com/office/drawing/2014/main" id="{00000000-0008-0000-0400-0000F3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156" name="TextBox 7155">
          <a:extLst>
            <a:ext uri="{FF2B5EF4-FFF2-40B4-BE49-F238E27FC236}">
              <a16:creationId xmlns:a16="http://schemas.microsoft.com/office/drawing/2014/main" id="{00000000-0008-0000-0400-0000F4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157" name="TextBox 7156">
          <a:extLst>
            <a:ext uri="{FF2B5EF4-FFF2-40B4-BE49-F238E27FC236}">
              <a16:creationId xmlns:a16="http://schemas.microsoft.com/office/drawing/2014/main" id="{00000000-0008-0000-0400-0000F5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158" name="TextBox 7157">
          <a:extLst>
            <a:ext uri="{FF2B5EF4-FFF2-40B4-BE49-F238E27FC236}">
              <a16:creationId xmlns:a16="http://schemas.microsoft.com/office/drawing/2014/main" id="{00000000-0008-0000-0400-0000F6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159" name="TextBox 7158">
          <a:extLst>
            <a:ext uri="{FF2B5EF4-FFF2-40B4-BE49-F238E27FC236}">
              <a16:creationId xmlns:a16="http://schemas.microsoft.com/office/drawing/2014/main" id="{00000000-0008-0000-0400-0000F7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160" name="TextBox 7159">
          <a:extLst>
            <a:ext uri="{FF2B5EF4-FFF2-40B4-BE49-F238E27FC236}">
              <a16:creationId xmlns:a16="http://schemas.microsoft.com/office/drawing/2014/main" id="{00000000-0008-0000-0400-0000F8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161" name="TextBox 7160">
          <a:extLst>
            <a:ext uri="{FF2B5EF4-FFF2-40B4-BE49-F238E27FC236}">
              <a16:creationId xmlns:a16="http://schemas.microsoft.com/office/drawing/2014/main" id="{00000000-0008-0000-0400-0000F9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162" name="TextBox 7161">
          <a:extLst>
            <a:ext uri="{FF2B5EF4-FFF2-40B4-BE49-F238E27FC236}">
              <a16:creationId xmlns:a16="http://schemas.microsoft.com/office/drawing/2014/main" id="{00000000-0008-0000-0400-0000FA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163" name="TextBox 7162">
          <a:extLst>
            <a:ext uri="{FF2B5EF4-FFF2-40B4-BE49-F238E27FC236}">
              <a16:creationId xmlns:a16="http://schemas.microsoft.com/office/drawing/2014/main" id="{00000000-0008-0000-0400-0000FB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164" name="TextBox 7163">
          <a:extLst>
            <a:ext uri="{FF2B5EF4-FFF2-40B4-BE49-F238E27FC236}">
              <a16:creationId xmlns:a16="http://schemas.microsoft.com/office/drawing/2014/main" id="{00000000-0008-0000-0400-0000FC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165" name="TextBox 7164">
          <a:extLst>
            <a:ext uri="{FF2B5EF4-FFF2-40B4-BE49-F238E27FC236}">
              <a16:creationId xmlns:a16="http://schemas.microsoft.com/office/drawing/2014/main" id="{00000000-0008-0000-0400-0000FD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166" name="TextBox 7165">
          <a:extLst>
            <a:ext uri="{FF2B5EF4-FFF2-40B4-BE49-F238E27FC236}">
              <a16:creationId xmlns:a16="http://schemas.microsoft.com/office/drawing/2014/main" id="{00000000-0008-0000-0400-0000FE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167" name="TextBox 7166">
          <a:extLst>
            <a:ext uri="{FF2B5EF4-FFF2-40B4-BE49-F238E27FC236}">
              <a16:creationId xmlns:a16="http://schemas.microsoft.com/office/drawing/2014/main" id="{00000000-0008-0000-0400-0000FF1B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168" name="TextBox 7167">
          <a:extLst>
            <a:ext uri="{FF2B5EF4-FFF2-40B4-BE49-F238E27FC236}">
              <a16:creationId xmlns:a16="http://schemas.microsoft.com/office/drawing/2014/main" id="{00000000-0008-0000-0400-000000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169" name="TextBox 7168">
          <a:extLst>
            <a:ext uri="{FF2B5EF4-FFF2-40B4-BE49-F238E27FC236}">
              <a16:creationId xmlns:a16="http://schemas.microsoft.com/office/drawing/2014/main" id="{00000000-0008-0000-0400-000001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170" name="TextBox 7169">
          <a:extLst>
            <a:ext uri="{FF2B5EF4-FFF2-40B4-BE49-F238E27FC236}">
              <a16:creationId xmlns:a16="http://schemas.microsoft.com/office/drawing/2014/main" id="{00000000-0008-0000-0400-000002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171" name="TextBox 7170">
          <a:extLst>
            <a:ext uri="{FF2B5EF4-FFF2-40B4-BE49-F238E27FC236}">
              <a16:creationId xmlns:a16="http://schemas.microsoft.com/office/drawing/2014/main" id="{00000000-0008-0000-0400-000003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172" name="TextBox 7171">
          <a:extLst>
            <a:ext uri="{FF2B5EF4-FFF2-40B4-BE49-F238E27FC236}">
              <a16:creationId xmlns:a16="http://schemas.microsoft.com/office/drawing/2014/main" id="{00000000-0008-0000-0400-000004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173" name="TextBox 7172">
          <a:extLst>
            <a:ext uri="{FF2B5EF4-FFF2-40B4-BE49-F238E27FC236}">
              <a16:creationId xmlns:a16="http://schemas.microsoft.com/office/drawing/2014/main" id="{00000000-0008-0000-0400-000005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174" name="TextBox 7173">
          <a:extLst>
            <a:ext uri="{FF2B5EF4-FFF2-40B4-BE49-F238E27FC236}">
              <a16:creationId xmlns:a16="http://schemas.microsoft.com/office/drawing/2014/main" id="{00000000-0008-0000-0400-000006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175" name="TextBox 7174">
          <a:extLst>
            <a:ext uri="{FF2B5EF4-FFF2-40B4-BE49-F238E27FC236}">
              <a16:creationId xmlns:a16="http://schemas.microsoft.com/office/drawing/2014/main" id="{00000000-0008-0000-0400-000007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176" name="TextBox 7175">
          <a:extLst>
            <a:ext uri="{FF2B5EF4-FFF2-40B4-BE49-F238E27FC236}">
              <a16:creationId xmlns:a16="http://schemas.microsoft.com/office/drawing/2014/main" id="{00000000-0008-0000-0400-000008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177" name="TextBox 7176">
          <a:extLst>
            <a:ext uri="{FF2B5EF4-FFF2-40B4-BE49-F238E27FC236}">
              <a16:creationId xmlns:a16="http://schemas.microsoft.com/office/drawing/2014/main" id="{00000000-0008-0000-0400-000009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178" name="TextBox 7177">
          <a:extLst>
            <a:ext uri="{FF2B5EF4-FFF2-40B4-BE49-F238E27FC236}">
              <a16:creationId xmlns:a16="http://schemas.microsoft.com/office/drawing/2014/main" id="{00000000-0008-0000-0400-00000A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179" name="TextBox 7178">
          <a:extLst>
            <a:ext uri="{FF2B5EF4-FFF2-40B4-BE49-F238E27FC236}">
              <a16:creationId xmlns:a16="http://schemas.microsoft.com/office/drawing/2014/main" id="{00000000-0008-0000-0400-00000B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180" name="TextBox 7179">
          <a:extLst>
            <a:ext uri="{FF2B5EF4-FFF2-40B4-BE49-F238E27FC236}">
              <a16:creationId xmlns:a16="http://schemas.microsoft.com/office/drawing/2014/main" id="{00000000-0008-0000-0400-00000C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181" name="TextBox 7180">
          <a:extLst>
            <a:ext uri="{FF2B5EF4-FFF2-40B4-BE49-F238E27FC236}">
              <a16:creationId xmlns:a16="http://schemas.microsoft.com/office/drawing/2014/main" id="{00000000-0008-0000-0400-00000D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182" name="TextBox 7181">
          <a:extLst>
            <a:ext uri="{FF2B5EF4-FFF2-40B4-BE49-F238E27FC236}">
              <a16:creationId xmlns:a16="http://schemas.microsoft.com/office/drawing/2014/main" id="{00000000-0008-0000-0400-00000E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183" name="TextBox 7182">
          <a:extLst>
            <a:ext uri="{FF2B5EF4-FFF2-40B4-BE49-F238E27FC236}">
              <a16:creationId xmlns:a16="http://schemas.microsoft.com/office/drawing/2014/main" id="{00000000-0008-0000-0400-00000F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184" name="TextBox 7183">
          <a:extLst>
            <a:ext uri="{FF2B5EF4-FFF2-40B4-BE49-F238E27FC236}">
              <a16:creationId xmlns:a16="http://schemas.microsoft.com/office/drawing/2014/main" id="{00000000-0008-0000-0400-000010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185" name="TextBox 7184">
          <a:extLst>
            <a:ext uri="{FF2B5EF4-FFF2-40B4-BE49-F238E27FC236}">
              <a16:creationId xmlns:a16="http://schemas.microsoft.com/office/drawing/2014/main" id="{00000000-0008-0000-0400-000011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186" name="TextBox 7185">
          <a:extLst>
            <a:ext uri="{FF2B5EF4-FFF2-40B4-BE49-F238E27FC236}">
              <a16:creationId xmlns:a16="http://schemas.microsoft.com/office/drawing/2014/main" id="{00000000-0008-0000-0400-000012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187" name="TextBox 7186">
          <a:extLst>
            <a:ext uri="{FF2B5EF4-FFF2-40B4-BE49-F238E27FC236}">
              <a16:creationId xmlns:a16="http://schemas.microsoft.com/office/drawing/2014/main" id="{00000000-0008-0000-0400-000013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188" name="TextBox 7187">
          <a:extLst>
            <a:ext uri="{FF2B5EF4-FFF2-40B4-BE49-F238E27FC236}">
              <a16:creationId xmlns:a16="http://schemas.microsoft.com/office/drawing/2014/main" id="{00000000-0008-0000-0400-000014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189" name="TextBox 7188">
          <a:extLst>
            <a:ext uri="{FF2B5EF4-FFF2-40B4-BE49-F238E27FC236}">
              <a16:creationId xmlns:a16="http://schemas.microsoft.com/office/drawing/2014/main" id="{00000000-0008-0000-0400-000015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190" name="TextBox 7189">
          <a:extLst>
            <a:ext uri="{FF2B5EF4-FFF2-40B4-BE49-F238E27FC236}">
              <a16:creationId xmlns:a16="http://schemas.microsoft.com/office/drawing/2014/main" id="{00000000-0008-0000-0400-000016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191" name="TextBox 7190">
          <a:extLst>
            <a:ext uri="{FF2B5EF4-FFF2-40B4-BE49-F238E27FC236}">
              <a16:creationId xmlns:a16="http://schemas.microsoft.com/office/drawing/2014/main" id="{00000000-0008-0000-0400-000017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192" name="TextBox 7191">
          <a:extLst>
            <a:ext uri="{FF2B5EF4-FFF2-40B4-BE49-F238E27FC236}">
              <a16:creationId xmlns:a16="http://schemas.microsoft.com/office/drawing/2014/main" id="{00000000-0008-0000-0400-000018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193" name="TextBox 7192">
          <a:extLst>
            <a:ext uri="{FF2B5EF4-FFF2-40B4-BE49-F238E27FC236}">
              <a16:creationId xmlns:a16="http://schemas.microsoft.com/office/drawing/2014/main" id="{00000000-0008-0000-0400-000019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194" name="TextBox 7193">
          <a:extLst>
            <a:ext uri="{FF2B5EF4-FFF2-40B4-BE49-F238E27FC236}">
              <a16:creationId xmlns:a16="http://schemas.microsoft.com/office/drawing/2014/main" id="{00000000-0008-0000-0400-00001A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195" name="TextBox 7194">
          <a:extLst>
            <a:ext uri="{FF2B5EF4-FFF2-40B4-BE49-F238E27FC236}">
              <a16:creationId xmlns:a16="http://schemas.microsoft.com/office/drawing/2014/main" id="{00000000-0008-0000-0400-00001B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196" name="TextBox 7195">
          <a:extLst>
            <a:ext uri="{FF2B5EF4-FFF2-40B4-BE49-F238E27FC236}">
              <a16:creationId xmlns:a16="http://schemas.microsoft.com/office/drawing/2014/main" id="{00000000-0008-0000-0400-00001C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197" name="TextBox 7196">
          <a:extLst>
            <a:ext uri="{FF2B5EF4-FFF2-40B4-BE49-F238E27FC236}">
              <a16:creationId xmlns:a16="http://schemas.microsoft.com/office/drawing/2014/main" id="{00000000-0008-0000-0400-00001D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198" name="TextBox 7197">
          <a:extLst>
            <a:ext uri="{FF2B5EF4-FFF2-40B4-BE49-F238E27FC236}">
              <a16:creationId xmlns:a16="http://schemas.microsoft.com/office/drawing/2014/main" id="{00000000-0008-0000-0400-00001E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199" name="TextBox 7198">
          <a:extLst>
            <a:ext uri="{FF2B5EF4-FFF2-40B4-BE49-F238E27FC236}">
              <a16:creationId xmlns:a16="http://schemas.microsoft.com/office/drawing/2014/main" id="{00000000-0008-0000-0400-00001F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200" name="TextBox 7199">
          <a:extLst>
            <a:ext uri="{FF2B5EF4-FFF2-40B4-BE49-F238E27FC236}">
              <a16:creationId xmlns:a16="http://schemas.microsoft.com/office/drawing/2014/main" id="{00000000-0008-0000-0400-000020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201" name="TextBox 7200">
          <a:extLst>
            <a:ext uri="{FF2B5EF4-FFF2-40B4-BE49-F238E27FC236}">
              <a16:creationId xmlns:a16="http://schemas.microsoft.com/office/drawing/2014/main" id="{00000000-0008-0000-0400-000021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202" name="TextBox 7201">
          <a:extLst>
            <a:ext uri="{FF2B5EF4-FFF2-40B4-BE49-F238E27FC236}">
              <a16:creationId xmlns:a16="http://schemas.microsoft.com/office/drawing/2014/main" id="{00000000-0008-0000-0400-000022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203" name="TextBox 7202">
          <a:extLst>
            <a:ext uri="{FF2B5EF4-FFF2-40B4-BE49-F238E27FC236}">
              <a16:creationId xmlns:a16="http://schemas.microsoft.com/office/drawing/2014/main" id="{00000000-0008-0000-0400-000023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204" name="TextBox 7203">
          <a:extLst>
            <a:ext uri="{FF2B5EF4-FFF2-40B4-BE49-F238E27FC236}">
              <a16:creationId xmlns:a16="http://schemas.microsoft.com/office/drawing/2014/main" id="{00000000-0008-0000-0400-000024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205" name="TextBox 7204">
          <a:extLst>
            <a:ext uri="{FF2B5EF4-FFF2-40B4-BE49-F238E27FC236}">
              <a16:creationId xmlns:a16="http://schemas.microsoft.com/office/drawing/2014/main" id="{00000000-0008-0000-0400-000025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206" name="TextBox 7205">
          <a:extLst>
            <a:ext uri="{FF2B5EF4-FFF2-40B4-BE49-F238E27FC236}">
              <a16:creationId xmlns:a16="http://schemas.microsoft.com/office/drawing/2014/main" id="{00000000-0008-0000-0400-000026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207" name="TextBox 7206">
          <a:extLst>
            <a:ext uri="{FF2B5EF4-FFF2-40B4-BE49-F238E27FC236}">
              <a16:creationId xmlns:a16="http://schemas.microsoft.com/office/drawing/2014/main" id="{00000000-0008-0000-0400-000027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208" name="TextBox 7207">
          <a:extLst>
            <a:ext uri="{FF2B5EF4-FFF2-40B4-BE49-F238E27FC236}">
              <a16:creationId xmlns:a16="http://schemas.microsoft.com/office/drawing/2014/main" id="{00000000-0008-0000-0400-000028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209" name="TextBox 7208">
          <a:extLst>
            <a:ext uri="{FF2B5EF4-FFF2-40B4-BE49-F238E27FC236}">
              <a16:creationId xmlns:a16="http://schemas.microsoft.com/office/drawing/2014/main" id="{00000000-0008-0000-0400-000029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210" name="TextBox 7209">
          <a:extLst>
            <a:ext uri="{FF2B5EF4-FFF2-40B4-BE49-F238E27FC236}">
              <a16:creationId xmlns:a16="http://schemas.microsoft.com/office/drawing/2014/main" id="{00000000-0008-0000-0400-00002A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211" name="TextBox 7210">
          <a:extLst>
            <a:ext uri="{FF2B5EF4-FFF2-40B4-BE49-F238E27FC236}">
              <a16:creationId xmlns:a16="http://schemas.microsoft.com/office/drawing/2014/main" id="{00000000-0008-0000-0400-00002B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212" name="TextBox 7211">
          <a:extLst>
            <a:ext uri="{FF2B5EF4-FFF2-40B4-BE49-F238E27FC236}">
              <a16:creationId xmlns:a16="http://schemas.microsoft.com/office/drawing/2014/main" id="{00000000-0008-0000-0400-00002C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213" name="TextBox 7212">
          <a:extLst>
            <a:ext uri="{FF2B5EF4-FFF2-40B4-BE49-F238E27FC236}">
              <a16:creationId xmlns:a16="http://schemas.microsoft.com/office/drawing/2014/main" id="{00000000-0008-0000-0400-00002D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214" name="TextBox 7213">
          <a:extLst>
            <a:ext uri="{FF2B5EF4-FFF2-40B4-BE49-F238E27FC236}">
              <a16:creationId xmlns:a16="http://schemas.microsoft.com/office/drawing/2014/main" id="{00000000-0008-0000-0400-00002E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215" name="TextBox 7214">
          <a:extLst>
            <a:ext uri="{FF2B5EF4-FFF2-40B4-BE49-F238E27FC236}">
              <a16:creationId xmlns:a16="http://schemas.microsoft.com/office/drawing/2014/main" id="{00000000-0008-0000-0400-00002F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216" name="TextBox 7215">
          <a:extLst>
            <a:ext uri="{FF2B5EF4-FFF2-40B4-BE49-F238E27FC236}">
              <a16:creationId xmlns:a16="http://schemas.microsoft.com/office/drawing/2014/main" id="{00000000-0008-0000-0400-000030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217" name="TextBox 7216">
          <a:extLst>
            <a:ext uri="{FF2B5EF4-FFF2-40B4-BE49-F238E27FC236}">
              <a16:creationId xmlns:a16="http://schemas.microsoft.com/office/drawing/2014/main" id="{00000000-0008-0000-0400-000031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218" name="TextBox 7217">
          <a:extLst>
            <a:ext uri="{FF2B5EF4-FFF2-40B4-BE49-F238E27FC236}">
              <a16:creationId xmlns:a16="http://schemas.microsoft.com/office/drawing/2014/main" id="{00000000-0008-0000-0400-000032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219" name="TextBox 7218">
          <a:extLst>
            <a:ext uri="{FF2B5EF4-FFF2-40B4-BE49-F238E27FC236}">
              <a16:creationId xmlns:a16="http://schemas.microsoft.com/office/drawing/2014/main" id="{00000000-0008-0000-0400-000033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220" name="TextBox 7219">
          <a:extLst>
            <a:ext uri="{FF2B5EF4-FFF2-40B4-BE49-F238E27FC236}">
              <a16:creationId xmlns:a16="http://schemas.microsoft.com/office/drawing/2014/main" id="{00000000-0008-0000-0400-000034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221" name="TextBox 7220">
          <a:extLst>
            <a:ext uri="{FF2B5EF4-FFF2-40B4-BE49-F238E27FC236}">
              <a16:creationId xmlns:a16="http://schemas.microsoft.com/office/drawing/2014/main" id="{00000000-0008-0000-0400-000035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222" name="TextBox 7221">
          <a:extLst>
            <a:ext uri="{FF2B5EF4-FFF2-40B4-BE49-F238E27FC236}">
              <a16:creationId xmlns:a16="http://schemas.microsoft.com/office/drawing/2014/main" id="{00000000-0008-0000-0400-000036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223" name="TextBox 7222">
          <a:extLst>
            <a:ext uri="{FF2B5EF4-FFF2-40B4-BE49-F238E27FC236}">
              <a16:creationId xmlns:a16="http://schemas.microsoft.com/office/drawing/2014/main" id="{00000000-0008-0000-0400-000037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224" name="TextBox 7223">
          <a:extLst>
            <a:ext uri="{FF2B5EF4-FFF2-40B4-BE49-F238E27FC236}">
              <a16:creationId xmlns:a16="http://schemas.microsoft.com/office/drawing/2014/main" id="{00000000-0008-0000-0400-000038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225" name="TextBox 7224">
          <a:extLst>
            <a:ext uri="{FF2B5EF4-FFF2-40B4-BE49-F238E27FC236}">
              <a16:creationId xmlns:a16="http://schemas.microsoft.com/office/drawing/2014/main" id="{00000000-0008-0000-0400-000039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226" name="TextBox 7225">
          <a:extLst>
            <a:ext uri="{FF2B5EF4-FFF2-40B4-BE49-F238E27FC236}">
              <a16:creationId xmlns:a16="http://schemas.microsoft.com/office/drawing/2014/main" id="{00000000-0008-0000-0400-00003A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227" name="TextBox 7226">
          <a:extLst>
            <a:ext uri="{FF2B5EF4-FFF2-40B4-BE49-F238E27FC236}">
              <a16:creationId xmlns:a16="http://schemas.microsoft.com/office/drawing/2014/main" id="{00000000-0008-0000-0400-00003B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228" name="TextBox 7227">
          <a:extLst>
            <a:ext uri="{FF2B5EF4-FFF2-40B4-BE49-F238E27FC236}">
              <a16:creationId xmlns:a16="http://schemas.microsoft.com/office/drawing/2014/main" id="{00000000-0008-0000-0400-00003C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229" name="TextBox 7228">
          <a:extLst>
            <a:ext uri="{FF2B5EF4-FFF2-40B4-BE49-F238E27FC236}">
              <a16:creationId xmlns:a16="http://schemas.microsoft.com/office/drawing/2014/main" id="{00000000-0008-0000-0400-00003D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230" name="TextBox 7229">
          <a:extLst>
            <a:ext uri="{FF2B5EF4-FFF2-40B4-BE49-F238E27FC236}">
              <a16:creationId xmlns:a16="http://schemas.microsoft.com/office/drawing/2014/main" id="{00000000-0008-0000-0400-00003E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231" name="TextBox 7230">
          <a:extLst>
            <a:ext uri="{FF2B5EF4-FFF2-40B4-BE49-F238E27FC236}">
              <a16:creationId xmlns:a16="http://schemas.microsoft.com/office/drawing/2014/main" id="{00000000-0008-0000-0400-00003F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232" name="TextBox 7231">
          <a:extLst>
            <a:ext uri="{FF2B5EF4-FFF2-40B4-BE49-F238E27FC236}">
              <a16:creationId xmlns:a16="http://schemas.microsoft.com/office/drawing/2014/main" id="{00000000-0008-0000-0400-000040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233" name="TextBox 7232">
          <a:extLst>
            <a:ext uri="{FF2B5EF4-FFF2-40B4-BE49-F238E27FC236}">
              <a16:creationId xmlns:a16="http://schemas.microsoft.com/office/drawing/2014/main" id="{00000000-0008-0000-0400-000041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234" name="TextBox 7233">
          <a:extLst>
            <a:ext uri="{FF2B5EF4-FFF2-40B4-BE49-F238E27FC236}">
              <a16:creationId xmlns:a16="http://schemas.microsoft.com/office/drawing/2014/main" id="{00000000-0008-0000-0400-000042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235" name="TextBox 7234">
          <a:extLst>
            <a:ext uri="{FF2B5EF4-FFF2-40B4-BE49-F238E27FC236}">
              <a16:creationId xmlns:a16="http://schemas.microsoft.com/office/drawing/2014/main" id="{00000000-0008-0000-0400-000043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236" name="TextBox 7235">
          <a:extLst>
            <a:ext uri="{FF2B5EF4-FFF2-40B4-BE49-F238E27FC236}">
              <a16:creationId xmlns:a16="http://schemas.microsoft.com/office/drawing/2014/main" id="{00000000-0008-0000-0400-000044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237" name="TextBox 7236">
          <a:extLst>
            <a:ext uri="{FF2B5EF4-FFF2-40B4-BE49-F238E27FC236}">
              <a16:creationId xmlns:a16="http://schemas.microsoft.com/office/drawing/2014/main" id="{00000000-0008-0000-0400-000045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238" name="TextBox 7237">
          <a:extLst>
            <a:ext uri="{FF2B5EF4-FFF2-40B4-BE49-F238E27FC236}">
              <a16:creationId xmlns:a16="http://schemas.microsoft.com/office/drawing/2014/main" id="{00000000-0008-0000-0400-000046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239" name="TextBox 7238">
          <a:extLst>
            <a:ext uri="{FF2B5EF4-FFF2-40B4-BE49-F238E27FC236}">
              <a16:creationId xmlns:a16="http://schemas.microsoft.com/office/drawing/2014/main" id="{00000000-0008-0000-0400-000047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240" name="TextBox 7239">
          <a:extLst>
            <a:ext uri="{FF2B5EF4-FFF2-40B4-BE49-F238E27FC236}">
              <a16:creationId xmlns:a16="http://schemas.microsoft.com/office/drawing/2014/main" id="{00000000-0008-0000-0400-000048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241" name="TextBox 7240">
          <a:extLst>
            <a:ext uri="{FF2B5EF4-FFF2-40B4-BE49-F238E27FC236}">
              <a16:creationId xmlns:a16="http://schemas.microsoft.com/office/drawing/2014/main" id="{00000000-0008-0000-0400-000049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242" name="TextBox 7241">
          <a:extLst>
            <a:ext uri="{FF2B5EF4-FFF2-40B4-BE49-F238E27FC236}">
              <a16:creationId xmlns:a16="http://schemas.microsoft.com/office/drawing/2014/main" id="{00000000-0008-0000-0400-00004A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243" name="TextBox 7242">
          <a:extLst>
            <a:ext uri="{FF2B5EF4-FFF2-40B4-BE49-F238E27FC236}">
              <a16:creationId xmlns:a16="http://schemas.microsoft.com/office/drawing/2014/main" id="{00000000-0008-0000-0400-00004B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244" name="TextBox 7243">
          <a:extLst>
            <a:ext uri="{FF2B5EF4-FFF2-40B4-BE49-F238E27FC236}">
              <a16:creationId xmlns:a16="http://schemas.microsoft.com/office/drawing/2014/main" id="{00000000-0008-0000-0400-00004C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245" name="TextBox 7244">
          <a:extLst>
            <a:ext uri="{FF2B5EF4-FFF2-40B4-BE49-F238E27FC236}">
              <a16:creationId xmlns:a16="http://schemas.microsoft.com/office/drawing/2014/main" id="{00000000-0008-0000-0400-00004D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246" name="TextBox 7245">
          <a:extLst>
            <a:ext uri="{FF2B5EF4-FFF2-40B4-BE49-F238E27FC236}">
              <a16:creationId xmlns:a16="http://schemas.microsoft.com/office/drawing/2014/main" id="{00000000-0008-0000-0400-00004E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247" name="TextBox 7246">
          <a:extLst>
            <a:ext uri="{FF2B5EF4-FFF2-40B4-BE49-F238E27FC236}">
              <a16:creationId xmlns:a16="http://schemas.microsoft.com/office/drawing/2014/main" id="{00000000-0008-0000-0400-00004F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248" name="TextBox 7247">
          <a:extLst>
            <a:ext uri="{FF2B5EF4-FFF2-40B4-BE49-F238E27FC236}">
              <a16:creationId xmlns:a16="http://schemas.microsoft.com/office/drawing/2014/main" id="{00000000-0008-0000-0400-000050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249" name="TextBox 7248">
          <a:extLst>
            <a:ext uri="{FF2B5EF4-FFF2-40B4-BE49-F238E27FC236}">
              <a16:creationId xmlns:a16="http://schemas.microsoft.com/office/drawing/2014/main" id="{00000000-0008-0000-0400-000051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250" name="TextBox 7249">
          <a:extLst>
            <a:ext uri="{FF2B5EF4-FFF2-40B4-BE49-F238E27FC236}">
              <a16:creationId xmlns:a16="http://schemas.microsoft.com/office/drawing/2014/main" id="{00000000-0008-0000-0400-000052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251" name="TextBox 7250">
          <a:extLst>
            <a:ext uri="{FF2B5EF4-FFF2-40B4-BE49-F238E27FC236}">
              <a16:creationId xmlns:a16="http://schemas.microsoft.com/office/drawing/2014/main" id="{00000000-0008-0000-0400-000053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252" name="TextBox 7251">
          <a:extLst>
            <a:ext uri="{FF2B5EF4-FFF2-40B4-BE49-F238E27FC236}">
              <a16:creationId xmlns:a16="http://schemas.microsoft.com/office/drawing/2014/main" id="{00000000-0008-0000-0400-000054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253" name="TextBox 7252">
          <a:extLst>
            <a:ext uri="{FF2B5EF4-FFF2-40B4-BE49-F238E27FC236}">
              <a16:creationId xmlns:a16="http://schemas.microsoft.com/office/drawing/2014/main" id="{00000000-0008-0000-0400-000055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254" name="TextBox 7253">
          <a:extLst>
            <a:ext uri="{FF2B5EF4-FFF2-40B4-BE49-F238E27FC236}">
              <a16:creationId xmlns:a16="http://schemas.microsoft.com/office/drawing/2014/main" id="{00000000-0008-0000-0400-000056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255" name="TextBox 7254">
          <a:extLst>
            <a:ext uri="{FF2B5EF4-FFF2-40B4-BE49-F238E27FC236}">
              <a16:creationId xmlns:a16="http://schemas.microsoft.com/office/drawing/2014/main" id="{00000000-0008-0000-0400-000057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256" name="TextBox 7255">
          <a:extLst>
            <a:ext uri="{FF2B5EF4-FFF2-40B4-BE49-F238E27FC236}">
              <a16:creationId xmlns:a16="http://schemas.microsoft.com/office/drawing/2014/main" id="{00000000-0008-0000-0400-000058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257" name="TextBox 7256">
          <a:extLst>
            <a:ext uri="{FF2B5EF4-FFF2-40B4-BE49-F238E27FC236}">
              <a16:creationId xmlns:a16="http://schemas.microsoft.com/office/drawing/2014/main" id="{00000000-0008-0000-0400-000059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258" name="TextBox 7257">
          <a:extLst>
            <a:ext uri="{FF2B5EF4-FFF2-40B4-BE49-F238E27FC236}">
              <a16:creationId xmlns:a16="http://schemas.microsoft.com/office/drawing/2014/main" id="{00000000-0008-0000-0400-00005A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259" name="TextBox 7258">
          <a:extLst>
            <a:ext uri="{FF2B5EF4-FFF2-40B4-BE49-F238E27FC236}">
              <a16:creationId xmlns:a16="http://schemas.microsoft.com/office/drawing/2014/main" id="{00000000-0008-0000-0400-00005B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260" name="TextBox 7259">
          <a:extLst>
            <a:ext uri="{FF2B5EF4-FFF2-40B4-BE49-F238E27FC236}">
              <a16:creationId xmlns:a16="http://schemas.microsoft.com/office/drawing/2014/main" id="{00000000-0008-0000-0400-00005C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261" name="TextBox 7260">
          <a:extLst>
            <a:ext uri="{FF2B5EF4-FFF2-40B4-BE49-F238E27FC236}">
              <a16:creationId xmlns:a16="http://schemas.microsoft.com/office/drawing/2014/main" id="{00000000-0008-0000-0400-00005D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262" name="TextBox 7261">
          <a:extLst>
            <a:ext uri="{FF2B5EF4-FFF2-40B4-BE49-F238E27FC236}">
              <a16:creationId xmlns:a16="http://schemas.microsoft.com/office/drawing/2014/main" id="{00000000-0008-0000-0400-00005E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263" name="TextBox 7262">
          <a:extLst>
            <a:ext uri="{FF2B5EF4-FFF2-40B4-BE49-F238E27FC236}">
              <a16:creationId xmlns:a16="http://schemas.microsoft.com/office/drawing/2014/main" id="{00000000-0008-0000-0400-00005F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264" name="TextBox 7263">
          <a:extLst>
            <a:ext uri="{FF2B5EF4-FFF2-40B4-BE49-F238E27FC236}">
              <a16:creationId xmlns:a16="http://schemas.microsoft.com/office/drawing/2014/main" id="{00000000-0008-0000-0400-000060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265" name="TextBox 7264">
          <a:extLst>
            <a:ext uri="{FF2B5EF4-FFF2-40B4-BE49-F238E27FC236}">
              <a16:creationId xmlns:a16="http://schemas.microsoft.com/office/drawing/2014/main" id="{00000000-0008-0000-0400-000061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266" name="TextBox 7265">
          <a:extLst>
            <a:ext uri="{FF2B5EF4-FFF2-40B4-BE49-F238E27FC236}">
              <a16:creationId xmlns:a16="http://schemas.microsoft.com/office/drawing/2014/main" id="{00000000-0008-0000-0400-000062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267" name="TextBox 7266">
          <a:extLst>
            <a:ext uri="{FF2B5EF4-FFF2-40B4-BE49-F238E27FC236}">
              <a16:creationId xmlns:a16="http://schemas.microsoft.com/office/drawing/2014/main" id="{00000000-0008-0000-0400-000063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268" name="TextBox 7267">
          <a:extLst>
            <a:ext uri="{FF2B5EF4-FFF2-40B4-BE49-F238E27FC236}">
              <a16:creationId xmlns:a16="http://schemas.microsoft.com/office/drawing/2014/main" id="{00000000-0008-0000-0400-000064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269" name="TextBox 7268">
          <a:extLst>
            <a:ext uri="{FF2B5EF4-FFF2-40B4-BE49-F238E27FC236}">
              <a16:creationId xmlns:a16="http://schemas.microsoft.com/office/drawing/2014/main" id="{00000000-0008-0000-0400-000065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270" name="TextBox 7269">
          <a:extLst>
            <a:ext uri="{FF2B5EF4-FFF2-40B4-BE49-F238E27FC236}">
              <a16:creationId xmlns:a16="http://schemas.microsoft.com/office/drawing/2014/main" id="{00000000-0008-0000-0400-000066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271" name="TextBox 7270">
          <a:extLst>
            <a:ext uri="{FF2B5EF4-FFF2-40B4-BE49-F238E27FC236}">
              <a16:creationId xmlns:a16="http://schemas.microsoft.com/office/drawing/2014/main" id="{00000000-0008-0000-0400-000067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272" name="TextBox 7271">
          <a:extLst>
            <a:ext uri="{FF2B5EF4-FFF2-40B4-BE49-F238E27FC236}">
              <a16:creationId xmlns:a16="http://schemas.microsoft.com/office/drawing/2014/main" id="{00000000-0008-0000-0400-000068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273" name="TextBox 7272">
          <a:extLst>
            <a:ext uri="{FF2B5EF4-FFF2-40B4-BE49-F238E27FC236}">
              <a16:creationId xmlns:a16="http://schemas.microsoft.com/office/drawing/2014/main" id="{00000000-0008-0000-0400-000069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274" name="TextBox 7273">
          <a:extLst>
            <a:ext uri="{FF2B5EF4-FFF2-40B4-BE49-F238E27FC236}">
              <a16:creationId xmlns:a16="http://schemas.microsoft.com/office/drawing/2014/main" id="{00000000-0008-0000-0400-00006A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275" name="TextBox 7274">
          <a:extLst>
            <a:ext uri="{FF2B5EF4-FFF2-40B4-BE49-F238E27FC236}">
              <a16:creationId xmlns:a16="http://schemas.microsoft.com/office/drawing/2014/main" id="{00000000-0008-0000-0400-00006B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276" name="TextBox 7275">
          <a:extLst>
            <a:ext uri="{FF2B5EF4-FFF2-40B4-BE49-F238E27FC236}">
              <a16:creationId xmlns:a16="http://schemas.microsoft.com/office/drawing/2014/main" id="{00000000-0008-0000-0400-00006C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277" name="TextBox 7276">
          <a:extLst>
            <a:ext uri="{FF2B5EF4-FFF2-40B4-BE49-F238E27FC236}">
              <a16:creationId xmlns:a16="http://schemas.microsoft.com/office/drawing/2014/main" id="{00000000-0008-0000-0400-00006D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278" name="TextBox 7277">
          <a:extLst>
            <a:ext uri="{FF2B5EF4-FFF2-40B4-BE49-F238E27FC236}">
              <a16:creationId xmlns:a16="http://schemas.microsoft.com/office/drawing/2014/main" id="{00000000-0008-0000-0400-00006E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279" name="TextBox 7278">
          <a:extLst>
            <a:ext uri="{FF2B5EF4-FFF2-40B4-BE49-F238E27FC236}">
              <a16:creationId xmlns:a16="http://schemas.microsoft.com/office/drawing/2014/main" id="{00000000-0008-0000-0400-00006F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280" name="TextBox 7279">
          <a:extLst>
            <a:ext uri="{FF2B5EF4-FFF2-40B4-BE49-F238E27FC236}">
              <a16:creationId xmlns:a16="http://schemas.microsoft.com/office/drawing/2014/main" id="{00000000-0008-0000-0400-000070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281" name="TextBox 7280">
          <a:extLst>
            <a:ext uri="{FF2B5EF4-FFF2-40B4-BE49-F238E27FC236}">
              <a16:creationId xmlns:a16="http://schemas.microsoft.com/office/drawing/2014/main" id="{00000000-0008-0000-0400-000071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282" name="TextBox 7281">
          <a:extLst>
            <a:ext uri="{FF2B5EF4-FFF2-40B4-BE49-F238E27FC236}">
              <a16:creationId xmlns:a16="http://schemas.microsoft.com/office/drawing/2014/main" id="{00000000-0008-0000-0400-000072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283" name="TextBox 7282">
          <a:extLst>
            <a:ext uri="{FF2B5EF4-FFF2-40B4-BE49-F238E27FC236}">
              <a16:creationId xmlns:a16="http://schemas.microsoft.com/office/drawing/2014/main" id="{00000000-0008-0000-0400-000073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284" name="TextBox 7283">
          <a:extLst>
            <a:ext uri="{FF2B5EF4-FFF2-40B4-BE49-F238E27FC236}">
              <a16:creationId xmlns:a16="http://schemas.microsoft.com/office/drawing/2014/main" id="{00000000-0008-0000-0400-000074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285" name="TextBox 7284">
          <a:extLst>
            <a:ext uri="{FF2B5EF4-FFF2-40B4-BE49-F238E27FC236}">
              <a16:creationId xmlns:a16="http://schemas.microsoft.com/office/drawing/2014/main" id="{00000000-0008-0000-0400-000075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286" name="TextBox 7285">
          <a:extLst>
            <a:ext uri="{FF2B5EF4-FFF2-40B4-BE49-F238E27FC236}">
              <a16:creationId xmlns:a16="http://schemas.microsoft.com/office/drawing/2014/main" id="{00000000-0008-0000-0400-000076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287" name="TextBox 7286">
          <a:extLst>
            <a:ext uri="{FF2B5EF4-FFF2-40B4-BE49-F238E27FC236}">
              <a16:creationId xmlns:a16="http://schemas.microsoft.com/office/drawing/2014/main" id="{00000000-0008-0000-0400-000077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288" name="TextBox 7287">
          <a:extLst>
            <a:ext uri="{FF2B5EF4-FFF2-40B4-BE49-F238E27FC236}">
              <a16:creationId xmlns:a16="http://schemas.microsoft.com/office/drawing/2014/main" id="{00000000-0008-0000-0400-000078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289" name="TextBox 7288">
          <a:extLst>
            <a:ext uri="{FF2B5EF4-FFF2-40B4-BE49-F238E27FC236}">
              <a16:creationId xmlns:a16="http://schemas.microsoft.com/office/drawing/2014/main" id="{00000000-0008-0000-0400-000079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290" name="TextBox 7289">
          <a:extLst>
            <a:ext uri="{FF2B5EF4-FFF2-40B4-BE49-F238E27FC236}">
              <a16:creationId xmlns:a16="http://schemas.microsoft.com/office/drawing/2014/main" id="{00000000-0008-0000-0400-00007A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291" name="TextBox 7290">
          <a:extLst>
            <a:ext uri="{FF2B5EF4-FFF2-40B4-BE49-F238E27FC236}">
              <a16:creationId xmlns:a16="http://schemas.microsoft.com/office/drawing/2014/main" id="{00000000-0008-0000-0400-00007B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292" name="TextBox 7291">
          <a:extLst>
            <a:ext uri="{FF2B5EF4-FFF2-40B4-BE49-F238E27FC236}">
              <a16:creationId xmlns:a16="http://schemas.microsoft.com/office/drawing/2014/main" id="{00000000-0008-0000-0400-00007C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293" name="TextBox 7292">
          <a:extLst>
            <a:ext uri="{FF2B5EF4-FFF2-40B4-BE49-F238E27FC236}">
              <a16:creationId xmlns:a16="http://schemas.microsoft.com/office/drawing/2014/main" id="{00000000-0008-0000-0400-00007D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294" name="TextBox 7293">
          <a:extLst>
            <a:ext uri="{FF2B5EF4-FFF2-40B4-BE49-F238E27FC236}">
              <a16:creationId xmlns:a16="http://schemas.microsoft.com/office/drawing/2014/main" id="{00000000-0008-0000-0400-00007E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295" name="TextBox 7294">
          <a:extLst>
            <a:ext uri="{FF2B5EF4-FFF2-40B4-BE49-F238E27FC236}">
              <a16:creationId xmlns:a16="http://schemas.microsoft.com/office/drawing/2014/main" id="{00000000-0008-0000-0400-00007F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296" name="TextBox 7295">
          <a:extLst>
            <a:ext uri="{FF2B5EF4-FFF2-40B4-BE49-F238E27FC236}">
              <a16:creationId xmlns:a16="http://schemas.microsoft.com/office/drawing/2014/main" id="{00000000-0008-0000-0400-000080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297" name="TextBox 7296">
          <a:extLst>
            <a:ext uri="{FF2B5EF4-FFF2-40B4-BE49-F238E27FC236}">
              <a16:creationId xmlns:a16="http://schemas.microsoft.com/office/drawing/2014/main" id="{00000000-0008-0000-0400-000081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298" name="TextBox 7297">
          <a:extLst>
            <a:ext uri="{FF2B5EF4-FFF2-40B4-BE49-F238E27FC236}">
              <a16:creationId xmlns:a16="http://schemas.microsoft.com/office/drawing/2014/main" id="{00000000-0008-0000-0400-000082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299" name="TextBox 7298">
          <a:extLst>
            <a:ext uri="{FF2B5EF4-FFF2-40B4-BE49-F238E27FC236}">
              <a16:creationId xmlns:a16="http://schemas.microsoft.com/office/drawing/2014/main" id="{00000000-0008-0000-0400-000083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300" name="TextBox 7299">
          <a:extLst>
            <a:ext uri="{FF2B5EF4-FFF2-40B4-BE49-F238E27FC236}">
              <a16:creationId xmlns:a16="http://schemas.microsoft.com/office/drawing/2014/main" id="{00000000-0008-0000-0400-000084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301" name="TextBox 7300">
          <a:extLst>
            <a:ext uri="{FF2B5EF4-FFF2-40B4-BE49-F238E27FC236}">
              <a16:creationId xmlns:a16="http://schemas.microsoft.com/office/drawing/2014/main" id="{00000000-0008-0000-0400-000085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302" name="TextBox 7301">
          <a:extLst>
            <a:ext uri="{FF2B5EF4-FFF2-40B4-BE49-F238E27FC236}">
              <a16:creationId xmlns:a16="http://schemas.microsoft.com/office/drawing/2014/main" id="{00000000-0008-0000-0400-000086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303" name="TextBox 7302">
          <a:extLst>
            <a:ext uri="{FF2B5EF4-FFF2-40B4-BE49-F238E27FC236}">
              <a16:creationId xmlns:a16="http://schemas.microsoft.com/office/drawing/2014/main" id="{00000000-0008-0000-0400-000087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304" name="TextBox 7303">
          <a:extLst>
            <a:ext uri="{FF2B5EF4-FFF2-40B4-BE49-F238E27FC236}">
              <a16:creationId xmlns:a16="http://schemas.microsoft.com/office/drawing/2014/main" id="{00000000-0008-0000-0400-000088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305" name="TextBox 7304">
          <a:extLst>
            <a:ext uri="{FF2B5EF4-FFF2-40B4-BE49-F238E27FC236}">
              <a16:creationId xmlns:a16="http://schemas.microsoft.com/office/drawing/2014/main" id="{00000000-0008-0000-0400-000089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306" name="TextBox 7305">
          <a:extLst>
            <a:ext uri="{FF2B5EF4-FFF2-40B4-BE49-F238E27FC236}">
              <a16:creationId xmlns:a16="http://schemas.microsoft.com/office/drawing/2014/main" id="{00000000-0008-0000-0400-00008A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307" name="TextBox 7306">
          <a:extLst>
            <a:ext uri="{FF2B5EF4-FFF2-40B4-BE49-F238E27FC236}">
              <a16:creationId xmlns:a16="http://schemas.microsoft.com/office/drawing/2014/main" id="{00000000-0008-0000-0400-00008B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308" name="TextBox 7307">
          <a:extLst>
            <a:ext uri="{FF2B5EF4-FFF2-40B4-BE49-F238E27FC236}">
              <a16:creationId xmlns:a16="http://schemas.microsoft.com/office/drawing/2014/main" id="{00000000-0008-0000-0400-00008C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309" name="TextBox 7308">
          <a:extLst>
            <a:ext uri="{FF2B5EF4-FFF2-40B4-BE49-F238E27FC236}">
              <a16:creationId xmlns:a16="http://schemas.microsoft.com/office/drawing/2014/main" id="{00000000-0008-0000-0400-00008D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310" name="TextBox 7309">
          <a:extLst>
            <a:ext uri="{FF2B5EF4-FFF2-40B4-BE49-F238E27FC236}">
              <a16:creationId xmlns:a16="http://schemas.microsoft.com/office/drawing/2014/main" id="{00000000-0008-0000-0400-00008E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311" name="TextBox 7310">
          <a:extLst>
            <a:ext uri="{FF2B5EF4-FFF2-40B4-BE49-F238E27FC236}">
              <a16:creationId xmlns:a16="http://schemas.microsoft.com/office/drawing/2014/main" id="{00000000-0008-0000-0400-00008F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312" name="TextBox 7311">
          <a:extLst>
            <a:ext uri="{FF2B5EF4-FFF2-40B4-BE49-F238E27FC236}">
              <a16:creationId xmlns:a16="http://schemas.microsoft.com/office/drawing/2014/main" id="{00000000-0008-0000-0400-000090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313" name="TextBox 7312">
          <a:extLst>
            <a:ext uri="{FF2B5EF4-FFF2-40B4-BE49-F238E27FC236}">
              <a16:creationId xmlns:a16="http://schemas.microsoft.com/office/drawing/2014/main" id="{00000000-0008-0000-0400-000091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314" name="TextBox 7313">
          <a:extLst>
            <a:ext uri="{FF2B5EF4-FFF2-40B4-BE49-F238E27FC236}">
              <a16:creationId xmlns:a16="http://schemas.microsoft.com/office/drawing/2014/main" id="{00000000-0008-0000-0400-000092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315" name="TextBox 7314">
          <a:extLst>
            <a:ext uri="{FF2B5EF4-FFF2-40B4-BE49-F238E27FC236}">
              <a16:creationId xmlns:a16="http://schemas.microsoft.com/office/drawing/2014/main" id="{00000000-0008-0000-0400-000093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316" name="TextBox 7315">
          <a:extLst>
            <a:ext uri="{FF2B5EF4-FFF2-40B4-BE49-F238E27FC236}">
              <a16:creationId xmlns:a16="http://schemas.microsoft.com/office/drawing/2014/main" id="{00000000-0008-0000-0400-000094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317" name="TextBox 7316">
          <a:extLst>
            <a:ext uri="{FF2B5EF4-FFF2-40B4-BE49-F238E27FC236}">
              <a16:creationId xmlns:a16="http://schemas.microsoft.com/office/drawing/2014/main" id="{00000000-0008-0000-0400-000095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318" name="TextBox 7317">
          <a:extLst>
            <a:ext uri="{FF2B5EF4-FFF2-40B4-BE49-F238E27FC236}">
              <a16:creationId xmlns:a16="http://schemas.microsoft.com/office/drawing/2014/main" id="{00000000-0008-0000-0400-000096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319" name="TextBox 7318">
          <a:extLst>
            <a:ext uri="{FF2B5EF4-FFF2-40B4-BE49-F238E27FC236}">
              <a16:creationId xmlns:a16="http://schemas.microsoft.com/office/drawing/2014/main" id="{00000000-0008-0000-0400-000097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320" name="TextBox 7319">
          <a:extLst>
            <a:ext uri="{FF2B5EF4-FFF2-40B4-BE49-F238E27FC236}">
              <a16:creationId xmlns:a16="http://schemas.microsoft.com/office/drawing/2014/main" id="{00000000-0008-0000-0400-000098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321" name="TextBox 7320">
          <a:extLst>
            <a:ext uri="{FF2B5EF4-FFF2-40B4-BE49-F238E27FC236}">
              <a16:creationId xmlns:a16="http://schemas.microsoft.com/office/drawing/2014/main" id="{00000000-0008-0000-0400-000099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322" name="TextBox 7321">
          <a:extLst>
            <a:ext uri="{FF2B5EF4-FFF2-40B4-BE49-F238E27FC236}">
              <a16:creationId xmlns:a16="http://schemas.microsoft.com/office/drawing/2014/main" id="{00000000-0008-0000-0400-00009A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323" name="TextBox 7322">
          <a:extLst>
            <a:ext uri="{FF2B5EF4-FFF2-40B4-BE49-F238E27FC236}">
              <a16:creationId xmlns:a16="http://schemas.microsoft.com/office/drawing/2014/main" id="{00000000-0008-0000-0400-00009B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324" name="TextBox 7323">
          <a:extLst>
            <a:ext uri="{FF2B5EF4-FFF2-40B4-BE49-F238E27FC236}">
              <a16:creationId xmlns:a16="http://schemas.microsoft.com/office/drawing/2014/main" id="{00000000-0008-0000-0400-00009C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325" name="TextBox 7324">
          <a:extLst>
            <a:ext uri="{FF2B5EF4-FFF2-40B4-BE49-F238E27FC236}">
              <a16:creationId xmlns:a16="http://schemas.microsoft.com/office/drawing/2014/main" id="{00000000-0008-0000-0400-00009D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326" name="TextBox 7325">
          <a:extLst>
            <a:ext uri="{FF2B5EF4-FFF2-40B4-BE49-F238E27FC236}">
              <a16:creationId xmlns:a16="http://schemas.microsoft.com/office/drawing/2014/main" id="{00000000-0008-0000-0400-00009E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327" name="TextBox 7326">
          <a:extLst>
            <a:ext uri="{FF2B5EF4-FFF2-40B4-BE49-F238E27FC236}">
              <a16:creationId xmlns:a16="http://schemas.microsoft.com/office/drawing/2014/main" id="{00000000-0008-0000-0400-00009F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328" name="TextBox 7327">
          <a:extLst>
            <a:ext uri="{FF2B5EF4-FFF2-40B4-BE49-F238E27FC236}">
              <a16:creationId xmlns:a16="http://schemas.microsoft.com/office/drawing/2014/main" id="{00000000-0008-0000-0400-0000A0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329" name="TextBox 7328">
          <a:extLst>
            <a:ext uri="{FF2B5EF4-FFF2-40B4-BE49-F238E27FC236}">
              <a16:creationId xmlns:a16="http://schemas.microsoft.com/office/drawing/2014/main" id="{00000000-0008-0000-0400-0000A1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330" name="TextBox 7329">
          <a:extLst>
            <a:ext uri="{FF2B5EF4-FFF2-40B4-BE49-F238E27FC236}">
              <a16:creationId xmlns:a16="http://schemas.microsoft.com/office/drawing/2014/main" id="{00000000-0008-0000-0400-0000A2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331" name="TextBox 7330">
          <a:extLst>
            <a:ext uri="{FF2B5EF4-FFF2-40B4-BE49-F238E27FC236}">
              <a16:creationId xmlns:a16="http://schemas.microsoft.com/office/drawing/2014/main" id="{00000000-0008-0000-0400-0000A3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332" name="TextBox 7331">
          <a:extLst>
            <a:ext uri="{FF2B5EF4-FFF2-40B4-BE49-F238E27FC236}">
              <a16:creationId xmlns:a16="http://schemas.microsoft.com/office/drawing/2014/main" id="{00000000-0008-0000-0400-0000A4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333" name="TextBox 7332">
          <a:extLst>
            <a:ext uri="{FF2B5EF4-FFF2-40B4-BE49-F238E27FC236}">
              <a16:creationId xmlns:a16="http://schemas.microsoft.com/office/drawing/2014/main" id="{00000000-0008-0000-0400-0000A5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334" name="TextBox 7333">
          <a:extLst>
            <a:ext uri="{FF2B5EF4-FFF2-40B4-BE49-F238E27FC236}">
              <a16:creationId xmlns:a16="http://schemas.microsoft.com/office/drawing/2014/main" id="{00000000-0008-0000-0400-0000A6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335" name="TextBox 7334">
          <a:extLst>
            <a:ext uri="{FF2B5EF4-FFF2-40B4-BE49-F238E27FC236}">
              <a16:creationId xmlns:a16="http://schemas.microsoft.com/office/drawing/2014/main" id="{00000000-0008-0000-0400-0000A7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336" name="TextBox 7335">
          <a:extLst>
            <a:ext uri="{FF2B5EF4-FFF2-40B4-BE49-F238E27FC236}">
              <a16:creationId xmlns:a16="http://schemas.microsoft.com/office/drawing/2014/main" id="{00000000-0008-0000-0400-0000A8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337" name="TextBox 7336">
          <a:extLst>
            <a:ext uri="{FF2B5EF4-FFF2-40B4-BE49-F238E27FC236}">
              <a16:creationId xmlns:a16="http://schemas.microsoft.com/office/drawing/2014/main" id="{00000000-0008-0000-0400-0000A9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338" name="TextBox 7337">
          <a:extLst>
            <a:ext uri="{FF2B5EF4-FFF2-40B4-BE49-F238E27FC236}">
              <a16:creationId xmlns:a16="http://schemas.microsoft.com/office/drawing/2014/main" id="{00000000-0008-0000-0400-0000AA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339" name="TextBox 7338">
          <a:extLst>
            <a:ext uri="{FF2B5EF4-FFF2-40B4-BE49-F238E27FC236}">
              <a16:creationId xmlns:a16="http://schemas.microsoft.com/office/drawing/2014/main" id="{00000000-0008-0000-0400-0000AB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340" name="TextBox 7339">
          <a:extLst>
            <a:ext uri="{FF2B5EF4-FFF2-40B4-BE49-F238E27FC236}">
              <a16:creationId xmlns:a16="http://schemas.microsoft.com/office/drawing/2014/main" id="{00000000-0008-0000-0400-0000AC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341" name="TextBox 7340">
          <a:extLst>
            <a:ext uri="{FF2B5EF4-FFF2-40B4-BE49-F238E27FC236}">
              <a16:creationId xmlns:a16="http://schemas.microsoft.com/office/drawing/2014/main" id="{00000000-0008-0000-0400-0000AD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342" name="TextBox 7341">
          <a:extLst>
            <a:ext uri="{FF2B5EF4-FFF2-40B4-BE49-F238E27FC236}">
              <a16:creationId xmlns:a16="http://schemas.microsoft.com/office/drawing/2014/main" id="{00000000-0008-0000-0400-0000AE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343" name="TextBox 7342">
          <a:extLst>
            <a:ext uri="{FF2B5EF4-FFF2-40B4-BE49-F238E27FC236}">
              <a16:creationId xmlns:a16="http://schemas.microsoft.com/office/drawing/2014/main" id="{00000000-0008-0000-0400-0000AF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344" name="TextBox 7343">
          <a:extLst>
            <a:ext uri="{FF2B5EF4-FFF2-40B4-BE49-F238E27FC236}">
              <a16:creationId xmlns:a16="http://schemas.microsoft.com/office/drawing/2014/main" id="{00000000-0008-0000-0400-0000B0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345" name="TextBox 7344">
          <a:extLst>
            <a:ext uri="{FF2B5EF4-FFF2-40B4-BE49-F238E27FC236}">
              <a16:creationId xmlns:a16="http://schemas.microsoft.com/office/drawing/2014/main" id="{00000000-0008-0000-0400-0000B1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346" name="TextBox 7345">
          <a:extLst>
            <a:ext uri="{FF2B5EF4-FFF2-40B4-BE49-F238E27FC236}">
              <a16:creationId xmlns:a16="http://schemas.microsoft.com/office/drawing/2014/main" id="{00000000-0008-0000-0400-0000B2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347" name="TextBox 7346">
          <a:extLst>
            <a:ext uri="{FF2B5EF4-FFF2-40B4-BE49-F238E27FC236}">
              <a16:creationId xmlns:a16="http://schemas.microsoft.com/office/drawing/2014/main" id="{00000000-0008-0000-0400-0000B3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348" name="TextBox 7347">
          <a:extLst>
            <a:ext uri="{FF2B5EF4-FFF2-40B4-BE49-F238E27FC236}">
              <a16:creationId xmlns:a16="http://schemas.microsoft.com/office/drawing/2014/main" id="{00000000-0008-0000-0400-0000B4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349" name="TextBox 7348">
          <a:extLst>
            <a:ext uri="{FF2B5EF4-FFF2-40B4-BE49-F238E27FC236}">
              <a16:creationId xmlns:a16="http://schemas.microsoft.com/office/drawing/2014/main" id="{00000000-0008-0000-0400-0000B5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350" name="TextBox 7349">
          <a:extLst>
            <a:ext uri="{FF2B5EF4-FFF2-40B4-BE49-F238E27FC236}">
              <a16:creationId xmlns:a16="http://schemas.microsoft.com/office/drawing/2014/main" id="{00000000-0008-0000-0400-0000B6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351" name="TextBox 7350">
          <a:extLst>
            <a:ext uri="{FF2B5EF4-FFF2-40B4-BE49-F238E27FC236}">
              <a16:creationId xmlns:a16="http://schemas.microsoft.com/office/drawing/2014/main" id="{00000000-0008-0000-0400-0000B7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352" name="TextBox 7351">
          <a:extLst>
            <a:ext uri="{FF2B5EF4-FFF2-40B4-BE49-F238E27FC236}">
              <a16:creationId xmlns:a16="http://schemas.microsoft.com/office/drawing/2014/main" id="{00000000-0008-0000-0400-0000B8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353" name="TextBox 7352">
          <a:extLst>
            <a:ext uri="{FF2B5EF4-FFF2-40B4-BE49-F238E27FC236}">
              <a16:creationId xmlns:a16="http://schemas.microsoft.com/office/drawing/2014/main" id="{00000000-0008-0000-0400-0000B9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354" name="TextBox 7353">
          <a:extLst>
            <a:ext uri="{FF2B5EF4-FFF2-40B4-BE49-F238E27FC236}">
              <a16:creationId xmlns:a16="http://schemas.microsoft.com/office/drawing/2014/main" id="{00000000-0008-0000-0400-0000BA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355" name="TextBox 7354">
          <a:extLst>
            <a:ext uri="{FF2B5EF4-FFF2-40B4-BE49-F238E27FC236}">
              <a16:creationId xmlns:a16="http://schemas.microsoft.com/office/drawing/2014/main" id="{00000000-0008-0000-0400-0000BB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356" name="TextBox 7355">
          <a:extLst>
            <a:ext uri="{FF2B5EF4-FFF2-40B4-BE49-F238E27FC236}">
              <a16:creationId xmlns:a16="http://schemas.microsoft.com/office/drawing/2014/main" id="{00000000-0008-0000-0400-0000BC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357" name="TextBox 7356">
          <a:extLst>
            <a:ext uri="{FF2B5EF4-FFF2-40B4-BE49-F238E27FC236}">
              <a16:creationId xmlns:a16="http://schemas.microsoft.com/office/drawing/2014/main" id="{00000000-0008-0000-0400-0000BD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358" name="TextBox 7357">
          <a:extLst>
            <a:ext uri="{FF2B5EF4-FFF2-40B4-BE49-F238E27FC236}">
              <a16:creationId xmlns:a16="http://schemas.microsoft.com/office/drawing/2014/main" id="{00000000-0008-0000-0400-0000BE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359" name="TextBox 7358">
          <a:extLst>
            <a:ext uri="{FF2B5EF4-FFF2-40B4-BE49-F238E27FC236}">
              <a16:creationId xmlns:a16="http://schemas.microsoft.com/office/drawing/2014/main" id="{00000000-0008-0000-0400-0000BF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360" name="TextBox 7359">
          <a:extLst>
            <a:ext uri="{FF2B5EF4-FFF2-40B4-BE49-F238E27FC236}">
              <a16:creationId xmlns:a16="http://schemas.microsoft.com/office/drawing/2014/main" id="{00000000-0008-0000-0400-0000C0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361" name="TextBox 7360">
          <a:extLst>
            <a:ext uri="{FF2B5EF4-FFF2-40B4-BE49-F238E27FC236}">
              <a16:creationId xmlns:a16="http://schemas.microsoft.com/office/drawing/2014/main" id="{00000000-0008-0000-0400-0000C1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362" name="TextBox 7361">
          <a:extLst>
            <a:ext uri="{FF2B5EF4-FFF2-40B4-BE49-F238E27FC236}">
              <a16:creationId xmlns:a16="http://schemas.microsoft.com/office/drawing/2014/main" id="{00000000-0008-0000-0400-0000C2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363" name="TextBox 7362">
          <a:extLst>
            <a:ext uri="{FF2B5EF4-FFF2-40B4-BE49-F238E27FC236}">
              <a16:creationId xmlns:a16="http://schemas.microsoft.com/office/drawing/2014/main" id="{00000000-0008-0000-0400-0000C3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364" name="TextBox 7363">
          <a:extLst>
            <a:ext uri="{FF2B5EF4-FFF2-40B4-BE49-F238E27FC236}">
              <a16:creationId xmlns:a16="http://schemas.microsoft.com/office/drawing/2014/main" id="{00000000-0008-0000-0400-0000C4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365" name="TextBox 7364">
          <a:extLst>
            <a:ext uri="{FF2B5EF4-FFF2-40B4-BE49-F238E27FC236}">
              <a16:creationId xmlns:a16="http://schemas.microsoft.com/office/drawing/2014/main" id="{00000000-0008-0000-0400-0000C5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366" name="TextBox 7365">
          <a:extLst>
            <a:ext uri="{FF2B5EF4-FFF2-40B4-BE49-F238E27FC236}">
              <a16:creationId xmlns:a16="http://schemas.microsoft.com/office/drawing/2014/main" id="{00000000-0008-0000-0400-0000C6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367" name="TextBox 7366">
          <a:extLst>
            <a:ext uri="{FF2B5EF4-FFF2-40B4-BE49-F238E27FC236}">
              <a16:creationId xmlns:a16="http://schemas.microsoft.com/office/drawing/2014/main" id="{00000000-0008-0000-0400-0000C7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368" name="TextBox 7367">
          <a:extLst>
            <a:ext uri="{FF2B5EF4-FFF2-40B4-BE49-F238E27FC236}">
              <a16:creationId xmlns:a16="http://schemas.microsoft.com/office/drawing/2014/main" id="{00000000-0008-0000-0400-0000C8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369" name="TextBox 7368">
          <a:extLst>
            <a:ext uri="{FF2B5EF4-FFF2-40B4-BE49-F238E27FC236}">
              <a16:creationId xmlns:a16="http://schemas.microsoft.com/office/drawing/2014/main" id="{00000000-0008-0000-0400-0000C9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370" name="TextBox 7369">
          <a:extLst>
            <a:ext uri="{FF2B5EF4-FFF2-40B4-BE49-F238E27FC236}">
              <a16:creationId xmlns:a16="http://schemas.microsoft.com/office/drawing/2014/main" id="{00000000-0008-0000-0400-0000CA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371" name="TextBox 7370">
          <a:extLst>
            <a:ext uri="{FF2B5EF4-FFF2-40B4-BE49-F238E27FC236}">
              <a16:creationId xmlns:a16="http://schemas.microsoft.com/office/drawing/2014/main" id="{00000000-0008-0000-0400-0000CB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372" name="TextBox 7371">
          <a:extLst>
            <a:ext uri="{FF2B5EF4-FFF2-40B4-BE49-F238E27FC236}">
              <a16:creationId xmlns:a16="http://schemas.microsoft.com/office/drawing/2014/main" id="{00000000-0008-0000-0400-0000CC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373" name="TextBox 7372">
          <a:extLst>
            <a:ext uri="{FF2B5EF4-FFF2-40B4-BE49-F238E27FC236}">
              <a16:creationId xmlns:a16="http://schemas.microsoft.com/office/drawing/2014/main" id="{00000000-0008-0000-0400-0000CD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374" name="TextBox 7373">
          <a:extLst>
            <a:ext uri="{FF2B5EF4-FFF2-40B4-BE49-F238E27FC236}">
              <a16:creationId xmlns:a16="http://schemas.microsoft.com/office/drawing/2014/main" id="{00000000-0008-0000-0400-0000CE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375" name="TextBox 7374">
          <a:extLst>
            <a:ext uri="{FF2B5EF4-FFF2-40B4-BE49-F238E27FC236}">
              <a16:creationId xmlns:a16="http://schemas.microsoft.com/office/drawing/2014/main" id="{00000000-0008-0000-0400-0000CF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376" name="TextBox 7375">
          <a:extLst>
            <a:ext uri="{FF2B5EF4-FFF2-40B4-BE49-F238E27FC236}">
              <a16:creationId xmlns:a16="http://schemas.microsoft.com/office/drawing/2014/main" id="{00000000-0008-0000-0400-0000D0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377" name="TextBox 7376">
          <a:extLst>
            <a:ext uri="{FF2B5EF4-FFF2-40B4-BE49-F238E27FC236}">
              <a16:creationId xmlns:a16="http://schemas.microsoft.com/office/drawing/2014/main" id="{00000000-0008-0000-0400-0000D1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378" name="TextBox 7377">
          <a:extLst>
            <a:ext uri="{FF2B5EF4-FFF2-40B4-BE49-F238E27FC236}">
              <a16:creationId xmlns:a16="http://schemas.microsoft.com/office/drawing/2014/main" id="{00000000-0008-0000-0400-0000D2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379" name="TextBox 7378">
          <a:extLst>
            <a:ext uri="{FF2B5EF4-FFF2-40B4-BE49-F238E27FC236}">
              <a16:creationId xmlns:a16="http://schemas.microsoft.com/office/drawing/2014/main" id="{00000000-0008-0000-0400-0000D3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380" name="TextBox 7379">
          <a:extLst>
            <a:ext uri="{FF2B5EF4-FFF2-40B4-BE49-F238E27FC236}">
              <a16:creationId xmlns:a16="http://schemas.microsoft.com/office/drawing/2014/main" id="{00000000-0008-0000-0400-0000D4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381" name="TextBox 7380">
          <a:extLst>
            <a:ext uri="{FF2B5EF4-FFF2-40B4-BE49-F238E27FC236}">
              <a16:creationId xmlns:a16="http://schemas.microsoft.com/office/drawing/2014/main" id="{00000000-0008-0000-0400-0000D5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382" name="TextBox 7381">
          <a:extLst>
            <a:ext uri="{FF2B5EF4-FFF2-40B4-BE49-F238E27FC236}">
              <a16:creationId xmlns:a16="http://schemas.microsoft.com/office/drawing/2014/main" id="{00000000-0008-0000-0400-0000D6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383" name="TextBox 7382">
          <a:extLst>
            <a:ext uri="{FF2B5EF4-FFF2-40B4-BE49-F238E27FC236}">
              <a16:creationId xmlns:a16="http://schemas.microsoft.com/office/drawing/2014/main" id="{00000000-0008-0000-0400-0000D7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384" name="TextBox 7383">
          <a:extLst>
            <a:ext uri="{FF2B5EF4-FFF2-40B4-BE49-F238E27FC236}">
              <a16:creationId xmlns:a16="http://schemas.microsoft.com/office/drawing/2014/main" id="{00000000-0008-0000-0400-0000D8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385" name="TextBox 7384">
          <a:extLst>
            <a:ext uri="{FF2B5EF4-FFF2-40B4-BE49-F238E27FC236}">
              <a16:creationId xmlns:a16="http://schemas.microsoft.com/office/drawing/2014/main" id="{00000000-0008-0000-0400-0000D9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386" name="TextBox 7385">
          <a:extLst>
            <a:ext uri="{FF2B5EF4-FFF2-40B4-BE49-F238E27FC236}">
              <a16:creationId xmlns:a16="http://schemas.microsoft.com/office/drawing/2014/main" id="{00000000-0008-0000-0400-0000DA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387" name="TextBox 7386">
          <a:extLst>
            <a:ext uri="{FF2B5EF4-FFF2-40B4-BE49-F238E27FC236}">
              <a16:creationId xmlns:a16="http://schemas.microsoft.com/office/drawing/2014/main" id="{00000000-0008-0000-0400-0000DB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388" name="TextBox 7387">
          <a:extLst>
            <a:ext uri="{FF2B5EF4-FFF2-40B4-BE49-F238E27FC236}">
              <a16:creationId xmlns:a16="http://schemas.microsoft.com/office/drawing/2014/main" id="{00000000-0008-0000-0400-0000DC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389" name="TextBox 7388">
          <a:extLst>
            <a:ext uri="{FF2B5EF4-FFF2-40B4-BE49-F238E27FC236}">
              <a16:creationId xmlns:a16="http://schemas.microsoft.com/office/drawing/2014/main" id="{00000000-0008-0000-0400-0000DD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390" name="TextBox 7389">
          <a:extLst>
            <a:ext uri="{FF2B5EF4-FFF2-40B4-BE49-F238E27FC236}">
              <a16:creationId xmlns:a16="http://schemas.microsoft.com/office/drawing/2014/main" id="{00000000-0008-0000-0400-0000DE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391" name="TextBox 7390">
          <a:extLst>
            <a:ext uri="{FF2B5EF4-FFF2-40B4-BE49-F238E27FC236}">
              <a16:creationId xmlns:a16="http://schemas.microsoft.com/office/drawing/2014/main" id="{00000000-0008-0000-0400-0000DF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392" name="TextBox 7391">
          <a:extLst>
            <a:ext uri="{FF2B5EF4-FFF2-40B4-BE49-F238E27FC236}">
              <a16:creationId xmlns:a16="http://schemas.microsoft.com/office/drawing/2014/main" id="{00000000-0008-0000-0400-0000E0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393" name="TextBox 7392">
          <a:extLst>
            <a:ext uri="{FF2B5EF4-FFF2-40B4-BE49-F238E27FC236}">
              <a16:creationId xmlns:a16="http://schemas.microsoft.com/office/drawing/2014/main" id="{00000000-0008-0000-0400-0000E1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394" name="TextBox 7393">
          <a:extLst>
            <a:ext uri="{FF2B5EF4-FFF2-40B4-BE49-F238E27FC236}">
              <a16:creationId xmlns:a16="http://schemas.microsoft.com/office/drawing/2014/main" id="{00000000-0008-0000-0400-0000E2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395" name="TextBox 7394">
          <a:extLst>
            <a:ext uri="{FF2B5EF4-FFF2-40B4-BE49-F238E27FC236}">
              <a16:creationId xmlns:a16="http://schemas.microsoft.com/office/drawing/2014/main" id="{00000000-0008-0000-0400-0000E3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396" name="TextBox 7395">
          <a:extLst>
            <a:ext uri="{FF2B5EF4-FFF2-40B4-BE49-F238E27FC236}">
              <a16:creationId xmlns:a16="http://schemas.microsoft.com/office/drawing/2014/main" id="{00000000-0008-0000-0400-0000E4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397" name="TextBox 7396">
          <a:extLst>
            <a:ext uri="{FF2B5EF4-FFF2-40B4-BE49-F238E27FC236}">
              <a16:creationId xmlns:a16="http://schemas.microsoft.com/office/drawing/2014/main" id="{00000000-0008-0000-0400-0000E5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398" name="TextBox 7397">
          <a:extLst>
            <a:ext uri="{FF2B5EF4-FFF2-40B4-BE49-F238E27FC236}">
              <a16:creationId xmlns:a16="http://schemas.microsoft.com/office/drawing/2014/main" id="{00000000-0008-0000-0400-0000E6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399" name="TextBox 7398">
          <a:extLst>
            <a:ext uri="{FF2B5EF4-FFF2-40B4-BE49-F238E27FC236}">
              <a16:creationId xmlns:a16="http://schemas.microsoft.com/office/drawing/2014/main" id="{00000000-0008-0000-0400-0000E7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400" name="TextBox 7399">
          <a:extLst>
            <a:ext uri="{FF2B5EF4-FFF2-40B4-BE49-F238E27FC236}">
              <a16:creationId xmlns:a16="http://schemas.microsoft.com/office/drawing/2014/main" id="{00000000-0008-0000-0400-0000E8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401" name="TextBox 7400">
          <a:extLst>
            <a:ext uri="{FF2B5EF4-FFF2-40B4-BE49-F238E27FC236}">
              <a16:creationId xmlns:a16="http://schemas.microsoft.com/office/drawing/2014/main" id="{00000000-0008-0000-0400-0000E9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402" name="TextBox 7401">
          <a:extLst>
            <a:ext uri="{FF2B5EF4-FFF2-40B4-BE49-F238E27FC236}">
              <a16:creationId xmlns:a16="http://schemas.microsoft.com/office/drawing/2014/main" id="{00000000-0008-0000-0400-0000EA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403" name="TextBox 7402">
          <a:extLst>
            <a:ext uri="{FF2B5EF4-FFF2-40B4-BE49-F238E27FC236}">
              <a16:creationId xmlns:a16="http://schemas.microsoft.com/office/drawing/2014/main" id="{00000000-0008-0000-0400-0000EB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404" name="TextBox 7403">
          <a:extLst>
            <a:ext uri="{FF2B5EF4-FFF2-40B4-BE49-F238E27FC236}">
              <a16:creationId xmlns:a16="http://schemas.microsoft.com/office/drawing/2014/main" id="{00000000-0008-0000-0400-0000EC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405" name="TextBox 7404">
          <a:extLst>
            <a:ext uri="{FF2B5EF4-FFF2-40B4-BE49-F238E27FC236}">
              <a16:creationId xmlns:a16="http://schemas.microsoft.com/office/drawing/2014/main" id="{00000000-0008-0000-0400-0000ED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406" name="TextBox 7405">
          <a:extLst>
            <a:ext uri="{FF2B5EF4-FFF2-40B4-BE49-F238E27FC236}">
              <a16:creationId xmlns:a16="http://schemas.microsoft.com/office/drawing/2014/main" id="{00000000-0008-0000-0400-0000EE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407" name="TextBox 7406">
          <a:extLst>
            <a:ext uri="{FF2B5EF4-FFF2-40B4-BE49-F238E27FC236}">
              <a16:creationId xmlns:a16="http://schemas.microsoft.com/office/drawing/2014/main" id="{00000000-0008-0000-0400-0000EF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408" name="TextBox 7407">
          <a:extLst>
            <a:ext uri="{FF2B5EF4-FFF2-40B4-BE49-F238E27FC236}">
              <a16:creationId xmlns:a16="http://schemas.microsoft.com/office/drawing/2014/main" id="{00000000-0008-0000-0400-0000F0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409" name="TextBox 7408">
          <a:extLst>
            <a:ext uri="{FF2B5EF4-FFF2-40B4-BE49-F238E27FC236}">
              <a16:creationId xmlns:a16="http://schemas.microsoft.com/office/drawing/2014/main" id="{00000000-0008-0000-0400-0000F1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410" name="TextBox 7409">
          <a:extLst>
            <a:ext uri="{FF2B5EF4-FFF2-40B4-BE49-F238E27FC236}">
              <a16:creationId xmlns:a16="http://schemas.microsoft.com/office/drawing/2014/main" id="{00000000-0008-0000-0400-0000F2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411" name="TextBox 7410">
          <a:extLst>
            <a:ext uri="{FF2B5EF4-FFF2-40B4-BE49-F238E27FC236}">
              <a16:creationId xmlns:a16="http://schemas.microsoft.com/office/drawing/2014/main" id="{00000000-0008-0000-0400-0000F3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412" name="TextBox 7411">
          <a:extLst>
            <a:ext uri="{FF2B5EF4-FFF2-40B4-BE49-F238E27FC236}">
              <a16:creationId xmlns:a16="http://schemas.microsoft.com/office/drawing/2014/main" id="{00000000-0008-0000-0400-0000F4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413" name="TextBox 7412">
          <a:extLst>
            <a:ext uri="{FF2B5EF4-FFF2-40B4-BE49-F238E27FC236}">
              <a16:creationId xmlns:a16="http://schemas.microsoft.com/office/drawing/2014/main" id="{00000000-0008-0000-0400-0000F5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414" name="TextBox 7413">
          <a:extLst>
            <a:ext uri="{FF2B5EF4-FFF2-40B4-BE49-F238E27FC236}">
              <a16:creationId xmlns:a16="http://schemas.microsoft.com/office/drawing/2014/main" id="{00000000-0008-0000-0400-0000F6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415" name="TextBox 7414">
          <a:extLst>
            <a:ext uri="{FF2B5EF4-FFF2-40B4-BE49-F238E27FC236}">
              <a16:creationId xmlns:a16="http://schemas.microsoft.com/office/drawing/2014/main" id="{00000000-0008-0000-0400-0000F7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416" name="TextBox 7415">
          <a:extLst>
            <a:ext uri="{FF2B5EF4-FFF2-40B4-BE49-F238E27FC236}">
              <a16:creationId xmlns:a16="http://schemas.microsoft.com/office/drawing/2014/main" id="{00000000-0008-0000-0400-0000F8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417" name="TextBox 7416">
          <a:extLst>
            <a:ext uri="{FF2B5EF4-FFF2-40B4-BE49-F238E27FC236}">
              <a16:creationId xmlns:a16="http://schemas.microsoft.com/office/drawing/2014/main" id="{00000000-0008-0000-0400-0000F9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418" name="TextBox 7417">
          <a:extLst>
            <a:ext uri="{FF2B5EF4-FFF2-40B4-BE49-F238E27FC236}">
              <a16:creationId xmlns:a16="http://schemas.microsoft.com/office/drawing/2014/main" id="{00000000-0008-0000-0400-0000FA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419" name="TextBox 7418">
          <a:extLst>
            <a:ext uri="{FF2B5EF4-FFF2-40B4-BE49-F238E27FC236}">
              <a16:creationId xmlns:a16="http://schemas.microsoft.com/office/drawing/2014/main" id="{00000000-0008-0000-0400-0000FB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420" name="TextBox 7419">
          <a:extLst>
            <a:ext uri="{FF2B5EF4-FFF2-40B4-BE49-F238E27FC236}">
              <a16:creationId xmlns:a16="http://schemas.microsoft.com/office/drawing/2014/main" id="{00000000-0008-0000-0400-0000FC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421" name="TextBox 7420">
          <a:extLst>
            <a:ext uri="{FF2B5EF4-FFF2-40B4-BE49-F238E27FC236}">
              <a16:creationId xmlns:a16="http://schemas.microsoft.com/office/drawing/2014/main" id="{00000000-0008-0000-0400-0000FD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422" name="TextBox 7421">
          <a:extLst>
            <a:ext uri="{FF2B5EF4-FFF2-40B4-BE49-F238E27FC236}">
              <a16:creationId xmlns:a16="http://schemas.microsoft.com/office/drawing/2014/main" id="{00000000-0008-0000-0400-0000FE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423" name="TextBox 7422">
          <a:extLst>
            <a:ext uri="{FF2B5EF4-FFF2-40B4-BE49-F238E27FC236}">
              <a16:creationId xmlns:a16="http://schemas.microsoft.com/office/drawing/2014/main" id="{00000000-0008-0000-0400-0000FF1C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424" name="TextBox 7423">
          <a:extLst>
            <a:ext uri="{FF2B5EF4-FFF2-40B4-BE49-F238E27FC236}">
              <a16:creationId xmlns:a16="http://schemas.microsoft.com/office/drawing/2014/main" id="{00000000-0008-0000-0400-000000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425" name="TextBox 7424">
          <a:extLst>
            <a:ext uri="{FF2B5EF4-FFF2-40B4-BE49-F238E27FC236}">
              <a16:creationId xmlns:a16="http://schemas.microsoft.com/office/drawing/2014/main" id="{00000000-0008-0000-0400-000001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426" name="TextBox 7425">
          <a:extLst>
            <a:ext uri="{FF2B5EF4-FFF2-40B4-BE49-F238E27FC236}">
              <a16:creationId xmlns:a16="http://schemas.microsoft.com/office/drawing/2014/main" id="{00000000-0008-0000-0400-000002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427" name="TextBox 7426">
          <a:extLst>
            <a:ext uri="{FF2B5EF4-FFF2-40B4-BE49-F238E27FC236}">
              <a16:creationId xmlns:a16="http://schemas.microsoft.com/office/drawing/2014/main" id="{00000000-0008-0000-0400-000003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428" name="TextBox 7427">
          <a:extLst>
            <a:ext uri="{FF2B5EF4-FFF2-40B4-BE49-F238E27FC236}">
              <a16:creationId xmlns:a16="http://schemas.microsoft.com/office/drawing/2014/main" id="{00000000-0008-0000-0400-000004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429" name="TextBox 7428">
          <a:extLst>
            <a:ext uri="{FF2B5EF4-FFF2-40B4-BE49-F238E27FC236}">
              <a16:creationId xmlns:a16="http://schemas.microsoft.com/office/drawing/2014/main" id="{00000000-0008-0000-0400-000005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430" name="TextBox 7429">
          <a:extLst>
            <a:ext uri="{FF2B5EF4-FFF2-40B4-BE49-F238E27FC236}">
              <a16:creationId xmlns:a16="http://schemas.microsoft.com/office/drawing/2014/main" id="{00000000-0008-0000-0400-000006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431" name="TextBox 7430">
          <a:extLst>
            <a:ext uri="{FF2B5EF4-FFF2-40B4-BE49-F238E27FC236}">
              <a16:creationId xmlns:a16="http://schemas.microsoft.com/office/drawing/2014/main" id="{00000000-0008-0000-0400-000007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432" name="TextBox 7431">
          <a:extLst>
            <a:ext uri="{FF2B5EF4-FFF2-40B4-BE49-F238E27FC236}">
              <a16:creationId xmlns:a16="http://schemas.microsoft.com/office/drawing/2014/main" id="{00000000-0008-0000-0400-000008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433" name="TextBox 7432">
          <a:extLst>
            <a:ext uri="{FF2B5EF4-FFF2-40B4-BE49-F238E27FC236}">
              <a16:creationId xmlns:a16="http://schemas.microsoft.com/office/drawing/2014/main" id="{00000000-0008-0000-0400-000009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434" name="TextBox 7433">
          <a:extLst>
            <a:ext uri="{FF2B5EF4-FFF2-40B4-BE49-F238E27FC236}">
              <a16:creationId xmlns:a16="http://schemas.microsoft.com/office/drawing/2014/main" id="{00000000-0008-0000-0400-00000A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435" name="TextBox 7434">
          <a:extLst>
            <a:ext uri="{FF2B5EF4-FFF2-40B4-BE49-F238E27FC236}">
              <a16:creationId xmlns:a16="http://schemas.microsoft.com/office/drawing/2014/main" id="{00000000-0008-0000-0400-00000B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436" name="TextBox 7435">
          <a:extLst>
            <a:ext uri="{FF2B5EF4-FFF2-40B4-BE49-F238E27FC236}">
              <a16:creationId xmlns:a16="http://schemas.microsoft.com/office/drawing/2014/main" id="{00000000-0008-0000-0400-00000C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437" name="TextBox 7436">
          <a:extLst>
            <a:ext uri="{FF2B5EF4-FFF2-40B4-BE49-F238E27FC236}">
              <a16:creationId xmlns:a16="http://schemas.microsoft.com/office/drawing/2014/main" id="{00000000-0008-0000-0400-00000D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438" name="TextBox 7437">
          <a:extLst>
            <a:ext uri="{FF2B5EF4-FFF2-40B4-BE49-F238E27FC236}">
              <a16:creationId xmlns:a16="http://schemas.microsoft.com/office/drawing/2014/main" id="{00000000-0008-0000-0400-00000E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439" name="TextBox 7438">
          <a:extLst>
            <a:ext uri="{FF2B5EF4-FFF2-40B4-BE49-F238E27FC236}">
              <a16:creationId xmlns:a16="http://schemas.microsoft.com/office/drawing/2014/main" id="{00000000-0008-0000-0400-00000F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440" name="TextBox 7439">
          <a:extLst>
            <a:ext uri="{FF2B5EF4-FFF2-40B4-BE49-F238E27FC236}">
              <a16:creationId xmlns:a16="http://schemas.microsoft.com/office/drawing/2014/main" id="{00000000-0008-0000-0400-000010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441" name="TextBox 7440">
          <a:extLst>
            <a:ext uri="{FF2B5EF4-FFF2-40B4-BE49-F238E27FC236}">
              <a16:creationId xmlns:a16="http://schemas.microsoft.com/office/drawing/2014/main" id="{00000000-0008-0000-0400-000011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442" name="TextBox 7441">
          <a:extLst>
            <a:ext uri="{FF2B5EF4-FFF2-40B4-BE49-F238E27FC236}">
              <a16:creationId xmlns:a16="http://schemas.microsoft.com/office/drawing/2014/main" id="{00000000-0008-0000-0400-000012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443" name="TextBox 7442">
          <a:extLst>
            <a:ext uri="{FF2B5EF4-FFF2-40B4-BE49-F238E27FC236}">
              <a16:creationId xmlns:a16="http://schemas.microsoft.com/office/drawing/2014/main" id="{00000000-0008-0000-0400-000013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444" name="TextBox 7443">
          <a:extLst>
            <a:ext uri="{FF2B5EF4-FFF2-40B4-BE49-F238E27FC236}">
              <a16:creationId xmlns:a16="http://schemas.microsoft.com/office/drawing/2014/main" id="{00000000-0008-0000-0400-000014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445" name="TextBox 7444">
          <a:extLst>
            <a:ext uri="{FF2B5EF4-FFF2-40B4-BE49-F238E27FC236}">
              <a16:creationId xmlns:a16="http://schemas.microsoft.com/office/drawing/2014/main" id="{00000000-0008-0000-0400-000015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446" name="TextBox 7445">
          <a:extLst>
            <a:ext uri="{FF2B5EF4-FFF2-40B4-BE49-F238E27FC236}">
              <a16:creationId xmlns:a16="http://schemas.microsoft.com/office/drawing/2014/main" id="{00000000-0008-0000-0400-000016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447" name="TextBox 7446">
          <a:extLst>
            <a:ext uri="{FF2B5EF4-FFF2-40B4-BE49-F238E27FC236}">
              <a16:creationId xmlns:a16="http://schemas.microsoft.com/office/drawing/2014/main" id="{00000000-0008-0000-0400-000017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448" name="TextBox 7447">
          <a:extLst>
            <a:ext uri="{FF2B5EF4-FFF2-40B4-BE49-F238E27FC236}">
              <a16:creationId xmlns:a16="http://schemas.microsoft.com/office/drawing/2014/main" id="{00000000-0008-0000-0400-000018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449" name="TextBox 7448">
          <a:extLst>
            <a:ext uri="{FF2B5EF4-FFF2-40B4-BE49-F238E27FC236}">
              <a16:creationId xmlns:a16="http://schemas.microsoft.com/office/drawing/2014/main" id="{00000000-0008-0000-0400-000019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450" name="TextBox 7449">
          <a:extLst>
            <a:ext uri="{FF2B5EF4-FFF2-40B4-BE49-F238E27FC236}">
              <a16:creationId xmlns:a16="http://schemas.microsoft.com/office/drawing/2014/main" id="{00000000-0008-0000-0400-00001A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451" name="TextBox 7450">
          <a:extLst>
            <a:ext uri="{FF2B5EF4-FFF2-40B4-BE49-F238E27FC236}">
              <a16:creationId xmlns:a16="http://schemas.microsoft.com/office/drawing/2014/main" id="{00000000-0008-0000-0400-00001B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452" name="TextBox 7451">
          <a:extLst>
            <a:ext uri="{FF2B5EF4-FFF2-40B4-BE49-F238E27FC236}">
              <a16:creationId xmlns:a16="http://schemas.microsoft.com/office/drawing/2014/main" id="{00000000-0008-0000-0400-00001C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453" name="TextBox 7452">
          <a:extLst>
            <a:ext uri="{FF2B5EF4-FFF2-40B4-BE49-F238E27FC236}">
              <a16:creationId xmlns:a16="http://schemas.microsoft.com/office/drawing/2014/main" id="{00000000-0008-0000-0400-00001D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454" name="TextBox 7453">
          <a:extLst>
            <a:ext uri="{FF2B5EF4-FFF2-40B4-BE49-F238E27FC236}">
              <a16:creationId xmlns:a16="http://schemas.microsoft.com/office/drawing/2014/main" id="{00000000-0008-0000-0400-00001E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455" name="TextBox 7454">
          <a:extLst>
            <a:ext uri="{FF2B5EF4-FFF2-40B4-BE49-F238E27FC236}">
              <a16:creationId xmlns:a16="http://schemas.microsoft.com/office/drawing/2014/main" id="{00000000-0008-0000-0400-00001F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456" name="TextBox 7455">
          <a:extLst>
            <a:ext uri="{FF2B5EF4-FFF2-40B4-BE49-F238E27FC236}">
              <a16:creationId xmlns:a16="http://schemas.microsoft.com/office/drawing/2014/main" id="{00000000-0008-0000-0400-000020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457" name="TextBox 7456">
          <a:extLst>
            <a:ext uri="{FF2B5EF4-FFF2-40B4-BE49-F238E27FC236}">
              <a16:creationId xmlns:a16="http://schemas.microsoft.com/office/drawing/2014/main" id="{00000000-0008-0000-0400-000021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458" name="TextBox 7457">
          <a:extLst>
            <a:ext uri="{FF2B5EF4-FFF2-40B4-BE49-F238E27FC236}">
              <a16:creationId xmlns:a16="http://schemas.microsoft.com/office/drawing/2014/main" id="{00000000-0008-0000-0400-000022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459" name="TextBox 7458">
          <a:extLst>
            <a:ext uri="{FF2B5EF4-FFF2-40B4-BE49-F238E27FC236}">
              <a16:creationId xmlns:a16="http://schemas.microsoft.com/office/drawing/2014/main" id="{00000000-0008-0000-0400-000023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460" name="TextBox 7459">
          <a:extLst>
            <a:ext uri="{FF2B5EF4-FFF2-40B4-BE49-F238E27FC236}">
              <a16:creationId xmlns:a16="http://schemas.microsoft.com/office/drawing/2014/main" id="{00000000-0008-0000-0400-000024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461" name="TextBox 7460">
          <a:extLst>
            <a:ext uri="{FF2B5EF4-FFF2-40B4-BE49-F238E27FC236}">
              <a16:creationId xmlns:a16="http://schemas.microsoft.com/office/drawing/2014/main" id="{00000000-0008-0000-0400-000025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462" name="TextBox 7461">
          <a:extLst>
            <a:ext uri="{FF2B5EF4-FFF2-40B4-BE49-F238E27FC236}">
              <a16:creationId xmlns:a16="http://schemas.microsoft.com/office/drawing/2014/main" id="{00000000-0008-0000-0400-000026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463" name="TextBox 7462">
          <a:extLst>
            <a:ext uri="{FF2B5EF4-FFF2-40B4-BE49-F238E27FC236}">
              <a16:creationId xmlns:a16="http://schemas.microsoft.com/office/drawing/2014/main" id="{00000000-0008-0000-0400-000027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464" name="TextBox 7463">
          <a:extLst>
            <a:ext uri="{FF2B5EF4-FFF2-40B4-BE49-F238E27FC236}">
              <a16:creationId xmlns:a16="http://schemas.microsoft.com/office/drawing/2014/main" id="{00000000-0008-0000-0400-000028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465" name="TextBox 7464">
          <a:extLst>
            <a:ext uri="{FF2B5EF4-FFF2-40B4-BE49-F238E27FC236}">
              <a16:creationId xmlns:a16="http://schemas.microsoft.com/office/drawing/2014/main" id="{00000000-0008-0000-0400-000029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466" name="TextBox 7465">
          <a:extLst>
            <a:ext uri="{FF2B5EF4-FFF2-40B4-BE49-F238E27FC236}">
              <a16:creationId xmlns:a16="http://schemas.microsoft.com/office/drawing/2014/main" id="{00000000-0008-0000-0400-00002A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467" name="TextBox 7466">
          <a:extLst>
            <a:ext uri="{FF2B5EF4-FFF2-40B4-BE49-F238E27FC236}">
              <a16:creationId xmlns:a16="http://schemas.microsoft.com/office/drawing/2014/main" id="{00000000-0008-0000-0400-00002B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468" name="TextBox 7467">
          <a:extLst>
            <a:ext uri="{FF2B5EF4-FFF2-40B4-BE49-F238E27FC236}">
              <a16:creationId xmlns:a16="http://schemas.microsoft.com/office/drawing/2014/main" id="{00000000-0008-0000-0400-00002C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469" name="TextBox 7468">
          <a:extLst>
            <a:ext uri="{FF2B5EF4-FFF2-40B4-BE49-F238E27FC236}">
              <a16:creationId xmlns:a16="http://schemas.microsoft.com/office/drawing/2014/main" id="{00000000-0008-0000-0400-00002D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470" name="TextBox 7469">
          <a:extLst>
            <a:ext uri="{FF2B5EF4-FFF2-40B4-BE49-F238E27FC236}">
              <a16:creationId xmlns:a16="http://schemas.microsoft.com/office/drawing/2014/main" id="{00000000-0008-0000-0400-00002E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471" name="TextBox 7470">
          <a:extLst>
            <a:ext uri="{FF2B5EF4-FFF2-40B4-BE49-F238E27FC236}">
              <a16:creationId xmlns:a16="http://schemas.microsoft.com/office/drawing/2014/main" id="{00000000-0008-0000-0400-00002F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472" name="TextBox 7471">
          <a:extLst>
            <a:ext uri="{FF2B5EF4-FFF2-40B4-BE49-F238E27FC236}">
              <a16:creationId xmlns:a16="http://schemas.microsoft.com/office/drawing/2014/main" id="{00000000-0008-0000-0400-000030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473" name="TextBox 7472">
          <a:extLst>
            <a:ext uri="{FF2B5EF4-FFF2-40B4-BE49-F238E27FC236}">
              <a16:creationId xmlns:a16="http://schemas.microsoft.com/office/drawing/2014/main" id="{00000000-0008-0000-0400-000031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474" name="TextBox 7473">
          <a:extLst>
            <a:ext uri="{FF2B5EF4-FFF2-40B4-BE49-F238E27FC236}">
              <a16:creationId xmlns:a16="http://schemas.microsoft.com/office/drawing/2014/main" id="{00000000-0008-0000-0400-000032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475" name="TextBox 7474">
          <a:extLst>
            <a:ext uri="{FF2B5EF4-FFF2-40B4-BE49-F238E27FC236}">
              <a16:creationId xmlns:a16="http://schemas.microsoft.com/office/drawing/2014/main" id="{00000000-0008-0000-0400-000033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476" name="TextBox 7475">
          <a:extLst>
            <a:ext uri="{FF2B5EF4-FFF2-40B4-BE49-F238E27FC236}">
              <a16:creationId xmlns:a16="http://schemas.microsoft.com/office/drawing/2014/main" id="{00000000-0008-0000-0400-000034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477" name="TextBox 7476">
          <a:extLst>
            <a:ext uri="{FF2B5EF4-FFF2-40B4-BE49-F238E27FC236}">
              <a16:creationId xmlns:a16="http://schemas.microsoft.com/office/drawing/2014/main" id="{00000000-0008-0000-0400-000035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478" name="TextBox 7477">
          <a:extLst>
            <a:ext uri="{FF2B5EF4-FFF2-40B4-BE49-F238E27FC236}">
              <a16:creationId xmlns:a16="http://schemas.microsoft.com/office/drawing/2014/main" id="{00000000-0008-0000-0400-000036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479" name="TextBox 7478">
          <a:extLst>
            <a:ext uri="{FF2B5EF4-FFF2-40B4-BE49-F238E27FC236}">
              <a16:creationId xmlns:a16="http://schemas.microsoft.com/office/drawing/2014/main" id="{00000000-0008-0000-0400-000037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480" name="TextBox 7479">
          <a:extLst>
            <a:ext uri="{FF2B5EF4-FFF2-40B4-BE49-F238E27FC236}">
              <a16:creationId xmlns:a16="http://schemas.microsoft.com/office/drawing/2014/main" id="{00000000-0008-0000-0400-000038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481" name="TextBox 7480">
          <a:extLst>
            <a:ext uri="{FF2B5EF4-FFF2-40B4-BE49-F238E27FC236}">
              <a16:creationId xmlns:a16="http://schemas.microsoft.com/office/drawing/2014/main" id="{00000000-0008-0000-0400-000039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482" name="TextBox 7481">
          <a:extLst>
            <a:ext uri="{FF2B5EF4-FFF2-40B4-BE49-F238E27FC236}">
              <a16:creationId xmlns:a16="http://schemas.microsoft.com/office/drawing/2014/main" id="{00000000-0008-0000-0400-00003A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483" name="TextBox 7482">
          <a:extLst>
            <a:ext uri="{FF2B5EF4-FFF2-40B4-BE49-F238E27FC236}">
              <a16:creationId xmlns:a16="http://schemas.microsoft.com/office/drawing/2014/main" id="{00000000-0008-0000-0400-00003B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484" name="TextBox 7483">
          <a:extLst>
            <a:ext uri="{FF2B5EF4-FFF2-40B4-BE49-F238E27FC236}">
              <a16:creationId xmlns:a16="http://schemas.microsoft.com/office/drawing/2014/main" id="{00000000-0008-0000-0400-00003C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485" name="TextBox 7484">
          <a:extLst>
            <a:ext uri="{FF2B5EF4-FFF2-40B4-BE49-F238E27FC236}">
              <a16:creationId xmlns:a16="http://schemas.microsoft.com/office/drawing/2014/main" id="{00000000-0008-0000-0400-00003D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486" name="TextBox 7485">
          <a:extLst>
            <a:ext uri="{FF2B5EF4-FFF2-40B4-BE49-F238E27FC236}">
              <a16:creationId xmlns:a16="http://schemas.microsoft.com/office/drawing/2014/main" id="{00000000-0008-0000-0400-00003E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487" name="TextBox 7486">
          <a:extLst>
            <a:ext uri="{FF2B5EF4-FFF2-40B4-BE49-F238E27FC236}">
              <a16:creationId xmlns:a16="http://schemas.microsoft.com/office/drawing/2014/main" id="{00000000-0008-0000-0400-00003F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488" name="TextBox 7487">
          <a:extLst>
            <a:ext uri="{FF2B5EF4-FFF2-40B4-BE49-F238E27FC236}">
              <a16:creationId xmlns:a16="http://schemas.microsoft.com/office/drawing/2014/main" id="{00000000-0008-0000-0400-000040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489" name="TextBox 7488">
          <a:extLst>
            <a:ext uri="{FF2B5EF4-FFF2-40B4-BE49-F238E27FC236}">
              <a16:creationId xmlns:a16="http://schemas.microsoft.com/office/drawing/2014/main" id="{00000000-0008-0000-0400-000041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490" name="TextBox 7489">
          <a:extLst>
            <a:ext uri="{FF2B5EF4-FFF2-40B4-BE49-F238E27FC236}">
              <a16:creationId xmlns:a16="http://schemas.microsoft.com/office/drawing/2014/main" id="{00000000-0008-0000-0400-000042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491" name="TextBox 7490">
          <a:extLst>
            <a:ext uri="{FF2B5EF4-FFF2-40B4-BE49-F238E27FC236}">
              <a16:creationId xmlns:a16="http://schemas.microsoft.com/office/drawing/2014/main" id="{00000000-0008-0000-0400-000043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492" name="TextBox 7491">
          <a:extLst>
            <a:ext uri="{FF2B5EF4-FFF2-40B4-BE49-F238E27FC236}">
              <a16:creationId xmlns:a16="http://schemas.microsoft.com/office/drawing/2014/main" id="{00000000-0008-0000-0400-000044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493" name="TextBox 7492">
          <a:extLst>
            <a:ext uri="{FF2B5EF4-FFF2-40B4-BE49-F238E27FC236}">
              <a16:creationId xmlns:a16="http://schemas.microsoft.com/office/drawing/2014/main" id="{00000000-0008-0000-0400-000045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494" name="TextBox 7493">
          <a:extLst>
            <a:ext uri="{FF2B5EF4-FFF2-40B4-BE49-F238E27FC236}">
              <a16:creationId xmlns:a16="http://schemas.microsoft.com/office/drawing/2014/main" id="{00000000-0008-0000-0400-000046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495" name="TextBox 7494">
          <a:extLst>
            <a:ext uri="{FF2B5EF4-FFF2-40B4-BE49-F238E27FC236}">
              <a16:creationId xmlns:a16="http://schemas.microsoft.com/office/drawing/2014/main" id="{00000000-0008-0000-0400-000047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496" name="TextBox 7495">
          <a:extLst>
            <a:ext uri="{FF2B5EF4-FFF2-40B4-BE49-F238E27FC236}">
              <a16:creationId xmlns:a16="http://schemas.microsoft.com/office/drawing/2014/main" id="{00000000-0008-0000-0400-000048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497" name="TextBox 7496">
          <a:extLst>
            <a:ext uri="{FF2B5EF4-FFF2-40B4-BE49-F238E27FC236}">
              <a16:creationId xmlns:a16="http://schemas.microsoft.com/office/drawing/2014/main" id="{00000000-0008-0000-0400-000049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498" name="TextBox 7497">
          <a:extLst>
            <a:ext uri="{FF2B5EF4-FFF2-40B4-BE49-F238E27FC236}">
              <a16:creationId xmlns:a16="http://schemas.microsoft.com/office/drawing/2014/main" id="{00000000-0008-0000-0400-00004A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499" name="TextBox 7498">
          <a:extLst>
            <a:ext uri="{FF2B5EF4-FFF2-40B4-BE49-F238E27FC236}">
              <a16:creationId xmlns:a16="http://schemas.microsoft.com/office/drawing/2014/main" id="{00000000-0008-0000-0400-00004B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500" name="TextBox 7499">
          <a:extLst>
            <a:ext uri="{FF2B5EF4-FFF2-40B4-BE49-F238E27FC236}">
              <a16:creationId xmlns:a16="http://schemas.microsoft.com/office/drawing/2014/main" id="{00000000-0008-0000-0400-00004C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501" name="TextBox 7500">
          <a:extLst>
            <a:ext uri="{FF2B5EF4-FFF2-40B4-BE49-F238E27FC236}">
              <a16:creationId xmlns:a16="http://schemas.microsoft.com/office/drawing/2014/main" id="{00000000-0008-0000-0400-00004D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502" name="TextBox 7501">
          <a:extLst>
            <a:ext uri="{FF2B5EF4-FFF2-40B4-BE49-F238E27FC236}">
              <a16:creationId xmlns:a16="http://schemas.microsoft.com/office/drawing/2014/main" id="{00000000-0008-0000-0400-00004E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503" name="TextBox 7502">
          <a:extLst>
            <a:ext uri="{FF2B5EF4-FFF2-40B4-BE49-F238E27FC236}">
              <a16:creationId xmlns:a16="http://schemas.microsoft.com/office/drawing/2014/main" id="{00000000-0008-0000-0400-00004F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504" name="TextBox 7503">
          <a:extLst>
            <a:ext uri="{FF2B5EF4-FFF2-40B4-BE49-F238E27FC236}">
              <a16:creationId xmlns:a16="http://schemas.microsoft.com/office/drawing/2014/main" id="{00000000-0008-0000-0400-000050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505" name="TextBox 7504">
          <a:extLst>
            <a:ext uri="{FF2B5EF4-FFF2-40B4-BE49-F238E27FC236}">
              <a16:creationId xmlns:a16="http://schemas.microsoft.com/office/drawing/2014/main" id="{00000000-0008-0000-0400-000051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506" name="TextBox 7505">
          <a:extLst>
            <a:ext uri="{FF2B5EF4-FFF2-40B4-BE49-F238E27FC236}">
              <a16:creationId xmlns:a16="http://schemas.microsoft.com/office/drawing/2014/main" id="{00000000-0008-0000-0400-000052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507" name="TextBox 7506">
          <a:extLst>
            <a:ext uri="{FF2B5EF4-FFF2-40B4-BE49-F238E27FC236}">
              <a16:creationId xmlns:a16="http://schemas.microsoft.com/office/drawing/2014/main" id="{00000000-0008-0000-0400-000053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508" name="TextBox 7507">
          <a:extLst>
            <a:ext uri="{FF2B5EF4-FFF2-40B4-BE49-F238E27FC236}">
              <a16:creationId xmlns:a16="http://schemas.microsoft.com/office/drawing/2014/main" id="{00000000-0008-0000-0400-000054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509" name="TextBox 7508">
          <a:extLst>
            <a:ext uri="{FF2B5EF4-FFF2-40B4-BE49-F238E27FC236}">
              <a16:creationId xmlns:a16="http://schemas.microsoft.com/office/drawing/2014/main" id="{00000000-0008-0000-0400-000055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510" name="TextBox 7509">
          <a:extLst>
            <a:ext uri="{FF2B5EF4-FFF2-40B4-BE49-F238E27FC236}">
              <a16:creationId xmlns:a16="http://schemas.microsoft.com/office/drawing/2014/main" id="{00000000-0008-0000-0400-000056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511" name="TextBox 7510">
          <a:extLst>
            <a:ext uri="{FF2B5EF4-FFF2-40B4-BE49-F238E27FC236}">
              <a16:creationId xmlns:a16="http://schemas.microsoft.com/office/drawing/2014/main" id="{00000000-0008-0000-0400-000057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512" name="TextBox 7511">
          <a:extLst>
            <a:ext uri="{FF2B5EF4-FFF2-40B4-BE49-F238E27FC236}">
              <a16:creationId xmlns:a16="http://schemas.microsoft.com/office/drawing/2014/main" id="{00000000-0008-0000-0400-000058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513" name="TextBox 7512">
          <a:extLst>
            <a:ext uri="{FF2B5EF4-FFF2-40B4-BE49-F238E27FC236}">
              <a16:creationId xmlns:a16="http://schemas.microsoft.com/office/drawing/2014/main" id="{00000000-0008-0000-0400-000059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514" name="TextBox 7513">
          <a:extLst>
            <a:ext uri="{FF2B5EF4-FFF2-40B4-BE49-F238E27FC236}">
              <a16:creationId xmlns:a16="http://schemas.microsoft.com/office/drawing/2014/main" id="{00000000-0008-0000-0400-00005A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515" name="TextBox 7514">
          <a:extLst>
            <a:ext uri="{FF2B5EF4-FFF2-40B4-BE49-F238E27FC236}">
              <a16:creationId xmlns:a16="http://schemas.microsoft.com/office/drawing/2014/main" id="{00000000-0008-0000-0400-00005B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516" name="TextBox 7515">
          <a:extLst>
            <a:ext uri="{FF2B5EF4-FFF2-40B4-BE49-F238E27FC236}">
              <a16:creationId xmlns:a16="http://schemas.microsoft.com/office/drawing/2014/main" id="{00000000-0008-0000-0400-00005C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517" name="TextBox 7516">
          <a:extLst>
            <a:ext uri="{FF2B5EF4-FFF2-40B4-BE49-F238E27FC236}">
              <a16:creationId xmlns:a16="http://schemas.microsoft.com/office/drawing/2014/main" id="{00000000-0008-0000-0400-00005D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518" name="TextBox 7517">
          <a:extLst>
            <a:ext uri="{FF2B5EF4-FFF2-40B4-BE49-F238E27FC236}">
              <a16:creationId xmlns:a16="http://schemas.microsoft.com/office/drawing/2014/main" id="{00000000-0008-0000-0400-00005E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519" name="TextBox 7518">
          <a:extLst>
            <a:ext uri="{FF2B5EF4-FFF2-40B4-BE49-F238E27FC236}">
              <a16:creationId xmlns:a16="http://schemas.microsoft.com/office/drawing/2014/main" id="{00000000-0008-0000-0400-00005F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520" name="TextBox 7519">
          <a:extLst>
            <a:ext uri="{FF2B5EF4-FFF2-40B4-BE49-F238E27FC236}">
              <a16:creationId xmlns:a16="http://schemas.microsoft.com/office/drawing/2014/main" id="{00000000-0008-0000-0400-000060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521" name="TextBox 7520">
          <a:extLst>
            <a:ext uri="{FF2B5EF4-FFF2-40B4-BE49-F238E27FC236}">
              <a16:creationId xmlns:a16="http://schemas.microsoft.com/office/drawing/2014/main" id="{00000000-0008-0000-0400-000061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522" name="TextBox 7521">
          <a:extLst>
            <a:ext uri="{FF2B5EF4-FFF2-40B4-BE49-F238E27FC236}">
              <a16:creationId xmlns:a16="http://schemas.microsoft.com/office/drawing/2014/main" id="{00000000-0008-0000-0400-000062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523" name="TextBox 7522">
          <a:extLst>
            <a:ext uri="{FF2B5EF4-FFF2-40B4-BE49-F238E27FC236}">
              <a16:creationId xmlns:a16="http://schemas.microsoft.com/office/drawing/2014/main" id="{00000000-0008-0000-0400-000063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524" name="TextBox 7523">
          <a:extLst>
            <a:ext uri="{FF2B5EF4-FFF2-40B4-BE49-F238E27FC236}">
              <a16:creationId xmlns:a16="http://schemas.microsoft.com/office/drawing/2014/main" id="{00000000-0008-0000-0400-000064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525" name="TextBox 7524">
          <a:extLst>
            <a:ext uri="{FF2B5EF4-FFF2-40B4-BE49-F238E27FC236}">
              <a16:creationId xmlns:a16="http://schemas.microsoft.com/office/drawing/2014/main" id="{00000000-0008-0000-0400-000065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526" name="TextBox 7525">
          <a:extLst>
            <a:ext uri="{FF2B5EF4-FFF2-40B4-BE49-F238E27FC236}">
              <a16:creationId xmlns:a16="http://schemas.microsoft.com/office/drawing/2014/main" id="{00000000-0008-0000-0400-000066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527" name="TextBox 7526">
          <a:extLst>
            <a:ext uri="{FF2B5EF4-FFF2-40B4-BE49-F238E27FC236}">
              <a16:creationId xmlns:a16="http://schemas.microsoft.com/office/drawing/2014/main" id="{00000000-0008-0000-0400-000067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528" name="TextBox 7527">
          <a:extLst>
            <a:ext uri="{FF2B5EF4-FFF2-40B4-BE49-F238E27FC236}">
              <a16:creationId xmlns:a16="http://schemas.microsoft.com/office/drawing/2014/main" id="{00000000-0008-0000-0400-000068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529" name="TextBox 7528">
          <a:extLst>
            <a:ext uri="{FF2B5EF4-FFF2-40B4-BE49-F238E27FC236}">
              <a16:creationId xmlns:a16="http://schemas.microsoft.com/office/drawing/2014/main" id="{00000000-0008-0000-0400-000069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530" name="TextBox 7529">
          <a:extLst>
            <a:ext uri="{FF2B5EF4-FFF2-40B4-BE49-F238E27FC236}">
              <a16:creationId xmlns:a16="http://schemas.microsoft.com/office/drawing/2014/main" id="{00000000-0008-0000-0400-00006A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531" name="TextBox 7530">
          <a:extLst>
            <a:ext uri="{FF2B5EF4-FFF2-40B4-BE49-F238E27FC236}">
              <a16:creationId xmlns:a16="http://schemas.microsoft.com/office/drawing/2014/main" id="{00000000-0008-0000-0400-00006B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532" name="TextBox 7531">
          <a:extLst>
            <a:ext uri="{FF2B5EF4-FFF2-40B4-BE49-F238E27FC236}">
              <a16:creationId xmlns:a16="http://schemas.microsoft.com/office/drawing/2014/main" id="{00000000-0008-0000-0400-00006C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533" name="TextBox 7532">
          <a:extLst>
            <a:ext uri="{FF2B5EF4-FFF2-40B4-BE49-F238E27FC236}">
              <a16:creationId xmlns:a16="http://schemas.microsoft.com/office/drawing/2014/main" id="{00000000-0008-0000-0400-00006D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534" name="TextBox 7533">
          <a:extLst>
            <a:ext uri="{FF2B5EF4-FFF2-40B4-BE49-F238E27FC236}">
              <a16:creationId xmlns:a16="http://schemas.microsoft.com/office/drawing/2014/main" id="{00000000-0008-0000-0400-00006E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535" name="TextBox 7534">
          <a:extLst>
            <a:ext uri="{FF2B5EF4-FFF2-40B4-BE49-F238E27FC236}">
              <a16:creationId xmlns:a16="http://schemas.microsoft.com/office/drawing/2014/main" id="{00000000-0008-0000-0400-00006F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536" name="TextBox 7535">
          <a:extLst>
            <a:ext uri="{FF2B5EF4-FFF2-40B4-BE49-F238E27FC236}">
              <a16:creationId xmlns:a16="http://schemas.microsoft.com/office/drawing/2014/main" id="{00000000-0008-0000-0400-000070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537" name="TextBox 7536">
          <a:extLst>
            <a:ext uri="{FF2B5EF4-FFF2-40B4-BE49-F238E27FC236}">
              <a16:creationId xmlns:a16="http://schemas.microsoft.com/office/drawing/2014/main" id="{00000000-0008-0000-0400-000071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538" name="TextBox 7537">
          <a:extLst>
            <a:ext uri="{FF2B5EF4-FFF2-40B4-BE49-F238E27FC236}">
              <a16:creationId xmlns:a16="http://schemas.microsoft.com/office/drawing/2014/main" id="{00000000-0008-0000-0400-000072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539" name="TextBox 7538">
          <a:extLst>
            <a:ext uri="{FF2B5EF4-FFF2-40B4-BE49-F238E27FC236}">
              <a16:creationId xmlns:a16="http://schemas.microsoft.com/office/drawing/2014/main" id="{00000000-0008-0000-0400-000073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540" name="TextBox 7539">
          <a:extLst>
            <a:ext uri="{FF2B5EF4-FFF2-40B4-BE49-F238E27FC236}">
              <a16:creationId xmlns:a16="http://schemas.microsoft.com/office/drawing/2014/main" id="{00000000-0008-0000-0400-000074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541" name="TextBox 7540">
          <a:extLst>
            <a:ext uri="{FF2B5EF4-FFF2-40B4-BE49-F238E27FC236}">
              <a16:creationId xmlns:a16="http://schemas.microsoft.com/office/drawing/2014/main" id="{00000000-0008-0000-0400-000075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542" name="TextBox 7541">
          <a:extLst>
            <a:ext uri="{FF2B5EF4-FFF2-40B4-BE49-F238E27FC236}">
              <a16:creationId xmlns:a16="http://schemas.microsoft.com/office/drawing/2014/main" id="{00000000-0008-0000-0400-000076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543" name="TextBox 7542">
          <a:extLst>
            <a:ext uri="{FF2B5EF4-FFF2-40B4-BE49-F238E27FC236}">
              <a16:creationId xmlns:a16="http://schemas.microsoft.com/office/drawing/2014/main" id="{00000000-0008-0000-0400-000077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544" name="TextBox 7543">
          <a:extLst>
            <a:ext uri="{FF2B5EF4-FFF2-40B4-BE49-F238E27FC236}">
              <a16:creationId xmlns:a16="http://schemas.microsoft.com/office/drawing/2014/main" id="{00000000-0008-0000-0400-000078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545" name="TextBox 7544">
          <a:extLst>
            <a:ext uri="{FF2B5EF4-FFF2-40B4-BE49-F238E27FC236}">
              <a16:creationId xmlns:a16="http://schemas.microsoft.com/office/drawing/2014/main" id="{00000000-0008-0000-0400-000079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546" name="TextBox 7545">
          <a:extLst>
            <a:ext uri="{FF2B5EF4-FFF2-40B4-BE49-F238E27FC236}">
              <a16:creationId xmlns:a16="http://schemas.microsoft.com/office/drawing/2014/main" id="{00000000-0008-0000-0400-00007A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547" name="TextBox 7546">
          <a:extLst>
            <a:ext uri="{FF2B5EF4-FFF2-40B4-BE49-F238E27FC236}">
              <a16:creationId xmlns:a16="http://schemas.microsoft.com/office/drawing/2014/main" id="{00000000-0008-0000-0400-00007B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548" name="TextBox 7547">
          <a:extLst>
            <a:ext uri="{FF2B5EF4-FFF2-40B4-BE49-F238E27FC236}">
              <a16:creationId xmlns:a16="http://schemas.microsoft.com/office/drawing/2014/main" id="{00000000-0008-0000-0400-00007C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549" name="TextBox 7548">
          <a:extLst>
            <a:ext uri="{FF2B5EF4-FFF2-40B4-BE49-F238E27FC236}">
              <a16:creationId xmlns:a16="http://schemas.microsoft.com/office/drawing/2014/main" id="{00000000-0008-0000-0400-00007D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550" name="TextBox 7549">
          <a:extLst>
            <a:ext uri="{FF2B5EF4-FFF2-40B4-BE49-F238E27FC236}">
              <a16:creationId xmlns:a16="http://schemas.microsoft.com/office/drawing/2014/main" id="{00000000-0008-0000-0400-00007E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551" name="TextBox 7550">
          <a:extLst>
            <a:ext uri="{FF2B5EF4-FFF2-40B4-BE49-F238E27FC236}">
              <a16:creationId xmlns:a16="http://schemas.microsoft.com/office/drawing/2014/main" id="{00000000-0008-0000-0400-00007F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552" name="TextBox 7551">
          <a:extLst>
            <a:ext uri="{FF2B5EF4-FFF2-40B4-BE49-F238E27FC236}">
              <a16:creationId xmlns:a16="http://schemas.microsoft.com/office/drawing/2014/main" id="{00000000-0008-0000-0400-000080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553" name="TextBox 7552">
          <a:extLst>
            <a:ext uri="{FF2B5EF4-FFF2-40B4-BE49-F238E27FC236}">
              <a16:creationId xmlns:a16="http://schemas.microsoft.com/office/drawing/2014/main" id="{00000000-0008-0000-0400-000081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554" name="TextBox 7553">
          <a:extLst>
            <a:ext uri="{FF2B5EF4-FFF2-40B4-BE49-F238E27FC236}">
              <a16:creationId xmlns:a16="http://schemas.microsoft.com/office/drawing/2014/main" id="{00000000-0008-0000-0400-000082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555" name="TextBox 7554">
          <a:extLst>
            <a:ext uri="{FF2B5EF4-FFF2-40B4-BE49-F238E27FC236}">
              <a16:creationId xmlns:a16="http://schemas.microsoft.com/office/drawing/2014/main" id="{00000000-0008-0000-0400-000083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556" name="TextBox 7555">
          <a:extLst>
            <a:ext uri="{FF2B5EF4-FFF2-40B4-BE49-F238E27FC236}">
              <a16:creationId xmlns:a16="http://schemas.microsoft.com/office/drawing/2014/main" id="{00000000-0008-0000-0400-000084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557" name="TextBox 7556">
          <a:extLst>
            <a:ext uri="{FF2B5EF4-FFF2-40B4-BE49-F238E27FC236}">
              <a16:creationId xmlns:a16="http://schemas.microsoft.com/office/drawing/2014/main" id="{00000000-0008-0000-0400-000085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558" name="TextBox 7557">
          <a:extLst>
            <a:ext uri="{FF2B5EF4-FFF2-40B4-BE49-F238E27FC236}">
              <a16:creationId xmlns:a16="http://schemas.microsoft.com/office/drawing/2014/main" id="{00000000-0008-0000-0400-000086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559" name="TextBox 7558">
          <a:extLst>
            <a:ext uri="{FF2B5EF4-FFF2-40B4-BE49-F238E27FC236}">
              <a16:creationId xmlns:a16="http://schemas.microsoft.com/office/drawing/2014/main" id="{00000000-0008-0000-0400-000087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560" name="TextBox 7559">
          <a:extLst>
            <a:ext uri="{FF2B5EF4-FFF2-40B4-BE49-F238E27FC236}">
              <a16:creationId xmlns:a16="http://schemas.microsoft.com/office/drawing/2014/main" id="{00000000-0008-0000-0400-000088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561" name="TextBox 7560">
          <a:extLst>
            <a:ext uri="{FF2B5EF4-FFF2-40B4-BE49-F238E27FC236}">
              <a16:creationId xmlns:a16="http://schemas.microsoft.com/office/drawing/2014/main" id="{00000000-0008-0000-0400-000089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562" name="TextBox 7561">
          <a:extLst>
            <a:ext uri="{FF2B5EF4-FFF2-40B4-BE49-F238E27FC236}">
              <a16:creationId xmlns:a16="http://schemas.microsoft.com/office/drawing/2014/main" id="{00000000-0008-0000-0400-00008A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563" name="TextBox 7562">
          <a:extLst>
            <a:ext uri="{FF2B5EF4-FFF2-40B4-BE49-F238E27FC236}">
              <a16:creationId xmlns:a16="http://schemas.microsoft.com/office/drawing/2014/main" id="{00000000-0008-0000-0400-00008B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564" name="TextBox 7563">
          <a:extLst>
            <a:ext uri="{FF2B5EF4-FFF2-40B4-BE49-F238E27FC236}">
              <a16:creationId xmlns:a16="http://schemas.microsoft.com/office/drawing/2014/main" id="{00000000-0008-0000-0400-00008C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565" name="TextBox 7564">
          <a:extLst>
            <a:ext uri="{FF2B5EF4-FFF2-40B4-BE49-F238E27FC236}">
              <a16:creationId xmlns:a16="http://schemas.microsoft.com/office/drawing/2014/main" id="{00000000-0008-0000-0400-00008D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566" name="TextBox 7565">
          <a:extLst>
            <a:ext uri="{FF2B5EF4-FFF2-40B4-BE49-F238E27FC236}">
              <a16:creationId xmlns:a16="http://schemas.microsoft.com/office/drawing/2014/main" id="{00000000-0008-0000-0400-00008E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567" name="TextBox 7566">
          <a:extLst>
            <a:ext uri="{FF2B5EF4-FFF2-40B4-BE49-F238E27FC236}">
              <a16:creationId xmlns:a16="http://schemas.microsoft.com/office/drawing/2014/main" id="{00000000-0008-0000-0400-00008F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568" name="TextBox 7567">
          <a:extLst>
            <a:ext uri="{FF2B5EF4-FFF2-40B4-BE49-F238E27FC236}">
              <a16:creationId xmlns:a16="http://schemas.microsoft.com/office/drawing/2014/main" id="{00000000-0008-0000-0400-000090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569" name="TextBox 7568">
          <a:extLst>
            <a:ext uri="{FF2B5EF4-FFF2-40B4-BE49-F238E27FC236}">
              <a16:creationId xmlns:a16="http://schemas.microsoft.com/office/drawing/2014/main" id="{00000000-0008-0000-0400-000091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570" name="TextBox 7569">
          <a:extLst>
            <a:ext uri="{FF2B5EF4-FFF2-40B4-BE49-F238E27FC236}">
              <a16:creationId xmlns:a16="http://schemas.microsoft.com/office/drawing/2014/main" id="{00000000-0008-0000-0400-000092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571" name="TextBox 7570">
          <a:extLst>
            <a:ext uri="{FF2B5EF4-FFF2-40B4-BE49-F238E27FC236}">
              <a16:creationId xmlns:a16="http://schemas.microsoft.com/office/drawing/2014/main" id="{00000000-0008-0000-0400-000093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572" name="TextBox 7571">
          <a:extLst>
            <a:ext uri="{FF2B5EF4-FFF2-40B4-BE49-F238E27FC236}">
              <a16:creationId xmlns:a16="http://schemas.microsoft.com/office/drawing/2014/main" id="{00000000-0008-0000-0400-000094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573" name="TextBox 7572">
          <a:extLst>
            <a:ext uri="{FF2B5EF4-FFF2-40B4-BE49-F238E27FC236}">
              <a16:creationId xmlns:a16="http://schemas.microsoft.com/office/drawing/2014/main" id="{00000000-0008-0000-0400-000095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574" name="TextBox 7573">
          <a:extLst>
            <a:ext uri="{FF2B5EF4-FFF2-40B4-BE49-F238E27FC236}">
              <a16:creationId xmlns:a16="http://schemas.microsoft.com/office/drawing/2014/main" id="{00000000-0008-0000-0400-000096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575" name="TextBox 7574">
          <a:extLst>
            <a:ext uri="{FF2B5EF4-FFF2-40B4-BE49-F238E27FC236}">
              <a16:creationId xmlns:a16="http://schemas.microsoft.com/office/drawing/2014/main" id="{00000000-0008-0000-0400-000097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576" name="TextBox 7575">
          <a:extLst>
            <a:ext uri="{FF2B5EF4-FFF2-40B4-BE49-F238E27FC236}">
              <a16:creationId xmlns:a16="http://schemas.microsoft.com/office/drawing/2014/main" id="{00000000-0008-0000-0400-000098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577" name="TextBox 7576">
          <a:extLst>
            <a:ext uri="{FF2B5EF4-FFF2-40B4-BE49-F238E27FC236}">
              <a16:creationId xmlns:a16="http://schemas.microsoft.com/office/drawing/2014/main" id="{00000000-0008-0000-0400-000099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578" name="TextBox 7577">
          <a:extLst>
            <a:ext uri="{FF2B5EF4-FFF2-40B4-BE49-F238E27FC236}">
              <a16:creationId xmlns:a16="http://schemas.microsoft.com/office/drawing/2014/main" id="{00000000-0008-0000-0400-00009A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579" name="TextBox 7578">
          <a:extLst>
            <a:ext uri="{FF2B5EF4-FFF2-40B4-BE49-F238E27FC236}">
              <a16:creationId xmlns:a16="http://schemas.microsoft.com/office/drawing/2014/main" id="{00000000-0008-0000-0400-00009B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580" name="TextBox 7579">
          <a:extLst>
            <a:ext uri="{FF2B5EF4-FFF2-40B4-BE49-F238E27FC236}">
              <a16:creationId xmlns:a16="http://schemas.microsoft.com/office/drawing/2014/main" id="{00000000-0008-0000-0400-00009C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581" name="TextBox 7580">
          <a:extLst>
            <a:ext uri="{FF2B5EF4-FFF2-40B4-BE49-F238E27FC236}">
              <a16:creationId xmlns:a16="http://schemas.microsoft.com/office/drawing/2014/main" id="{00000000-0008-0000-0400-00009D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582" name="TextBox 7581">
          <a:extLst>
            <a:ext uri="{FF2B5EF4-FFF2-40B4-BE49-F238E27FC236}">
              <a16:creationId xmlns:a16="http://schemas.microsoft.com/office/drawing/2014/main" id="{00000000-0008-0000-0400-00009E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583" name="TextBox 7582">
          <a:extLst>
            <a:ext uri="{FF2B5EF4-FFF2-40B4-BE49-F238E27FC236}">
              <a16:creationId xmlns:a16="http://schemas.microsoft.com/office/drawing/2014/main" id="{00000000-0008-0000-0400-00009F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584" name="TextBox 7583">
          <a:extLst>
            <a:ext uri="{FF2B5EF4-FFF2-40B4-BE49-F238E27FC236}">
              <a16:creationId xmlns:a16="http://schemas.microsoft.com/office/drawing/2014/main" id="{00000000-0008-0000-0400-0000A0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585" name="TextBox 7584">
          <a:extLst>
            <a:ext uri="{FF2B5EF4-FFF2-40B4-BE49-F238E27FC236}">
              <a16:creationId xmlns:a16="http://schemas.microsoft.com/office/drawing/2014/main" id="{00000000-0008-0000-0400-0000A1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586" name="TextBox 7585">
          <a:extLst>
            <a:ext uri="{FF2B5EF4-FFF2-40B4-BE49-F238E27FC236}">
              <a16:creationId xmlns:a16="http://schemas.microsoft.com/office/drawing/2014/main" id="{00000000-0008-0000-0400-0000A2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587" name="TextBox 7586">
          <a:extLst>
            <a:ext uri="{FF2B5EF4-FFF2-40B4-BE49-F238E27FC236}">
              <a16:creationId xmlns:a16="http://schemas.microsoft.com/office/drawing/2014/main" id="{00000000-0008-0000-0400-0000A3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588" name="TextBox 7587">
          <a:extLst>
            <a:ext uri="{FF2B5EF4-FFF2-40B4-BE49-F238E27FC236}">
              <a16:creationId xmlns:a16="http://schemas.microsoft.com/office/drawing/2014/main" id="{00000000-0008-0000-0400-0000A4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589" name="TextBox 7588">
          <a:extLst>
            <a:ext uri="{FF2B5EF4-FFF2-40B4-BE49-F238E27FC236}">
              <a16:creationId xmlns:a16="http://schemas.microsoft.com/office/drawing/2014/main" id="{00000000-0008-0000-0400-0000A5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590" name="TextBox 7589">
          <a:extLst>
            <a:ext uri="{FF2B5EF4-FFF2-40B4-BE49-F238E27FC236}">
              <a16:creationId xmlns:a16="http://schemas.microsoft.com/office/drawing/2014/main" id="{00000000-0008-0000-0400-0000A6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591" name="TextBox 7590">
          <a:extLst>
            <a:ext uri="{FF2B5EF4-FFF2-40B4-BE49-F238E27FC236}">
              <a16:creationId xmlns:a16="http://schemas.microsoft.com/office/drawing/2014/main" id="{00000000-0008-0000-0400-0000A7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592" name="TextBox 7591">
          <a:extLst>
            <a:ext uri="{FF2B5EF4-FFF2-40B4-BE49-F238E27FC236}">
              <a16:creationId xmlns:a16="http://schemas.microsoft.com/office/drawing/2014/main" id="{00000000-0008-0000-0400-0000A8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593" name="TextBox 7592">
          <a:extLst>
            <a:ext uri="{FF2B5EF4-FFF2-40B4-BE49-F238E27FC236}">
              <a16:creationId xmlns:a16="http://schemas.microsoft.com/office/drawing/2014/main" id="{00000000-0008-0000-0400-0000A9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594" name="TextBox 7593">
          <a:extLst>
            <a:ext uri="{FF2B5EF4-FFF2-40B4-BE49-F238E27FC236}">
              <a16:creationId xmlns:a16="http://schemas.microsoft.com/office/drawing/2014/main" id="{00000000-0008-0000-0400-0000AA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595" name="TextBox 7594">
          <a:extLst>
            <a:ext uri="{FF2B5EF4-FFF2-40B4-BE49-F238E27FC236}">
              <a16:creationId xmlns:a16="http://schemas.microsoft.com/office/drawing/2014/main" id="{00000000-0008-0000-0400-0000AB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596" name="TextBox 7595">
          <a:extLst>
            <a:ext uri="{FF2B5EF4-FFF2-40B4-BE49-F238E27FC236}">
              <a16:creationId xmlns:a16="http://schemas.microsoft.com/office/drawing/2014/main" id="{00000000-0008-0000-0400-0000AC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597" name="TextBox 7596">
          <a:extLst>
            <a:ext uri="{FF2B5EF4-FFF2-40B4-BE49-F238E27FC236}">
              <a16:creationId xmlns:a16="http://schemas.microsoft.com/office/drawing/2014/main" id="{00000000-0008-0000-0400-0000AD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598" name="TextBox 7597">
          <a:extLst>
            <a:ext uri="{FF2B5EF4-FFF2-40B4-BE49-F238E27FC236}">
              <a16:creationId xmlns:a16="http://schemas.microsoft.com/office/drawing/2014/main" id="{00000000-0008-0000-0400-0000AE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599" name="TextBox 7598">
          <a:extLst>
            <a:ext uri="{FF2B5EF4-FFF2-40B4-BE49-F238E27FC236}">
              <a16:creationId xmlns:a16="http://schemas.microsoft.com/office/drawing/2014/main" id="{00000000-0008-0000-0400-0000AF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600" name="TextBox 7599">
          <a:extLst>
            <a:ext uri="{FF2B5EF4-FFF2-40B4-BE49-F238E27FC236}">
              <a16:creationId xmlns:a16="http://schemas.microsoft.com/office/drawing/2014/main" id="{00000000-0008-0000-0400-0000B0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601" name="TextBox 7600">
          <a:extLst>
            <a:ext uri="{FF2B5EF4-FFF2-40B4-BE49-F238E27FC236}">
              <a16:creationId xmlns:a16="http://schemas.microsoft.com/office/drawing/2014/main" id="{00000000-0008-0000-0400-0000B1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602" name="TextBox 7601">
          <a:extLst>
            <a:ext uri="{FF2B5EF4-FFF2-40B4-BE49-F238E27FC236}">
              <a16:creationId xmlns:a16="http://schemas.microsoft.com/office/drawing/2014/main" id="{00000000-0008-0000-0400-0000B2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603" name="TextBox 7602">
          <a:extLst>
            <a:ext uri="{FF2B5EF4-FFF2-40B4-BE49-F238E27FC236}">
              <a16:creationId xmlns:a16="http://schemas.microsoft.com/office/drawing/2014/main" id="{00000000-0008-0000-0400-0000B3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604" name="TextBox 7603">
          <a:extLst>
            <a:ext uri="{FF2B5EF4-FFF2-40B4-BE49-F238E27FC236}">
              <a16:creationId xmlns:a16="http://schemas.microsoft.com/office/drawing/2014/main" id="{00000000-0008-0000-0400-0000B4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605" name="TextBox 7604">
          <a:extLst>
            <a:ext uri="{FF2B5EF4-FFF2-40B4-BE49-F238E27FC236}">
              <a16:creationId xmlns:a16="http://schemas.microsoft.com/office/drawing/2014/main" id="{00000000-0008-0000-0400-0000B5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606" name="TextBox 7605">
          <a:extLst>
            <a:ext uri="{FF2B5EF4-FFF2-40B4-BE49-F238E27FC236}">
              <a16:creationId xmlns:a16="http://schemas.microsoft.com/office/drawing/2014/main" id="{00000000-0008-0000-0400-0000B6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607" name="TextBox 7606">
          <a:extLst>
            <a:ext uri="{FF2B5EF4-FFF2-40B4-BE49-F238E27FC236}">
              <a16:creationId xmlns:a16="http://schemas.microsoft.com/office/drawing/2014/main" id="{00000000-0008-0000-0400-0000B7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608" name="TextBox 7607">
          <a:extLst>
            <a:ext uri="{FF2B5EF4-FFF2-40B4-BE49-F238E27FC236}">
              <a16:creationId xmlns:a16="http://schemas.microsoft.com/office/drawing/2014/main" id="{00000000-0008-0000-0400-0000B8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609" name="TextBox 7608">
          <a:extLst>
            <a:ext uri="{FF2B5EF4-FFF2-40B4-BE49-F238E27FC236}">
              <a16:creationId xmlns:a16="http://schemas.microsoft.com/office/drawing/2014/main" id="{00000000-0008-0000-0400-0000B9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610" name="TextBox 7609">
          <a:extLst>
            <a:ext uri="{FF2B5EF4-FFF2-40B4-BE49-F238E27FC236}">
              <a16:creationId xmlns:a16="http://schemas.microsoft.com/office/drawing/2014/main" id="{00000000-0008-0000-0400-0000BA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611" name="TextBox 7610">
          <a:extLst>
            <a:ext uri="{FF2B5EF4-FFF2-40B4-BE49-F238E27FC236}">
              <a16:creationId xmlns:a16="http://schemas.microsoft.com/office/drawing/2014/main" id="{00000000-0008-0000-0400-0000BB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612" name="TextBox 7611">
          <a:extLst>
            <a:ext uri="{FF2B5EF4-FFF2-40B4-BE49-F238E27FC236}">
              <a16:creationId xmlns:a16="http://schemas.microsoft.com/office/drawing/2014/main" id="{00000000-0008-0000-0400-0000BC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613" name="TextBox 7612">
          <a:extLst>
            <a:ext uri="{FF2B5EF4-FFF2-40B4-BE49-F238E27FC236}">
              <a16:creationId xmlns:a16="http://schemas.microsoft.com/office/drawing/2014/main" id="{00000000-0008-0000-0400-0000BD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614" name="TextBox 7613">
          <a:extLst>
            <a:ext uri="{FF2B5EF4-FFF2-40B4-BE49-F238E27FC236}">
              <a16:creationId xmlns:a16="http://schemas.microsoft.com/office/drawing/2014/main" id="{00000000-0008-0000-0400-0000BE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615" name="TextBox 7614">
          <a:extLst>
            <a:ext uri="{FF2B5EF4-FFF2-40B4-BE49-F238E27FC236}">
              <a16:creationId xmlns:a16="http://schemas.microsoft.com/office/drawing/2014/main" id="{00000000-0008-0000-0400-0000BF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616" name="TextBox 7615">
          <a:extLst>
            <a:ext uri="{FF2B5EF4-FFF2-40B4-BE49-F238E27FC236}">
              <a16:creationId xmlns:a16="http://schemas.microsoft.com/office/drawing/2014/main" id="{00000000-0008-0000-0400-0000C0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617" name="TextBox 7616">
          <a:extLst>
            <a:ext uri="{FF2B5EF4-FFF2-40B4-BE49-F238E27FC236}">
              <a16:creationId xmlns:a16="http://schemas.microsoft.com/office/drawing/2014/main" id="{00000000-0008-0000-0400-0000C1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618" name="TextBox 7617">
          <a:extLst>
            <a:ext uri="{FF2B5EF4-FFF2-40B4-BE49-F238E27FC236}">
              <a16:creationId xmlns:a16="http://schemas.microsoft.com/office/drawing/2014/main" id="{00000000-0008-0000-0400-0000C2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619" name="TextBox 7618">
          <a:extLst>
            <a:ext uri="{FF2B5EF4-FFF2-40B4-BE49-F238E27FC236}">
              <a16:creationId xmlns:a16="http://schemas.microsoft.com/office/drawing/2014/main" id="{00000000-0008-0000-0400-0000C3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620" name="TextBox 7619">
          <a:extLst>
            <a:ext uri="{FF2B5EF4-FFF2-40B4-BE49-F238E27FC236}">
              <a16:creationId xmlns:a16="http://schemas.microsoft.com/office/drawing/2014/main" id="{00000000-0008-0000-0400-0000C4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621" name="TextBox 7620">
          <a:extLst>
            <a:ext uri="{FF2B5EF4-FFF2-40B4-BE49-F238E27FC236}">
              <a16:creationId xmlns:a16="http://schemas.microsoft.com/office/drawing/2014/main" id="{00000000-0008-0000-0400-0000C5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622" name="TextBox 7621">
          <a:extLst>
            <a:ext uri="{FF2B5EF4-FFF2-40B4-BE49-F238E27FC236}">
              <a16:creationId xmlns:a16="http://schemas.microsoft.com/office/drawing/2014/main" id="{00000000-0008-0000-0400-0000C6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623" name="TextBox 7622">
          <a:extLst>
            <a:ext uri="{FF2B5EF4-FFF2-40B4-BE49-F238E27FC236}">
              <a16:creationId xmlns:a16="http://schemas.microsoft.com/office/drawing/2014/main" id="{00000000-0008-0000-0400-0000C7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624" name="TextBox 7623">
          <a:extLst>
            <a:ext uri="{FF2B5EF4-FFF2-40B4-BE49-F238E27FC236}">
              <a16:creationId xmlns:a16="http://schemas.microsoft.com/office/drawing/2014/main" id="{00000000-0008-0000-0400-0000C8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625" name="TextBox 7624">
          <a:extLst>
            <a:ext uri="{FF2B5EF4-FFF2-40B4-BE49-F238E27FC236}">
              <a16:creationId xmlns:a16="http://schemas.microsoft.com/office/drawing/2014/main" id="{00000000-0008-0000-0400-0000C9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626" name="TextBox 7625">
          <a:extLst>
            <a:ext uri="{FF2B5EF4-FFF2-40B4-BE49-F238E27FC236}">
              <a16:creationId xmlns:a16="http://schemas.microsoft.com/office/drawing/2014/main" id="{00000000-0008-0000-0400-0000CA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627" name="TextBox 7626">
          <a:extLst>
            <a:ext uri="{FF2B5EF4-FFF2-40B4-BE49-F238E27FC236}">
              <a16:creationId xmlns:a16="http://schemas.microsoft.com/office/drawing/2014/main" id="{00000000-0008-0000-0400-0000CB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628" name="TextBox 7627">
          <a:extLst>
            <a:ext uri="{FF2B5EF4-FFF2-40B4-BE49-F238E27FC236}">
              <a16:creationId xmlns:a16="http://schemas.microsoft.com/office/drawing/2014/main" id="{00000000-0008-0000-0400-0000CC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629" name="TextBox 7628">
          <a:extLst>
            <a:ext uri="{FF2B5EF4-FFF2-40B4-BE49-F238E27FC236}">
              <a16:creationId xmlns:a16="http://schemas.microsoft.com/office/drawing/2014/main" id="{00000000-0008-0000-0400-0000CD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630" name="TextBox 7629">
          <a:extLst>
            <a:ext uri="{FF2B5EF4-FFF2-40B4-BE49-F238E27FC236}">
              <a16:creationId xmlns:a16="http://schemas.microsoft.com/office/drawing/2014/main" id="{00000000-0008-0000-0400-0000CE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631" name="TextBox 7630">
          <a:extLst>
            <a:ext uri="{FF2B5EF4-FFF2-40B4-BE49-F238E27FC236}">
              <a16:creationId xmlns:a16="http://schemas.microsoft.com/office/drawing/2014/main" id="{00000000-0008-0000-0400-0000CF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632" name="TextBox 7631">
          <a:extLst>
            <a:ext uri="{FF2B5EF4-FFF2-40B4-BE49-F238E27FC236}">
              <a16:creationId xmlns:a16="http://schemas.microsoft.com/office/drawing/2014/main" id="{00000000-0008-0000-0400-0000D0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633" name="TextBox 7632">
          <a:extLst>
            <a:ext uri="{FF2B5EF4-FFF2-40B4-BE49-F238E27FC236}">
              <a16:creationId xmlns:a16="http://schemas.microsoft.com/office/drawing/2014/main" id="{00000000-0008-0000-0400-0000D1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634" name="TextBox 7633">
          <a:extLst>
            <a:ext uri="{FF2B5EF4-FFF2-40B4-BE49-F238E27FC236}">
              <a16:creationId xmlns:a16="http://schemas.microsoft.com/office/drawing/2014/main" id="{00000000-0008-0000-0400-0000D2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241</xdr:row>
      <xdr:rowOff>152400</xdr:rowOff>
    </xdr:from>
    <xdr:ext cx="65" cy="344453"/>
    <xdr:sp macro="" textlink="">
      <xdr:nvSpPr>
        <xdr:cNvPr id="7635" name="TextBox 7634">
          <a:extLst>
            <a:ext uri="{FF2B5EF4-FFF2-40B4-BE49-F238E27FC236}">
              <a16:creationId xmlns:a16="http://schemas.microsoft.com/office/drawing/2014/main" id="{00000000-0008-0000-0400-0000D31D0000}"/>
            </a:ext>
          </a:extLst>
        </xdr:cNvPr>
        <xdr:cNvSpPr txBox="1"/>
      </xdr:nvSpPr>
      <xdr:spPr>
        <a:xfrm>
          <a:off x="0" y="50101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138</xdr:row>
      <xdr:rowOff>152400</xdr:rowOff>
    </xdr:from>
    <xdr:ext cx="65" cy="344453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1C4BE4E7-CC39-4A04-BF1C-C0EB6ECC0675}"/>
            </a:ext>
          </a:extLst>
        </xdr:cNvPr>
        <xdr:cNvSpPr txBox="1"/>
      </xdr:nvSpPr>
      <xdr:spPr>
        <a:xfrm>
          <a:off x="0" y="311340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151</xdr:row>
      <xdr:rowOff>152400</xdr:rowOff>
    </xdr:from>
    <xdr:ext cx="65" cy="344453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123781B8-BF52-4CA0-821A-EB442D8C8C42}"/>
            </a:ext>
          </a:extLst>
        </xdr:cNvPr>
        <xdr:cNvSpPr txBox="1"/>
      </xdr:nvSpPr>
      <xdr:spPr>
        <a:xfrm>
          <a:off x="0" y="33934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</xdr:row>
      <xdr:rowOff>152400</xdr:rowOff>
    </xdr:from>
    <xdr:ext cx="65" cy="344453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2749628D-D131-424D-928C-61F166BFB2D1}"/>
            </a:ext>
          </a:extLst>
        </xdr:cNvPr>
        <xdr:cNvSpPr txBox="1"/>
      </xdr:nvSpPr>
      <xdr:spPr>
        <a:xfrm>
          <a:off x="0" y="27749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7F0C9F68-E90F-4260-A3F9-416D1B881194}"/>
            </a:ext>
          </a:extLst>
        </xdr:cNvPr>
        <xdr:cNvSpPr txBox="1"/>
      </xdr:nvSpPr>
      <xdr:spPr>
        <a:xfrm>
          <a:off x="0" y="53911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38</xdr:row>
      <xdr:rowOff>152400</xdr:rowOff>
    </xdr:from>
    <xdr:ext cx="65" cy="344453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8E8D9BC-F2D9-4575-AE1D-8BCBFA048C47}"/>
            </a:ext>
          </a:extLst>
        </xdr:cNvPr>
        <xdr:cNvSpPr txBox="1"/>
      </xdr:nvSpPr>
      <xdr:spPr>
        <a:xfrm>
          <a:off x="0" y="8216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58</xdr:row>
      <xdr:rowOff>152400</xdr:rowOff>
    </xdr:from>
    <xdr:ext cx="65" cy="344453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90D9DAFD-EBBE-4CD3-907F-8C6716EB6A36}"/>
            </a:ext>
          </a:extLst>
        </xdr:cNvPr>
        <xdr:cNvSpPr txBox="1"/>
      </xdr:nvSpPr>
      <xdr:spPr>
        <a:xfrm>
          <a:off x="0" y="123380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71</xdr:row>
      <xdr:rowOff>152400</xdr:rowOff>
    </xdr:from>
    <xdr:ext cx="65" cy="344453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65226EFF-0278-48BE-B0D9-A9ED8F3FFAFA}"/>
            </a:ext>
          </a:extLst>
        </xdr:cNvPr>
        <xdr:cNvSpPr txBox="1"/>
      </xdr:nvSpPr>
      <xdr:spPr>
        <a:xfrm>
          <a:off x="0" y="152082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92</xdr:row>
      <xdr:rowOff>152400</xdr:rowOff>
    </xdr:from>
    <xdr:ext cx="65" cy="344453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72BBEC4A-C93C-47EE-8A5B-018489910447}"/>
            </a:ext>
          </a:extLst>
        </xdr:cNvPr>
        <xdr:cNvSpPr txBox="1"/>
      </xdr:nvSpPr>
      <xdr:spPr>
        <a:xfrm>
          <a:off x="0" y="215074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105</xdr:row>
      <xdr:rowOff>152400</xdr:rowOff>
    </xdr:from>
    <xdr:ext cx="65" cy="344453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C639EFB6-0A04-4010-821E-527E39D55944}"/>
            </a:ext>
          </a:extLst>
        </xdr:cNvPr>
        <xdr:cNvSpPr txBox="1"/>
      </xdr:nvSpPr>
      <xdr:spPr>
        <a:xfrm>
          <a:off x="0" y="24142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118</xdr:row>
      <xdr:rowOff>152400</xdr:rowOff>
    </xdr:from>
    <xdr:ext cx="65" cy="344453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4C6B1C34-0638-4909-AE72-A0299265EE59}"/>
            </a:ext>
          </a:extLst>
        </xdr:cNvPr>
        <xdr:cNvSpPr txBox="1"/>
      </xdr:nvSpPr>
      <xdr:spPr>
        <a:xfrm>
          <a:off x="0" y="269938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</xdr:row>
      <xdr:rowOff>152400</xdr:rowOff>
    </xdr:from>
    <xdr:ext cx="65" cy="344453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13BF332A-6626-455A-BCAA-E11BE47E25C9}"/>
            </a:ext>
          </a:extLst>
        </xdr:cNvPr>
        <xdr:cNvSpPr txBox="1"/>
      </xdr:nvSpPr>
      <xdr:spPr>
        <a:xfrm>
          <a:off x="0" y="27749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</xdr:row>
      <xdr:rowOff>152400</xdr:rowOff>
    </xdr:from>
    <xdr:ext cx="65" cy="344453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979FEC6C-620F-4B88-AE73-4374171DCEEE}"/>
            </a:ext>
          </a:extLst>
        </xdr:cNvPr>
        <xdr:cNvSpPr txBox="1"/>
      </xdr:nvSpPr>
      <xdr:spPr>
        <a:xfrm>
          <a:off x="0" y="27749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B45F6F5A-BD85-490F-A608-2A296692AF98}"/>
            </a:ext>
          </a:extLst>
        </xdr:cNvPr>
        <xdr:cNvSpPr txBox="1"/>
      </xdr:nvSpPr>
      <xdr:spPr>
        <a:xfrm>
          <a:off x="0" y="53911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F8499E8B-7007-4291-B4DB-4CD7FD7C8FCE}"/>
            </a:ext>
          </a:extLst>
        </xdr:cNvPr>
        <xdr:cNvSpPr txBox="1"/>
      </xdr:nvSpPr>
      <xdr:spPr>
        <a:xfrm>
          <a:off x="0" y="53911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38</xdr:row>
      <xdr:rowOff>152400</xdr:rowOff>
    </xdr:from>
    <xdr:ext cx="65" cy="344453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FA649B39-A049-4F37-87A0-DC641A831121}"/>
            </a:ext>
          </a:extLst>
        </xdr:cNvPr>
        <xdr:cNvSpPr txBox="1"/>
      </xdr:nvSpPr>
      <xdr:spPr>
        <a:xfrm>
          <a:off x="0" y="8216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38</xdr:row>
      <xdr:rowOff>152400</xdr:rowOff>
    </xdr:from>
    <xdr:ext cx="65" cy="344453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37C52154-790D-4C55-B5A2-A716D1EB534D}"/>
            </a:ext>
          </a:extLst>
        </xdr:cNvPr>
        <xdr:cNvSpPr txBox="1"/>
      </xdr:nvSpPr>
      <xdr:spPr>
        <a:xfrm>
          <a:off x="0" y="8216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58</xdr:row>
      <xdr:rowOff>152400</xdr:rowOff>
    </xdr:from>
    <xdr:ext cx="65" cy="344453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385DD686-3F47-4AEB-B019-819562E8B71F}"/>
            </a:ext>
          </a:extLst>
        </xdr:cNvPr>
        <xdr:cNvSpPr txBox="1"/>
      </xdr:nvSpPr>
      <xdr:spPr>
        <a:xfrm>
          <a:off x="0" y="123380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58</xdr:row>
      <xdr:rowOff>152400</xdr:rowOff>
    </xdr:from>
    <xdr:ext cx="65" cy="344453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11074FC3-44EA-47E9-91DE-92565908CA29}"/>
            </a:ext>
          </a:extLst>
        </xdr:cNvPr>
        <xdr:cNvSpPr txBox="1"/>
      </xdr:nvSpPr>
      <xdr:spPr>
        <a:xfrm>
          <a:off x="0" y="123380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71</xdr:row>
      <xdr:rowOff>152400</xdr:rowOff>
    </xdr:from>
    <xdr:ext cx="65" cy="344453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809A0FAF-3307-47A4-9460-57CD8C8FF63A}"/>
            </a:ext>
          </a:extLst>
        </xdr:cNvPr>
        <xdr:cNvSpPr txBox="1"/>
      </xdr:nvSpPr>
      <xdr:spPr>
        <a:xfrm>
          <a:off x="0" y="152082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71</xdr:row>
      <xdr:rowOff>152400</xdr:rowOff>
    </xdr:from>
    <xdr:ext cx="65" cy="344453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C4F28D26-41FA-4FD0-8D82-105B2BFA8DF7}"/>
            </a:ext>
          </a:extLst>
        </xdr:cNvPr>
        <xdr:cNvSpPr txBox="1"/>
      </xdr:nvSpPr>
      <xdr:spPr>
        <a:xfrm>
          <a:off x="0" y="152082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92</xdr:row>
      <xdr:rowOff>152400</xdr:rowOff>
    </xdr:from>
    <xdr:ext cx="65" cy="344453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78341328-804E-453E-B780-91FAA60BFB9A}"/>
            </a:ext>
          </a:extLst>
        </xdr:cNvPr>
        <xdr:cNvSpPr txBox="1"/>
      </xdr:nvSpPr>
      <xdr:spPr>
        <a:xfrm>
          <a:off x="0" y="215074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92</xdr:row>
      <xdr:rowOff>152400</xdr:rowOff>
    </xdr:from>
    <xdr:ext cx="65" cy="344453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54A0737A-5710-40CC-BE1D-A646196ACE99}"/>
            </a:ext>
          </a:extLst>
        </xdr:cNvPr>
        <xdr:cNvSpPr txBox="1"/>
      </xdr:nvSpPr>
      <xdr:spPr>
        <a:xfrm>
          <a:off x="0" y="215074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105</xdr:row>
      <xdr:rowOff>152400</xdr:rowOff>
    </xdr:from>
    <xdr:ext cx="65" cy="344453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A4E1D4CE-A01C-4D67-B032-9F4D694DCAB9}"/>
            </a:ext>
          </a:extLst>
        </xdr:cNvPr>
        <xdr:cNvSpPr txBox="1"/>
      </xdr:nvSpPr>
      <xdr:spPr>
        <a:xfrm>
          <a:off x="0" y="24142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105</xdr:row>
      <xdr:rowOff>152400</xdr:rowOff>
    </xdr:from>
    <xdr:ext cx="65" cy="344453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AD6CA430-5B44-43D0-8544-C94A87882732}"/>
            </a:ext>
          </a:extLst>
        </xdr:cNvPr>
        <xdr:cNvSpPr txBox="1"/>
      </xdr:nvSpPr>
      <xdr:spPr>
        <a:xfrm>
          <a:off x="0" y="24142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118</xdr:row>
      <xdr:rowOff>152400</xdr:rowOff>
    </xdr:from>
    <xdr:ext cx="65" cy="344453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62B4DEDB-5B5A-4267-A6EE-110D01C431AD}"/>
            </a:ext>
          </a:extLst>
        </xdr:cNvPr>
        <xdr:cNvSpPr txBox="1"/>
      </xdr:nvSpPr>
      <xdr:spPr>
        <a:xfrm>
          <a:off x="0" y="269938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118</xdr:row>
      <xdr:rowOff>152400</xdr:rowOff>
    </xdr:from>
    <xdr:ext cx="65" cy="344453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B067BE0C-9BD8-43EC-BA59-DC3D7521908C}"/>
            </a:ext>
          </a:extLst>
        </xdr:cNvPr>
        <xdr:cNvSpPr txBox="1"/>
      </xdr:nvSpPr>
      <xdr:spPr>
        <a:xfrm>
          <a:off x="0" y="269938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138</xdr:row>
      <xdr:rowOff>152400</xdr:rowOff>
    </xdr:from>
    <xdr:ext cx="65" cy="344453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62A5C295-54CE-452D-A9D1-2087E40582D0}"/>
            </a:ext>
          </a:extLst>
        </xdr:cNvPr>
        <xdr:cNvSpPr txBox="1"/>
      </xdr:nvSpPr>
      <xdr:spPr>
        <a:xfrm>
          <a:off x="0" y="311340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138</xdr:row>
      <xdr:rowOff>152400</xdr:rowOff>
    </xdr:from>
    <xdr:ext cx="65" cy="344453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77A8B863-DA47-4FF2-AC66-8C20258FCC5D}"/>
            </a:ext>
          </a:extLst>
        </xdr:cNvPr>
        <xdr:cNvSpPr txBox="1"/>
      </xdr:nvSpPr>
      <xdr:spPr>
        <a:xfrm>
          <a:off x="0" y="311340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151</xdr:row>
      <xdr:rowOff>152400</xdr:rowOff>
    </xdr:from>
    <xdr:ext cx="65" cy="344453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CF2DA2F7-2D28-49AA-ADEA-70C065CA0F03}"/>
            </a:ext>
          </a:extLst>
        </xdr:cNvPr>
        <xdr:cNvSpPr txBox="1"/>
      </xdr:nvSpPr>
      <xdr:spPr>
        <a:xfrm>
          <a:off x="0" y="33934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151</xdr:row>
      <xdr:rowOff>152400</xdr:rowOff>
    </xdr:from>
    <xdr:ext cx="65" cy="344453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87D51CD8-C421-46DB-9FAF-A1DF6671E43E}"/>
            </a:ext>
          </a:extLst>
        </xdr:cNvPr>
        <xdr:cNvSpPr txBox="1"/>
      </xdr:nvSpPr>
      <xdr:spPr>
        <a:xfrm>
          <a:off x="0" y="33934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DC2FA8B1-39E7-47B5-9A31-210469E712FB}"/>
            </a:ext>
          </a:extLst>
        </xdr:cNvPr>
        <xdr:cNvSpPr txBox="1"/>
      </xdr:nvSpPr>
      <xdr:spPr>
        <a:xfrm>
          <a:off x="0" y="53911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2EC8274F-FC47-4271-B736-B7DEC9A95D2A}"/>
            </a:ext>
          </a:extLst>
        </xdr:cNvPr>
        <xdr:cNvSpPr txBox="1"/>
      </xdr:nvSpPr>
      <xdr:spPr>
        <a:xfrm>
          <a:off x="0" y="53911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EFF8E04E-C135-4762-A799-1F78C10473BD}"/>
            </a:ext>
          </a:extLst>
        </xdr:cNvPr>
        <xdr:cNvSpPr txBox="1"/>
      </xdr:nvSpPr>
      <xdr:spPr>
        <a:xfrm>
          <a:off x="0" y="53911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38</xdr:row>
      <xdr:rowOff>152400</xdr:rowOff>
    </xdr:from>
    <xdr:ext cx="65" cy="344453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F0269828-1CB0-4AC9-98A9-20DF37BA8F5C}"/>
            </a:ext>
          </a:extLst>
        </xdr:cNvPr>
        <xdr:cNvSpPr txBox="1"/>
      </xdr:nvSpPr>
      <xdr:spPr>
        <a:xfrm>
          <a:off x="0" y="8216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38</xdr:row>
      <xdr:rowOff>152400</xdr:rowOff>
    </xdr:from>
    <xdr:ext cx="65" cy="344453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4A0E5D8E-8E79-4C70-B294-6597A376F94A}"/>
            </a:ext>
          </a:extLst>
        </xdr:cNvPr>
        <xdr:cNvSpPr txBox="1"/>
      </xdr:nvSpPr>
      <xdr:spPr>
        <a:xfrm>
          <a:off x="0" y="8216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38</xdr:row>
      <xdr:rowOff>152400</xdr:rowOff>
    </xdr:from>
    <xdr:ext cx="65" cy="344453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D93A03C7-B3FA-42DC-8050-F0172AD54B58}"/>
            </a:ext>
          </a:extLst>
        </xdr:cNvPr>
        <xdr:cNvSpPr txBox="1"/>
      </xdr:nvSpPr>
      <xdr:spPr>
        <a:xfrm>
          <a:off x="0" y="8216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58</xdr:row>
      <xdr:rowOff>152400</xdr:rowOff>
    </xdr:from>
    <xdr:ext cx="65" cy="344453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C00075A1-B1A6-4C58-92CE-FD4FB57CF2FE}"/>
            </a:ext>
          </a:extLst>
        </xdr:cNvPr>
        <xdr:cNvSpPr txBox="1"/>
      </xdr:nvSpPr>
      <xdr:spPr>
        <a:xfrm>
          <a:off x="0" y="123380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58</xdr:row>
      <xdr:rowOff>152400</xdr:rowOff>
    </xdr:from>
    <xdr:ext cx="65" cy="344453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9BBFF15A-0387-4F4D-88F8-40EDB2E340D2}"/>
            </a:ext>
          </a:extLst>
        </xdr:cNvPr>
        <xdr:cNvSpPr txBox="1"/>
      </xdr:nvSpPr>
      <xdr:spPr>
        <a:xfrm>
          <a:off x="0" y="123380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58</xdr:row>
      <xdr:rowOff>152400</xdr:rowOff>
    </xdr:from>
    <xdr:ext cx="65" cy="344453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44AE8DDE-C19B-45F9-A938-2B99D47C6A10}"/>
            </a:ext>
          </a:extLst>
        </xdr:cNvPr>
        <xdr:cNvSpPr txBox="1"/>
      </xdr:nvSpPr>
      <xdr:spPr>
        <a:xfrm>
          <a:off x="0" y="123380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71</xdr:row>
      <xdr:rowOff>152400</xdr:rowOff>
    </xdr:from>
    <xdr:ext cx="65" cy="344453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CA36BF01-FC07-468E-BB62-703FA03D352E}"/>
            </a:ext>
          </a:extLst>
        </xdr:cNvPr>
        <xdr:cNvSpPr txBox="1"/>
      </xdr:nvSpPr>
      <xdr:spPr>
        <a:xfrm>
          <a:off x="0" y="152082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71</xdr:row>
      <xdr:rowOff>152400</xdr:rowOff>
    </xdr:from>
    <xdr:ext cx="65" cy="344453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71AB0691-7DBE-49E6-840F-D9ABA093D0C3}"/>
            </a:ext>
          </a:extLst>
        </xdr:cNvPr>
        <xdr:cNvSpPr txBox="1"/>
      </xdr:nvSpPr>
      <xdr:spPr>
        <a:xfrm>
          <a:off x="0" y="152082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71</xdr:row>
      <xdr:rowOff>152400</xdr:rowOff>
    </xdr:from>
    <xdr:ext cx="65" cy="344453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744323B7-A745-4E90-A01F-7B3F882A5F80}"/>
            </a:ext>
          </a:extLst>
        </xdr:cNvPr>
        <xdr:cNvSpPr txBox="1"/>
      </xdr:nvSpPr>
      <xdr:spPr>
        <a:xfrm>
          <a:off x="0" y="152082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92</xdr:row>
      <xdr:rowOff>152400</xdr:rowOff>
    </xdr:from>
    <xdr:ext cx="65" cy="344453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8C52D056-5E4C-43BF-AF5F-6F3BC6FFBC3D}"/>
            </a:ext>
          </a:extLst>
        </xdr:cNvPr>
        <xdr:cNvSpPr txBox="1"/>
      </xdr:nvSpPr>
      <xdr:spPr>
        <a:xfrm>
          <a:off x="0" y="215074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92</xdr:row>
      <xdr:rowOff>152400</xdr:rowOff>
    </xdr:from>
    <xdr:ext cx="65" cy="344453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2858466D-AFD3-4780-9AFD-D9083EAFAAC9}"/>
            </a:ext>
          </a:extLst>
        </xdr:cNvPr>
        <xdr:cNvSpPr txBox="1"/>
      </xdr:nvSpPr>
      <xdr:spPr>
        <a:xfrm>
          <a:off x="0" y="215074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92</xdr:row>
      <xdr:rowOff>152400</xdr:rowOff>
    </xdr:from>
    <xdr:ext cx="65" cy="344453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BCA01F5F-BA34-4436-99F9-512E817DD3D4}"/>
            </a:ext>
          </a:extLst>
        </xdr:cNvPr>
        <xdr:cNvSpPr txBox="1"/>
      </xdr:nvSpPr>
      <xdr:spPr>
        <a:xfrm>
          <a:off x="0" y="215074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105</xdr:row>
      <xdr:rowOff>152400</xdr:rowOff>
    </xdr:from>
    <xdr:ext cx="65" cy="344453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3E67E038-03F6-4F44-B2A3-D4778CC2A4D6}"/>
            </a:ext>
          </a:extLst>
        </xdr:cNvPr>
        <xdr:cNvSpPr txBox="1"/>
      </xdr:nvSpPr>
      <xdr:spPr>
        <a:xfrm>
          <a:off x="0" y="24142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105</xdr:row>
      <xdr:rowOff>152400</xdr:rowOff>
    </xdr:from>
    <xdr:ext cx="65" cy="344453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6157005B-F2D8-4AFF-934B-FFA45621F2AF}"/>
            </a:ext>
          </a:extLst>
        </xdr:cNvPr>
        <xdr:cNvSpPr txBox="1"/>
      </xdr:nvSpPr>
      <xdr:spPr>
        <a:xfrm>
          <a:off x="0" y="24142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105</xdr:row>
      <xdr:rowOff>152400</xdr:rowOff>
    </xdr:from>
    <xdr:ext cx="65" cy="344453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CADF742C-9583-4E8B-BAF1-C97F12F79421}"/>
            </a:ext>
          </a:extLst>
        </xdr:cNvPr>
        <xdr:cNvSpPr txBox="1"/>
      </xdr:nvSpPr>
      <xdr:spPr>
        <a:xfrm>
          <a:off x="0" y="24142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105</xdr:row>
      <xdr:rowOff>152400</xdr:rowOff>
    </xdr:from>
    <xdr:ext cx="65" cy="344453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4018E34D-0DAF-4A77-A087-2DD40D1C19F8}"/>
            </a:ext>
          </a:extLst>
        </xdr:cNvPr>
        <xdr:cNvSpPr txBox="1"/>
      </xdr:nvSpPr>
      <xdr:spPr>
        <a:xfrm>
          <a:off x="0" y="24142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105</xdr:row>
      <xdr:rowOff>152400</xdr:rowOff>
    </xdr:from>
    <xdr:ext cx="65" cy="344453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19055B24-2B31-4B2D-B914-5A07C8A90EEF}"/>
            </a:ext>
          </a:extLst>
        </xdr:cNvPr>
        <xdr:cNvSpPr txBox="1"/>
      </xdr:nvSpPr>
      <xdr:spPr>
        <a:xfrm>
          <a:off x="0" y="24142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105</xdr:row>
      <xdr:rowOff>152400</xdr:rowOff>
    </xdr:from>
    <xdr:ext cx="65" cy="344453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D0C47BBE-557A-402F-A4FF-0045A2069D40}"/>
            </a:ext>
          </a:extLst>
        </xdr:cNvPr>
        <xdr:cNvSpPr txBox="1"/>
      </xdr:nvSpPr>
      <xdr:spPr>
        <a:xfrm>
          <a:off x="0" y="24142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118</xdr:row>
      <xdr:rowOff>152400</xdr:rowOff>
    </xdr:from>
    <xdr:ext cx="65" cy="344453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57E1689E-C7E8-4C96-9CA8-61D756058675}"/>
            </a:ext>
          </a:extLst>
        </xdr:cNvPr>
        <xdr:cNvSpPr txBox="1"/>
      </xdr:nvSpPr>
      <xdr:spPr>
        <a:xfrm>
          <a:off x="0" y="269938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118</xdr:row>
      <xdr:rowOff>152400</xdr:rowOff>
    </xdr:from>
    <xdr:ext cx="65" cy="344453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AD381985-7B28-4D30-B46C-5D251FF04BAC}"/>
            </a:ext>
          </a:extLst>
        </xdr:cNvPr>
        <xdr:cNvSpPr txBox="1"/>
      </xdr:nvSpPr>
      <xdr:spPr>
        <a:xfrm>
          <a:off x="0" y="269938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118</xdr:row>
      <xdr:rowOff>152400</xdr:rowOff>
    </xdr:from>
    <xdr:ext cx="65" cy="344453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70B5A541-F44C-42D4-9E65-0DD8FCD5C192}"/>
            </a:ext>
          </a:extLst>
        </xdr:cNvPr>
        <xdr:cNvSpPr txBox="1"/>
      </xdr:nvSpPr>
      <xdr:spPr>
        <a:xfrm>
          <a:off x="0" y="269938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118</xdr:row>
      <xdr:rowOff>152400</xdr:rowOff>
    </xdr:from>
    <xdr:ext cx="65" cy="344453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F5A6E0C0-1A73-45EB-BB8A-61D821490CDD}"/>
            </a:ext>
          </a:extLst>
        </xdr:cNvPr>
        <xdr:cNvSpPr txBox="1"/>
      </xdr:nvSpPr>
      <xdr:spPr>
        <a:xfrm>
          <a:off x="0" y="269938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118</xdr:row>
      <xdr:rowOff>152400</xdr:rowOff>
    </xdr:from>
    <xdr:ext cx="65" cy="344453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307FEB6B-7758-46B6-A699-2F72157FE088}"/>
            </a:ext>
          </a:extLst>
        </xdr:cNvPr>
        <xdr:cNvSpPr txBox="1"/>
      </xdr:nvSpPr>
      <xdr:spPr>
        <a:xfrm>
          <a:off x="0" y="269938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118</xdr:row>
      <xdr:rowOff>152400</xdr:rowOff>
    </xdr:from>
    <xdr:ext cx="65" cy="344453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555526C1-B4D2-40C9-94D1-B161C42F9479}"/>
            </a:ext>
          </a:extLst>
        </xdr:cNvPr>
        <xdr:cNvSpPr txBox="1"/>
      </xdr:nvSpPr>
      <xdr:spPr>
        <a:xfrm>
          <a:off x="0" y="269938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138</xdr:row>
      <xdr:rowOff>152400</xdr:rowOff>
    </xdr:from>
    <xdr:ext cx="65" cy="344453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4B362F29-6AC6-4E4C-9F1B-746DEDF3A181}"/>
            </a:ext>
          </a:extLst>
        </xdr:cNvPr>
        <xdr:cNvSpPr txBox="1"/>
      </xdr:nvSpPr>
      <xdr:spPr>
        <a:xfrm>
          <a:off x="0" y="311340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138</xdr:row>
      <xdr:rowOff>152400</xdr:rowOff>
    </xdr:from>
    <xdr:ext cx="65" cy="344453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8BFA9884-89AC-4A96-957C-F5104E79647F}"/>
            </a:ext>
          </a:extLst>
        </xdr:cNvPr>
        <xdr:cNvSpPr txBox="1"/>
      </xdr:nvSpPr>
      <xdr:spPr>
        <a:xfrm>
          <a:off x="0" y="311340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138</xdr:row>
      <xdr:rowOff>152400</xdr:rowOff>
    </xdr:from>
    <xdr:ext cx="65" cy="344453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52B9F464-6479-4C80-ABE4-932D43529774}"/>
            </a:ext>
          </a:extLst>
        </xdr:cNvPr>
        <xdr:cNvSpPr txBox="1"/>
      </xdr:nvSpPr>
      <xdr:spPr>
        <a:xfrm>
          <a:off x="0" y="311340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138</xdr:row>
      <xdr:rowOff>152400</xdr:rowOff>
    </xdr:from>
    <xdr:ext cx="65" cy="344453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59ADBE0F-53DB-4F7B-9EA8-5DBE03CEF6E6}"/>
            </a:ext>
          </a:extLst>
        </xdr:cNvPr>
        <xdr:cNvSpPr txBox="1"/>
      </xdr:nvSpPr>
      <xdr:spPr>
        <a:xfrm>
          <a:off x="0" y="311340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138</xdr:row>
      <xdr:rowOff>152400</xdr:rowOff>
    </xdr:from>
    <xdr:ext cx="65" cy="344453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77B227BA-F06C-4C79-A178-37469C3ED05F}"/>
            </a:ext>
          </a:extLst>
        </xdr:cNvPr>
        <xdr:cNvSpPr txBox="1"/>
      </xdr:nvSpPr>
      <xdr:spPr>
        <a:xfrm>
          <a:off x="0" y="311340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138</xdr:row>
      <xdr:rowOff>152400</xdr:rowOff>
    </xdr:from>
    <xdr:ext cx="65" cy="344453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89B9CD02-D970-416B-A82E-5A409801A651}"/>
            </a:ext>
          </a:extLst>
        </xdr:cNvPr>
        <xdr:cNvSpPr txBox="1"/>
      </xdr:nvSpPr>
      <xdr:spPr>
        <a:xfrm>
          <a:off x="0" y="311340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151</xdr:row>
      <xdr:rowOff>152400</xdr:rowOff>
    </xdr:from>
    <xdr:ext cx="65" cy="344453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C848B1C4-DDC0-4162-9CCC-3073E32B822A}"/>
            </a:ext>
          </a:extLst>
        </xdr:cNvPr>
        <xdr:cNvSpPr txBox="1"/>
      </xdr:nvSpPr>
      <xdr:spPr>
        <a:xfrm>
          <a:off x="0" y="33934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151</xdr:row>
      <xdr:rowOff>152400</xdr:rowOff>
    </xdr:from>
    <xdr:ext cx="65" cy="344453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4F14A9F3-5753-4917-8D2F-3B97F0C2A9A2}"/>
            </a:ext>
          </a:extLst>
        </xdr:cNvPr>
        <xdr:cNvSpPr txBox="1"/>
      </xdr:nvSpPr>
      <xdr:spPr>
        <a:xfrm>
          <a:off x="0" y="33934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151</xdr:row>
      <xdr:rowOff>152400</xdr:rowOff>
    </xdr:from>
    <xdr:ext cx="65" cy="344453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63ABF23C-03A6-4561-9EB9-3F428861879B}"/>
            </a:ext>
          </a:extLst>
        </xdr:cNvPr>
        <xdr:cNvSpPr txBox="1"/>
      </xdr:nvSpPr>
      <xdr:spPr>
        <a:xfrm>
          <a:off x="0" y="33934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151</xdr:row>
      <xdr:rowOff>152400</xdr:rowOff>
    </xdr:from>
    <xdr:ext cx="65" cy="344453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1CB4C8C-5332-4A3C-B6C0-262F1C084B39}"/>
            </a:ext>
          </a:extLst>
        </xdr:cNvPr>
        <xdr:cNvSpPr txBox="1"/>
      </xdr:nvSpPr>
      <xdr:spPr>
        <a:xfrm>
          <a:off x="0" y="33934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151</xdr:row>
      <xdr:rowOff>152400</xdr:rowOff>
    </xdr:from>
    <xdr:ext cx="65" cy="344453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F6FC3F11-03DF-4FF2-9C63-D1B49DEB0B74}"/>
            </a:ext>
          </a:extLst>
        </xdr:cNvPr>
        <xdr:cNvSpPr txBox="1"/>
      </xdr:nvSpPr>
      <xdr:spPr>
        <a:xfrm>
          <a:off x="0" y="33934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151</xdr:row>
      <xdr:rowOff>152400</xdr:rowOff>
    </xdr:from>
    <xdr:ext cx="65" cy="344453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9528F221-33F1-4CAF-AE07-3D3BC6E3EF2C}"/>
            </a:ext>
          </a:extLst>
        </xdr:cNvPr>
        <xdr:cNvSpPr txBox="1"/>
      </xdr:nvSpPr>
      <xdr:spPr>
        <a:xfrm>
          <a:off x="0" y="33934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5E05DD47-6FFF-4CC2-B9BB-41FC5DA792EE}"/>
            </a:ext>
          </a:extLst>
        </xdr:cNvPr>
        <xdr:cNvSpPr txBox="1"/>
      </xdr:nvSpPr>
      <xdr:spPr>
        <a:xfrm>
          <a:off x="0" y="53911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DA6C841A-B447-4FF2-862F-86AEF89B8EE2}"/>
            </a:ext>
          </a:extLst>
        </xdr:cNvPr>
        <xdr:cNvSpPr txBox="1"/>
      </xdr:nvSpPr>
      <xdr:spPr>
        <a:xfrm>
          <a:off x="0" y="53911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4CEB897E-34F4-45B1-8F4C-55ECCBFBC5AB}"/>
            </a:ext>
          </a:extLst>
        </xdr:cNvPr>
        <xdr:cNvSpPr txBox="1"/>
      </xdr:nvSpPr>
      <xdr:spPr>
        <a:xfrm>
          <a:off x="0" y="53911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38</xdr:row>
      <xdr:rowOff>152400</xdr:rowOff>
    </xdr:from>
    <xdr:ext cx="65" cy="344453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29F2E238-5ED1-476F-A17D-353972B581B0}"/>
            </a:ext>
          </a:extLst>
        </xdr:cNvPr>
        <xdr:cNvSpPr txBox="1"/>
      </xdr:nvSpPr>
      <xdr:spPr>
        <a:xfrm>
          <a:off x="0" y="8216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38</xdr:row>
      <xdr:rowOff>152400</xdr:rowOff>
    </xdr:from>
    <xdr:ext cx="65" cy="344453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AF0D1318-ED68-49A9-8590-857652C9E42C}"/>
            </a:ext>
          </a:extLst>
        </xdr:cNvPr>
        <xdr:cNvSpPr txBox="1"/>
      </xdr:nvSpPr>
      <xdr:spPr>
        <a:xfrm>
          <a:off x="0" y="8216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38</xdr:row>
      <xdr:rowOff>152400</xdr:rowOff>
    </xdr:from>
    <xdr:ext cx="65" cy="344453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728D7E07-DC6C-4ACB-AF4E-052A5C7D35B7}"/>
            </a:ext>
          </a:extLst>
        </xdr:cNvPr>
        <xdr:cNvSpPr txBox="1"/>
      </xdr:nvSpPr>
      <xdr:spPr>
        <a:xfrm>
          <a:off x="0" y="8216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58</xdr:row>
      <xdr:rowOff>152400</xdr:rowOff>
    </xdr:from>
    <xdr:ext cx="65" cy="344453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C8BB8582-DA7A-49B6-BDF7-64CBB4CD470F}"/>
            </a:ext>
          </a:extLst>
        </xdr:cNvPr>
        <xdr:cNvSpPr txBox="1"/>
      </xdr:nvSpPr>
      <xdr:spPr>
        <a:xfrm>
          <a:off x="0" y="123380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58</xdr:row>
      <xdr:rowOff>152400</xdr:rowOff>
    </xdr:from>
    <xdr:ext cx="65" cy="344453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C94E433C-937A-4075-A08B-2EFEF9983A48}"/>
            </a:ext>
          </a:extLst>
        </xdr:cNvPr>
        <xdr:cNvSpPr txBox="1"/>
      </xdr:nvSpPr>
      <xdr:spPr>
        <a:xfrm>
          <a:off x="0" y="123380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58</xdr:row>
      <xdr:rowOff>152400</xdr:rowOff>
    </xdr:from>
    <xdr:ext cx="65" cy="344453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3BECCA04-9344-4491-8D0C-68D46F169649}"/>
            </a:ext>
          </a:extLst>
        </xdr:cNvPr>
        <xdr:cNvSpPr txBox="1"/>
      </xdr:nvSpPr>
      <xdr:spPr>
        <a:xfrm>
          <a:off x="0" y="123380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71</xdr:row>
      <xdr:rowOff>152400</xdr:rowOff>
    </xdr:from>
    <xdr:ext cx="65" cy="344453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6663CE09-AD73-40B2-81FD-8934D02E7671}"/>
            </a:ext>
          </a:extLst>
        </xdr:cNvPr>
        <xdr:cNvSpPr txBox="1"/>
      </xdr:nvSpPr>
      <xdr:spPr>
        <a:xfrm>
          <a:off x="0" y="152082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71</xdr:row>
      <xdr:rowOff>152400</xdr:rowOff>
    </xdr:from>
    <xdr:ext cx="65" cy="344453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72DE8C74-341E-4898-9F93-1A2BF172A470}"/>
            </a:ext>
          </a:extLst>
        </xdr:cNvPr>
        <xdr:cNvSpPr txBox="1"/>
      </xdr:nvSpPr>
      <xdr:spPr>
        <a:xfrm>
          <a:off x="0" y="152082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71</xdr:row>
      <xdr:rowOff>152400</xdr:rowOff>
    </xdr:from>
    <xdr:ext cx="65" cy="344453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6D73A42D-D270-46CF-B65D-3A14B32DE176}"/>
            </a:ext>
          </a:extLst>
        </xdr:cNvPr>
        <xdr:cNvSpPr txBox="1"/>
      </xdr:nvSpPr>
      <xdr:spPr>
        <a:xfrm>
          <a:off x="0" y="152082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92</xdr:row>
      <xdr:rowOff>152400</xdr:rowOff>
    </xdr:from>
    <xdr:ext cx="65" cy="344453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7566C505-F184-4D10-AE5F-F55DE164BFEE}"/>
            </a:ext>
          </a:extLst>
        </xdr:cNvPr>
        <xdr:cNvSpPr txBox="1"/>
      </xdr:nvSpPr>
      <xdr:spPr>
        <a:xfrm>
          <a:off x="0" y="215074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92</xdr:row>
      <xdr:rowOff>152400</xdr:rowOff>
    </xdr:from>
    <xdr:ext cx="65" cy="344453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F84C5572-6FA6-434B-B0D0-03DC8E20FD99}"/>
            </a:ext>
          </a:extLst>
        </xdr:cNvPr>
        <xdr:cNvSpPr txBox="1"/>
      </xdr:nvSpPr>
      <xdr:spPr>
        <a:xfrm>
          <a:off x="0" y="215074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92</xdr:row>
      <xdr:rowOff>152400</xdr:rowOff>
    </xdr:from>
    <xdr:ext cx="65" cy="344453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912D55E1-17EA-4BFA-8E1F-C8B95D15C8B0}"/>
            </a:ext>
          </a:extLst>
        </xdr:cNvPr>
        <xdr:cNvSpPr txBox="1"/>
      </xdr:nvSpPr>
      <xdr:spPr>
        <a:xfrm>
          <a:off x="0" y="215074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105</xdr:row>
      <xdr:rowOff>152400</xdr:rowOff>
    </xdr:from>
    <xdr:ext cx="65" cy="344453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20DBCCE0-2DF4-4A18-9D79-AD09E5B21B27}"/>
            </a:ext>
          </a:extLst>
        </xdr:cNvPr>
        <xdr:cNvSpPr txBox="1"/>
      </xdr:nvSpPr>
      <xdr:spPr>
        <a:xfrm>
          <a:off x="0" y="24142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105</xdr:row>
      <xdr:rowOff>152400</xdr:rowOff>
    </xdr:from>
    <xdr:ext cx="65" cy="344453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6018C86A-5783-4288-9028-6341605EC80C}"/>
            </a:ext>
          </a:extLst>
        </xdr:cNvPr>
        <xdr:cNvSpPr txBox="1"/>
      </xdr:nvSpPr>
      <xdr:spPr>
        <a:xfrm>
          <a:off x="0" y="24142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105</xdr:row>
      <xdr:rowOff>152400</xdr:rowOff>
    </xdr:from>
    <xdr:ext cx="65" cy="344453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3AE1805A-5213-4614-AAAC-F6891DA367BD}"/>
            </a:ext>
          </a:extLst>
        </xdr:cNvPr>
        <xdr:cNvSpPr txBox="1"/>
      </xdr:nvSpPr>
      <xdr:spPr>
        <a:xfrm>
          <a:off x="0" y="24142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118</xdr:row>
      <xdr:rowOff>152400</xdr:rowOff>
    </xdr:from>
    <xdr:ext cx="65" cy="344453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20480CC2-DD15-4D5B-91CF-6D7978DA4C70}"/>
            </a:ext>
          </a:extLst>
        </xdr:cNvPr>
        <xdr:cNvSpPr txBox="1"/>
      </xdr:nvSpPr>
      <xdr:spPr>
        <a:xfrm>
          <a:off x="0" y="269938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118</xdr:row>
      <xdr:rowOff>152400</xdr:rowOff>
    </xdr:from>
    <xdr:ext cx="65" cy="344453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78C53FCF-AAD2-4354-BAE6-AD055886AD50}"/>
            </a:ext>
          </a:extLst>
        </xdr:cNvPr>
        <xdr:cNvSpPr txBox="1"/>
      </xdr:nvSpPr>
      <xdr:spPr>
        <a:xfrm>
          <a:off x="0" y="269938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118</xdr:row>
      <xdr:rowOff>152400</xdr:rowOff>
    </xdr:from>
    <xdr:ext cx="65" cy="344453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EFF4729F-B341-4A50-8D78-AA6056D03364}"/>
            </a:ext>
          </a:extLst>
        </xdr:cNvPr>
        <xdr:cNvSpPr txBox="1"/>
      </xdr:nvSpPr>
      <xdr:spPr>
        <a:xfrm>
          <a:off x="0" y="269938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138</xdr:row>
      <xdr:rowOff>152400</xdr:rowOff>
    </xdr:from>
    <xdr:ext cx="65" cy="344453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AE0A8001-FB19-418B-BFEE-CFEC8244D689}"/>
            </a:ext>
          </a:extLst>
        </xdr:cNvPr>
        <xdr:cNvSpPr txBox="1"/>
      </xdr:nvSpPr>
      <xdr:spPr>
        <a:xfrm>
          <a:off x="0" y="311340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138</xdr:row>
      <xdr:rowOff>152400</xdr:rowOff>
    </xdr:from>
    <xdr:ext cx="65" cy="344453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C6AB3489-A4A9-415C-B088-683F2FFCD94E}"/>
            </a:ext>
          </a:extLst>
        </xdr:cNvPr>
        <xdr:cNvSpPr txBox="1"/>
      </xdr:nvSpPr>
      <xdr:spPr>
        <a:xfrm>
          <a:off x="0" y="311340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138</xdr:row>
      <xdr:rowOff>152400</xdr:rowOff>
    </xdr:from>
    <xdr:ext cx="65" cy="344453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CB7D1FFE-6B40-4007-946E-287C8596C40D}"/>
            </a:ext>
          </a:extLst>
        </xdr:cNvPr>
        <xdr:cNvSpPr txBox="1"/>
      </xdr:nvSpPr>
      <xdr:spPr>
        <a:xfrm>
          <a:off x="0" y="311340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151</xdr:row>
      <xdr:rowOff>152400</xdr:rowOff>
    </xdr:from>
    <xdr:ext cx="65" cy="344453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F644AC1B-0906-40A4-BCD1-FE70226592AA}"/>
            </a:ext>
          </a:extLst>
        </xdr:cNvPr>
        <xdr:cNvSpPr txBox="1"/>
      </xdr:nvSpPr>
      <xdr:spPr>
        <a:xfrm>
          <a:off x="0" y="33934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151</xdr:row>
      <xdr:rowOff>152400</xdr:rowOff>
    </xdr:from>
    <xdr:ext cx="65" cy="344453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A2415C06-8B55-428E-8DB4-0C639431D856}"/>
            </a:ext>
          </a:extLst>
        </xdr:cNvPr>
        <xdr:cNvSpPr txBox="1"/>
      </xdr:nvSpPr>
      <xdr:spPr>
        <a:xfrm>
          <a:off x="0" y="33934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151</xdr:row>
      <xdr:rowOff>152400</xdr:rowOff>
    </xdr:from>
    <xdr:ext cx="65" cy="344453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9412127B-A182-49A9-8947-D3145D919AEE}"/>
            </a:ext>
          </a:extLst>
        </xdr:cNvPr>
        <xdr:cNvSpPr txBox="1"/>
      </xdr:nvSpPr>
      <xdr:spPr>
        <a:xfrm>
          <a:off x="0" y="33934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12</xdr:row>
      <xdr:rowOff>152400</xdr:rowOff>
    </xdr:from>
    <xdr:ext cx="65" cy="344453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200653E-D4BF-4A69-9AD2-B6DF10929B47}"/>
            </a:ext>
          </a:extLst>
        </xdr:cNvPr>
        <xdr:cNvSpPr txBox="1"/>
      </xdr:nvSpPr>
      <xdr:spPr>
        <a:xfrm>
          <a:off x="0" y="27749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3FAE65E0-7C0B-43D1-836D-52D056BEF7D6}"/>
            </a:ext>
          </a:extLst>
        </xdr:cNvPr>
        <xdr:cNvSpPr txBox="1"/>
      </xdr:nvSpPr>
      <xdr:spPr>
        <a:xfrm>
          <a:off x="0" y="53911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38</xdr:row>
      <xdr:rowOff>152400</xdr:rowOff>
    </xdr:from>
    <xdr:ext cx="65" cy="344453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47E1378B-1460-4905-8BDD-EE27E5DA3B4A}"/>
            </a:ext>
          </a:extLst>
        </xdr:cNvPr>
        <xdr:cNvSpPr txBox="1"/>
      </xdr:nvSpPr>
      <xdr:spPr>
        <a:xfrm>
          <a:off x="0" y="8216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56</xdr:row>
      <xdr:rowOff>152400</xdr:rowOff>
    </xdr:from>
    <xdr:ext cx="65" cy="344453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A54D42DC-B203-485E-A16D-3ECB3F9A88EE}"/>
            </a:ext>
          </a:extLst>
        </xdr:cNvPr>
        <xdr:cNvSpPr txBox="1"/>
      </xdr:nvSpPr>
      <xdr:spPr>
        <a:xfrm>
          <a:off x="0" y="119697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69</xdr:row>
      <xdr:rowOff>152400</xdr:rowOff>
    </xdr:from>
    <xdr:ext cx="65" cy="344453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B5068AB8-12E9-4AC0-A083-0FB1A0DC01DB}"/>
            </a:ext>
          </a:extLst>
        </xdr:cNvPr>
        <xdr:cNvSpPr txBox="1"/>
      </xdr:nvSpPr>
      <xdr:spPr>
        <a:xfrm>
          <a:off x="0" y="148399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88</xdr:row>
      <xdr:rowOff>152400</xdr:rowOff>
    </xdr:from>
    <xdr:ext cx="65" cy="344453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EBBBF96C-90A7-491B-BD2D-386C1A63C7BF}"/>
            </a:ext>
          </a:extLst>
        </xdr:cNvPr>
        <xdr:cNvSpPr txBox="1"/>
      </xdr:nvSpPr>
      <xdr:spPr>
        <a:xfrm>
          <a:off x="0" y="213233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101</xdr:row>
      <xdr:rowOff>152400</xdr:rowOff>
    </xdr:from>
    <xdr:ext cx="65" cy="344453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A806049A-A032-4F4D-BA8F-0FB0DD0E1744}"/>
            </a:ext>
          </a:extLst>
        </xdr:cNvPr>
        <xdr:cNvSpPr txBox="1"/>
      </xdr:nvSpPr>
      <xdr:spPr>
        <a:xfrm>
          <a:off x="0" y="24142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114</xdr:row>
      <xdr:rowOff>152400</xdr:rowOff>
    </xdr:from>
    <xdr:ext cx="65" cy="344453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F890C9F5-87AD-44EB-AE56-E8A6243DEEE6}"/>
            </a:ext>
          </a:extLst>
        </xdr:cNvPr>
        <xdr:cNvSpPr txBox="1"/>
      </xdr:nvSpPr>
      <xdr:spPr>
        <a:xfrm>
          <a:off x="0" y="271780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131</xdr:row>
      <xdr:rowOff>152400</xdr:rowOff>
    </xdr:from>
    <xdr:ext cx="65" cy="344453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940F81EF-BF80-498E-AC44-828DE95FDE3A}"/>
            </a:ext>
          </a:extLst>
        </xdr:cNvPr>
        <xdr:cNvSpPr txBox="1"/>
      </xdr:nvSpPr>
      <xdr:spPr>
        <a:xfrm>
          <a:off x="0" y="307657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144</xdr:row>
      <xdr:rowOff>152400</xdr:rowOff>
    </xdr:from>
    <xdr:ext cx="65" cy="344453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DFCD7378-7897-4941-BAF7-033E1FF3C2D4}"/>
            </a:ext>
          </a:extLst>
        </xdr:cNvPr>
        <xdr:cNvSpPr txBox="1"/>
      </xdr:nvSpPr>
      <xdr:spPr>
        <a:xfrm>
          <a:off x="0" y="335661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</xdr:row>
      <xdr:rowOff>152400</xdr:rowOff>
    </xdr:from>
    <xdr:ext cx="65" cy="344453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FA2A37FF-CC3E-40B7-9666-B72DCFEBDF09}"/>
            </a:ext>
          </a:extLst>
        </xdr:cNvPr>
        <xdr:cNvSpPr txBox="1"/>
      </xdr:nvSpPr>
      <xdr:spPr>
        <a:xfrm>
          <a:off x="0" y="27749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</xdr:row>
      <xdr:rowOff>152400</xdr:rowOff>
    </xdr:from>
    <xdr:ext cx="65" cy="344453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5E496365-8DD6-42D5-BAC2-A87C2D5DCFBB}"/>
            </a:ext>
          </a:extLst>
        </xdr:cNvPr>
        <xdr:cNvSpPr txBox="1"/>
      </xdr:nvSpPr>
      <xdr:spPr>
        <a:xfrm>
          <a:off x="0" y="27749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2CACA96B-DB8B-4BE6-B4F5-DF5E167CD52C}"/>
            </a:ext>
          </a:extLst>
        </xdr:cNvPr>
        <xdr:cNvSpPr txBox="1"/>
      </xdr:nvSpPr>
      <xdr:spPr>
        <a:xfrm>
          <a:off x="0" y="53911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AEB3D4D9-191B-41CD-A5AE-0EC59292156B}"/>
            </a:ext>
          </a:extLst>
        </xdr:cNvPr>
        <xdr:cNvSpPr txBox="1"/>
      </xdr:nvSpPr>
      <xdr:spPr>
        <a:xfrm>
          <a:off x="0" y="53911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38</xdr:row>
      <xdr:rowOff>152400</xdr:rowOff>
    </xdr:from>
    <xdr:ext cx="65" cy="344453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5049D393-4421-4CBC-BC19-D0C4A5FE6CCA}"/>
            </a:ext>
          </a:extLst>
        </xdr:cNvPr>
        <xdr:cNvSpPr txBox="1"/>
      </xdr:nvSpPr>
      <xdr:spPr>
        <a:xfrm>
          <a:off x="0" y="8216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38</xdr:row>
      <xdr:rowOff>152400</xdr:rowOff>
    </xdr:from>
    <xdr:ext cx="65" cy="344453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E21A596A-FB2F-4468-984E-C6B9EA1AB4E6}"/>
            </a:ext>
          </a:extLst>
        </xdr:cNvPr>
        <xdr:cNvSpPr txBox="1"/>
      </xdr:nvSpPr>
      <xdr:spPr>
        <a:xfrm>
          <a:off x="0" y="8216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56</xdr:row>
      <xdr:rowOff>152400</xdr:rowOff>
    </xdr:from>
    <xdr:ext cx="65" cy="344453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C068A00C-2DBC-4191-999E-0E2704FEC60F}"/>
            </a:ext>
          </a:extLst>
        </xdr:cNvPr>
        <xdr:cNvSpPr txBox="1"/>
      </xdr:nvSpPr>
      <xdr:spPr>
        <a:xfrm>
          <a:off x="0" y="119697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56</xdr:row>
      <xdr:rowOff>152400</xdr:rowOff>
    </xdr:from>
    <xdr:ext cx="65" cy="344453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C6D45225-3249-4EE8-AFF2-97B7C6B9EAD4}"/>
            </a:ext>
          </a:extLst>
        </xdr:cNvPr>
        <xdr:cNvSpPr txBox="1"/>
      </xdr:nvSpPr>
      <xdr:spPr>
        <a:xfrm>
          <a:off x="0" y="119697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69</xdr:row>
      <xdr:rowOff>152400</xdr:rowOff>
    </xdr:from>
    <xdr:ext cx="65" cy="344453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3AC3F785-1774-4CDC-97C9-2804AB6C707E}"/>
            </a:ext>
          </a:extLst>
        </xdr:cNvPr>
        <xdr:cNvSpPr txBox="1"/>
      </xdr:nvSpPr>
      <xdr:spPr>
        <a:xfrm>
          <a:off x="0" y="148399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69</xdr:row>
      <xdr:rowOff>152400</xdr:rowOff>
    </xdr:from>
    <xdr:ext cx="65" cy="344453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5AB5D7A1-8B25-43B9-9F67-E58C7FFFA06E}"/>
            </a:ext>
          </a:extLst>
        </xdr:cNvPr>
        <xdr:cNvSpPr txBox="1"/>
      </xdr:nvSpPr>
      <xdr:spPr>
        <a:xfrm>
          <a:off x="0" y="148399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88</xdr:row>
      <xdr:rowOff>152400</xdr:rowOff>
    </xdr:from>
    <xdr:ext cx="65" cy="344453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F043FD94-0463-4D94-8352-9647347CFB0C}"/>
            </a:ext>
          </a:extLst>
        </xdr:cNvPr>
        <xdr:cNvSpPr txBox="1"/>
      </xdr:nvSpPr>
      <xdr:spPr>
        <a:xfrm>
          <a:off x="0" y="213233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88</xdr:row>
      <xdr:rowOff>152400</xdr:rowOff>
    </xdr:from>
    <xdr:ext cx="65" cy="344453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4428DC72-A2B7-4C96-9343-C8844DD95A7E}"/>
            </a:ext>
          </a:extLst>
        </xdr:cNvPr>
        <xdr:cNvSpPr txBox="1"/>
      </xdr:nvSpPr>
      <xdr:spPr>
        <a:xfrm>
          <a:off x="0" y="213233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101</xdr:row>
      <xdr:rowOff>152400</xdr:rowOff>
    </xdr:from>
    <xdr:ext cx="65" cy="344453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C1E562C7-B060-4D89-8290-20A68D0B1798}"/>
            </a:ext>
          </a:extLst>
        </xdr:cNvPr>
        <xdr:cNvSpPr txBox="1"/>
      </xdr:nvSpPr>
      <xdr:spPr>
        <a:xfrm>
          <a:off x="0" y="24142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101</xdr:row>
      <xdr:rowOff>152400</xdr:rowOff>
    </xdr:from>
    <xdr:ext cx="65" cy="344453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9E0EB504-8F60-4267-B224-33F52D547FF8}"/>
            </a:ext>
          </a:extLst>
        </xdr:cNvPr>
        <xdr:cNvSpPr txBox="1"/>
      </xdr:nvSpPr>
      <xdr:spPr>
        <a:xfrm>
          <a:off x="0" y="24142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114</xdr:row>
      <xdr:rowOff>152400</xdr:rowOff>
    </xdr:from>
    <xdr:ext cx="65" cy="344453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638B2015-B6AA-4E2F-ABFA-8423F1640C2B}"/>
            </a:ext>
          </a:extLst>
        </xdr:cNvPr>
        <xdr:cNvSpPr txBox="1"/>
      </xdr:nvSpPr>
      <xdr:spPr>
        <a:xfrm>
          <a:off x="0" y="271780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114</xdr:row>
      <xdr:rowOff>152400</xdr:rowOff>
    </xdr:from>
    <xdr:ext cx="65" cy="344453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D714A2EA-55F0-4CD4-B756-33BCA6C33B2D}"/>
            </a:ext>
          </a:extLst>
        </xdr:cNvPr>
        <xdr:cNvSpPr txBox="1"/>
      </xdr:nvSpPr>
      <xdr:spPr>
        <a:xfrm>
          <a:off x="0" y="271780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131</xdr:row>
      <xdr:rowOff>152400</xdr:rowOff>
    </xdr:from>
    <xdr:ext cx="65" cy="344453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38245647-515B-40F3-B74A-9F87FF4C7AC9}"/>
            </a:ext>
          </a:extLst>
        </xdr:cNvPr>
        <xdr:cNvSpPr txBox="1"/>
      </xdr:nvSpPr>
      <xdr:spPr>
        <a:xfrm>
          <a:off x="0" y="307657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131</xdr:row>
      <xdr:rowOff>152400</xdr:rowOff>
    </xdr:from>
    <xdr:ext cx="65" cy="344453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2C6BEA11-76FA-4192-9FA7-7A697C77484D}"/>
            </a:ext>
          </a:extLst>
        </xdr:cNvPr>
        <xdr:cNvSpPr txBox="1"/>
      </xdr:nvSpPr>
      <xdr:spPr>
        <a:xfrm>
          <a:off x="0" y="307657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144</xdr:row>
      <xdr:rowOff>152400</xdr:rowOff>
    </xdr:from>
    <xdr:ext cx="65" cy="344453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519FB38F-023C-47C9-A0CB-EC8F29B9AE7A}"/>
            </a:ext>
          </a:extLst>
        </xdr:cNvPr>
        <xdr:cNvSpPr txBox="1"/>
      </xdr:nvSpPr>
      <xdr:spPr>
        <a:xfrm>
          <a:off x="0" y="335661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144</xdr:row>
      <xdr:rowOff>152400</xdr:rowOff>
    </xdr:from>
    <xdr:ext cx="65" cy="344453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F41101FB-97F3-40AA-9D98-371BE295FF92}"/>
            </a:ext>
          </a:extLst>
        </xdr:cNvPr>
        <xdr:cNvSpPr txBox="1"/>
      </xdr:nvSpPr>
      <xdr:spPr>
        <a:xfrm>
          <a:off x="0" y="335661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</xdr:row>
      <xdr:rowOff>152400</xdr:rowOff>
    </xdr:from>
    <xdr:ext cx="65" cy="344453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8749C98A-EFDB-49B2-8CAA-D36E96CE6E18}"/>
            </a:ext>
          </a:extLst>
        </xdr:cNvPr>
        <xdr:cNvSpPr txBox="1"/>
      </xdr:nvSpPr>
      <xdr:spPr>
        <a:xfrm>
          <a:off x="0" y="27749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</xdr:row>
      <xdr:rowOff>152400</xdr:rowOff>
    </xdr:from>
    <xdr:ext cx="65" cy="344453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6C215115-AB05-469E-A3E9-597FA8129D2B}"/>
            </a:ext>
          </a:extLst>
        </xdr:cNvPr>
        <xdr:cNvSpPr txBox="1"/>
      </xdr:nvSpPr>
      <xdr:spPr>
        <a:xfrm>
          <a:off x="0" y="27749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</xdr:row>
      <xdr:rowOff>152400</xdr:rowOff>
    </xdr:from>
    <xdr:ext cx="65" cy="344453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63C3597-35C1-4A20-93F9-E3F425912163}"/>
            </a:ext>
          </a:extLst>
        </xdr:cNvPr>
        <xdr:cNvSpPr txBox="1"/>
      </xdr:nvSpPr>
      <xdr:spPr>
        <a:xfrm>
          <a:off x="0" y="27749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55F8E4DD-4829-444C-93B5-2B239F7EE7EC}"/>
            </a:ext>
          </a:extLst>
        </xdr:cNvPr>
        <xdr:cNvSpPr txBox="1"/>
      </xdr:nvSpPr>
      <xdr:spPr>
        <a:xfrm>
          <a:off x="0" y="53911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BB2BDDFA-F746-4FA1-B373-C097648BCC41}"/>
            </a:ext>
          </a:extLst>
        </xdr:cNvPr>
        <xdr:cNvSpPr txBox="1"/>
      </xdr:nvSpPr>
      <xdr:spPr>
        <a:xfrm>
          <a:off x="0" y="53911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5C6BBFB1-F543-4BA3-B8D2-4F4C291E5F43}"/>
            </a:ext>
          </a:extLst>
        </xdr:cNvPr>
        <xdr:cNvSpPr txBox="1"/>
      </xdr:nvSpPr>
      <xdr:spPr>
        <a:xfrm>
          <a:off x="0" y="53911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95C97EE4-9E97-4431-8A12-8F42FA24EB68}"/>
            </a:ext>
          </a:extLst>
        </xdr:cNvPr>
        <xdr:cNvSpPr txBox="1"/>
      </xdr:nvSpPr>
      <xdr:spPr>
        <a:xfrm>
          <a:off x="0" y="53911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4A4AE6F9-2BA7-4E01-ACDC-EA6384E80CA2}"/>
            </a:ext>
          </a:extLst>
        </xdr:cNvPr>
        <xdr:cNvSpPr txBox="1"/>
      </xdr:nvSpPr>
      <xdr:spPr>
        <a:xfrm>
          <a:off x="0" y="53911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</xdr:row>
      <xdr:rowOff>152400</xdr:rowOff>
    </xdr:from>
    <xdr:ext cx="65" cy="344453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22B862D0-040E-4C73-825C-15B98C25897D}"/>
            </a:ext>
          </a:extLst>
        </xdr:cNvPr>
        <xdr:cNvSpPr txBox="1"/>
      </xdr:nvSpPr>
      <xdr:spPr>
        <a:xfrm>
          <a:off x="0" y="53911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38</xdr:row>
      <xdr:rowOff>152400</xdr:rowOff>
    </xdr:from>
    <xdr:ext cx="65" cy="344453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BD96FF92-DA26-4426-9764-88C4DC38AA5D}"/>
            </a:ext>
          </a:extLst>
        </xdr:cNvPr>
        <xdr:cNvSpPr txBox="1"/>
      </xdr:nvSpPr>
      <xdr:spPr>
        <a:xfrm>
          <a:off x="0" y="8216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38</xdr:row>
      <xdr:rowOff>152400</xdr:rowOff>
    </xdr:from>
    <xdr:ext cx="65" cy="344453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D5B102DD-C750-4E61-BA16-37B3BAF115C1}"/>
            </a:ext>
          </a:extLst>
        </xdr:cNvPr>
        <xdr:cNvSpPr txBox="1"/>
      </xdr:nvSpPr>
      <xdr:spPr>
        <a:xfrm>
          <a:off x="0" y="8216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38</xdr:row>
      <xdr:rowOff>152400</xdr:rowOff>
    </xdr:from>
    <xdr:ext cx="65" cy="344453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20435059-DC22-4A0F-868C-5F2DFFF603FB}"/>
            </a:ext>
          </a:extLst>
        </xdr:cNvPr>
        <xdr:cNvSpPr txBox="1"/>
      </xdr:nvSpPr>
      <xdr:spPr>
        <a:xfrm>
          <a:off x="0" y="8216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38</xdr:row>
      <xdr:rowOff>152400</xdr:rowOff>
    </xdr:from>
    <xdr:ext cx="65" cy="344453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B3645C38-F91B-4EA4-839E-BF089D1E2C61}"/>
            </a:ext>
          </a:extLst>
        </xdr:cNvPr>
        <xdr:cNvSpPr txBox="1"/>
      </xdr:nvSpPr>
      <xdr:spPr>
        <a:xfrm>
          <a:off x="0" y="8216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38</xdr:row>
      <xdr:rowOff>152400</xdr:rowOff>
    </xdr:from>
    <xdr:ext cx="65" cy="344453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46857584-35C6-4ACC-890B-1D77F70F6AD6}"/>
            </a:ext>
          </a:extLst>
        </xdr:cNvPr>
        <xdr:cNvSpPr txBox="1"/>
      </xdr:nvSpPr>
      <xdr:spPr>
        <a:xfrm>
          <a:off x="0" y="8216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38</xdr:row>
      <xdr:rowOff>152400</xdr:rowOff>
    </xdr:from>
    <xdr:ext cx="65" cy="344453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3AEB0F17-D3F5-4161-8F3C-E4FF06901D86}"/>
            </a:ext>
          </a:extLst>
        </xdr:cNvPr>
        <xdr:cNvSpPr txBox="1"/>
      </xdr:nvSpPr>
      <xdr:spPr>
        <a:xfrm>
          <a:off x="0" y="8216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56</xdr:row>
      <xdr:rowOff>152400</xdr:rowOff>
    </xdr:from>
    <xdr:ext cx="65" cy="344453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4BAAB429-E5E4-44B1-ADD5-594ACAA1D17C}"/>
            </a:ext>
          </a:extLst>
        </xdr:cNvPr>
        <xdr:cNvSpPr txBox="1"/>
      </xdr:nvSpPr>
      <xdr:spPr>
        <a:xfrm>
          <a:off x="0" y="119697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56</xdr:row>
      <xdr:rowOff>152400</xdr:rowOff>
    </xdr:from>
    <xdr:ext cx="65" cy="344453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D24BBC3C-7FC9-45D0-8F87-9318A3972A18}"/>
            </a:ext>
          </a:extLst>
        </xdr:cNvPr>
        <xdr:cNvSpPr txBox="1"/>
      </xdr:nvSpPr>
      <xdr:spPr>
        <a:xfrm>
          <a:off x="0" y="119697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56</xdr:row>
      <xdr:rowOff>152400</xdr:rowOff>
    </xdr:from>
    <xdr:ext cx="65" cy="344453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7DCB61E8-5248-4DFD-AFD1-519116DF94BB}"/>
            </a:ext>
          </a:extLst>
        </xdr:cNvPr>
        <xdr:cNvSpPr txBox="1"/>
      </xdr:nvSpPr>
      <xdr:spPr>
        <a:xfrm>
          <a:off x="0" y="119697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56</xdr:row>
      <xdr:rowOff>152400</xdr:rowOff>
    </xdr:from>
    <xdr:ext cx="65" cy="344453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53F6005-9D29-49AA-BABF-599B39A7ED32}"/>
            </a:ext>
          </a:extLst>
        </xdr:cNvPr>
        <xdr:cNvSpPr txBox="1"/>
      </xdr:nvSpPr>
      <xdr:spPr>
        <a:xfrm>
          <a:off x="0" y="119697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56</xdr:row>
      <xdr:rowOff>152400</xdr:rowOff>
    </xdr:from>
    <xdr:ext cx="65" cy="344453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FCB6D007-1DA9-435C-BDB5-79D378F6035D}"/>
            </a:ext>
          </a:extLst>
        </xdr:cNvPr>
        <xdr:cNvSpPr txBox="1"/>
      </xdr:nvSpPr>
      <xdr:spPr>
        <a:xfrm>
          <a:off x="0" y="119697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56</xdr:row>
      <xdr:rowOff>152400</xdr:rowOff>
    </xdr:from>
    <xdr:ext cx="65" cy="344453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FF63ACAD-E65F-430B-A150-52511EFE820A}"/>
            </a:ext>
          </a:extLst>
        </xdr:cNvPr>
        <xdr:cNvSpPr txBox="1"/>
      </xdr:nvSpPr>
      <xdr:spPr>
        <a:xfrm>
          <a:off x="0" y="119697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69</xdr:row>
      <xdr:rowOff>152400</xdr:rowOff>
    </xdr:from>
    <xdr:ext cx="65" cy="344453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FB86BE16-3E21-4F81-B72A-B99198784796}"/>
            </a:ext>
          </a:extLst>
        </xdr:cNvPr>
        <xdr:cNvSpPr txBox="1"/>
      </xdr:nvSpPr>
      <xdr:spPr>
        <a:xfrm>
          <a:off x="0" y="148399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69</xdr:row>
      <xdr:rowOff>152400</xdr:rowOff>
    </xdr:from>
    <xdr:ext cx="65" cy="344453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26EDCA10-283E-417C-BA2A-A2ED1A50BEC8}"/>
            </a:ext>
          </a:extLst>
        </xdr:cNvPr>
        <xdr:cNvSpPr txBox="1"/>
      </xdr:nvSpPr>
      <xdr:spPr>
        <a:xfrm>
          <a:off x="0" y="148399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69</xdr:row>
      <xdr:rowOff>152400</xdr:rowOff>
    </xdr:from>
    <xdr:ext cx="65" cy="344453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4AB392E4-4DCF-4127-8198-25B0E662A378}"/>
            </a:ext>
          </a:extLst>
        </xdr:cNvPr>
        <xdr:cNvSpPr txBox="1"/>
      </xdr:nvSpPr>
      <xdr:spPr>
        <a:xfrm>
          <a:off x="0" y="148399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69</xdr:row>
      <xdr:rowOff>152400</xdr:rowOff>
    </xdr:from>
    <xdr:ext cx="65" cy="344453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A0BF4DDC-CADB-45C6-B651-FDECDB411FE7}"/>
            </a:ext>
          </a:extLst>
        </xdr:cNvPr>
        <xdr:cNvSpPr txBox="1"/>
      </xdr:nvSpPr>
      <xdr:spPr>
        <a:xfrm>
          <a:off x="0" y="148399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69</xdr:row>
      <xdr:rowOff>152400</xdr:rowOff>
    </xdr:from>
    <xdr:ext cx="65" cy="344453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BFC073BF-06C3-4018-8331-127FCA1508EB}"/>
            </a:ext>
          </a:extLst>
        </xdr:cNvPr>
        <xdr:cNvSpPr txBox="1"/>
      </xdr:nvSpPr>
      <xdr:spPr>
        <a:xfrm>
          <a:off x="0" y="148399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69</xdr:row>
      <xdr:rowOff>152400</xdr:rowOff>
    </xdr:from>
    <xdr:ext cx="65" cy="344453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B0C14576-84A9-417B-82C4-B792326C6BC7}"/>
            </a:ext>
          </a:extLst>
        </xdr:cNvPr>
        <xdr:cNvSpPr txBox="1"/>
      </xdr:nvSpPr>
      <xdr:spPr>
        <a:xfrm>
          <a:off x="0" y="148399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88</xdr:row>
      <xdr:rowOff>152400</xdr:rowOff>
    </xdr:from>
    <xdr:ext cx="65" cy="344453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8112D70A-16EE-4082-A673-0CD574AFD28D}"/>
            </a:ext>
          </a:extLst>
        </xdr:cNvPr>
        <xdr:cNvSpPr txBox="1"/>
      </xdr:nvSpPr>
      <xdr:spPr>
        <a:xfrm>
          <a:off x="0" y="213233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88</xdr:row>
      <xdr:rowOff>152400</xdr:rowOff>
    </xdr:from>
    <xdr:ext cx="65" cy="344453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E4FA0E31-25D5-4FD6-8E3B-0D7FC27B3B6A}"/>
            </a:ext>
          </a:extLst>
        </xdr:cNvPr>
        <xdr:cNvSpPr txBox="1"/>
      </xdr:nvSpPr>
      <xdr:spPr>
        <a:xfrm>
          <a:off x="0" y="213233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88</xdr:row>
      <xdr:rowOff>152400</xdr:rowOff>
    </xdr:from>
    <xdr:ext cx="65" cy="344453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27ED2397-100D-4C94-9690-093F4976D2E7}"/>
            </a:ext>
          </a:extLst>
        </xdr:cNvPr>
        <xdr:cNvSpPr txBox="1"/>
      </xdr:nvSpPr>
      <xdr:spPr>
        <a:xfrm>
          <a:off x="0" y="213233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88</xdr:row>
      <xdr:rowOff>152400</xdr:rowOff>
    </xdr:from>
    <xdr:ext cx="65" cy="344453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5EAF4B95-C5A1-4AC0-B52E-D7CA89E5EBA4}"/>
            </a:ext>
          </a:extLst>
        </xdr:cNvPr>
        <xdr:cNvSpPr txBox="1"/>
      </xdr:nvSpPr>
      <xdr:spPr>
        <a:xfrm>
          <a:off x="0" y="213233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88</xdr:row>
      <xdr:rowOff>152400</xdr:rowOff>
    </xdr:from>
    <xdr:ext cx="65" cy="344453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EA61C950-4A25-4C0F-A190-24013E7705E1}"/>
            </a:ext>
          </a:extLst>
        </xdr:cNvPr>
        <xdr:cNvSpPr txBox="1"/>
      </xdr:nvSpPr>
      <xdr:spPr>
        <a:xfrm>
          <a:off x="0" y="213233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88</xdr:row>
      <xdr:rowOff>152400</xdr:rowOff>
    </xdr:from>
    <xdr:ext cx="65" cy="344453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7BCE0702-9B2A-4756-9C19-004C422C9190}"/>
            </a:ext>
          </a:extLst>
        </xdr:cNvPr>
        <xdr:cNvSpPr txBox="1"/>
      </xdr:nvSpPr>
      <xdr:spPr>
        <a:xfrm>
          <a:off x="0" y="213233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101</xdr:row>
      <xdr:rowOff>152400</xdr:rowOff>
    </xdr:from>
    <xdr:ext cx="65" cy="344453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A578B6F5-EAF5-4618-9F0C-460A4F762ABD}"/>
            </a:ext>
          </a:extLst>
        </xdr:cNvPr>
        <xdr:cNvSpPr txBox="1"/>
      </xdr:nvSpPr>
      <xdr:spPr>
        <a:xfrm>
          <a:off x="0" y="24142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101</xdr:row>
      <xdr:rowOff>152400</xdr:rowOff>
    </xdr:from>
    <xdr:ext cx="65" cy="344453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65124927-8C49-4481-B0EA-C9C84A033A80}"/>
            </a:ext>
          </a:extLst>
        </xdr:cNvPr>
        <xdr:cNvSpPr txBox="1"/>
      </xdr:nvSpPr>
      <xdr:spPr>
        <a:xfrm>
          <a:off x="0" y="24142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101</xdr:row>
      <xdr:rowOff>152400</xdr:rowOff>
    </xdr:from>
    <xdr:ext cx="65" cy="344453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FE44B66B-4B41-45BB-8826-45FACFCE29F2}"/>
            </a:ext>
          </a:extLst>
        </xdr:cNvPr>
        <xdr:cNvSpPr txBox="1"/>
      </xdr:nvSpPr>
      <xdr:spPr>
        <a:xfrm>
          <a:off x="0" y="24142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101</xdr:row>
      <xdr:rowOff>152400</xdr:rowOff>
    </xdr:from>
    <xdr:ext cx="65" cy="344453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6C289F91-1984-40EA-B2DD-F63EA55F84E3}"/>
            </a:ext>
          </a:extLst>
        </xdr:cNvPr>
        <xdr:cNvSpPr txBox="1"/>
      </xdr:nvSpPr>
      <xdr:spPr>
        <a:xfrm>
          <a:off x="0" y="24142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101</xdr:row>
      <xdr:rowOff>152400</xdr:rowOff>
    </xdr:from>
    <xdr:ext cx="65" cy="344453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5BFF8C3C-9FDE-45D4-8E6C-8A44E8FEE37C}"/>
            </a:ext>
          </a:extLst>
        </xdr:cNvPr>
        <xdr:cNvSpPr txBox="1"/>
      </xdr:nvSpPr>
      <xdr:spPr>
        <a:xfrm>
          <a:off x="0" y="24142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101</xdr:row>
      <xdr:rowOff>152400</xdr:rowOff>
    </xdr:from>
    <xdr:ext cx="65" cy="344453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2B5AA1FC-7BAB-4FAF-B81F-2287B78A1775}"/>
            </a:ext>
          </a:extLst>
        </xdr:cNvPr>
        <xdr:cNvSpPr txBox="1"/>
      </xdr:nvSpPr>
      <xdr:spPr>
        <a:xfrm>
          <a:off x="0" y="24142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114</xdr:row>
      <xdr:rowOff>152400</xdr:rowOff>
    </xdr:from>
    <xdr:ext cx="65" cy="344453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6AE4E7DF-6ACE-416A-9E4C-D1A18813E364}"/>
            </a:ext>
          </a:extLst>
        </xdr:cNvPr>
        <xdr:cNvSpPr txBox="1"/>
      </xdr:nvSpPr>
      <xdr:spPr>
        <a:xfrm>
          <a:off x="0" y="271780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114</xdr:row>
      <xdr:rowOff>152400</xdr:rowOff>
    </xdr:from>
    <xdr:ext cx="65" cy="344453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1ADEEFB9-1A77-4FBF-A5A9-47C228BD591D}"/>
            </a:ext>
          </a:extLst>
        </xdr:cNvPr>
        <xdr:cNvSpPr txBox="1"/>
      </xdr:nvSpPr>
      <xdr:spPr>
        <a:xfrm>
          <a:off x="0" y="271780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114</xdr:row>
      <xdr:rowOff>152400</xdr:rowOff>
    </xdr:from>
    <xdr:ext cx="65" cy="344453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7FE50C0E-68F1-4EAA-9AD7-61C8DEF63FA2}"/>
            </a:ext>
          </a:extLst>
        </xdr:cNvPr>
        <xdr:cNvSpPr txBox="1"/>
      </xdr:nvSpPr>
      <xdr:spPr>
        <a:xfrm>
          <a:off x="0" y="271780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114</xdr:row>
      <xdr:rowOff>152400</xdr:rowOff>
    </xdr:from>
    <xdr:ext cx="65" cy="344453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450F600A-AD52-4579-B25E-815A30EDDAA2}"/>
            </a:ext>
          </a:extLst>
        </xdr:cNvPr>
        <xdr:cNvSpPr txBox="1"/>
      </xdr:nvSpPr>
      <xdr:spPr>
        <a:xfrm>
          <a:off x="0" y="271780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114</xdr:row>
      <xdr:rowOff>152400</xdr:rowOff>
    </xdr:from>
    <xdr:ext cx="65" cy="344453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6205496F-E449-4E7C-9382-3ED205FD0DF6}"/>
            </a:ext>
          </a:extLst>
        </xdr:cNvPr>
        <xdr:cNvSpPr txBox="1"/>
      </xdr:nvSpPr>
      <xdr:spPr>
        <a:xfrm>
          <a:off x="0" y="271780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114</xdr:row>
      <xdr:rowOff>152400</xdr:rowOff>
    </xdr:from>
    <xdr:ext cx="65" cy="344453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43C00C4B-7563-451E-9E3F-9C3A29D06266}"/>
            </a:ext>
          </a:extLst>
        </xdr:cNvPr>
        <xdr:cNvSpPr txBox="1"/>
      </xdr:nvSpPr>
      <xdr:spPr>
        <a:xfrm>
          <a:off x="0" y="271780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131</xdr:row>
      <xdr:rowOff>152400</xdr:rowOff>
    </xdr:from>
    <xdr:ext cx="65" cy="344453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3F4570B6-02BC-41E1-8E7B-9A82CF75DE85}"/>
            </a:ext>
          </a:extLst>
        </xdr:cNvPr>
        <xdr:cNvSpPr txBox="1"/>
      </xdr:nvSpPr>
      <xdr:spPr>
        <a:xfrm>
          <a:off x="0" y="307657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131</xdr:row>
      <xdr:rowOff>152400</xdr:rowOff>
    </xdr:from>
    <xdr:ext cx="65" cy="344453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7D1B3AE8-ABA5-431C-A5C7-B25E343F0EFC}"/>
            </a:ext>
          </a:extLst>
        </xdr:cNvPr>
        <xdr:cNvSpPr txBox="1"/>
      </xdr:nvSpPr>
      <xdr:spPr>
        <a:xfrm>
          <a:off x="0" y="307657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131</xdr:row>
      <xdr:rowOff>152400</xdr:rowOff>
    </xdr:from>
    <xdr:ext cx="65" cy="344453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730AC2C7-E5EB-4C14-8C02-8DE9FB2B6AD4}"/>
            </a:ext>
          </a:extLst>
        </xdr:cNvPr>
        <xdr:cNvSpPr txBox="1"/>
      </xdr:nvSpPr>
      <xdr:spPr>
        <a:xfrm>
          <a:off x="0" y="307657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131</xdr:row>
      <xdr:rowOff>152400</xdr:rowOff>
    </xdr:from>
    <xdr:ext cx="65" cy="344453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3D54AD75-0C5A-4996-BA4B-8C9568C6455A}"/>
            </a:ext>
          </a:extLst>
        </xdr:cNvPr>
        <xdr:cNvSpPr txBox="1"/>
      </xdr:nvSpPr>
      <xdr:spPr>
        <a:xfrm>
          <a:off x="0" y="307657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131</xdr:row>
      <xdr:rowOff>152400</xdr:rowOff>
    </xdr:from>
    <xdr:ext cx="65" cy="344453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6CED6EDA-68C2-41A5-BA1B-62ADB93BA1DE}"/>
            </a:ext>
          </a:extLst>
        </xdr:cNvPr>
        <xdr:cNvSpPr txBox="1"/>
      </xdr:nvSpPr>
      <xdr:spPr>
        <a:xfrm>
          <a:off x="0" y="307657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131</xdr:row>
      <xdr:rowOff>152400</xdr:rowOff>
    </xdr:from>
    <xdr:ext cx="65" cy="344453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A6DF9618-61D2-4297-8B2E-547D160275C0}"/>
            </a:ext>
          </a:extLst>
        </xdr:cNvPr>
        <xdr:cNvSpPr txBox="1"/>
      </xdr:nvSpPr>
      <xdr:spPr>
        <a:xfrm>
          <a:off x="0" y="307657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144</xdr:row>
      <xdr:rowOff>152400</xdr:rowOff>
    </xdr:from>
    <xdr:ext cx="65" cy="344453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E4DDAB19-DEB9-4E77-BA4C-88158F69D8B6}"/>
            </a:ext>
          </a:extLst>
        </xdr:cNvPr>
        <xdr:cNvSpPr txBox="1"/>
      </xdr:nvSpPr>
      <xdr:spPr>
        <a:xfrm>
          <a:off x="0" y="335661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144</xdr:row>
      <xdr:rowOff>152400</xdr:rowOff>
    </xdr:from>
    <xdr:ext cx="65" cy="344453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01EB3447-3F88-4AA0-A85B-FC1CAFDC7CF8}"/>
            </a:ext>
          </a:extLst>
        </xdr:cNvPr>
        <xdr:cNvSpPr txBox="1"/>
      </xdr:nvSpPr>
      <xdr:spPr>
        <a:xfrm>
          <a:off x="0" y="335661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144</xdr:row>
      <xdr:rowOff>152400</xdr:rowOff>
    </xdr:from>
    <xdr:ext cx="65" cy="344453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00D6AEB0-69D6-4052-97A3-2F55BE5A19D7}"/>
            </a:ext>
          </a:extLst>
        </xdr:cNvPr>
        <xdr:cNvSpPr txBox="1"/>
      </xdr:nvSpPr>
      <xdr:spPr>
        <a:xfrm>
          <a:off x="0" y="335661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144</xdr:row>
      <xdr:rowOff>152400</xdr:rowOff>
    </xdr:from>
    <xdr:ext cx="65" cy="344453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88DCE14B-F2AA-4859-B3F8-C268D95BE791}"/>
            </a:ext>
          </a:extLst>
        </xdr:cNvPr>
        <xdr:cNvSpPr txBox="1"/>
      </xdr:nvSpPr>
      <xdr:spPr>
        <a:xfrm>
          <a:off x="0" y="335661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144</xdr:row>
      <xdr:rowOff>152400</xdr:rowOff>
    </xdr:from>
    <xdr:ext cx="65" cy="344453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CD4D8CFF-0258-4281-A097-AF10DFBCEAE9}"/>
            </a:ext>
          </a:extLst>
        </xdr:cNvPr>
        <xdr:cNvSpPr txBox="1"/>
      </xdr:nvSpPr>
      <xdr:spPr>
        <a:xfrm>
          <a:off x="0" y="335661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144</xdr:row>
      <xdr:rowOff>152400</xdr:rowOff>
    </xdr:from>
    <xdr:ext cx="65" cy="344453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CD1AEEA2-5742-4DE2-A3FE-4AAC67221C4E}"/>
            </a:ext>
          </a:extLst>
        </xdr:cNvPr>
        <xdr:cNvSpPr txBox="1"/>
      </xdr:nvSpPr>
      <xdr:spPr>
        <a:xfrm>
          <a:off x="0" y="335661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10</xdr:row>
      <xdr:rowOff>152400</xdr:rowOff>
    </xdr:from>
    <xdr:ext cx="65" cy="344453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2E0DD3C8-5CDD-4998-8F7C-30CCD75C3FAC}"/>
            </a:ext>
          </a:extLst>
        </xdr:cNvPr>
        <xdr:cNvSpPr txBox="1"/>
      </xdr:nvSpPr>
      <xdr:spPr>
        <a:xfrm>
          <a:off x="0" y="1993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</xdr:row>
      <xdr:rowOff>152400</xdr:rowOff>
    </xdr:from>
    <xdr:ext cx="65" cy="344453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3278314E-6894-418B-9E85-5F65D238937C}"/>
            </a:ext>
          </a:extLst>
        </xdr:cNvPr>
        <xdr:cNvSpPr txBox="1"/>
      </xdr:nvSpPr>
      <xdr:spPr>
        <a:xfrm>
          <a:off x="0" y="1993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10</xdr:row>
      <xdr:rowOff>152400</xdr:rowOff>
    </xdr:from>
    <xdr:ext cx="65" cy="344453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D195251A-22E1-489F-B21E-F300B3F62485}"/>
            </a:ext>
          </a:extLst>
        </xdr:cNvPr>
        <xdr:cNvSpPr txBox="1"/>
      </xdr:nvSpPr>
      <xdr:spPr>
        <a:xfrm>
          <a:off x="0" y="19939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</xdr:row>
      <xdr:rowOff>152400</xdr:rowOff>
    </xdr:from>
    <xdr:ext cx="65" cy="344453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9FCC66E4-E3CD-40D2-90AB-C925685A5536}"/>
            </a:ext>
          </a:extLst>
        </xdr:cNvPr>
        <xdr:cNvSpPr txBox="1"/>
      </xdr:nvSpPr>
      <xdr:spPr>
        <a:xfrm>
          <a:off x="0" y="45720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</xdr:row>
      <xdr:rowOff>152400</xdr:rowOff>
    </xdr:from>
    <xdr:ext cx="65" cy="344453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3D2A89D9-B991-4961-9A25-F1AA7F0C1212}"/>
            </a:ext>
          </a:extLst>
        </xdr:cNvPr>
        <xdr:cNvSpPr txBox="1"/>
      </xdr:nvSpPr>
      <xdr:spPr>
        <a:xfrm>
          <a:off x="0" y="45720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</xdr:row>
      <xdr:rowOff>152400</xdr:rowOff>
    </xdr:from>
    <xdr:ext cx="65" cy="344453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E9D4523F-F49F-4FAF-B278-82A3DF4AFDA2}"/>
            </a:ext>
          </a:extLst>
        </xdr:cNvPr>
        <xdr:cNvSpPr txBox="1"/>
      </xdr:nvSpPr>
      <xdr:spPr>
        <a:xfrm>
          <a:off x="0" y="45720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40</xdr:row>
      <xdr:rowOff>152400</xdr:rowOff>
    </xdr:from>
    <xdr:ext cx="65" cy="344453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C0A8E675-CBA2-4FCE-8FE9-A5D976E164A0}"/>
            </a:ext>
          </a:extLst>
        </xdr:cNvPr>
        <xdr:cNvSpPr txBox="1"/>
      </xdr:nvSpPr>
      <xdr:spPr>
        <a:xfrm>
          <a:off x="0" y="7518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40</xdr:row>
      <xdr:rowOff>152400</xdr:rowOff>
    </xdr:from>
    <xdr:ext cx="65" cy="344453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3F54770-DEC0-4CBD-8BE1-9B6F1F8813FE}"/>
            </a:ext>
          </a:extLst>
        </xdr:cNvPr>
        <xdr:cNvSpPr txBox="1"/>
      </xdr:nvSpPr>
      <xdr:spPr>
        <a:xfrm>
          <a:off x="0" y="7518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40</xdr:row>
      <xdr:rowOff>152400</xdr:rowOff>
    </xdr:from>
    <xdr:ext cx="65" cy="344453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4A49D74A-BB57-4DFD-A259-BDAB4898D008}"/>
            </a:ext>
          </a:extLst>
        </xdr:cNvPr>
        <xdr:cNvSpPr txBox="1"/>
      </xdr:nvSpPr>
      <xdr:spPr>
        <a:xfrm>
          <a:off x="0" y="75184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59</xdr:row>
      <xdr:rowOff>152400</xdr:rowOff>
    </xdr:from>
    <xdr:ext cx="65" cy="344453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2EE3C979-6F0E-4123-A297-6C861B8C4E68}"/>
            </a:ext>
          </a:extLst>
        </xdr:cNvPr>
        <xdr:cNvSpPr txBox="1"/>
      </xdr:nvSpPr>
      <xdr:spPr>
        <a:xfrm>
          <a:off x="0" y="110172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59</xdr:row>
      <xdr:rowOff>152400</xdr:rowOff>
    </xdr:from>
    <xdr:ext cx="65" cy="344453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FDF9E351-C1BF-4B3B-BF73-D64C5932120A}"/>
            </a:ext>
          </a:extLst>
        </xdr:cNvPr>
        <xdr:cNvSpPr txBox="1"/>
      </xdr:nvSpPr>
      <xdr:spPr>
        <a:xfrm>
          <a:off x="0" y="110172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59</xdr:row>
      <xdr:rowOff>152400</xdr:rowOff>
    </xdr:from>
    <xdr:ext cx="65" cy="344453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BA98B06F-645F-4A40-87FF-EEF79E263601}"/>
            </a:ext>
          </a:extLst>
        </xdr:cNvPr>
        <xdr:cNvSpPr txBox="1"/>
      </xdr:nvSpPr>
      <xdr:spPr>
        <a:xfrm>
          <a:off x="0" y="110172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</xdr:row>
      <xdr:rowOff>152400</xdr:rowOff>
    </xdr:from>
    <xdr:ext cx="65" cy="344453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8B9C59B4-A175-4C12-9900-3B7039E6CED4}"/>
            </a:ext>
          </a:extLst>
        </xdr:cNvPr>
        <xdr:cNvSpPr txBox="1"/>
      </xdr:nvSpPr>
      <xdr:spPr>
        <a:xfrm>
          <a:off x="0" y="45720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</xdr:row>
      <xdr:rowOff>152400</xdr:rowOff>
    </xdr:from>
    <xdr:ext cx="65" cy="344453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D875D7AF-11E5-4696-8311-547C4A0C97C5}"/>
            </a:ext>
          </a:extLst>
        </xdr:cNvPr>
        <xdr:cNvSpPr txBox="1"/>
      </xdr:nvSpPr>
      <xdr:spPr>
        <a:xfrm>
          <a:off x="0" y="45720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</xdr:row>
      <xdr:rowOff>152400</xdr:rowOff>
    </xdr:from>
    <xdr:ext cx="65" cy="344453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F5999CB3-B8C0-4B69-892B-44E59AC7A997}"/>
            </a:ext>
          </a:extLst>
        </xdr:cNvPr>
        <xdr:cNvSpPr txBox="1"/>
      </xdr:nvSpPr>
      <xdr:spPr>
        <a:xfrm>
          <a:off x="0" y="45720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59</xdr:row>
      <xdr:rowOff>152400</xdr:rowOff>
    </xdr:from>
    <xdr:ext cx="65" cy="344453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E11E89D6-F0BD-491E-901D-47DB9D77676C}"/>
            </a:ext>
          </a:extLst>
        </xdr:cNvPr>
        <xdr:cNvSpPr txBox="1"/>
      </xdr:nvSpPr>
      <xdr:spPr>
        <a:xfrm>
          <a:off x="0" y="110172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59</xdr:row>
      <xdr:rowOff>152400</xdr:rowOff>
    </xdr:from>
    <xdr:ext cx="65" cy="344453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F0F872A5-D1D2-42A1-9F43-F32173E2AD43}"/>
            </a:ext>
          </a:extLst>
        </xdr:cNvPr>
        <xdr:cNvSpPr txBox="1"/>
      </xdr:nvSpPr>
      <xdr:spPr>
        <a:xfrm>
          <a:off x="0" y="110172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59</xdr:row>
      <xdr:rowOff>152400</xdr:rowOff>
    </xdr:from>
    <xdr:ext cx="65" cy="344453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54134837-9D96-495E-A0CD-50A56165D43F}"/>
            </a:ext>
          </a:extLst>
        </xdr:cNvPr>
        <xdr:cNvSpPr txBox="1"/>
      </xdr:nvSpPr>
      <xdr:spPr>
        <a:xfrm>
          <a:off x="0" y="110172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59</xdr:row>
      <xdr:rowOff>152400</xdr:rowOff>
    </xdr:from>
    <xdr:ext cx="65" cy="344453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93C1807F-3F7B-4C6C-9F89-DBA1CD918406}"/>
            </a:ext>
          </a:extLst>
        </xdr:cNvPr>
        <xdr:cNvSpPr txBox="1"/>
      </xdr:nvSpPr>
      <xdr:spPr>
        <a:xfrm>
          <a:off x="0" y="110172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59</xdr:row>
      <xdr:rowOff>152400</xdr:rowOff>
    </xdr:from>
    <xdr:ext cx="65" cy="344453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4CADBFDE-52BB-4E94-892A-C270A1D1538E}"/>
            </a:ext>
          </a:extLst>
        </xdr:cNvPr>
        <xdr:cNvSpPr txBox="1"/>
      </xdr:nvSpPr>
      <xdr:spPr>
        <a:xfrm>
          <a:off x="0" y="110172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59</xdr:row>
      <xdr:rowOff>152400</xdr:rowOff>
    </xdr:from>
    <xdr:ext cx="65" cy="344453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1FB81164-FF7D-45AF-96F9-11DE5F8AB8B6}"/>
            </a:ext>
          </a:extLst>
        </xdr:cNvPr>
        <xdr:cNvSpPr txBox="1"/>
      </xdr:nvSpPr>
      <xdr:spPr>
        <a:xfrm>
          <a:off x="0" y="110172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10</xdr:col>
      <xdr:colOff>43587</xdr:colOff>
      <xdr:row>23</xdr:row>
      <xdr:rowOff>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2CAE057-1CD1-4515-BCDB-668DED3AD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6139587" cy="420624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32657</xdr:colOff>
      <xdr:row>21</xdr:row>
      <xdr:rowOff>10886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02E4FF1-1E07-46FE-97D9-ACE9990A4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21086" cy="3897086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19050</xdr:colOff>
      <xdr:row>45</xdr:row>
      <xdr:rowOff>31750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B2C83C4-5964-4C32-8BE8-AC60DEB10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562600" cy="8318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57150</xdr:rowOff>
    </xdr:from>
    <xdr:to>
      <xdr:col>0</xdr:col>
      <xdr:colOff>45719</xdr:colOff>
      <xdr:row>3</xdr:row>
      <xdr:rowOff>2723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E308BDDD-60C5-455C-BF08-1EEE6A6DCFDF}"/>
            </a:ext>
          </a:extLst>
        </xdr:cNvPr>
        <xdr:cNvSpPr/>
      </xdr:nvSpPr>
      <xdr:spPr>
        <a:xfrm>
          <a:off x="0" y="425450"/>
          <a:ext cx="45719" cy="129723"/>
        </a:xfrm>
        <a:prstGeom prst="rect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1</xdr:rowOff>
    </xdr:from>
    <xdr:to>
      <xdr:col>9</xdr:col>
      <xdr:colOff>12700</xdr:colOff>
      <xdr:row>41</xdr:row>
      <xdr:rowOff>6351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CF9E521-01D0-4582-9AB5-3EEC760DA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5556250" cy="75565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7</xdr:col>
      <xdr:colOff>46181</xdr:colOff>
      <xdr:row>28</xdr:row>
      <xdr:rowOff>63501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387CB3-21CF-438F-889B-EE7D0017A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"/>
          <a:ext cx="4329544" cy="524163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5292</xdr:colOff>
      <xdr:row>33</xdr:row>
      <xdr:rowOff>26458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3AD53FE-3E56-4F15-9DCF-EE650FEA4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82167" cy="61383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123825</xdr:rowOff>
    </xdr:from>
    <xdr:to>
      <xdr:col>8</xdr:col>
      <xdr:colOff>590550</xdr:colOff>
      <xdr:row>1</xdr:row>
      <xdr:rowOff>159385</xdr:rowOff>
    </xdr:to>
    <xdr:grpSp>
      <xdr:nvGrpSpPr>
        <xdr:cNvPr id="2" name="Group 1561">
          <a:extLst>
            <a:ext uri="{FF2B5EF4-FFF2-40B4-BE49-F238E27FC236}">
              <a16:creationId xmlns:a16="http://schemas.microsoft.com/office/drawing/2014/main" id="{8AEFCEB1-E0D2-4B62-A626-076A769FAEFE}"/>
            </a:ext>
          </a:extLst>
        </xdr:cNvPr>
        <xdr:cNvGrpSpPr/>
      </xdr:nvGrpSpPr>
      <xdr:grpSpPr>
        <a:xfrm>
          <a:off x="0" y="123825"/>
          <a:ext cx="5707903" cy="319442"/>
          <a:chOff x="0" y="0"/>
          <a:chExt cx="5567680" cy="267970"/>
        </a:xfrm>
      </xdr:grpSpPr>
      <xdr:cxnSp macro="">
        <xdr:nvCxnSpPr>
          <xdr:cNvPr id="3" name="Straight Connector 141">
            <a:extLst>
              <a:ext uri="{FF2B5EF4-FFF2-40B4-BE49-F238E27FC236}">
                <a16:creationId xmlns:a16="http://schemas.microsoft.com/office/drawing/2014/main" id="{BCB7703D-EE59-49A4-BF5F-AC20F41EB55C}"/>
              </a:ext>
            </a:extLst>
          </xdr:cNvPr>
          <xdr:cNvCxnSpPr/>
        </xdr:nvCxnSpPr>
        <xdr:spPr>
          <a:xfrm flipH="1">
            <a:off x="0" y="252249"/>
            <a:ext cx="5567680" cy="0"/>
          </a:xfrm>
          <a:prstGeom prst="line">
            <a:avLst/>
          </a:prstGeom>
          <a:ln w="6350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" name="Rectangle 142">
            <a:extLst>
              <a:ext uri="{FF2B5EF4-FFF2-40B4-BE49-F238E27FC236}">
                <a16:creationId xmlns:a16="http://schemas.microsoft.com/office/drawing/2014/main" id="{1612DA3E-BC4C-41C7-80CF-AC39C4A511AD}"/>
              </a:ext>
            </a:extLst>
          </xdr:cNvPr>
          <xdr:cNvSpPr/>
        </xdr:nvSpPr>
        <xdr:spPr>
          <a:xfrm>
            <a:off x="3626069" y="0"/>
            <a:ext cx="1938655" cy="262360"/>
          </a:xfrm>
          <a:prstGeom prst="rect">
            <a:avLst/>
          </a:prstGeom>
          <a:solidFill>
            <a:srgbClr val="C00000"/>
          </a:solidFill>
          <a:ln>
            <a:solidFill>
              <a:srgbClr val="C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id-ID"/>
          </a:p>
        </xdr:txBody>
      </xdr:sp>
      <xdr:sp macro="" textlink="">
        <xdr:nvSpPr>
          <xdr:cNvPr id="5" name="Isosceles Triangle 143">
            <a:extLst>
              <a:ext uri="{FF2B5EF4-FFF2-40B4-BE49-F238E27FC236}">
                <a16:creationId xmlns:a16="http://schemas.microsoft.com/office/drawing/2014/main" id="{E390CA01-E8C2-4001-9C8C-3702A24780B9}"/>
              </a:ext>
            </a:extLst>
          </xdr:cNvPr>
          <xdr:cNvSpPr/>
        </xdr:nvSpPr>
        <xdr:spPr>
          <a:xfrm>
            <a:off x="3358055" y="0"/>
            <a:ext cx="526415" cy="267970"/>
          </a:xfrm>
          <a:prstGeom prst="triangle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id-ID"/>
          </a:p>
        </xdr:txBody>
      </xdr:sp>
    </xdr:grpSp>
    <xdr:clientData/>
  </xdr:twoCellAnchor>
  <xdr:twoCellAnchor>
    <xdr:from>
      <xdr:col>0</xdr:col>
      <xdr:colOff>0</xdr:colOff>
      <xdr:row>0</xdr:row>
      <xdr:rowOff>123825</xdr:rowOff>
    </xdr:from>
    <xdr:to>
      <xdr:col>8</xdr:col>
      <xdr:colOff>590550</xdr:colOff>
      <xdr:row>1</xdr:row>
      <xdr:rowOff>159385</xdr:rowOff>
    </xdr:to>
    <xdr:grpSp>
      <xdr:nvGrpSpPr>
        <xdr:cNvPr id="6" name="Group 1561">
          <a:extLst>
            <a:ext uri="{FF2B5EF4-FFF2-40B4-BE49-F238E27FC236}">
              <a16:creationId xmlns:a16="http://schemas.microsoft.com/office/drawing/2014/main" id="{65999F2C-E90D-422D-9A3C-32BCE812D753}"/>
            </a:ext>
          </a:extLst>
        </xdr:cNvPr>
        <xdr:cNvGrpSpPr/>
      </xdr:nvGrpSpPr>
      <xdr:grpSpPr>
        <a:xfrm>
          <a:off x="0" y="123825"/>
          <a:ext cx="5707903" cy="319442"/>
          <a:chOff x="0" y="0"/>
          <a:chExt cx="5567680" cy="267970"/>
        </a:xfrm>
      </xdr:grpSpPr>
      <xdr:cxnSp macro="">
        <xdr:nvCxnSpPr>
          <xdr:cNvPr id="7" name="Straight Connector 141">
            <a:extLst>
              <a:ext uri="{FF2B5EF4-FFF2-40B4-BE49-F238E27FC236}">
                <a16:creationId xmlns:a16="http://schemas.microsoft.com/office/drawing/2014/main" id="{EA11233D-5111-470E-B409-80F3B5A372C4}"/>
              </a:ext>
            </a:extLst>
          </xdr:cNvPr>
          <xdr:cNvCxnSpPr/>
        </xdr:nvCxnSpPr>
        <xdr:spPr>
          <a:xfrm flipH="1">
            <a:off x="0" y="252249"/>
            <a:ext cx="5567680" cy="0"/>
          </a:xfrm>
          <a:prstGeom prst="line">
            <a:avLst/>
          </a:prstGeom>
          <a:ln w="6350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8" name="Rectangle 142">
            <a:extLst>
              <a:ext uri="{FF2B5EF4-FFF2-40B4-BE49-F238E27FC236}">
                <a16:creationId xmlns:a16="http://schemas.microsoft.com/office/drawing/2014/main" id="{9DF005FE-7112-45B1-A95D-68D399BBD755}"/>
              </a:ext>
            </a:extLst>
          </xdr:cNvPr>
          <xdr:cNvSpPr/>
        </xdr:nvSpPr>
        <xdr:spPr>
          <a:xfrm>
            <a:off x="3626069" y="0"/>
            <a:ext cx="1938655" cy="262360"/>
          </a:xfrm>
          <a:prstGeom prst="rect">
            <a:avLst/>
          </a:prstGeom>
          <a:solidFill>
            <a:srgbClr val="C00000"/>
          </a:solidFill>
          <a:ln>
            <a:solidFill>
              <a:srgbClr val="C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id-ID"/>
          </a:p>
        </xdr:txBody>
      </xdr:sp>
      <xdr:sp macro="" textlink="">
        <xdr:nvSpPr>
          <xdr:cNvPr id="9" name="Isosceles Triangle 143">
            <a:extLst>
              <a:ext uri="{FF2B5EF4-FFF2-40B4-BE49-F238E27FC236}">
                <a16:creationId xmlns:a16="http://schemas.microsoft.com/office/drawing/2014/main" id="{E5FB3570-8EEC-44D9-AFB8-67B197B36C51}"/>
              </a:ext>
            </a:extLst>
          </xdr:cNvPr>
          <xdr:cNvSpPr/>
        </xdr:nvSpPr>
        <xdr:spPr>
          <a:xfrm>
            <a:off x="3358055" y="0"/>
            <a:ext cx="526415" cy="267970"/>
          </a:xfrm>
          <a:prstGeom prst="triangle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id-ID"/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176890</xdr:colOff>
      <xdr:row>1</xdr:row>
      <xdr:rowOff>128584</xdr:rowOff>
    </xdr:from>
    <xdr:to>
      <xdr:col>6</xdr:col>
      <xdr:colOff>294833</xdr:colOff>
      <xdr:row>17</xdr:row>
      <xdr:rowOff>169588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8EFB71-8FEF-40DD-B214-978CB4BBD6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6890" y="402904"/>
          <a:ext cx="5246203" cy="296708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733425</xdr:colOff>
      <xdr:row>23</xdr:row>
      <xdr:rowOff>152400</xdr:rowOff>
    </xdr:from>
    <xdr:ext cx="65" cy="344453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5B151E12-40B1-4CFF-8581-2647EC718604}"/>
            </a:ext>
          </a:extLst>
        </xdr:cNvPr>
        <xdr:cNvSpPr txBox="1"/>
      </xdr:nvSpPr>
      <xdr:spPr>
        <a:xfrm>
          <a:off x="7256145" y="5143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9</xdr:col>
      <xdr:colOff>733425</xdr:colOff>
      <xdr:row>23</xdr:row>
      <xdr:rowOff>152400</xdr:rowOff>
    </xdr:from>
    <xdr:ext cx="65" cy="344453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7BF0C533-7F2B-482E-80F8-80CAD45F8A4A}"/>
            </a:ext>
          </a:extLst>
        </xdr:cNvPr>
        <xdr:cNvSpPr txBox="1"/>
      </xdr:nvSpPr>
      <xdr:spPr>
        <a:xfrm>
          <a:off x="7256145" y="51435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53</xdr:row>
      <xdr:rowOff>152400</xdr:rowOff>
    </xdr:from>
    <xdr:ext cx="65" cy="344453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4ECD6605-B62A-4CDB-8C4D-F13AB743BA7F}"/>
            </a:ext>
          </a:extLst>
        </xdr:cNvPr>
        <xdr:cNvSpPr txBox="1"/>
      </xdr:nvSpPr>
      <xdr:spPr>
        <a:xfrm>
          <a:off x="0" y="43878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53</xdr:row>
      <xdr:rowOff>152400</xdr:rowOff>
    </xdr:from>
    <xdr:ext cx="65" cy="344453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81EAF4C0-3DFC-40DC-A7CC-1CD211833240}"/>
            </a:ext>
          </a:extLst>
        </xdr:cNvPr>
        <xdr:cNvSpPr txBox="1"/>
      </xdr:nvSpPr>
      <xdr:spPr>
        <a:xfrm>
          <a:off x="0" y="43878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24</xdr:row>
      <xdr:rowOff>152400</xdr:rowOff>
    </xdr:from>
    <xdr:ext cx="65" cy="344453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E1A5488E-C493-4216-8D01-DF74EAC2377D}"/>
            </a:ext>
          </a:extLst>
        </xdr:cNvPr>
        <xdr:cNvSpPr txBox="1"/>
      </xdr:nvSpPr>
      <xdr:spPr>
        <a:xfrm>
          <a:off x="0" y="10850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55</xdr:row>
      <xdr:rowOff>152400</xdr:rowOff>
    </xdr:from>
    <xdr:ext cx="65" cy="344453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CB980552-B969-4E09-B3F5-40244E8A8F2C}"/>
            </a:ext>
          </a:extLst>
        </xdr:cNvPr>
        <xdr:cNvSpPr txBox="1"/>
      </xdr:nvSpPr>
      <xdr:spPr>
        <a:xfrm>
          <a:off x="0" y="168783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86</xdr:row>
      <xdr:rowOff>152400</xdr:rowOff>
    </xdr:from>
    <xdr:ext cx="65" cy="344453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D5B39169-4C82-4E21-91DE-A34FD8D3E464}"/>
            </a:ext>
          </a:extLst>
        </xdr:cNvPr>
        <xdr:cNvSpPr txBox="1"/>
      </xdr:nvSpPr>
      <xdr:spPr>
        <a:xfrm>
          <a:off x="0" y="22981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117</xdr:row>
      <xdr:rowOff>152400</xdr:rowOff>
    </xdr:from>
    <xdr:ext cx="65" cy="344453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B5C7D943-3BE2-4383-8E77-D6FFA1289228}"/>
            </a:ext>
          </a:extLst>
        </xdr:cNvPr>
        <xdr:cNvSpPr txBox="1"/>
      </xdr:nvSpPr>
      <xdr:spPr>
        <a:xfrm>
          <a:off x="0" y="289331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24</xdr:row>
      <xdr:rowOff>152400</xdr:rowOff>
    </xdr:from>
    <xdr:ext cx="65" cy="344453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CF35B83B-C7FC-4166-B4A7-94D7A3D2FDBD}"/>
            </a:ext>
          </a:extLst>
        </xdr:cNvPr>
        <xdr:cNvSpPr txBox="1"/>
      </xdr:nvSpPr>
      <xdr:spPr>
        <a:xfrm>
          <a:off x="0" y="1085088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55</xdr:row>
      <xdr:rowOff>152400</xdr:rowOff>
    </xdr:from>
    <xdr:ext cx="65" cy="344453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F7F18A3D-4325-4AA8-BB9F-83F9ED683AA0}"/>
            </a:ext>
          </a:extLst>
        </xdr:cNvPr>
        <xdr:cNvSpPr txBox="1"/>
      </xdr:nvSpPr>
      <xdr:spPr>
        <a:xfrm>
          <a:off x="0" y="168783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86</xdr:row>
      <xdr:rowOff>152400</xdr:rowOff>
    </xdr:from>
    <xdr:ext cx="65" cy="344453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55EF08DE-6B44-4343-B84C-A1EA25A8124C}"/>
            </a:ext>
          </a:extLst>
        </xdr:cNvPr>
        <xdr:cNvSpPr txBox="1"/>
      </xdr:nvSpPr>
      <xdr:spPr>
        <a:xfrm>
          <a:off x="0" y="2298192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117</xdr:row>
      <xdr:rowOff>152400</xdr:rowOff>
    </xdr:from>
    <xdr:ext cx="65" cy="344453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332B06DB-8F0B-4289-9AD9-EA04A584618D}"/>
            </a:ext>
          </a:extLst>
        </xdr:cNvPr>
        <xdr:cNvSpPr txBox="1"/>
      </xdr:nvSpPr>
      <xdr:spPr>
        <a:xfrm>
          <a:off x="0" y="2893314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127</xdr:row>
      <xdr:rowOff>152400</xdr:rowOff>
    </xdr:from>
    <xdr:ext cx="65" cy="344453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2D950484-ADBA-4CE6-AB7A-DD2255E235A5}"/>
            </a:ext>
          </a:extLst>
        </xdr:cNvPr>
        <xdr:cNvSpPr txBox="1"/>
      </xdr:nvSpPr>
      <xdr:spPr>
        <a:xfrm>
          <a:off x="0" y="28333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127</xdr:row>
      <xdr:rowOff>152400</xdr:rowOff>
    </xdr:from>
    <xdr:ext cx="65" cy="344453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7B1F4314-11C5-4CDD-870B-01BBA6FB63F8}"/>
            </a:ext>
          </a:extLst>
        </xdr:cNvPr>
        <xdr:cNvSpPr txBox="1"/>
      </xdr:nvSpPr>
      <xdr:spPr>
        <a:xfrm>
          <a:off x="0" y="28333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127</xdr:row>
      <xdr:rowOff>152400</xdr:rowOff>
    </xdr:from>
    <xdr:ext cx="65" cy="344453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B1E48430-7B4F-4F12-987A-61C47A0F0ACE}"/>
            </a:ext>
          </a:extLst>
        </xdr:cNvPr>
        <xdr:cNvSpPr txBox="1"/>
      </xdr:nvSpPr>
      <xdr:spPr>
        <a:xfrm>
          <a:off x="0" y="28333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127</xdr:row>
      <xdr:rowOff>152400</xdr:rowOff>
    </xdr:from>
    <xdr:ext cx="65" cy="344453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6E94225B-2ABC-4DA5-AA73-9BEF584DCDB1}"/>
            </a:ext>
          </a:extLst>
        </xdr:cNvPr>
        <xdr:cNvSpPr txBox="1"/>
      </xdr:nvSpPr>
      <xdr:spPr>
        <a:xfrm>
          <a:off x="0" y="28333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428873E4-915A-4222-B3AE-9EDA37EADCF4}"/>
            </a:ext>
          </a:extLst>
        </xdr:cNvPr>
        <xdr:cNvSpPr txBox="1"/>
      </xdr:nvSpPr>
      <xdr:spPr>
        <a:xfrm>
          <a:off x="0" y="313563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D916C70A-A4BF-4853-92A3-57BA8035F43E}"/>
            </a:ext>
          </a:extLst>
        </xdr:cNvPr>
        <xdr:cNvSpPr txBox="1"/>
      </xdr:nvSpPr>
      <xdr:spPr>
        <a:xfrm>
          <a:off x="0" y="313563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5F789C7C-5ECC-4979-9DA8-94F04CAF56C4}"/>
            </a:ext>
          </a:extLst>
        </xdr:cNvPr>
        <xdr:cNvSpPr txBox="1"/>
      </xdr:nvSpPr>
      <xdr:spPr>
        <a:xfrm>
          <a:off x="0" y="313563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2264E4B3-02C8-408E-BF50-211E015F8CFA}"/>
            </a:ext>
          </a:extLst>
        </xdr:cNvPr>
        <xdr:cNvSpPr txBox="1"/>
      </xdr:nvSpPr>
      <xdr:spPr>
        <a:xfrm>
          <a:off x="0" y="313563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158</xdr:row>
      <xdr:rowOff>152400</xdr:rowOff>
    </xdr:from>
    <xdr:ext cx="65" cy="344453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AB5F84F-235D-438A-8B8D-F23FC20F63C0}"/>
            </a:ext>
          </a:extLst>
        </xdr:cNvPr>
        <xdr:cNvSpPr txBox="1"/>
      </xdr:nvSpPr>
      <xdr:spPr>
        <a:xfrm>
          <a:off x="0" y="349631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158</xdr:row>
      <xdr:rowOff>152400</xdr:rowOff>
    </xdr:from>
    <xdr:ext cx="65" cy="344453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7D409F05-836F-406F-B852-8D09EF17CA61}"/>
            </a:ext>
          </a:extLst>
        </xdr:cNvPr>
        <xdr:cNvSpPr txBox="1"/>
      </xdr:nvSpPr>
      <xdr:spPr>
        <a:xfrm>
          <a:off x="0" y="349631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158</xdr:row>
      <xdr:rowOff>152400</xdr:rowOff>
    </xdr:from>
    <xdr:ext cx="65" cy="344453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B80785A8-FFC1-498D-BB42-1CE7B6840902}"/>
            </a:ext>
          </a:extLst>
        </xdr:cNvPr>
        <xdr:cNvSpPr txBox="1"/>
      </xdr:nvSpPr>
      <xdr:spPr>
        <a:xfrm>
          <a:off x="0" y="349631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158</xdr:row>
      <xdr:rowOff>152400</xdr:rowOff>
    </xdr:from>
    <xdr:ext cx="65" cy="344453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E58D5521-D7B1-43AB-879F-21791DA2D766}"/>
            </a:ext>
          </a:extLst>
        </xdr:cNvPr>
        <xdr:cNvSpPr txBox="1"/>
      </xdr:nvSpPr>
      <xdr:spPr>
        <a:xfrm>
          <a:off x="0" y="349631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172</xdr:row>
      <xdr:rowOff>152400</xdr:rowOff>
    </xdr:from>
    <xdr:ext cx="65" cy="344453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BBAF549C-8736-44A0-A680-ECE673CB252B}"/>
            </a:ext>
          </a:extLst>
        </xdr:cNvPr>
        <xdr:cNvSpPr txBox="1"/>
      </xdr:nvSpPr>
      <xdr:spPr>
        <a:xfrm>
          <a:off x="0" y="37985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172</xdr:row>
      <xdr:rowOff>152400</xdr:rowOff>
    </xdr:from>
    <xdr:ext cx="65" cy="344453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79B3988B-4455-43BE-8990-21D5AF9CAAD1}"/>
            </a:ext>
          </a:extLst>
        </xdr:cNvPr>
        <xdr:cNvSpPr txBox="1"/>
      </xdr:nvSpPr>
      <xdr:spPr>
        <a:xfrm>
          <a:off x="0" y="37985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172</xdr:row>
      <xdr:rowOff>152400</xdr:rowOff>
    </xdr:from>
    <xdr:ext cx="65" cy="344453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28FBEABD-5A30-4EA5-AD3A-F2FD014181F1}"/>
            </a:ext>
          </a:extLst>
        </xdr:cNvPr>
        <xdr:cNvSpPr txBox="1"/>
      </xdr:nvSpPr>
      <xdr:spPr>
        <a:xfrm>
          <a:off x="0" y="37985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172</xdr:row>
      <xdr:rowOff>152400</xdr:rowOff>
    </xdr:from>
    <xdr:ext cx="65" cy="344453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167D4FB-648E-488A-9CE3-F13F2750F6C8}"/>
            </a:ext>
          </a:extLst>
        </xdr:cNvPr>
        <xdr:cNvSpPr txBox="1"/>
      </xdr:nvSpPr>
      <xdr:spPr>
        <a:xfrm>
          <a:off x="0" y="37985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190</xdr:row>
      <xdr:rowOff>152400</xdr:rowOff>
    </xdr:from>
    <xdr:ext cx="65" cy="344453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1DEF3FB3-BF99-45BC-8D95-A7FC8B27C613}"/>
            </a:ext>
          </a:extLst>
        </xdr:cNvPr>
        <xdr:cNvSpPr txBox="1"/>
      </xdr:nvSpPr>
      <xdr:spPr>
        <a:xfrm>
          <a:off x="0" y="417766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190</xdr:row>
      <xdr:rowOff>152400</xdr:rowOff>
    </xdr:from>
    <xdr:ext cx="65" cy="344453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A962B733-7A69-45D9-BE61-1CB90CBA6086}"/>
            </a:ext>
          </a:extLst>
        </xdr:cNvPr>
        <xdr:cNvSpPr txBox="1"/>
      </xdr:nvSpPr>
      <xdr:spPr>
        <a:xfrm>
          <a:off x="0" y="417766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190</xdr:row>
      <xdr:rowOff>152400</xdr:rowOff>
    </xdr:from>
    <xdr:ext cx="65" cy="344453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CCC6BDA9-C90E-43DC-90DB-4AD56AF4ABCB}"/>
            </a:ext>
          </a:extLst>
        </xdr:cNvPr>
        <xdr:cNvSpPr txBox="1"/>
      </xdr:nvSpPr>
      <xdr:spPr>
        <a:xfrm>
          <a:off x="0" y="417766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190</xdr:row>
      <xdr:rowOff>152400</xdr:rowOff>
    </xdr:from>
    <xdr:ext cx="65" cy="344453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B60291BE-F09E-417F-97B8-86DD162500AD}"/>
            </a:ext>
          </a:extLst>
        </xdr:cNvPr>
        <xdr:cNvSpPr txBox="1"/>
      </xdr:nvSpPr>
      <xdr:spPr>
        <a:xfrm>
          <a:off x="0" y="417766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204</xdr:row>
      <xdr:rowOff>152400</xdr:rowOff>
    </xdr:from>
    <xdr:ext cx="65" cy="344453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8F634292-2E39-4351-B94E-C491764DDD25}"/>
            </a:ext>
          </a:extLst>
        </xdr:cNvPr>
        <xdr:cNvSpPr txBox="1"/>
      </xdr:nvSpPr>
      <xdr:spPr>
        <a:xfrm>
          <a:off x="0" y="447992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204</xdr:row>
      <xdr:rowOff>152400</xdr:rowOff>
    </xdr:from>
    <xdr:ext cx="65" cy="344453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5EB85560-89FC-45D2-A98D-519118169FA0}"/>
            </a:ext>
          </a:extLst>
        </xdr:cNvPr>
        <xdr:cNvSpPr txBox="1"/>
      </xdr:nvSpPr>
      <xdr:spPr>
        <a:xfrm>
          <a:off x="0" y="447992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204</xdr:row>
      <xdr:rowOff>152400</xdr:rowOff>
    </xdr:from>
    <xdr:ext cx="65" cy="344453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E7077568-F389-4EAF-AEEC-C2A7F9EF07DB}"/>
            </a:ext>
          </a:extLst>
        </xdr:cNvPr>
        <xdr:cNvSpPr txBox="1"/>
      </xdr:nvSpPr>
      <xdr:spPr>
        <a:xfrm>
          <a:off x="0" y="447992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204</xdr:row>
      <xdr:rowOff>152400</xdr:rowOff>
    </xdr:from>
    <xdr:ext cx="65" cy="344453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56F5EBF2-3009-4074-BE2C-07F8F8F1599D}"/>
            </a:ext>
          </a:extLst>
        </xdr:cNvPr>
        <xdr:cNvSpPr txBox="1"/>
      </xdr:nvSpPr>
      <xdr:spPr>
        <a:xfrm>
          <a:off x="0" y="447992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221</xdr:row>
      <xdr:rowOff>152400</xdr:rowOff>
    </xdr:from>
    <xdr:ext cx="65" cy="344453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DA0E7BB4-8B55-4B08-86E5-7750AA5E6DCD}"/>
            </a:ext>
          </a:extLst>
        </xdr:cNvPr>
        <xdr:cNvSpPr txBox="1"/>
      </xdr:nvSpPr>
      <xdr:spPr>
        <a:xfrm>
          <a:off x="0" y="484060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221</xdr:row>
      <xdr:rowOff>152400</xdr:rowOff>
    </xdr:from>
    <xdr:ext cx="65" cy="344453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A06E2AFC-B1A6-4ED8-B56E-5EF8BAAAF0FA}"/>
            </a:ext>
          </a:extLst>
        </xdr:cNvPr>
        <xdr:cNvSpPr txBox="1"/>
      </xdr:nvSpPr>
      <xdr:spPr>
        <a:xfrm>
          <a:off x="0" y="484060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221</xdr:row>
      <xdr:rowOff>152400</xdr:rowOff>
    </xdr:from>
    <xdr:ext cx="65" cy="344453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3CC0C270-0862-48DA-BBF7-C30886B6F989}"/>
            </a:ext>
          </a:extLst>
        </xdr:cNvPr>
        <xdr:cNvSpPr txBox="1"/>
      </xdr:nvSpPr>
      <xdr:spPr>
        <a:xfrm>
          <a:off x="0" y="484060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221</xdr:row>
      <xdr:rowOff>152400</xdr:rowOff>
    </xdr:from>
    <xdr:ext cx="65" cy="344453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69574FD6-FBF7-4D83-9BF3-33CFDCA212C7}"/>
            </a:ext>
          </a:extLst>
        </xdr:cNvPr>
        <xdr:cNvSpPr txBox="1"/>
      </xdr:nvSpPr>
      <xdr:spPr>
        <a:xfrm>
          <a:off x="0" y="484060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235</xdr:row>
      <xdr:rowOff>152400</xdr:rowOff>
    </xdr:from>
    <xdr:ext cx="65" cy="344453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22745581-DD72-4863-96E8-53033A382FD4}"/>
            </a:ext>
          </a:extLst>
        </xdr:cNvPr>
        <xdr:cNvSpPr txBox="1"/>
      </xdr:nvSpPr>
      <xdr:spPr>
        <a:xfrm>
          <a:off x="0" y="514286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235</xdr:row>
      <xdr:rowOff>152400</xdr:rowOff>
    </xdr:from>
    <xdr:ext cx="65" cy="344453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2427DE4B-A4F4-480C-A151-20074DDDFBB5}"/>
            </a:ext>
          </a:extLst>
        </xdr:cNvPr>
        <xdr:cNvSpPr txBox="1"/>
      </xdr:nvSpPr>
      <xdr:spPr>
        <a:xfrm>
          <a:off x="0" y="514286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235</xdr:row>
      <xdr:rowOff>152400</xdr:rowOff>
    </xdr:from>
    <xdr:ext cx="65" cy="344453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4B13066C-5F98-4DFB-8F49-8CF89BDA81F6}"/>
            </a:ext>
          </a:extLst>
        </xdr:cNvPr>
        <xdr:cNvSpPr txBox="1"/>
      </xdr:nvSpPr>
      <xdr:spPr>
        <a:xfrm>
          <a:off x="0" y="514286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235</xdr:row>
      <xdr:rowOff>152400</xdr:rowOff>
    </xdr:from>
    <xdr:ext cx="65" cy="344453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675BA57F-B3ED-40AE-B0D2-A88F98AEA3AD}"/>
            </a:ext>
          </a:extLst>
        </xdr:cNvPr>
        <xdr:cNvSpPr txBox="1"/>
      </xdr:nvSpPr>
      <xdr:spPr>
        <a:xfrm>
          <a:off x="0" y="514286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252</xdr:row>
      <xdr:rowOff>152400</xdr:rowOff>
    </xdr:from>
    <xdr:ext cx="65" cy="344453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11E4FBA3-E1C3-4E29-94B8-D004F557952A}"/>
            </a:ext>
          </a:extLst>
        </xdr:cNvPr>
        <xdr:cNvSpPr txBox="1"/>
      </xdr:nvSpPr>
      <xdr:spPr>
        <a:xfrm>
          <a:off x="0" y="550354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252</xdr:row>
      <xdr:rowOff>152400</xdr:rowOff>
    </xdr:from>
    <xdr:ext cx="65" cy="344453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3D1E5565-2CAE-42BD-926B-DD2546F0F2EE}"/>
            </a:ext>
          </a:extLst>
        </xdr:cNvPr>
        <xdr:cNvSpPr txBox="1"/>
      </xdr:nvSpPr>
      <xdr:spPr>
        <a:xfrm>
          <a:off x="0" y="550354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252</xdr:row>
      <xdr:rowOff>152400</xdr:rowOff>
    </xdr:from>
    <xdr:ext cx="65" cy="344453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A153CF7B-5B93-4591-93EA-137DCA791974}"/>
            </a:ext>
          </a:extLst>
        </xdr:cNvPr>
        <xdr:cNvSpPr txBox="1"/>
      </xdr:nvSpPr>
      <xdr:spPr>
        <a:xfrm>
          <a:off x="0" y="550354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252</xdr:row>
      <xdr:rowOff>152400</xdr:rowOff>
    </xdr:from>
    <xdr:ext cx="65" cy="344453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D5EE1613-9255-47CB-BFB8-D1C42ECBFB00}"/>
            </a:ext>
          </a:extLst>
        </xdr:cNvPr>
        <xdr:cNvSpPr txBox="1"/>
      </xdr:nvSpPr>
      <xdr:spPr>
        <a:xfrm>
          <a:off x="0" y="550354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127</xdr:row>
      <xdr:rowOff>152400</xdr:rowOff>
    </xdr:from>
    <xdr:ext cx="65" cy="344453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ED0F3ABB-DA64-4775-990B-418978804B63}"/>
            </a:ext>
          </a:extLst>
        </xdr:cNvPr>
        <xdr:cNvSpPr txBox="1"/>
      </xdr:nvSpPr>
      <xdr:spPr>
        <a:xfrm>
          <a:off x="0" y="28333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127</xdr:row>
      <xdr:rowOff>152400</xdr:rowOff>
    </xdr:from>
    <xdr:ext cx="65" cy="344453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4448F2C5-4A04-45CC-87C8-2EA0EED063FB}"/>
            </a:ext>
          </a:extLst>
        </xdr:cNvPr>
        <xdr:cNvSpPr txBox="1"/>
      </xdr:nvSpPr>
      <xdr:spPr>
        <a:xfrm>
          <a:off x="0" y="28333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127</xdr:row>
      <xdr:rowOff>152400</xdr:rowOff>
    </xdr:from>
    <xdr:ext cx="65" cy="344453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9B8D327D-5AAF-4009-B8C7-E58ACB3B8358}"/>
            </a:ext>
          </a:extLst>
        </xdr:cNvPr>
        <xdr:cNvSpPr txBox="1"/>
      </xdr:nvSpPr>
      <xdr:spPr>
        <a:xfrm>
          <a:off x="0" y="28333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127</xdr:row>
      <xdr:rowOff>152400</xdr:rowOff>
    </xdr:from>
    <xdr:ext cx="65" cy="344453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E3769932-0D62-46FB-82F8-1E292A1A7082}"/>
            </a:ext>
          </a:extLst>
        </xdr:cNvPr>
        <xdr:cNvSpPr txBox="1"/>
      </xdr:nvSpPr>
      <xdr:spPr>
        <a:xfrm>
          <a:off x="0" y="28333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CD1B728E-53EE-4228-90F4-A0F421A3379F}"/>
            </a:ext>
          </a:extLst>
        </xdr:cNvPr>
        <xdr:cNvSpPr txBox="1"/>
      </xdr:nvSpPr>
      <xdr:spPr>
        <a:xfrm>
          <a:off x="0" y="313563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9F45259A-0FE0-47F1-A9FF-505E42497755}"/>
            </a:ext>
          </a:extLst>
        </xdr:cNvPr>
        <xdr:cNvSpPr txBox="1"/>
      </xdr:nvSpPr>
      <xdr:spPr>
        <a:xfrm>
          <a:off x="0" y="313563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5583AB9B-F5B5-46A8-95D6-BE452F0E789E}"/>
            </a:ext>
          </a:extLst>
        </xdr:cNvPr>
        <xdr:cNvSpPr txBox="1"/>
      </xdr:nvSpPr>
      <xdr:spPr>
        <a:xfrm>
          <a:off x="0" y="313563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504002E6-8619-4F81-9A7D-238C06825F69}"/>
            </a:ext>
          </a:extLst>
        </xdr:cNvPr>
        <xdr:cNvSpPr txBox="1"/>
      </xdr:nvSpPr>
      <xdr:spPr>
        <a:xfrm>
          <a:off x="0" y="313563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158</xdr:row>
      <xdr:rowOff>152400</xdr:rowOff>
    </xdr:from>
    <xdr:ext cx="65" cy="344453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D20516A2-B16E-43BE-8F36-AFB294FD12A2}"/>
            </a:ext>
          </a:extLst>
        </xdr:cNvPr>
        <xdr:cNvSpPr txBox="1"/>
      </xdr:nvSpPr>
      <xdr:spPr>
        <a:xfrm>
          <a:off x="0" y="349631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158</xdr:row>
      <xdr:rowOff>152400</xdr:rowOff>
    </xdr:from>
    <xdr:ext cx="65" cy="344453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4C65A0B6-79BA-45FD-A942-5DD6019FBDDE}"/>
            </a:ext>
          </a:extLst>
        </xdr:cNvPr>
        <xdr:cNvSpPr txBox="1"/>
      </xdr:nvSpPr>
      <xdr:spPr>
        <a:xfrm>
          <a:off x="0" y="349631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158</xdr:row>
      <xdr:rowOff>152400</xdr:rowOff>
    </xdr:from>
    <xdr:ext cx="65" cy="344453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9C45E512-E469-4F10-9103-8FB136D7EE91}"/>
            </a:ext>
          </a:extLst>
        </xdr:cNvPr>
        <xdr:cNvSpPr txBox="1"/>
      </xdr:nvSpPr>
      <xdr:spPr>
        <a:xfrm>
          <a:off x="0" y="349631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158</xdr:row>
      <xdr:rowOff>152400</xdr:rowOff>
    </xdr:from>
    <xdr:ext cx="65" cy="344453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B701A517-05C6-49C1-9007-6F014C1D6602}"/>
            </a:ext>
          </a:extLst>
        </xdr:cNvPr>
        <xdr:cNvSpPr txBox="1"/>
      </xdr:nvSpPr>
      <xdr:spPr>
        <a:xfrm>
          <a:off x="0" y="349631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172</xdr:row>
      <xdr:rowOff>152400</xdr:rowOff>
    </xdr:from>
    <xdr:ext cx="65" cy="344453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B3AA3EFC-896E-4C15-87B4-5010050F60DB}"/>
            </a:ext>
          </a:extLst>
        </xdr:cNvPr>
        <xdr:cNvSpPr txBox="1"/>
      </xdr:nvSpPr>
      <xdr:spPr>
        <a:xfrm>
          <a:off x="0" y="37985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172</xdr:row>
      <xdr:rowOff>152400</xdr:rowOff>
    </xdr:from>
    <xdr:ext cx="65" cy="344453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10FB250B-7F7E-44DE-9E1A-96E46980FCD9}"/>
            </a:ext>
          </a:extLst>
        </xdr:cNvPr>
        <xdr:cNvSpPr txBox="1"/>
      </xdr:nvSpPr>
      <xdr:spPr>
        <a:xfrm>
          <a:off x="0" y="37985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172</xdr:row>
      <xdr:rowOff>152400</xdr:rowOff>
    </xdr:from>
    <xdr:ext cx="65" cy="344453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813F2A4D-724D-4216-B140-AD5305DB8736}"/>
            </a:ext>
          </a:extLst>
        </xdr:cNvPr>
        <xdr:cNvSpPr txBox="1"/>
      </xdr:nvSpPr>
      <xdr:spPr>
        <a:xfrm>
          <a:off x="0" y="37985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172</xdr:row>
      <xdr:rowOff>152400</xdr:rowOff>
    </xdr:from>
    <xdr:ext cx="65" cy="344453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5130CA08-1C7A-4070-B902-EDC8AC7F1C4D}"/>
            </a:ext>
          </a:extLst>
        </xdr:cNvPr>
        <xdr:cNvSpPr txBox="1"/>
      </xdr:nvSpPr>
      <xdr:spPr>
        <a:xfrm>
          <a:off x="0" y="37985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190</xdr:row>
      <xdr:rowOff>152400</xdr:rowOff>
    </xdr:from>
    <xdr:ext cx="65" cy="344453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FC34557E-44F7-46F8-ADA2-293FE1A72482}"/>
            </a:ext>
          </a:extLst>
        </xdr:cNvPr>
        <xdr:cNvSpPr txBox="1"/>
      </xdr:nvSpPr>
      <xdr:spPr>
        <a:xfrm>
          <a:off x="0" y="417766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190</xdr:row>
      <xdr:rowOff>152400</xdr:rowOff>
    </xdr:from>
    <xdr:ext cx="65" cy="344453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215BF284-AE3C-4B23-8F0F-75CD5A6AE9FF}"/>
            </a:ext>
          </a:extLst>
        </xdr:cNvPr>
        <xdr:cNvSpPr txBox="1"/>
      </xdr:nvSpPr>
      <xdr:spPr>
        <a:xfrm>
          <a:off x="0" y="417766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190</xdr:row>
      <xdr:rowOff>152400</xdr:rowOff>
    </xdr:from>
    <xdr:ext cx="65" cy="344453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4869C197-1446-45C0-BEDB-D5F9068AD9B9}"/>
            </a:ext>
          </a:extLst>
        </xdr:cNvPr>
        <xdr:cNvSpPr txBox="1"/>
      </xdr:nvSpPr>
      <xdr:spPr>
        <a:xfrm>
          <a:off x="0" y="417766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190</xdr:row>
      <xdr:rowOff>152400</xdr:rowOff>
    </xdr:from>
    <xdr:ext cx="65" cy="344453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B7970FED-481A-469E-90E5-7801ADEAFA58}"/>
            </a:ext>
          </a:extLst>
        </xdr:cNvPr>
        <xdr:cNvSpPr txBox="1"/>
      </xdr:nvSpPr>
      <xdr:spPr>
        <a:xfrm>
          <a:off x="0" y="417766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204</xdr:row>
      <xdr:rowOff>152400</xdr:rowOff>
    </xdr:from>
    <xdr:ext cx="65" cy="344453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6B9E2A61-7486-46CE-B659-963E5FFF1B07}"/>
            </a:ext>
          </a:extLst>
        </xdr:cNvPr>
        <xdr:cNvSpPr txBox="1"/>
      </xdr:nvSpPr>
      <xdr:spPr>
        <a:xfrm>
          <a:off x="0" y="447992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204</xdr:row>
      <xdr:rowOff>152400</xdr:rowOff>
    </xdr:from>
    <xdr:ext cx="65" cy="344453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54E2DF0-D63E-41D6-98EF-44814305F3AE}"/>
            </a:ext>
          </a:extLst>
        </xdr:cNvPr>
        <xdr:cNvSpPr txBox="1"/>
      </xdr:nvSpPr>
      <xdr:spPr>
        <a:xfrm>
          <a:off x="0" y="447992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204</xdr:row>
      <xdr:rowOff>152400</xdr:rowOff>
    </xdr:from>
    <xdr:ext cx="65" cy="344453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898AF59A-95C5-445D-96BF-ACE49BF4A7E8}"/>
            </a:ext>
          </a:extLst>
        </xdr:cNvPr>
        <xdr:cNvSpPr txBox="1"/>
      </xdr:nvSpPr>
      <xdr:spPr>
        <a:xfrm>
          <a:off x="0" y="447992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204</xdr:row>
      <xdr:rowOff>152400</xdr:rowOff>
    </xdr:from>
    <xdr:ext cx="65" cy="344453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F2FBB9DD-1326-4D47-9200-581D3D0EC103}"/>
            </a:ext>
          </a:extLst>
        </xdr:cNvPr>
        <xdr:cNvSpPr txBox="1"/>
      </xdr:nvSpPr>
      <xdr:spPr>
        <a:xfrm>
          <a:off x="0" y="447992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221</xdr:row>
      <xdr:rowOff>152400</xdr:rowOff>
    </xdr:from>
    <xdr:ext cx="65" cy="344453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8EBFE277-B0E6-4B52-A8A4-307DA74E2407}"/>
            </a:ext>
          </a:extLst>
        </xdr:cNvPr>
        <xdr:cNvSpPr txBox="1"/>
      </xdr:nvSpPr>
      <xdr:spPr>
        <a:xfrm>
          <a:off x="0" y="484060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221</xdr:row>
      <xdr:rowOff>152400</xdr:rowOff>
    </xdr:from>
    <xdr:ext cx="65" cy="344453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567A2D2A-28F5-4311-97ED-88F218F701B6}"/>
            </a:ext>
          </a:extLst>
        </xdr:cNvPr>
        <xdr:cNvSpPr txBox="1"/>
      </xdr:nvSpPr>
      <xdr:spPr>
        <a:xfrm>
          <a:off x="0" y="484060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221</xdr:row>
      <xdr:rowOff>152400</xdr:rowOff>
    </xdr:from>
    <xdr:ext cx="65" cy="344453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5B735FFA-5C94-4EF7-AF27-6A49AC4B9862}"/>
            </a:ext>
          </a:extLst>
        </xdr:cNvPr>
        <xdr:cNvSpPr txBox="1"/>
      </xdr:nvSpPr>
      <xdr:spPr>
        <a:xfrm>
          <a:off x="0" y="484060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221</xdr:row>
      <xdr:rowOff>152400</xdr:rowOff>
    </xdr:from>
    <xdr:ext cx="65" cy="344453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9131ED8B-3F79-4D91-9F7D-10D8124658AA}"/>
            </a:ext>
          </a:extLst>
        </xdr:cNvPr>
        <xdr:cNvSpPr txBox="1"/>
      </xdr:nvSpPr>
      <xdr:spPr>
        <a:xfrm>
          <a:off x="0" y="484060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235</xdr:row>
      <xdr:rowOff>152400</xdr:rowOff>
    </xdr:from>
    <xdr:ext cx="65" cy="344453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F656D618-7D7C-46D4-80E0-49523086DCAB}"/>
            </a:ext>
          </a:extLst>
        </xdr:cNvPr>
        <xdr:cNvSpPr txBox="1"/>
      </xdr:nvSpPr>
      <xdr:spPr>
        <a:xfrm>
          <a:off x="0" y="514286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235</xdr:row>
      <xdr:rowOff>152400</xdr:rowOff>
    </xdr:from>
    <xdr:ext cx="65" cy="344453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F606A791-6ACA-47FF-A504-F6405CAED80B}"/>
            </a:ext>
          </a:extLst>
        </xdr:cNvPr>
        <xdr:cNvSpPr txBox="1"/>
      </xdr:nvSpPr>
      <xdr:spPr>
        <a:xfrm>
          <a:off x="0" y="514286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235</xdr:row>
      <xdr:rowOff>152400</xdr:rowOff>
    </xdr:from>
    <xdr:ext cx="65" cy="344453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E58A3668-D59A-4FB0-B199-D7CB5F47C5BA}"/>
            </a:ext>
          </a:extLst>
        </xdr:cNvPr>
        <xdr:cNvSpPr txBox="1"/>
      </xdr:nvSpPr>
      <xdr:spPr>
        <a:xfrm>
          <a:off x="0" y="514286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235</xdr:row>
      <xdr:rowOff>152400</xdr:rowOff>
    </xdr:from>
    <xdr:ext cx="65" cy="344453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368E1C29-54EB-476A-BADA-F149141AC617}"/>
            </a:ext>
          </a:extLst>
        </xdr:cNvPr>
        <xdr:cNvSpPr txBox="1"/>
      </xdr:nvSpPr>
      <xdr:spPr>
        <a:xfrm>
          <a:off x="0" y="514286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252</xdr:row>
      <xdr:rowOff>152400</xdr:rowOff>
    </xdr:from>
    <xdr:ext cx="65" cy="344453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3F57B85A-9116-4006-9506-540B8DB189B0}"/>
            </a:ext>
          </a:extLst>
        </xdr:cNvPr>
        <xdr:cNvSpPr txBox="1"/>
      </xdr:nvSpPr>
      <xdr:spPr>
        <a:xfrm>
          <a:off x="0" y="550354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252</xdr:row>
      <xdr:rowOff>152400</xdr:rowOff>
    </xdr:from>
    <xdr:ext cx="65" cy="344453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38E9AE32-A01C-4B00-AC8B-C65714B7C05E}"/>
            </a:ext>
          </a:extLst>
        </xdr:cNvPr>
        <xdr:cNvSpPr txBox="1"/>
      </xdr:nvSpPr>
      <xdr:spPr>
        <a:xfrm>
          <a:off x="0" y="550354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252</xdr:row>
      <xdr:rowOff>152400</xdr:rowOff>
    </xdr:from>
    <xdr:ext cx="65" cy="344453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D6442F61-0BC2-4086-A166-2682783EA4B5}"/>
            </a:ext>
          </a:extLst>
        </xdr:cNvPr>
        <xdr:cNvSpPr txBox="1"/>
      </xdr:nvSpPr>
      <xdr:spPr>
        <a:xfrm>
          <a:off x="0" y="550354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252</xdr:row>
      <xdr:rowOff>152400</xdr:rowOff>
    </xdr:from>
    <xdr:ext cx="65" cy="344453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FAD09716-8618-4B0B-B4E7-923C1549E766}"/>
            </a:ext>
          </a:extLst>
        </xdr:cNvPr>
        <xdr:cNvSpPr txBox="1"/>
      </xdr:nvSpPr>
      <xdr:spPr>
        <a:xfrm>
          <a:off x="0" y="550354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127</xdr:row>
      <xdr:rowOff>152400</xdr:rowOff>
    </xdr:from>
    <xdr:ext cx="65" cy="344453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7151373D-EF0A-4E06-875C-6F537F1ECCD2}"/>
            </a:ext>
          </a:extLst>
        </xdr:cNvPr>
        <xdr:cNvSpPr txBox="1"/>
      </xdr:nvSpPr>
      <xdr:spPr>
        <a:xfrm>
          <a:off x="0" y="28333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127</xdr:row>
      <xdr:rowOff>152400</xdr:rowOff>
    </xdr:from>
    <xdr:ext cx="65" cy="344453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F22456F2-D62F-44B1-BBB4-8F3E4966C882}"/>
            </a:ext>
          </a:extLst>
        </xdr:cNvPr>
        <xdr:cNvSpPr txBox="1"/>
      </xdr:nvSpPr>
      <xdr:spPr>
        <a:xfrm>
          <a:off x="0" y="28333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127</xdr:row>
      <xdr:rowOff>152400</xdr:rowOff>
    </xdr:from>
    <xdr:ext cx="65" cy="344453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8C72428F-147A-4208-97C5-8EA94AEDF48F}"/>
            </a:ext>
          </a:extLst>
        </xdr:cNvPr>
        <xdr:cNvSpPr txBox="1"/>
      </xdr:nvSpPr>
      <xdr:spPr>
        <a:xfrm>
          <a:off x="0" y="28333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127</xdr:row>
      <xdr:rowOff>152400</xdr:rowOff>
    </xdr:from>
    <xdr:ext cx="65" cy="344453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0F91E6D8-148A-4BA0-BA8C-2D93857180CD}"/>
            </a:ext>
          </a:extLst>
        </xdr:cNvPr>
        <xdr:cNvSpPr txBox="1"/>
      </xdr:nvSpPr>
      <xdr:spPr>
        <a:xfrm>
          <a:off x="0" y="28333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127</xdr:row>
      <xdr:rowOff>152400</xdr:rowOff>
    </xdr:from>
    <xdr:ext cx="65" cy="344453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E5346EAF-C983-4C1D-8987-D54C72D11AEF}"/>
            </a:ext>
          </a:extLst>
        </xdr:cNvPr>
        <xdr:cNvSpPr txBox="1"/>
      </xdr:nvSpPr>
      <xdr:spPr>
        <a:xfrm>
          <a:off x="0" y="28333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127</xdr:row>
      <xdr:rowOff>152400</xdr:rowOff>
    </xdr:from>
    <xdr:ext cx="65" cy="344453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AED98106-6723-4CDC-B6D5-5936CC13D162}"/>
            </a:ext>
          </a:extLst>
        </xdr:cNvPr>
        <xdr:cNvSpPr txBox="1"/>
      </xdr:nvSpPr>
      <xdr:spPr>
        <a:xfrm>
          <a:off x="0" y="28333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127</xdr:row>
      <xdr:rowOff>152400</xdr:rowOff>
    </xdr:from>
    <xdr:ext cx="65" cy="344453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42753F2A-2312-4AE0-8F20-D130CF222D31}"/>
            </a:ext>
          </a:extLst>
        </xdr:cNvPr>
        <xdr:cNvSpPr txBox="1"/>
      </xdr:nvSpPr>
      <xdr:spPr>
        <a:xfrm>
          <a:off x="0" y="28333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127</xdr:row>
      <xdr:rowOff>152400</xdr:rowOff>
    </xdr:from>
    <xdr:ext cx="65" cy="344453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31207A4C-828F-4DF4-A3CE-E3B41026C99F}"/>
            </a:ext>
          </a:extLst>
        </xdr:cNvPr>
        <xdr:cNvSpPr txBox="1"/>
      </xdr:nvSpPr>
      <xdr:spPr>
        <a:xfrm>
          <a:off x="0" y="28333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C1011E46-0234-4A1F-BE12-C275A7AB1E1E}"/>
            </a:ext>
          </a:extLst>
        </xdr:cNvPr>
        <xdr:cNvSpPr txBox="1"/>
      </xdr:nvSpPr>
      <xdr:spPr>
        <a:xfrm>
          <a:off x="0" y="313563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96E9D502-BF9D-470A-A2FD-5F67EFF5CE1C}"/>
            </a:ext>
          </a:extLst>
        </xdr:cNvPr>
        <xdr:cNvSpPr txBox="1"/>
      </xdr:nvSpPr>
      <xdr:spPr>
        <a:xfrm>
          <a:off x="0" y="313563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214B3A86-F20E-46BE-A333-C5647CAA6DA1}"/>
            </a:ext>
          </a:extLst>
        </xdr:cNvPr>
        <xdr:cNvSpPr txBox="1"/>
      </xdr:nvSpPr>
      <xdr:spPr>
        <a:xfrm>
          <a:off x="0" y="313563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0573AB31-516C-4F08-AFE7-EC5EF197FA0E}"/>
            </a:ext>
          </a:extLst>
        </xdr:cNvPr>
        <xdr:cNvSpPr txBox="1"/>
      </xdr:nvSpPr>
      <xdr:spPr>
        <a:xfrm>
          <a:off x="0" y="313563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158</xdr:row>
      <xdr:rowOff>152400</xdr:rowOff>
    </xdr:from>
    <xdr:ext cx="65" cy="344453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5F227A2D-00BD-44D8-9E70-324FE1A747A1}"/>
            </a:ext>
          </a:extLst>
        </xdr:cNvPr>
        <xdr:cNvSpPr txBox="1"/>
      </xdr:nvSpPr>
      <xdr:spPr>
        <a:xfrm>
          <a:off x="0" y="349631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158</xdr:row>
      <xdr:rowOff>152400</xdr:rowOff>
    </xdr:from>
    <xdr:ext cx="65" cy="344453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89E5B44F-9BBD-4DDB-988D-652C121D9FD9}"/>
            </a:ext>
          </a:extLst>
        </xdr:cNvPr>
        <xdr:cNvSpPr txBox="1"/>
      </xdr:nvSpPr>
      <xdr:spPr>
        <a:xfrm>
          <a:off x="0" y="349631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158</xdr:row>
      <xdr:rowOff>152400</xdr:rowOff>
    </xdr:from>
    <xdr:ext cx="65" cy="344453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E6160ED8-F0A5-488C-90A0-2C80BF23112B}"/>
            </a:ext>
          </a:extLst>
        </xdr:cNvPr>
        <xdr:cNvSpPr txBox="1"/>
      </xdr:nvSpPr>
      <xdr:spPr>
        <a:xfrm>
          <a:off x="0" y="349631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158</xdr:row>
      <xdr:rowOff>152400</xdr:rowOff>
    </xdr:from>
    <xdr:ext cx="65" cy="344453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175D04B5-AB64-4E71-9ABE-BF5A65E9C4C7}"/>
            </a:ext>
          </a:extLst>
        </xdr:cNvPr>
        <xdr:cNvSpPr txBox="1"/>
      </xdr:nvSpPr>
      <xdr:spPr>
        <a:xfrm>
          <a:off x="0" y="349631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172</xdr:row>
      <xdr:rowOff>152400</xdr:rowOff>
    </xdr:from>
    <xdr:ext cx="65" cy="344453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093DE78B-B118-4CF4-99D2-4FDF01E3A265}"/>
            </a:ext>
          </a:extLst>
        </xdr:cNvPr>
        <xdr:cNvSpPr txBox="1"/>
      </xdr:nvSpPr>
      <xdr:spPr>
        <a:xfrm>
          <a:off x="0" y="37985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172</xdr:row>
      <xdr:rowOff>152400</xdr:rowOff>
    </xdr:from>
    <xdr:ext cx="65" cy="344453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1DD9BFA5-08E9-425B-95C9-752048200A90}"/>
            </a:ext>
          </a:extLst>
        </xdr:cNvPr>
        <xdr:cNvSpPr txBox="1"/>
      </xdr:nvSpPr>
      <xdr:spPr>
        <a:xfrm>
          <a:off x="0" y="37985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172</xdr:row>
      <xdr:rowOff>152400</xdr:rowOff>
    </xdr:from>
    <xdr:ext cx="65" cy="344453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D89A7327-AD8A-48A2-B1BF-19495B949599}"/>
            </a:ext>
          </a:extLst>
        </xdr:cNvPr>
        <xdr:cNvSpPr txBox="1"/>
      </xdr:nvSpPr>
      <xdr:spPr>
        <a:xfrm>
          <a:off x="0" y="37985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172</xdr:row>
      <xdr:rowOff>152400</xdr:rowOff>
    </xdr:from>
    <xdr:ext cx="65" cy="344453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88D42474-5A26-4E7C-9474-BD393196A0C3}"/>
            </a:ext>
          </a:extLst>
        </xdr:cNvPr>
        <xdr:cNvSpPr txBox="1"/>
      </xdr:nvSpPr>
      <xdr:spPr>
        <a:xfrm>
          <a:off x="0" y="37985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190</xdr:row>
      <xdr:rowOff>152400</xdr:rowOff>
    </xdr:from>
    <xdr:ext cx="65" cy="344453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417FC1E4-DE92-414D-BFE2-75039BE88449}"/>
            </a:ext>
          </a:extLst>
        </xdr:cNvPr>
        <xdr:cNvSpPr txBox="1"/>
      </xdr:nvSpPr>
      <xdr:spPr>
        <a:xfrm>
          <a:off x="0" y="417766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190</xdr:row>
      <xdr:rowOff>152400</xdr:rowOff>
    </xdr:from>
    <xdr:ext cx="65" cy="344453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4BC33378-504B-4FD8-8ADA-D178F0D37740}"/>
            </a:ext>
          </a:extLst>
        </xdr:cNvPr>
        <xdr:cNvSpPr txBox="1"/>
      </xdr:nvSpPr>
      <xdr:spPr>
        <a:xfrm>
          <a:off x="0" y="417766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190</xdr:row>
      <xdr:rowOff>152400</xdr:rowOff>
    </xdr:from>
    <xdr:ext cx="65" cy="344453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B386717A-2ADB-47D1-8D2F-277C05364090}"/>
            </a:ext>
          </a:extLst>
        </xdr:cNvPr>
        <xdr:cNvSpPr txBox="1"/>
      </xdr:nvSpPr>
      <xdr:spPr>
        <a:xfrm>
          <a:off x="0" y="417766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190</xdr:row>
      <xdr:rowOff>152400</xdr:rowOff>
    </xdr:from>
    <xdr:ext cx="65" cy="344453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745310E9-F1D4-4644-BEE3-DEA69AE43D13}"/>
            </a:ext>
          </a:extLst>
        </xdr:cNvPr>
        <xdr:cNvSpPr txBox="1"/>
      </xdr:nvSpPr>
      <xdr:spPr>
        <a:xfrm>
          <a:off x="0" y="417766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204</xdr:row>
      <xdr:rowOff>152400</xdr:rowOff>
    </xdr:from>
    <xdr:ext cx="65" cy="344453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E3393E2C-7CCD-4540-B9F7-7186D2464C73}"/>
            </a:ext>
          </a:extLst>
        </xdr:cNvPr>
        <xdr:cNvSpPr txBox="1"/>
      </xdr:nvSpPr>
      <xdr:spPr>
        <a:xfrm>
          <a:off x="0" y="447992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204</xdr:row>
      <xdr:rowOff>152400</xdr:rowOff>
    </xdr:from>
    <xdr:ext cx="65" cy="344453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BE0F543D-4D8C-4F8D-9986-90A182E4A304}"/>
            </a:ext>
          </a:extLst>
        </xdr:cNvPr>
        <xdr:cNvSpPr txBox="1"/>
      </xdr:nvSpPr>
      <xdr:spPr>
        <a:xfrm>
          <a:off x="0" y="447992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204</xdr:row>
      <xdr:rowOff>152400</xdr:rowOff>
    </xdr:from>
    <xdr:ext cx="65" cy="344453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80210F56-62B9-4DD6-BAA3-B7C8AB510240}"/>
            </a:ext>
          </a:extLst>
        </xdr:cNvPr>
        <xdr:cNvSpPr txBox="1"/>
      </xdr:nvSpPr>
      <xdr:spPr>
        <a:xfrm>
          <a:off x="0" y="447992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204</xdr:row>
      <xdr:rowOff>152400</xdr:rowOff>
    </xdr:from>
    <xdr:ext cx="65" cy="344453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7B9CC0AA-4403-445B-B225-53C8251F8BCB}"/>
            </a:ext>
          </a:extLst>
        </xdr:cNvPr>
        <xdr:cNvSpPr txBox="1"/>
      </xdr:nvSpPr>
      <xdr:spPr>
        <a:xfrm>
          <a:off x="0" y="447992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221</xdr:row>
      <xdr:rowOff>152400</xdr:rowOff>
    </xdr:from>
    <xdr:ext cx="65" cy="344453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79F4013E-C846-495A-8A74-88D8C7A8DBA6}"/>
            </a:ext>
          </a:extLst>
        </xdr:cNvPr>
        <xdr:cNvSpPr txBox="1"/>
      </xdr:nvSpPr>
      <xdr:spPr>
        <a:xfrm>
          <a:off x="0" y="484060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221</xdr:row>
      <xdr:rowOff>152400</xdr:rowOff>
    </xdr:from>
    <xdr:ext cx="65" cy="344453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0F5198B1-2BBE-4E0F-BACC-D8C462F8218D}"/>
            </a:ext>
          </a:extLst>
        </xdr:cNvPr>
        <xdr:cNvSpPr txBox="1"/>
      </xdr:nvSpPr>
      <xdr:spPr>
        <a:xfrm>
          <a:off x="0" y="484060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221</xdr:row>
      <xdr:rowOff>152400</xdr:rowOff>
    </xdr:from>
    <xdr:ext cx="65" cy="344453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EC8053AA-6236-4CCD-AAFF-A8A39A6A4D3D}"/>
            </a:ext>
          </a:extLst>
        </xdr:cNvPr>
        <xdr:cNvSpPr txBox="1"/>
      </xdr:nvSpPr>
      <xdr:spPr>
        <a:xfrm>
          <a:off x="0" y="484060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221</xdr:row>
      <xdr:rowOff>152400</xdr:rowOff>
    </xdr:from>
    <xdr:ext cx="65" cy="344453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676BF383-418B-4DFD-B712-8515FC90DCAF}"/>
            </a:ext>
          </a:extLst>
        </xdr:cNvPr>
        <xdr:cNvSpPr txBox="1"/>
      </xdr:nvSpPr>
      <xdr:spPr>
        <a:xfrm>
          <a:off x="0" y="484060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235</xdr:row>
      <xdr:rowOff>152400</xdr:rowOff>
    </xdr:from>
    <xdr:ext cx="65" cy="344453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4649E285-F6C2-449F-8132-FE8D4F88FD81}"/>
            </a:ext>
          </a:extLst>
        </xdr:cNvPr>
        <xdr:cNvSpPr txBox="1"/>
      </xdr:nvSpPr>
      <xdr:spPr>
        <a:xfrm>
          <a:off x="0" y="514286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235</xdr:row>
      <xdr:rowOff>152400</xdr:rowOff>
    </xdr:from>
    <xdr:ext cx="65" cy="344453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3531D777-6C9F-459E-8D5A-DFE1114380AA}"/>
            </a:ext>
          </a:extLst>
        </xdr:cNvPr>
        <xdr:cNvSpPr txBox="1"/>
      </xdr:nvSpPr>
      <xdr:spPr>
        <a:xfrm>
          <a:off x="0" y="514286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235</xdr:row>
      <xdr:rowOff>152400</xdr:rowOff>
    </xdr:from>
    <xdr:ext cx="65" cy="344453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A269E9EC-F39B-4EE2-82DC-FD012B7029CE}"/>
            </a:ext>
          </a:extLst>
        </xdr:cNvPr>
        <xdr:cNvSpPr txBox="1"/>
      </xdr:nvSpPr>
      <xdr:spPr>
        <a:xfrm>
          <a:off x="0" y="514286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235</xdr:row>
      <xdr:rowOff>152400</xdr:rowOff>
    </xdr:from>
    <xdr:ext cx="65" cy="344453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80D99F1B-35E0-42FC-8091-9437EEE06FF9}"/>
            </a:ext>
          </a:extLst>
        </xdr:cNvPr>
        <xdr:cNvSpPr txBox="1"/>
      </xdr:nvSpPr>
      <xdr:spPr>
        <a:xfrm>
          <a:off x="0" y="514286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252</xdr:row>
      <xdr:rowOff>152400</xdr:rowOff>
    </xdr:from>
    <xdr:ext cx="65" cy="344453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F4C225AE-A5ED-4C2C-B892-D68422D21CA1}"/>
            </a:ext>
          </a:extLst>
        </xdr:cNvPr>
        <xdr:cNvSpPr txBox="1"/>
      </xdr:nvSpPr>
      <xdr:spPr>
        <a:xfrm>
          <a:off x="0" y="550354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252</xdr:row>
      <xdr:rowOff>152400</xdr:rowOff>
    </xdr:from>
    <xdr:ext cx="65" cy="344453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1FDD48AF-C9DB-403F-8369-9A9F67E2AF7D}"/>
            </a:ext>
          </a:extLst>
        </xdr:cNvPr>
        <xdr:cNvSpPr txBox="1"/>
      </xdr:nvSpPr>
      <xdr:spPr>
        <a:xfrm>
          <a:off x="0" y="550354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252</xdr:row>
      <xdr:rowOff>152400</xdr:rowOff>
    </xdr:from>
    <xdr:ext cx="65" cy="344453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7A993DD2-7430-4EE4-B4A4-287244BDA0A6}"/>
            </a:ext>
          </a:extLst>
        </xdr:cNvPr>
        <xdr:cNvSpPr txBox="1"/>
      </xdr:nvSpPr>
      <xdr:spPr>
        <a:xfrm>
          <a:off x="0" y="550354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252</xdr:row>
      <xdr:rowOff>152400</xdr:rowOff>
    </xdr:from>
    <xdr:ext cx="65" cy="344453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B676B8D0-C7E5-46A9-AC9A-D45306B344D2}"/>
            </a:ext>
          </a:extLst>
        </xdr:cNvPr>
        <xdr:cNvSpPr txBox="1"/>
      </xdr:nvSpPr>
      <xdr:spPr>
        <a:xfrm>
          <a:off x="0" y="550354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127</xdr:row>
      <xdr:rowOff>152400</xdr:rowOff>
    </xdr:from>
    <xdr:ext cx="65" cy="344453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8AC406CE-8732-458E-B7B5-6B97AB985024}"/>
            </a:ext>
          </a:extLst>
        </xdr:cNvPr>
        <xdr:cNvSpPr txBox="1"/>
      </xdr:nvSpPr>
      <xdr:spPr>
        <a:xfrm>
          <a:off x="0" y="28333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127</xdr:row>
      <xdr:rowOff>152400</xdr:rowOff>
    </xdr:from>
    <xdr:ext cx="65" cy="344453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9C4E7CF0-D572-4FFE-BB80-917F0C995565}"/>
            </a:ext>
          </a:extLst>
        </xdr:cNvPr>
        <xdr:cNvSpPr txBox="1"/>
      </xdr:nvSpPr>
      <xdr:spPr>
        <a:xfrm>
          <a:off x="0" y="28333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127</xdr:row>
      <xdr:rowOff>152400</xdr:rowOff>
    </xdr:from>
    <xdr:ext cx="65" cy="344453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706C32F9-368B-4344-8A91-E107ADEE4229}"/>
            </a:ext>
          </a:extLst>
        </xdr:cNvPr>
        <xdr:cNvSpPr txBox="1"/>
      </xdr:nvSpPr>
      <xdr:spPr>
        <a:xfrm>
          <a:off x="0" y="28333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127</xdr:row>
      <xdr:rowOff>152400</xdr:rowOff>
    </xdr:from>
    <xdr:ext cx="65" cy="344453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B6E9B561-60E3-4F1E-B8F5-E2428DB94D8F}"/>
            </a:ext>
          </a:extLst>
        </xdr:cNvPr>
        <xdr:cNvSpPr txBox="1"/>
      </xdr:nvSpPr>
      <xdr:spPr>
        <a:xfrm>
          <a:off x="0" y="28333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85269FEE-4C1A-474A-9C21-663B2C20802B}"/>
            </a:ext>
          </a:extLst>
        </xdr:cNvPr>
        <xdr:cNvSpPr txBox="1"/>
      </xdr:nvSpPr>
      <xdr:spPr>
        <a:xfrm>
          <a:off x="0" y="313563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23DCA326-7E63-4516-BB9F-D8D50490279C}"/>
            </a:ext>
          </a:extLst>
        </xdr:cNvPr>
        <xdr:cNvSpPr txBox="1"/>
      </xdr:nvSpPr>
      <xdr:spPr>
        <a:xfrm>
          <a:off x="0" y="313563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345F1492-0F63-426A-B4DA-9CF7FD04FEBB}"/>
            </a:ext>
          </a:extLst>
        </xdr:cNvPr>
        <xdr:cNvSpPr txBox="1"/>
      </xdr:nvSpPr>
      <xdr:spPr>
        <a:xfrm>
          <a:off x="0" y="313563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141</xdr:row>
      <xdr:rowOff>152400</xdr:rowOff>
    </xdr:from>
    <xdr:ext cx="65" cy="344453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A7AC7912-9997-4FC4-A417-FAF2B56DDC83}"/>
            </a:ext>
          </a:extLst>
        </xdr:cNvPr>
        <xdr:cNvSpPr txBox="1"/>
      </xdr:nvSpPr>
      <xdr:spPr>
        <a:xfrm>
          <a:off x="0" y="313563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158</xdr:row>
      <xdr:rowOff>152400</xdr:rowOff>
    </xdr:from>
    <xdr:ext cx="65" cy="344453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F47410B4-2164-4787-92C6-06DDE9CB8957}"/>
            </a:ext>
          </a:extLst>
        </xdr:cNvPr>
        <xdr:cNvSpPr txBox="1"/>
      </xdr:nvSpPr>
      <xdr:spPr>
        <a:xfrm>
          <a:off x="0" y="349631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158</xdr:row>
      <xdr:rowOff>152400</xdr:rowOff>
    </xdr:from>
    <xdr:ext cx="65" cy="344453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8982592D-53B6-446C-B0E0-695A6A9F42E7}"/>
            </a:ext>
          </a:extLst>
        </xdr:cNvPr>
        <xdr:cNvSpPr txBox="1"/>
      </xdr:nvSpPr>
      <xdr:spPr>
        <a:xfrm>
          <a:off x="0" y="349631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158</xdr:row>
      <xdr:rowOff>152400</xdr:rowOff>
    </xdr:from>
    <xdr:ext cx="65" cy="344453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AB98A972-F711-4CF7-8E2A-A7B89F8963EF}"/>
            </a:ext>
          </a:extLst>
        </xdr:cNvPr>
        <xdr:cNvSpPr txBox="1"/>
      </xdr:nvSpPr>
      <xdr:spPr>
        <a:xfrm>
          <a:off x="0" y="349631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158</xdr:row>
      <xdr:rowOff>152400</xdr:rowOff>
    </xdr:from>
    <xdr:ext cx="65" cy="344453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4C0A0967-A0D3-457D-9F37-90069A615426}"/>
            </a:ext>
          </a:extLst>
        </xdr:cNvPr>
        <xdr:cNvSpPr txBox="1"/>
      </xdr:nvSpPr>
      <xdr:spPr>
        <a:xfrm>
          <a:off x="0" y="349631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172</xdr:row>
      <xdr:rowOff>152400</xdr:rowOff>
    </xdr:from>
    <xdr:ext cx="65" cy="344453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DEEB41AE-D987-4A53-ADC3-BEDD9CC25D3D}"/>
            </a:ext>
          </a:extLst>
        </xdr:cNvPr>
        <xdr:cNvSpPr txBox="1"/>
      </xdr:nvSpPr>
      <xdr:spPr>
        <a:xfrm>
          <a:off x="0" y="37985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172</xdr:row>
      <xdr:rowOff>152400</xdr:rowOff>
    </xdr:from>
    <xdr:ext cx="65" cy="344453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F8A00B84-9FCE-45C0-B36D-88CF85085A39}"/>
            </a:ext>
          </a:extLst>
        </xdr:cNvPr>
        <xdr:cNvSpPr txBox="1"/>
      </xdr:nvSpPr>
      <xdr:spPr>
        <a:xfrm>
          <a:off x="0" y="37985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172</xdr:row>
      <xdr:rowOff>152400</xdr:rowOff>
    </xdr:from>
    <xdr:ext cx="65" cy="344453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7CA5D81C-6769-4244-A3E5-58D568A7C3A5}"/>
            </a:ext>
          </a:extLst>
        </xdr:cNvPr>
        <xdr:cNvSpPr txBox="1"/>
      </xdr:nvSpPr>
      <xdr:spPr>
        <a:xfrm>
          <a:off x="0" y="37985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172</xdr:row>
      <xdr:rowOff>152400</xdr:rowOff>
    </xdr:from>
    <xdr:ext cx="65" cy="344453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1DA7C19E-1C62-4C9E-B413-211A4EAA7992}"/>
            </a:ext>
          </a:extLst>
        </xdr:cNvPr>
        <xdr:cNvSpPr txBox="1"/>
      </xdr:nvSpPr>
      <xdr:spPr>
        <a:xfrm>
          <a:off x="0" y="37985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190</xdr:row>
      <xdr:rowOff>152400</xdr:rowOff>
    </xdr:from>
    <xdr:ext cx="65" cy="344453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6FA22BB1-F95E-4199-94FB-0078CED1E163}"/>
            </a:ext>
          </a:extLst>
        </xdr:cNvPr>
        <xdr:cNvSpPr txBox="1"/>
      </xdr:nvSpPr>
      <xdr:spPr>
        <a:xfrm>
          <a:off x="0" y="417766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190</xdr:row>
      <xdr:rowOff>152400</xdr:rowOff>
    </xdr:from>
    <xdr:ext cx="65" cy="344453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20DCDD71-25B4-42BD-9A39-BD84BEDD8768}"/>
            </a:ext>
          </a:extLst>
        </xdr:cNvPr>
        <xdr:cNvSpPr txBox="1"/>
      </xdr:nvSpPr>
      <xdr:spPr>
        <a:xfrm>
          <a:off x="0" y="417766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190</xdr:row>
      <xdr:rowOff>152400</xdr:rowOff>
    </xdr:from>
    <xdr:ext cx="65" cy="344453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6219FA38-8919-4D7E-A819-6B6BC5600D90}"/>
            </a:ext>
          </a:extLst>
        </xdr:cNvPr>
        <xdr:cNvSpPr txBox="1"/>
      </xdr:nvSpPr>
      <xdr:spPr>
        <a:xfrm>
          <a:off x="0" y="417766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190</xdr:row>
      <xdr:rowOff>152400</xdr:rowOff>
    </xdr:from>
    <xdr:ext cx="65" cy="344453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00DBE1E6-4B9E-4C82-9037-4222081D5988}"/>
            </a:ext>
          </a:extLst>
        </xdr:cNvPr>
        <xdr:cNvSpPr txBox="1"/>
      </xdr:nvSpPr>
      <xdr:spPr>
        <a:xfrm>
          <a:off x="0" y="417766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204</xdr:row>
      <xdr:rowOff>152400</xdr:rowOff>
    </xdr:from>
    <xdr:ext cx="65" cy="344453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51627EB3-5413-437E-AC80-5756D43299C0}"/>
            </a:ext>
          </a:extLst>
        </xdr:cNvPr>
        <xdr:cNvSpPr txBox="1"/>
      </xdr:nvSpPr>
      <xdr:spPr>
        <a:xfrm>
          <a:off x="0" y="447992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204</xdr:row>
      <xdr:rowOff>152400</xdr:rowOff>
    </xdr:from>
    <xdr:ext cx="65" cy="344453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475293AD-FB2B-4A47-839B-2CC24A0A1DF9}"/>
            </a:ext>
          </a:extLst>
        </xdr:cNvPr>
        <xdr:cNvSpPr txBox="1"/>
      </xdr:nvSpPr>
      <xdr:spPr>
        <a:xfrm>
          <a:off x="0" y="447992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204</xdr:row>
      <xdr:rowOff>152400</xdr:rowOff>
    </xdr:from>
    <xdr:ext cx="65" cy="344453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42237587-5168-4CEE-84D3-FCCEC28365B2}"/>
            </a:ext>
          </a:extLst>
        </xdr:cNvPr>
        <xdr:cNvSpPr txBox="1"/>
      </xdr:nvSpPr>
      <xdr:spPr>
        <a:xfrm>
          <a:off x="0" y="447992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204</xdr:row>
      <xdr:rowOff>152400</xdr:rowOff>
    </xdr:from>
    <xdr:ext cx="65" cy="344453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2E7F11AA-0851-46DD-A3D2-4D6CB8080C19}"/>
            </a:ext>
          </a:extLst>
        </xdr:cNvPr>
        <xdr:cNvSpPr txBox="1"/>
      </xdr:nvSpPr>
      <xdr:spPr>
        <a:xfrm>
          <a:off x="0" y="447992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221</xdr:row>
      <xdr:rowOff>152400</xdr:rowOff>
    </xdr:from>
    <xdr:ext cx="65" cy="344453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92CE620D-2475-47B5-853D-04DEC6B58BDE}"/>
            </a:ext>
          </a:extLst>
        </xdr:cNvPr>
        <xdr:cNvSpPr txBox="1"/>
      </xdr:nvSpPr>
      <xdr:spPr>
        <a:xfrm>
          <a:off x="0" y="484060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221</xdr:row>
      <xdr:rowOff>152400</xdr:rowOff>
    </xdr:from>
    <xdr:ext cx="65" cy="344453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E631CA49-5C01-4C99-9F2F-698D65566F02}"/>
            </a:ext>
          </a:extLst>
        </xdr:cNvPr>
        <xdr:cNvSpPr txBox="1"/>
      </xdr:nvSpPr>
      <xdr:spPr>
        <a:xfrm>
          <a:off x="0" y="484060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221</xdr:row>
      <xdr:rowOff>152400</xdr:rowOff>
    </xdr:from>
    <xdr:ext cx="65" cy="344453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107A6F32-B30B-48A5-B8E6-98359B22063A}"/>
            </a:ext>
          </a:extLst>
        </xdr:cNvPr>
        <xdr:cNvSpPr txBox="1"/>
      </xdr:nvSpPr>
      <xdr:spPr>
        <a:xfrm>
          <a:off x="0" y="484060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221</xdr:row>
      <xdr:rowOff>152400</xdr:rowOff>
    </xdr:from>
    <xdr:ext cx="65" cy="344453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550FD33A-AFBB-405A-B0E8-EC9295F5B27D}"/>
            </a:ext>
          </a:extLst>
        </xdr:cNvPr>
        <xdr:cNvSpPr txBox="1"/>
      </xdr:nvSpPr>
      <xdr:spPr>
        <a:xfrm>
          <a:off x="0" y="484060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235</xdr:row>
      <xdr:rowOff>152400</xdr:rowOff>
    </xdr:from>
    <xdr:ext cx="65" cy="344453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B909D3B6-4448-4412-8FFD-6406373ECE4C}"/>
            </a:ext>
          </a:extLst>
        </xdr:cNvPr>
        <xdr:cNvSpPr txBox="1"/>
      </xdr:nvSpPr>
      <xdr:spPr>
        <a:xfrm>
          <a:off x="0" y="514286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235</xdr:row>
      <xdr:rowOff>152400</xdr:rowOff>
    </xdr:from>
    <xdr:ext cx="65" cy="344453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3AD64DC9-0B21-4E75-A498-FF1EBBDCFFE0}"/>
            </a:ext>
          </a:extLst>
        </xdr:cNvPr>
        <xdr:cNvSpPr txBox="1"/>
      </xdr:nvSpPr>
      <xdr:spPr>
        <a:xfrm>
          <a:off x="0" y="514286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235</xdr:row>
      <xdr:rowOff>152400</xdr:rowOff>
    </xdr:from>
    <xdr:ext cx="65" cy="344453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64861B11-DE13-4AE3-8794-5643ED8C2FE0}"/>
            </a:ext>
          </a:extLst>
        </xdr:cNvPr>
        <xdr:cNvSpPr txBox="1"/>
      </xdr:nvSpPr>
      <xdr:spPr>
        <a:xfrm>
          <a:off x="0" y="514286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235</xdr:row>
      <xdr:rowOff>152400</xdr:rowOff>
    </xdr:from>
    <xdr:ext cx="65" cy="344453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EA0E6D3A-4880-4CA2-9685-019D1322411F}"/>
            </a:ext>
          </a:extLst>
        </xdr:cNvPr>
        <xdr:cNvSpPr txBox="1"/>
      </xdr:nvSpPr>
      <xdr:spPr>
        <a:xfrm>
          <a:off x="0" y="514286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252</xdr:row>
      <xdr:rowOff>152400</xdr:rowOff>
    </xdr:from>
    <xdr:ext cx="65" cy="344453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D2875106-8F90-4094-8AFA-865E7EB19CB1}"/>
            </a:ext>
          </a:extLst>
        </xdr:cNvPr>
        <xdr:cNvSpPr txBox="1"/>
      </xdr:nvSpPr>
      <xdr:spPr>
        <a:xfrm>
          <a:off x="0" y="550354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252</xdr:row>
      <xdr:rowOff>152400</xdr:rowOff>
    </xdr:from>
    <xdr:ext cx="65" cy="344453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4F5C6F37-D222-4342-9196-FA8EF2BA5B37}"/>
            </a:ext>
          </a:extLst>
        </xdr:cNvPr>
        <xdr:cNvSpPr txBox="1"/>
      </xdr:nvSpPr>
      <xdr:spPr>
        <a:xfrm>
          <a:off x="0" y="550354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252</xdr:row>
      <xdr:rowOff>152400</xdr:rowOff>
    </xdr:from>
    <xdr:ext cx="65" cy="344453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841F717A-CF56-4E60-8721-81173145FE88}"/>
            </a:ext>
          </a:extLst>
        </xdr:cNvPr>
        <xdr:cNvSpPr txBox="1"/>
      </xdr:nvSpPr>
      <xdr:spPr>
        <a:xfrm>
          <a:off x="0" y="550354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252</xdr:row>
      <xdr:rowOff>152400</xdr:rowOff>
    </xdr:from>
    <xdr:ext cx="65" cy="344453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F7B7CE14-FC03-444A-B193-B3BC151E87E9}"/>
            </a:ext>
          </a:extLst>
        </xdr:cNvPr>
        <xdr:cNvSpPr txBox="1"/>
      </xdr:nvSpPr>
      <xdr:spPr>
        <a:xfrm>
          <a:off x="0" y="5503545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127</xdr:row>
      <xdr:rowOff>152400</xdr:rowOff>
    </xdr:from>
    <xdr:ext cx="65" cy="344453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EB0C7421-08EE-434F-B4CF-ED48B0460084}"/>
            </a:ext>
          </a:extLst>
        </xdr:cNvPr>
        <xdr:cNvSpPr txBox="1"/>
      </xdr:nvSpPr>
      <xdr:spPr>
        <a:xfrm>
          <a:off x="0" y="28333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127</xdr:row>
      <xdr:rowOff>152400</xdr:rowOff>
    </xdr:from>
    <xdr:ext cx="65" cy="344453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4057D200-5766-4252-B705-ED1BE692ED84}"/>
            </a:ext>
          </a:extLst>
        </xdr:cNvPr>
        <xdr:cNvSpPr txBox="1"/>
      </xdr:nvSpPr>
      <xdr:spPr>
        <a:xfrm>
          <a:off x="0" y="28333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127</xdr:row>
      <xdr:rowOff>152400</xdr:rowOff>
    </xdr:from>
    <xdr:ext cx="65" cy="344453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A3C81218-9FE2-48C2-9BE3-AD907081EAB4}"/>
            </a:ext>
          </a:extLst>
        </xdr:cNvPr>
        <xdr:cNvSpPr txBox="1"/>
      </xdr:nvSpPr>
      <xdr:spPr>
        <a:xfrm>
          <a:off x="0" y="28333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  <xdr:oneCellAnchor>
    <xdr:from>
      <xdr:col>0</xdr:col>
      <xdr:colOff>0</xdr:colOff>
      <xdr:row>127</xdr:row>
      <xdr:rowOff>152400</xdr:rowOff>
    </xdr:from>
    <xdr:ext cx="65" cy="344453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141446ED-2C38-4423-B8AB-917B7620DD9B}"/>
            </a:ext>
          </a:extLst>
        </xdr:cNvPr>
        <xdr:cNvSpPr txBox="1"/>
      </xdr:nvSpPr>
      <xdr:spPr>
        <a:xfrm>
          <a:off x="0" y="28333700"/>
          <a:ext cx="65" cy="344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  <a:p>
          <a:endParaRPr lang="id-ID" sz="1100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alsabila%20F/Downloads/Lap%20Sem%202%202021/Statistik%20Pasar%20Modal%20Semester%202%202021%20part%20Ni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Disclaimer"/>
      <sheetName val="i. Kata Pengantar"/>
      <sheetName val="ii. Summary"/>
      <sheetName val="Hal 1-7"/>
      <sheetName val="Hal 8-12"/>
      <sheetName val="Hal 13-16"/>
      <sheetName val="Hal 17-18"/>
      <sheetName val="Hal 19-21"/>
      <sheetName val="Hal 22-33"/>
      <sheetName val="Hal 34-35"/>
      <sheetName val="Hal 36-47"/>
      <sheetName val="Hal 48-49"/>
      <sheetName val="Hal 50-61"/>
      <sheetName val="Hal 62-63"/>
      <sheetName val="Hal 64-75"/>
      <sheetName val="Hal 76-77"/>
      <sheetName val="Hal 78-87"/>
      <sheetName val="Hal 88-89"/>
      <sheetName val="Hal 92-103"/>
      <sheetName val="Hal 104-115"/>
      <sheetName val="Hal 116-127"/>
      <sheetName val="Hal 128-144"/>
      <sheetName val="Hal 145-150"/>
      <sheetName val="Hal 151-166"/>
      <sheetName val="Hal 167"/>
      <sheetName val="Hal 168-172"/>
      <sheetName val="Hal 173-181"/>
      <sheetName val="Hal 182-189"/>
      <sheetName val="Hal 190-197"/>
      <sheetName val="Hal 198-201"/>
      <sheetName val="Hal 202-205"/>
      <sheetName val="Hal 206-207"/>
      <sheetName val="Hal 208"/>
      <sheetName val="Hal 209-2011"/>
      <sheetName val="Hal 212-213"/>
      <sheetName val="Hal 214"/>
      <sheetName val="Hal 215"/>
      <sheetName val="Hal 216-218"/>
      <sheetName val="Hal 219-220"/>
      <sheetName val="Daftar PIC"/>
      <sheetName val="Glosarium"/>
      <sheetName val="BackCover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rowddana.co.id/" TargetMode="External"/><Relationship Id="rId2" Type="http://schemas.openxmlformats.org/officeDocument/2006/relationships/hyperlink" Target="http://www.bizhare.co.id/" TargetMode="External"/><Relationship Id="rId1" Type="http://schemas.openxmlformats.org/officeDocument/2006/relationships/hyperlink" Target="http://www.santara.co.id/" TargetMode="External"/><Relationship Id="rId6" Type="http://schemas.openxmlformats.org/officeDocument/2006/relationships/printerSettings" Target="../printerSettings/printerSettings40.bin"/><Relationship Id="rId5" Type="http://schemas.openxmlformats.org/officeDocument/2006/relationships/hyperlink" Target="http://www.danasaham.co.id/" TargetMode="External"/><Relationship Id="rId4" Type="http://schemas.openxmlformats.org/officeDocument/2006/relationships/hyperlink" Target="http://www.landx.id/" TargetMode="Externa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 tint="-0.14999847407452621"/>
  </sheetPr>
  <dimension ref="A1"/>
  <sheetViews>
    <sheetView tabSelected="1" view="pageBreakPreview" zoomScaleNormal="100" zoomScaleSheetLayoutView="100" workbookViewId="0">
      <selection activeCell="I10" sqref="I10"/>
    </sheetView>
  </sheetViews>
  <sheetFormatPr defaultRowHeight="14.5" x14ac:dyDescent="0.35"/>
  <cols>
    <col min="8" max="8" width="29.1796875" customWidth="1"/>
  </cols>
  <sheetData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0" tint="-0.14999847407452621"/>
  </sheetPr>
  <dimension ref="A1:H97"/>
  <sheetViews>
    <sheetView showGridLines="0" topLeftCell="A68" zoomScaleNormal="100" zoomScaleSheetLayoutView="85" workbookViewId="0">
      <selection activeCell="B83" sqref="B83"/>
    </sheetView>
  </sheetViews>
  <sheetFormatPr defaultColWidth="8.54296875" defaultRowHeight="14.5" x14ac:dyDescent="0.35"/>
  <cols>
    <col min="1" max="1" width="10.54296875" customWidth="1"/>
    <col min="2" max="2" width="12.54296875" customWidth="1"/>
    <col min="3" max="3" width="15.1796875" customWidth="1"/>
    <col min="4" max="4" width="13" customWidth="1"/>
    <col min="5" max="6" width="13.453125" customWidth="1"/>
  </cols>
  <sheetData>
    <row r="1" spans="1:8" ht="20" x14ac:dyDescent="0.4">
      <c r="A1" s="803" t="s">
        <v>540</v>
      </c>
      <c r="B1" s="803"/>
      <c r="C1" s="803"/>
      <c r="D1" s="803"/>
      <c r="E1" s="803"/>
      <c r="F1" s="803"/>
      <c r="G1" s="803"/>
      <c r="H1" s="803"/>
    </row>
    <row r="3" spans="1:8" ht="15" thickBot="1" x14ac:dyDescent="0.4">
      <c r="A3" s="58"/>
    </row>
    <row r="4" spans="1:8" ht="15" hidden="1" customHeight="1" thickBot="1" x14ac:dyDescent="0.4">
      <c r="A4" s="58"/>
    </row>
    <row r="5" spans="1:8" ht="22.5" customHeight="1" thickBot="1" x14ac:dyDescent="0.4">
      <c r="A5" s="786" t="s">
        <v>1</v>
      </c>
      <c r="B5" s="786" t="s">
        <v>570</v>
      </c>
      <c r="C5" s="786"/>
      <c r="D5" s="786"/>
      <c r="E5" s="786"/>
      <c r="F5" s="786"/>
    </row>
    <row r="6" spans="1:8" ht="15" customHeight="1" thickBot="1" x14ac:dyDescent="0.4">
      <c r="A6" s="786"/>
      <c r="B6" s="872" t="s">
        <v>573</v>
      </c>
      <c r="C6" s="896" t="s">
        <v>371</v>
      </c>
      <c r="D6" s="896" t="s">
        <v>372</v>
      </c>
      <c r="E6" s="896" t="s">
        <v>373</v>
      </c>
      <c r="F6" s="896" t="s">
        <v>374</v>
      </c>
    </row>
    <row r="7" spans="1:8" ht="15" thickBot="1" x14ac:dyDescent="0.4">
      <c r="A7" s="786"/>
      <c r="B7" s="872"/>
      <c r="C7" s="896"/>
      <c r="D7" s="896"/>
      <c r="E7" s="896"/>
      <c r="F7" s="896"/>
    </row>
    <row r="8" spans="1:8" ht="15" thickBot="1" x14ac:dyDescent="0.4">
      <c r="A8" s="3" t="s">
        <v>8</v>
      </c>
      <c r="B8" s="333">
        <v>523533</v>
      </c>
      <c r="C8" s="333">
        <v>52146</v>
      </c>
      <c r="D8" s="333">
        <v>43753</v>
      </c>
      <c r="E8" s="333">
        <v>24432</v>
      </c>
      <c r="F8" s="333">
        <v>62467</v>
      </c>
    </row>
    <row r="9" spans="1:8" ht="15" thickBot="1" x14ac:dyDescent="0.4">
      <c r="A9" s="3" t="s">
        <v>9</v>
      </c>
      <c r="B9" s="333">
        <v>762063</v>
      </c>
      <c r="C9" s="333">
        <v>77073</v>
      </c>
      <c r="D9" s="333">
        <v>68024</v>
      </c>
      <c r="E9" s="333">
        <v>39177</v>
      </c>
      <c r="F9" s="333">
        <v>93879</v>
      </c>
    </row>
    <row r="10" spans="1:8" ht="15" thickBot="1" x14ac:dyDescent="0.4">
      <c r="A10" s="3" t="s">
        <v>10</v>
      </c>
      <c r="B10" s="333">
        <v>996574</v>
      </c>
      <c r="C10" s="333">
        <v>104190</v>
      </c>
      <c r="D10" s="333">
        <v>96516</v>
      </c>
      <c r="E10" s="333">
        <v>56684</v>
      </c>
      <c r="F10" s="333">
        <v>126878</v>
      </c>
    </row>
    <row r="11" spans="1:8" ht="15" thickBot="1" x14ac:dyDescent="0.4">
      <c r="A11" s="132" t="s">
        <v>11</v>
      </c>
      <c r="B11" s="334">
        <v>787797</v>
      </c>
      <c r="C11" s="334">
        <v>80827</v>
      </c>
      <c r="D11" s="334">
        <v>71987</v>
      </c>
      <c r="E11" s="334">
        <v>41501</v>
      </c>
      <c r="F11" s="334">
        <v>99048</v>
      </c>
    </row>
    <row r="12" spans="1:8" ht="15" thickBot="1" x14ac:dyDescent="0.4">
      <c r="A12" s="132" t="s">
        <v>12</v>
      </c>
      <c r="B12" s="334">
        <v>822457</v>
      </c>
      <c r="C12" s="334">
        <v>85155</v>
      </c>
      <c r="D12" s="334">
        <v>76269</v>
      </c>
      <c r="E12" s="334">
        <v>44383</v>
      </c>
      <c r="F12" s="334">
        <v>104632</v>
      </c>
    </row>
    <row r="13" spans="1:8" ht="15" thickBot="1" x14ac:dyDescent="0.4">
      <c r="A13" s="132" t="s">
        <v>13</v>
      </c>
      <c r="B13" s="334">
        <v>863780</v>
      </c>
      <c r="C13" s="334">
        <v>90030</v>
      </c>
      <c r="D13" s="334">
        <v>80828</v>
      </c>
      <c r="E13" s="334">
        <v>47594</v>
      </c>
      <c r="F13" s="334">
        <v>109915</v>
      </c>
    </row>
    <row r="14" spans="1:8" ht="15" thickBot="1" x14ac:dyDescent="0.4">
      <c r="A14" s="132" t="s">
        <v>14</v>
      </c>
      <c r="B14" s="334">
        <v>905408</v>
      </c>
      <c r="C14" s="334">
        <v>94738</v>
      </c>
      <c r="D14" s="334">
        <v>85546</v>
      </c>
      <c r="E14" s="334">
        <v>50549</v>
      </c>
      <c r="F14" s="334">
        <v>115273</v>
      </c>
    </row>
    <row r="15" spans="1:8" ht="15" thickBot="1" x14ac:dyDescent="0.4">
      <c r="A15" s="132" t="s">
        <v>15</v>
      </c>
      <c r="B15" s="334">
        <v>954177</v>
      </c>
      <c r="C15" s="334">
        <v>99916</v>
      </c>
      <c r="D15" s="334">
        <v>91220</v>
      </c>
      <c r="E15" s="334">
        <v>53870</v>
      </c>
      <c r="F15" s="334">
        <v>121525</v>
      </c>
    </row>
    <row r="16" spans="1:8" ht="15" thickBot="1" x14ac:dyDescent="0.4">
      <c r="A16" s="132" t="s">
        <v>16</v>
      </c>
      <c r="B16" s="334">
        <v>996574</v>
      </c>
      <c r="C16" s="334">
        <v>104190</v>
      </c>
      <c r="D16" s="334">
        <v>96516</v>
      </c>
      <c r="E16" s="334">
        <v>56684</v>
      </c>
      <c r="F16" s="334">
        <v>126878</v>
      </c>
    </row>
    <row r="17" spans="1:6" x14ac:dyDescent="0.35">
      <c r="A17" s="58"/>
    </row>
    <row r="18" spans="1:6" x14ac:dyDescent="0.35">
      <c r="A18" s="58"/>
    </row>
    <row r="19" spans="1:6" ht="17" x14ac:dyDescent="0.4">
      <c r="A19" s="895" t="s">
        <v>574</v>
      </c>
      <c r="B19" s="895"/>
      <c r="C19" s="895"/>
      <c r="D19" s="895"/>
      <c r="E19" s="895"/>
      <c r="F19" s="895"/>
    </row>
    <row r="20" spans="1:6" ht="15" thickBot="1" x14ac:dyDescent="0.4">
      <c r="A20" s="58"/>
    </row>
    <row r="21" spans="1:6" ht="21.75" customHeight="1" thickBot="1" x14ac:dyDescent="0.4">
      <c r="A21" s="786" t="s">
        <v>1</v>
      </c>
      <c r="B21" s="786" t="s">
        <v>570</v>
      </c>
      <c r="C21" s="786"/>
      <c r="D21" s="786"/>
      <c r="E21" s="786"/>
      <c r="F21" s="786"/>
    </row>
    <row r="22" spans="1:6" ht="15" customHeight="1" thickBot="1" x14ac:dyDescent="0.4">
      <c r="A22" s="786"/>
      <c r="B22" s="896" t="s">
        <v>375</v>
      </c>
      <c r="C22" s="872" t="s">
        <v>575</v>
      </c>
      <c r="D22" s="872" t="s">
        <v>377</v>
      </c>
      <c r="E22" s="872" t="s">
        <v>378</v>
      </c>
      <c r="F22" s="872" t="s">
        <v>379</v>
      </c>
    </row>
    <row r="23" spans="1:6" ht="15" thickBot="1" x14ac:dyDescent="0.4">
      <c r="A23" s="786"/>
      <c r="B23" s="896"/>
      <c r="C23" s="872"/>
      <c r="D23" s="872"/>
      <c r="E23" s="872"/>
      <c r="F23" s="872"/>
    </row>
    <row r="24" spans="1:6" ht="15" thickBot="1" x14ac:dyDescent="0.4">
      <c r="A24" s="3" t="s">
        <v>8</v>
      </c>
      <c r="B24" s="333">
        <v>7175</v>
      </c>
      <c r="C24" s="333">
        <v>17442</v>
      </c>
      <c r="D24" s="333">
        <v>45016</v>
      </c>
      <c r="E24" s="333">
        <v>66659</v>
      </c>
      <c r="F24" s="333">
        <v>8150</v>
      </c>
    </row>
    <row r="25" spans="1:6" ht="15" thickBot="1" x14ac:dyDescent="0.4">
      <c r="A25" s="3" t="s">
        <v>9</v>
      </c>
      <c r="B25" s="333">
        <v>11232</v>
      </c>
      <c r="C25" s="333">
        <v>24766</v>
      </c>
      <c r="D25" s="333">
        <v>64403</v>
      </c>
      <c r="E25" s="333">
        <v>112832</v>
      </c>
      <c r="F25" s="333">
        <v>12029</v>
      </c>
    </row>
    <row r="26" spans="1:6" ht="15" thickBot="1" x14ac:dyDescent="0.4">
      <c r="A26" s="3" t="s">
        <v>10</v>
      </c>
      <c r="B26" s="333">
        <v>15582</v>
      </c>
      <c r="C26" s="333">
        <v>32383</v>
      </c>
      <c r="D26" s="333">
        <v>80757</v>
      </c>
      <c r="E26" s="333">
        <v>171067</v>
      </c>
      <c r="F26" s="333">
        <v>16333</v>
      </c>
    </row>
    <row r="27" spans="1:6" ht="15" thickBot="1" x14ac:dyDescent="0.4">
      <c r="A27" s="132" t="s">
        <v>11</v>
      </c>
      <c r="B27" s="334">
        <v>11871</v>
      </c>
      <c r="C27" s="334">
        <v>25872</v>
      </c>
      <c r="D27" s="334">
        <v>66521</v>
      </c>
      <c r="E27" s="334">
        <v>118988</v>
      </c>
      <c r="F27" s="334">
        <v>12562</v>
      </c>
    </row>
    <row r="28" spans="1:6" ht="15" thickBot="1" x14ac:dyDescent="0.4">
      <c r="A28" s="132" t="s">
        <v>12</v>
      </c>
      <c r="B28" s="334">
        <v>12620</v>
      </c>
      <c r="C28" s="334">
        <v>27052</v>
      </c>
      <c r="D28" s="334">
        <v>69195</v>
      </c>
      <c r="E28" s="334">
        <v>126814</v>
      </c>
      <c r="F28" s="334">
        <v>13240</v>
      </c>
    </row>
    <row r="29" spans="1:6" ht="15" thickBot="1" x14ac:dyDescent="0.4">
      <c r="A29" s="132" t="s">
        <v>13</v>
      </c>
      <c r="B29" s="334">
        <v>13360</v>
      </c>
      <c r="C29" s="334">
        <v>28278</v>
      </c>
      <c r="D29" s="334">
        <v>71976</v>
      </c>
      <c r="E29" s="334">
        <v>137063</v>
      </c>
      <c r="F29" s="334">
        <v>13933</v>
      </c>
    </row>
    <row r="30" spans="1:6" ht="15" thickBot="1" x14ac:dyDescent="0.4">
      <c r="A30" s="132" t="s">
        <v>14</v>
      </c>
      <c r="B30" s="334">
        <v>14034</v>
      </c>
      <c r="C30" s="334">
        <v>29674</v>
      </c>
      <c r="D30" s="334">
        <v>74882</v>
      </c>
      <c r="E30" s="334">
        <v>146590</v>
      </c>
      <c r="F30" s="334">
        <v>14642</v>
      </c>
    </row>
    <row r="31" spans="1:6" ht="15" thickBot="1" x14ac:dyDescent="0.4">
      <c r="A31" s="132" t="s">
        <v>15</v>
      </c>
      <c r="B31" s="334">
        <v>14896</v>
      </c>
      <c r="C31" s="334">
        <v>31213</v>
      </c>
      <c r="D31" s="334">
        <v>78175</v>
      </c>
      <c r="E31" s="334">
        <v>159196</v>
      </c>
      <c r="F31" s="334">
        <v>15576</v>
      </c>
    </row>
    <row r="32" spans="1:6" ht="15" thickBot="1" x14ac:dyDescent="0.4">
      <c r="A32" s="132" t="s">
        <v>16</v>
      </c>
      <c r="B32" s="334">
        <v>15582</v>
      </c>
      <c r="C32" s="334">
        <v>32383</v>
      </c>
      <c r="D32" s="334">
        <v>80757</v>
      </c>
      <c r="E32" s="334">
        <v>171067</v>
      </c>
      <c r="F32" s="334">
        <v>16333</v>
      </c>
    </row>
    <row r="33" spans="1:6" x14ac:dyDescent="0.35">
      <c r="A33" s="58"/>
    </row>
    <row r="34" spans="1:6" ht="15" thickBot="1" x14ac:dyDescent="0.4">
      <c r="A34" s="58"/>
    </row>
    <row r="35" spans="1:6" ht="21" customHeight="1" thickBot="1" x14ac:dyDescent="0.4">
      <c r="A35" s="786" t="s">
        <v>1</v>
      </c>
      <c r="B35" s="786" t="s">
        <v>570</v>
      </c>
      <c r="C35" s="786"/>
      <c r="D35" s="786"/>
      <c r="E35" s="786"/>
      <c r="F35" s="786"/>
    </row>
    <row r="36" spans="1:6" ht="15" customHeight="1" thickBot="1" x14ac:dyDescent="0.4">
      <c r="A36" s="786"/>
      <c r="B36" s="872" t="s">
        <v>380</v>
      </c>
      <c r="C36" s="872" t="s">
        <v>483</v>
      </c>
      <c r="D36" s="872" t="s">
        <v>486</v>
      </c>
      <c r="E36" s="872" t="s">
        <v>383</v>
      </c>
      <c r="F36" s="872" t="s">
        <v>384</v>
      </c>
    </row>
    <row r="37" spans="1:6" ht="15" thickBot="1" x14ac:dyDescent="0.4">
      <c r="A37" s="786"/>
      <c r="B37" s="872"/>
      <c r="C37" s="872"/>
      <c r="D37" s="872"/>
      <c r="E37" s="872"/>
      <c r="F37" s="872"/>
    </row>
    <row r="38" spans="1:6" ht="15" thickBot="1" x14ac:dyDescent="0.4">
      <c r="A38" s="3" t="s">
        <v>8</v>
      </c>
      <c r="B38" s="333">
        <v>4646</v>
      </c>
      <c r="C38" s="333">
        <v>26949</v>
      </c>
      <c r="D38" s="333">
        <v>15263</v>
      </c>
      <c r="E38" s="333">
        <v>18396</v>
      </c>
      <c r="F38" s="333">
        <v>5790</v>
      </c>
    </row>
    <row r="39" spans="1:6" ht="15" thickBot="1" x14ac:dyDescent="0.4">
      <c r="A39" s="3" t="s">
        <v>9</v>
      </c>
      <c r="B39" s="333">
        <v>7091</v>
      </c>
      <c r="C39" s="333">
        <v>42261</v>
      </c>
      <c r="D39" s="333">
        <v>24268</v>
      </c>
      <c r="E39" s="333">
        <v>25080</v>
      </c>
      <c r="F39" s="333">
        <v>8721</v>
      </c>
    </row>
    <row r="40" spans="1:6" ht="15" thickBot="1" x14ac:dyDescent="0.4">
      <c r="A40" s="3" t="s">
        <v>10</v>
      </c>
      <c r="B40" s="333">
        <v>9954</v>
      </c>
      <c r="C40" s="333">
        <v>62818</v>
      </c>
      <c r="D40" s="333">
        <v>35761</v>
      </c>
      <c r="E40" s="333">
        <v>32271</v>
      </c>
      <c r="F40" s="333">
        <v>11860</v>
      </c>
    </row>
    <row r="41" spans="1:6" ht="15" thickBot="1" x14ac:dyDescent="0.4">
      <c r="A41" s="132" t="s">
        <v>11</v>
      </c>
      <c r="B41" s="334">
        <v>7487</v>
      </c>
      <c r="C41" s="334">
        <v>44993</v>
      </c>
      <c r="D41" s="334">
        <v>26091</v>
      </c>
      <c r="E41" s="334">
        <v>26094</v>
      </c>
      <c r="F41" s="334">
        <v>9103</v>
      </c>
    </row>
    <row r="42" spans="1:6" ht="15" thickBot="1" x14ac:dyDescent="0.4">
      <c r="A42" s="132" t="s">
        <v>12</v>
      </c>
      <c r="B42" s="334">
        <v>7907</v>
      </c>
      <c r="C42" s="334">
        <v>48045</v>
      </c>
      <c r="D42" s="334">
        <v>28486</v>
      </c>
      <c r="E42" s="334">
        <v>27292</v>
      </c>
      <c r="F42" s="334">
        <v>9641</v>
      </c>
    </row>
    <row r="43" spans="1:6" ht="15" thickBot="1" x14ac:dyDescent="0.4">
      <c r="A43" s="132" t="s">
        <v>13</v>
      </c>
      <c r="B43" s="334">
        <v>8346</v>
      </c>
      <c r="C43" s="334">
        <v>51171</v>
      </c>
      <c r="D43" s="334">
        <v>30195</v>
      </c>
      <c r="E43" s="334">
        <v>28401</v>
      </c>
      <c r="F43" s="334">
        <v>10144</v>
      </c>
    </row>
    <row r="44" spans="1:6" ht="15" thickBot="1" x14ac:dyDescent="0.4">
      <c r="A44" s="132" t="s">
        <v>14</v>
      </c>
      <c r="B44" s="334">
        <v>8823</v>
      </c>
      <c r="C44" s="334">
        <v>54108</v>
      </c>
      <c r="D44" s="334">
        <v>31908</v>
      </c>
      <c r="E44" s="334">
        <v>29680</v>
      </c>
      <c r="F44" s="334">
        <v>10636</v>
      </c>
    </row>
    <row r="45" spans="1:6" ht="15" thickBot="1" x14ac:dyDescent="0.4">
      <c r="A45" s="132" t="s">
        <v>15</v>
      </c>
      <c r="B45" s="334">
        <v>9467</v>
      </c>
      <c r="C45" s="334">
        <v>58607</v>
      </c>
      <c r="D45" s="334">
        <v>33934</v>
      </c>
      <c r="E45" s="334">
        <v>31099</v>
      </c>
      <c r="F45" s="334">
        <v>11233</v>
      </c>
    </row>
    <row r="46" spans="1:6" ht="15" thickBot="1" x14ac:dyDescent="0.4">
      <c r="A46" s="132" t="s">
        <v>16</v>
      </c>
      <c r="B46" s="334">
        <v>9954</v>
      </c>
      <c r="C46" s="334">
        <v>62818</v>
      </c>
      <c r="D46" s="334">
        <v>35761</v>
      </c>
      <c r="E46" s="334">
        <v>32271</v>
      </c>
      <c r="F46" s="334">
        <v>11860</v>
      </c>
    </row>
    <row r="47" spans="1:6" x14ac:dyDescent="0.35">
      <c r="A47" s="58"/>
    </row>
    <row r="48" spans="1:6" ht="15" thickBot="1" x14ac:dyDescent="0.4">
      <c r="A48" s="58"/>
    </row>
    <row r="49" spans="1:6" ht="23.25" customHeight="1" thickBot="1" x14ac:dyDescent="0.4">
      <c r="A49" s="786" t="s">
        <v>1</v>
      </c>
      <c r="B49" s="786" t="s">
        <v>570</v>
      </c>
      <c r="C49" s="786"/>
      <c r="D49" s="786"/>
      <c r="E49" s="786"/>
      <c r="F49" s="786"/>
    </row>
    <row r="50" spans="1:6" ht="15" customHeight="1" thickBot="1" x14ac:dyDescent="0.4">
      <c r="A50" s="786"/>
      <c r="B50" s="872" t="s">
        <v>576</v>
      </c>
      <c r="C50" s="872" t="s">
        <v>577</v>
      </c>
      <c r="D50" s="872" t="s">
        <v>387</v>
      </c>
      <c r="E50" s="872" t="s">
        <v>388</v>
      </c>
      <c r="F50" s="872" t="s">
        <v>389</v>
      </c>
    </row>
    <row r="51" spans="1:6" ht="15" thickBot="1" x14ac:dyDescent="0.4">
      <c r="A51" s="786"/>
      <c r="B51" s="872"/>
      <c r="C51" s="872"/>
      <c r="D51" s="872"/>
      <c r="E51" s="872"/>
      <c r="F51" s="872"/>
    </row>
    <row r="52" spans="1:6" ht="15" thickBot="1" x14ac:dyDescent="0.4">
      <c r="A52" s="3" t="s">
        <v>8</v>
      </c>
      <c r="B52" s="333">
        <v>67131</v>
      </c>
      <c r="C52" s="333">
        <v>3834</v>
      </c>
      <c r="D52" s="333">
        <v>70877</v>
      </c>
      <c r="E52" s="333">
        <v>14094</v>
      </c>
      <c r="F52" s="333">
        <v>13846</v>
      </c>
    </row>
    <row r="53" spans="1:6" ht="15" thickBot="1" x14ac:dyDescent="0.4">
      <c r="A53" s="3" t="s">
        <v>9</v>
      </c>
      <c r="B53" s="333">
        <v>101580</v>
      </c>
      <c r="C53" s="333">
        <v>7627</v>
      </c>
      <c r="D53" s="333">
        <v>107599</v>
      </c>
      <c r="E53" s="333">
        <v>22860</v>
      </c>
      <c r="F53" s="333">
        <v>22049</v>
      </c>
    </row>
    <row r="54" spans="1:6" ht="15" thickBot="1" x14ac:dyDescent="0.4">
      <c r="A54" s="3" t="s">
        <v>10</v>
      </c>
      <c r="B54" s="333">
        <v>133636</v>
      </c>
      <c r="C54" s="333">
        <v>10782</v>
      </c>
      <c r="D54" s="333">
        <v>147554</v>
      </c>
      <c r="E54" s="333">
        <v>33525</v>
      </c>
      <c r="F54" s="333">
        <v>31002</v>
      </c>
    </row>
    <row r="55" spans="1:6" ht="15" thickBot="1" x14ac:dyDescent="0.4">
      <c r="A55" s="132" t="s">
        <v>11</v>
      </c>
      <c r="B55" s="334">
        <v>105324</v>
      </c>
      <c r="C55" s="334">
        <v>8019</v>
      </c>
      <c r="D55" s="334">
        <v>113114</v>
      </c>
      <c r="E55" s="334">
        <v>24460</v>
      </c>
      <c r="F55" s="334">
        <v>23572</v>
      </c>
    </row>
    <row r="56" spans="1:6" ht="15" thickBot="1" x14ac:dyDescent="0.4">
      <c r="A56" s="132" t="s">
        <v>12</v>
      </c>
      <c r="B56" s="334">
        <v>110106</v>
      </c>
      <c r="C56" s="334">
        <v>8501</v>
      </c>
      <c r="D56" s="334">
        <v>119619</v>
      </c>
      <c r="E56" s="334">
        <v>26099</v>
      </c>
      <c r="F56" s="334">
        <v>25109</v>
      </c>
    </row>
    <row r="57" spans="1:6" ht="15" thickBot="1" x14ac:dyDescent="0.4">
      <c r="A57" s="132" t="s">
        <v>13</v>
      </c>
      <c r="B57" s="334">
        <v>115965</v>
      </c>
      <c r="C57" s="334">
        <v>9024</v>
      </c>
      <c r="D57" s="334">
        <v>126617</v>
      </c>
      <c r="E57" s="334">
        <v>27717</v>
      </c>
      <c r="F57" s="334">
        <v>26352</v>
      </c>
    </row>
    <row r="58" spans="1:6" ht="15" thickBot="1" x14ac:dyDescent="0.4">
      <c r="A58" s="132" t="s">
        <v>14</v>
      </c>
      <c r="B58" s="334">
        <v>121580</v>
      </c>
      <c r="C58" s="334">
        <v>9509</v>
      </c>
      <c r="D58" s="334">
        <v>132939</v>
      </c>
      <c r="E58" s="334">
        <v>29371</v>
      </c>
      <c r="F58" s="334">
        <v>27730</v>
      </c>
    </row>
    <row r="59" spans="1:6" ht="15" thickBot="1" x14ac:dyDescent="0.4">
      <c r="A59" s="132" t="s">
        <v>15</v>
      </c>
      <c r="B59" s="334">
        <v>128165</v>
      </c>
      <c r="C59" s="334">
        <v>10184</v>
      </c>
      <c r="D59" s="334">
        <v>140640</v>
      </c>
      <c r="E59" s="334">
        <v>31554</v>
      </c>
      <c r="F59" s="334">
        <v>29420</v>
      </c>
    </row>
    <row r="60" spans="1:6" ht="15" thickBot="1" x14ac:dyDescent="0.4">
      <c r="A60" s="132" t="s">
        <v>16</v>
      </c>
      <c r="B60" s="334">
        <v>133636</v>
      </c>
      <c r="C60" s="334">
        <v>10782</v>
      </c>
      <c r="D60" s="334">
        <v>147554</v>
      </c>
      <c r="E60" s="334">
        <v>33525</v>
      </c>
      <c r="F60" s="334">
        <v>31002</v>
      </c>
    </row>
    <row r="61" spans="1:6" x14ac:dyDescent="0.35">
      <c r="A61" s="58"/>
    </row>
    <row r="62" spans="1:6" x14ac:dyDescent="0.35">
      <c r="A62" s="58"/>
    </row>
    <row r="63" spans="1:6" x14ac:dyDescent="0.35">
      <c r="A63" s="70" t="s">
        <v>29</v>
      </c>
    </row>
    <row r="64" spans="1:6" x14ac:dyDescent="0.35">
      <c r="A64" s="58"/>
    </row>
    <row r="65" spans="1:6" x14ac:dyDescent="0.35">
      <c r="A65" s="58"/>
    </row>
    <row r="66" spans="1:6" x14ac:dyDescent="0.35">
      <c r="A66" s="58"/>
    </row>
    <row r="67" spans="1:6" ht="17" x14ac:dyDescent="0.4">
      <c r="A67" s="870" t="s">
        <v>570</v>
      </c>
      <c r="B67" s="870"/>
      <c r="C67" s="870"/>
      <c r="D67" s="870"/>
      <c r="E67" s="870"/>
      <c r="F67" s="870"/>
    </row>
    <row r="68" spans="1:6" ht="15" thickBot="1" x14ac:dyDescent="0.4">
      <c r="A68" s="58"/>
    </row>
    <row r="69" spans="1:6" ht="20.25" customHeight="1" thickBot="1" x14ac:dyDescent="0.4">
      <c r="A69" s="786" t="s">
        <v>1</v>
      </c>
      <c r="B69" s="786" t="s">
        <v>570</v>
      </c>
      <c r="C69" s="786"/>
      <c r="D69" s="786"/>
      <c r="E69" s="786"/>
      <c r="F69" s="786"/>
    </row>
    <row r="70" spans="1:6" ht="15" customHeight="1" thickBot="1" x14ac:dyDescent="0.4">
      <c r="A70" s="786"/>
      <c r="B70" s="872" t="s">
        <v>390</v>
      </c>
      <c r="C70" s="872" t="s">
        <v>578</v>
      </c>
      <c r="D70" s="872" t="s">
        <v>392</v>
      </c>
      <c r="E70" s="872" t="s">
        <v>579</v>
      </c>
      <c r="F70" s="872"/>
    </row>
    <row r="71" spans="1:6" ht="15" thickBot="1" x14ac:dyDescent="0.4">
      <c r="A71" s="786"/>
      <c r="B71" s="872"/>
      <c r="C71" s="872"/>
      <c r="D71" s="872"/>
      <c r="E71" s="872"/>
      <c r="F71" s="872"/>
    </row>
    <row r="72" spans="1:6" ht="15" thickBot="1" x14ac:dyDescent="0.4">
      <c r="A72" s="3" t="s">
        <v>8</v>
      </c>
      <c r="B72" s="322">
        <v>28040</v>
      </c>
      <c r="C72" s="322">
        <v>52746</v>
      </c>
      <c r="D72" s="322">
        <v>79129</v>
      </c>
      <c r="E72" s="893">
        <v>176431</v>
      </c>
      <c r="F72" s="894"/>
    </row>
    <row r="73" spans="1:6" ht="15" thickBot="1" x14ac:dyDescent="0.4">
      <c r="A73" s="3" t="s">
        <v>9</v>
      </c>
      <c r="B73" s="322">
        <v>39890</v>
      </c>
      <c r="C73" s="322">
        <v>80317</v>
      </c>
      <c r="D73" s="322">
        <v>120395</v>
      </c>
      <c r="E73" s="893">
        <v>265844</v>
      </c>
      <c r="F73" s="894"/>
    </row>
    <row r="74" spans="1:6" ht="15" thickBot="1" x14ac:dyDescent="0.4">
      <c r="A74" s="3" t="s">
        <v>10</v>
      </c>
      <c r="B74" s="322">
        <v>53576</v>
      </c>
      <c r="C74" s="322">
        <v>106528</v>
      </c>
      <c r="D74" s="322">
        <v>175103</v>
      </c>
      <c r="E74" s="893">
        <v>343303</v>
      </c>
      <c r="F74" s="894"/>
    </row>
    <row r="75" spans="1:6" ht="15" thickBot="1" x14ac:dyDescent="0.4">
      <c r="A75" s="132" t="s">
        <v>11</v>
      </c>
      <c r="B75" s="324">
        <v>41590</v>
      </c>
      <c r="C75" s="324">
        <v>83359</v>
      </c>
      <c r="D75" s="324">
        <v>127566</v>
      </c>
      <c r="E75" s="891">
        <v>275557</v>
      </c>
      <c r="F75" s="892"/>
    </row>
    <row r="76" spans="1:6" ht="15" thickBot="1" x14ac:dyDescent="0.4">
      <c r="A76" s="132" t="s">
        <v>12</v>
      </c>
      <c r="B76" s="324">
        <v>43749</v>
      </c>
      <c r="C76" s="324">
        <v>87136</v>
      </c>
      <c r="D76" s="324">
        <v>135252</v>
      </c>
      <c r="E76" s="891">
        <v>287599</v>
      </c>
      <c r="F76" s="892"/>
    </row>
    <row r="77" spans="1:6" ht="15" thickBot="1" x14ac:dyDescent="0.4">
      <c r="A77" s="132" t="s">
        <v>13</v>
      </c>
      <c r="B77" s="324">
        <v>46200</v>
      </c>
      <c r="C77" s="324">
        <v>91662</v>
      </c>
      <c r="D77" s="324">
        <v>144566</v>
      </c>
      <c r="E77" s="891">
        <v>301186</v>
      </c>
      <c r="F77" s="892"/>
    </row>
    <row r="78" spans="1:6" ht="15" thickBot="1" x14ac:dyDescent="0.4">
      <c r="A78" s="132" t="s">
        <v>14</v>
      </c>
      <c r="B78" s="324">
        <v>48418</v>
      </c>
      <c r="C78" s="324">
        <v>96419</v>
      </c>
      <c r="D78" s="324">
        <v>153000</v>
      </c>
      <c r="E78" s="891">
        <v>314730</v>
      </c>
      <c r="F78" s="892"/>
    </row>
    <row r="79" spans="1:6" ht="15" thickBot="1" x14ac:dyDescent="0.4">
      <c r="A79" s="132" t="s">
        <v>15</v>
      </c>
      <c r="B79" s="324">
        <v>51295</v>
      </c>
      <c r="C79" s="324">
        <v>102055</v>
      </c>
      <c r="D79" s="324">
        <v>165081</v>
      </c>
      <c r="E79" s="891">
        <v>330339</v>
      </c>
      <c r="F79" s="892"/>
    </row>
    <row r="80" spans="1:6" ht="15" thickBot="1" x14ac:dyDescent="0.4">
      <c r="A80" s="132" t="s">
        <v>16</v>
      </c>
      <c r="B80" s="324">
        <v>53576</v>
      </c>
      <c r="C80" s="324">
        <v>106528</v>
      </c>
      <c r="D80" s="324">
        <v>175103</v>
      </c>
      <c r="E80" s="891">
        <v>343303</v>
      </c>
      <c r="F80" s="892"/>
    </row>
    <row r="81" spans="1:1" x14ac:dyDescent="0.35">
      <c r="A81" s="58"/>
    </row>
    <row r="82" spans="1:1" x14ac:dyDescent="0.35">
      <c r="A82" s="58"/>
    </row>
    <row r="83" spans="1:1" x14ac:dyDescent="0.35">
      <c r="A83" s="70" t="s">
        <v>29</v>
      </c>
    </row>
    <row r="84" spans="1:1" x14ac:dyDescent="0.35">
      <c r="A84" s="58"/>
    </row>
    <row r="85" spans="1:1" x14ac:dyDescent="0.35">
      <c r="A85" s="58"/>
    </row>
    <row r="86" spans="1:1" x14ac:dyDescent="0.35">
      <c r="A86" s="58"/>
    </row>
    <row r="87" spans="1:1" x14ac:dyDescent="0.35">
      <c r="A87" s="58"/>
    </row>
    <row r="88" spans="1:1" x14ac:dyDescent="0.35">
      <c r="A88" s="58"/>
    </row>
    <row r="89" spans="1:1" x14ac:dyDescent="0.35">
      <c r="A89" s="58"/>
    </row>
    <row r="90" spans="1:1" x14ac:dyDescent="0.35">
      <c r="A90" s="58"/>
    </row>
    <row r="91" spans="1:1" x14ac:dyDescent="0.35">
      <c r="A91" s="58"/>
    </row>
    <row r="92" spans="1:1" x14ac:dyDescent="0.35">
      <c r="A92" s="58"/>
    </row>
    <row r="93" spans="1:1" x14ac:dyDescent="0.35">
      <c r="A93" s="58"/>
    </row>
    <row r="94" spans="1:1" x14ac:dyDescent="0.35">
      <c r="A94" s="58"/>
    </row>
    <row r="95" spans="1:1" x14ac:dyDescent="0.35">
      <c r="A95" s="58"/>
    </row>
    <row r="96" spans="1:1" x14ac:dyDescent="0.35">
      <c r="A96" s="58"/>
    </row>
    <row r="97" spans="1:1" x14ac:dyDescent="0.35">
      <c r="A97" s="58"/>
    </row>
  </sheetData>
  <mergeCells count="46">
    <mergeCell ref="A5:A7"/>
    <mergeCell ref="B5:F5"/>
    <mergeCell ref="B6:B7"/>
    <mergeCell ref="C6:C7"/>
    <mergeCell ref="D6:D7"/>
    <mergeCell ref="E6:E7"/>
    <mergeCell ref="F6:F7"/>
    <mergeCell ref="A19:F19"/>
    <mergeCell ref="A21:A23"/>
    <mergeCell ref="B21:F21"/>
    <mergeCell ref="B22:B23"/>
    <mergeCell ref="C22:C23"/>
    <mergeCell ref="D22:D23"/>
    <mergeCell ref="E22:E23"/>
    <mergeCell ref="F22:F23"/>
    <mergeCell ref="A35:A37"/>
    <mergeCell ref="B35:F35"/>
    <mergeCell ref="B36:B37"/>
    <mergeCell ref="C36:C37"/>
    <mergeCell ref="D36:D37"/>
    <mergeCell ref="E36:E37"/>
    <mergeCell ref="F36:F37"/>
    <mergeCell ref="E70:F71"/>
    <mergeCell ref="A49:A51"/>
    <mergeCell ref="B49:F49"/>
    <mergeCell ref="B50:B51"/>
    <mergeCell ref="C50:C51"/>
    <mergeCell ref="D50:D51"/>
    <mergeCell ref="E50:E51"/>
    <mergeCell ref="F50:F51"/>
    <mergeCell ref="A1:H1"/>
    <mergeCell ref="E78:F78"/>
    <mergeCell ref="E79:F79"/>
    <mergeCell ref="E80:F80"/>
    <mergeCell ref="E72:F72"/>
    <mergeCell ref="E73:F73"/>
    <mergeCell ref="E74:F74"/>
    <mergeCell ref="E75:F75"/>
    <mergeCell ref="E76:F76"/>
    <mergeCell ref="E77:F77"/>
    <mergeCell ref="A67:F67"/>
    <mergeCell ref="A69:A71"/>
    <mergeCell ref="B69:F69"/>
    <mergeCell ref="B70:B71"/>
    <mergeCell ref="C70:C71"/>
    <mergeCell ref="D70:D71"/>
  </mergeCells>
  <conditionalFormatting sqref="A63">
    <cfRule type="duplicateValues" dxfId="32" priority="2"/>
  </conditionalFormatting>
  <conditionalFormatting sqref="A83">
    <cfRule type="duplicateValues" dxfId="31" priority="1"/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0" tint="-0.14999847407452621"/>
  </sheetPr>
  <dimension ref="A2:J547"/>
  <sheetViews>
    <sheetView showGridLines="0" topLeftCell="A482" zoomScaleNormal="100" zoomScaleSheetLayoutView="85" workbookViewId="0">
      <selection activeCell="D12" sqref="D12"/>
    </sheetView>
  </sheetViews>
  <sheetFormatPr defaultColWidth="8.54296875" defaultRowHeight="14.5" x14ac:dyDescent="0.35"/>
  <cols>
    <col min="1" max="1" width="9.453125" customWidth="1"/>
    <col min="2" max="2" width="11" customWidth="1"/>
    <col min="3" max="4" width="11.1796875" customWidth="1"/>
    <col min="5" max="5" width="10.54296875" customWidth="1"/>
    <col min="6" max="7" width="10.81640625" customWidth="1"/>
    <col min="8" max="9" width="10.54296875" bestFit="1" customWidth="1"/>
  </cols>
  <sheetData>
    <row r="2" spans="1:9" ht="17" x14ac:dyDescent="0.4">
      <c r="A2" s="827" t="s">
        <v>580</v>
      </c>
      <c r="B2" s="827"/>
      <c r="C2" s="827"/>
      <c r="D2" s="827"/>
      <c r="E2" s="827"/>
      <c r="F2" s="827"/>
      <c r="G2" s="827"/>
      <c r="H2" s="827"/>
      <c r="I2" s="827"/>
    </row>
    <row r="4" spans="1:9" ht="15" thickBot="1" x14ac:dyDescent="0.4">
      <c r="A4" s="19" t="s">
        <v>34</v>
      </c>
    </row>
    <row r="5" spans="1:9" ht="15" hidden="1" thickBot="1" x14ac:dyDescent="0.4"/>
    <row r="6" spans="1:9" ht="21.75" customHeight="1" thickBot="1" x14ac:dyDescent="0.4">
      <c r="A6" s="820" t="s">
        <v>73</v>
      </c>
      <c r="B6" s="820" t="s">
        <v>8</v>
      </c>
      <c r="C6" s="820" t="s">
        <v>9</v>
      </c>
      <c r="D6" s="786" t="s">
        <v>10</v>
      </c>
      <c r="E6" s="786"/>
      <c r="F6" s="786"/>
      <c r="G6" s="786"/>
      <c r="H6" s="786"/>
      <c r="I6" s="786"/>
    </row>
    <row r="7" spans="1:9" ht="20.25" customHeight="1" thickBot="1" x14ac:dyDescent="0.4">
      <c r="A7" s="820"/>
      <c r="B7" s="820"/>
      <c r="C7" s="820"/>
      <c r="D7" s="268" t="s">
        <v>11</v>
      </c>
      <c r="E7" s="268" t="s">
        <v>12</v>
      </c>
      <c r="F7" s="177" t="s">
        <v>13</v>
      </c>
      <c r="G7" s="268" t="s">
        <v>14</v>
      </c>
      <c r="H7" s="268" t="s">
        <v>15</v>
      </c>
      <c r="I7" s="268" t="s">
        <v>16</v>
      </c>
    </row>
    <row r="8" spans="1:9" ht="15" customHeight="1" thickBot="1" x14ac:dyDescent="0.4">
      <c r="A8" s="3" t="s">
        <v>395</v>
      </c>
      <c r="B8" s="153">
        <v>7</v>
      </c>
      <c r="C8" s="153">
        <v>7</v>
      </c>
      <c r="D8" s="153">
        <v>7</v>
      </c>
      <c r="E8" s="153">
        <v>7</v>
      </c>
      <c r="F8" s="153">
        <v>7</v>
      </c>
      <c r="G8" s="153">
        <v>7</v>
      </c>
      <c r="H8" s="153">
        <v>9</v>
      </c>
      <c r="I8" s="153">
        <v>9</v>
      </c>
    </row>
    <row r="9" spans="1:9" ht="15" thickBot="1" x14ac:dyDescent="0.4">
      <c r="A9" s="3" t="s">
        <v>396</v>
      </c>
      <c r="B9" s="153">
        <v>3</v>
      </c>
      <c r="C9" s="153">
        <v>3</v>
      </c>
      <c r="D9" s="153">
        <v>3</v>
      </c>
      <c r="E9" s="153">
        <v>3</v>
      </c>
      <c r="F9" s="153">
        <v>3</v>
      </c>
      <c r="G9" s="153">
        <v>3</v>
      </c>
      <c r="H9" s="153">
        <v>3</v>
      </c>
      <c r="I9" s="153">
        <v>3</v>
      </c>
    </row>
    <row r="10" spans="1:9" ht="15" thickBot="1" x14ac:dyDescent="0.4">
      <c r="A10" s="3" t="s">
        <v>397</v>
      </c>
      <c r="B10" s="153">
        <v>3</v>
      </c>
      <c r="C10" s="153">
        <v>2</v>
      </c>
      <c r="D10" s="153">
        <v>2</v>
      </c>
      <c r="E10" s="153">
        <v>2</v>
      </c>
      <c r="F10" s="153">
        <v>2</v>
      </c>
      <c r="G10" s="153">
        <v>2</v>
      </c>
      <c r="H10" s="153">
        <v>2</v>
      </c>
      <c r="I10" s="153">
        <v>2</v>
      </c>
    </row>
    <row r="11" spans="1:9" ht="15" thickBot="1" x14ac:dyDescent="0.4">
      <c r="A11" s="3" t="s">
        <v>398</v>
      </c>
      <c r="B11" s="153">
        <v>34606</v>
      </c>
      <c r="C11" s="153">
        <v>56310</v>
      </c>
      <c r="D11" s="153">
        <v>59074</v>
      </c>
      <c r="E11" s="153">
        <v>62221</v>
      </c>
      <c r="F11" s="153">
        <v>65427</v>
      </c>
      <c r="G11" s="153">
        <v>68845</v>
      </c>
      <c r="H11" s="153">
        <v>73513</v>
      </c>
      <c r="I11" s="153">
        <v>77408</v>
      </c>
    </row>
    <row r="12" spans="1:9" ht="15" thickBot="1" x14ac:dyDescent="0.4">
      <c r="A12" s="3" t="s">
        <v>399</v>
      </c>
      <c r="B12" s="153">
        <v>0</v>
      </c>
      <c r="C12" s="153">
        <v>0</v>
      </c>
      <c r="D12" s="153">
        <v>0</v>
      </c>
      <c r="E12" s="153">
        <v>0</v>
      </c>
      <c r="F12" s="153">
        <v>0</v>
      </c>
      <c r="G12" s="153">
        <v>0</v>
      </c>
      <c r="H12" s="153">
        <v>0</v>
      </c>
      <c r="I12" s="153">
        <v>0</v>
      </c>
    </row>
    <row r="13" spans="1:9" ht="15" thickBot="1" x14ac:dyDescent="0.4">
      <c r="A13" s="3" t="s">
        <v>400</v>
      </c>
      <c r="B13" s="153">
        <v>1</v>
      </c>
      <c r="C13" s="153">
        <v>1</v>
      </c>
      <c r="D13" s="153">
        <v>1</v>
      </c>
      <c r="E13" s="153">
        <v>1</v>
      </c>
      <c r="F13" s="153">
        <v>0</v>
      </c>
      <c r="G13" s="153">
        <v>0</v>
      </c>
      <c r="H13" s="153">
        <v>0</v>
      </c>
      <c r="I13" s="153">
        <v>0</v>
      </c>
    </row>
    <row r="14" spans="1:9" ht="15" thickBot="1" x14ac:dyDescent="0.4">
      <c r="A14" s="3" t="s">
        <v>401</v>
      </c>
      <c r="B14" s="153">
        <v>10</v>
      </c>
      <c r="C14" s="153">
        <v>11</v>
      </c>
      <c r="D14" s="153">
        <v>11</v>
      </c>
      <c r="E14" s="153">
        <v>11</v>
      </c>
      <c r="F14" s="153">
        <v>11</v>
      </c>
      <c r="G14" s="153">
        <v>11</v>
      </c>
      <c r="H14" s="153">
        <v>9</v>
      </c>
      <c r="I14" s="153">
        <v>8</v>
      </c>
    </row>
    <row r="15" spans="1:9" ht="15" thickBot="1" x14ac:dyDescent="0.4">
      <c r="A15" s="3" t="s">
        <v>402</v>
      </c>
      <c r="B15" s="153">
        <v>1</v>
      </c>
      <c r="C15" s="153">
        <v>1</v>
      </c>
      <c r="D15" s="153">
        <v>1</v>
      </c>
      <c r="E15" s="153">
        <v>1</v>
      </c>
      <c r="F15" s="153">
        <v>1</v>
      </c>
      <c r="G15" s="153">
        <v>1</v>
      </c>
      <c r="H15" s="153">
        <v>1</v>
      </c>
      <c r="I15" s="153">
        <v>1</v>
      </c>
    </row>
    <row r="16" spans="1:9" ht="15" thickBot="1" x14ac:dyDescent="0.4">
      <c r="A16" s="3" t="s">
        <v>403</v>
      </c>
      <c r="B16" s="153">
        <v>0</v>
      </c>
      <c r="C16" s="153">
        <v>0</v>
      </c>
      <c r="D16" s="153">
        <v>0</v>
      </c>
      <c r="E16" s="153">
        <v>0</v>
      </c>
      <c r="F16" s="153">
        <v>0</v>
      </c>
      <c r="G16" s="153">
        <v>0</v>
      </c>
      <c r="H16" s="153">
        <v>0</v>
      </c>
      <c r="I16" s="153">
        <v>0</v>
      </c>
    </row>
    <row r="18" spans="1:9" ht="15" hidden="1" customHeight="1" thickBot="1" x14ac:dyDescent="0.4"/>
    <row r="19" spans="1:9" ht="15" thickBot="1" x14ac:dyDescent="0.4">
      <c r="A19" s="19" t="s">
        <v>38</v>
      </c>
    </row>
    <row r="20" spans="1:9" ht="15" hidden="1" customHeight="1" thickBot="1" x14ac:dyDescent="0.4"/>
    <row r="21" spans="1:9" ht="20.25" customHeight="1" thickBot="1" x14ac:dyDescent="0.4">
      <c r="A21" s="820" t="s">
        <v>73</v>
      </c>
      <c r="B21" s="820" t="s">
        <v>8</v>
      </c>
      <c r="C21" s="820" t="s">
        <v>9</v>
      </c>
      <c r="D21" s="786" t="s">
        <v>10</v>
      </c>
      <c r="E21" s="786"/>
      <c r="F21" s="786"/>
      <c r="G21" s="786"/>
      <c r="H21" s="786"/>
      <c r="I21" s="786"/>
    </row>
    <row r="22" spans="1:9" ht="21" customHeight="1" thickBot="1" x14ac:dyDescent="0.4">
      <c r="A22" s="820"/>
      <c r="B22" s="820"/>
      <c r="C22" s="820"/>
      <c r="D22" s="268" t="s">
        <v>11</v>
      </c>
      <c r="E22" s="268" t="s">
        <v>12</v>
      </c>
      <c r="F22" s="177" t="s">
        <v>13</v>
      </c>
      <c r="G22" s="268" t="s">
        <v>14</v>
      </c>
      <c r="H22" s="268" t="s">
        <v>15</v>
      </c>
      <c r="I22" s="268" t="s">
        <v>16</v>
      </c>
    </row>
    <row r="23" spans="1:9" ht="15" customHeight="1" thickBot="1" x14ac:dyDescent="0.4">
      <c r="A23" s="3" t="s">
        <v>395</v>
      </c>
      <c r="B23" s="153">
        <v>170</v>
      </c>
      <c r="C23" s="153">
        <v>186</v>
      </c>
      <c r="D23" s="153">
        <v>187</v>
      </c>
      <c r="E23" s="153">
        <v>189</v>
      </c>
      <c r="F23" s="153">
        <v>193</v>
      </c>
      <c r="G23" s="153">
        <v>199</v>
      </c>
      <c r="H23" s="153">
        <v>241</v>
      </c>
      <c r="I23" s="153">
        <v>255</v>
      </c>
    </row>
    <row r="24" spans="1:9" ht="15" thickBot="1" x14ac:dyDescent="0.4">
      <c r="A24" s="3" t="s">
        <v>396</v>
      </c>
      <c r="B24" s="153">
        <v>8</v>
      </c>
      <c r="C24" s="153">
        <v>8</v>
      </c>
      <c r="D24" s="153">
        <v>8</v>
      </c>
      <c r="E24" s="153">
        <v>8</v>
      </c>
      <c r="F24" s="153">
        <v>8</v>
      </c>
      <c r="G24" s="153">
        <v>8</v>
      </c>
      <c r="H24" s="153">
        <v>8</v>
      </c>
      <c r="I24" s="153">
        <v>8</v>
      </c>
    </row>
    <row r="25" spans="1:9" ht="15" thickBot="1" x14ac:dyDescent="0.4">
      <c r="A25" s="3" t="s">
        <v>397</v>
      </c>
      <c r="B25" s="153">
        <v>5</v>
      </c>
      <c r="C25" s="153">
        <v>6</v>
      </c>
      <c r="D25" s="153">
        <v>6</v>
      </c>
      <c r="E25" s="153">
        <v>6</v>
      </c>
      <c r="F25" s="153">
        <v>6</v>
      </c>
      <c r="G25" s="153">
        <v>6</v>
      </c>
      <c r="H25" s="153">
        <v>5</v>
      </c>
      <c r="I25" s="153">
        <v>5</v>
      </c>
    </row>
    <row r="26" spans="1:9" ht="15" thickBot="1" x14ac:dyDescent="0.4">
      <c r="A26" s="3" t="s">
        <v>398</v>
      </c>
      <c r="B26" s="153">
        <v>78400</v>
      </c>
      <c r="C26" s="153">
        <v>116226</v>
      </c>
      <c r="D26" s="153">
        <v>120448</v>
      </c>
      <c r="E26" s="153">
        <v>125192</v>
      </c>
      <c r="F26" s="153">
        <v>130461</v>
      </c>
      <c r="G26" s="153">
        <v>136477</v>
      </c>
      <c r="H26" s="153">
        <v>142570</v>
      </c>
      <c r="I26" s="153">
        <v>147967</v>
      </c>
    </row>
    <row r="27" spans="1:9" ht="15" thickBot="1" x14ac:dyDescent="0.4">
      <c r="A27" s="3" t="s">
        <v>399</v>
      </c>
      <c r="B27" s="153">
        <v>1</v>
      </c>
      <c r="C27" s="153">
        <v>1</v>
      </c>
      <c r="D27" s="153">
        <v>1</v>
      </c>
      <c r="E27" s="153">
        <v>1</v>
      </c>
      <c r="F27" s="153">
        <v>1</v>
      </c>
      <c r="G27" s="153">
        <v>1</v>
      </c>
      <c r="H27" s="153">
        <v>1</v>
      </c>
      <c r="I27" s="153">
        <v>1</v>
      </c>
    </row>
    <row r="28" spans="1:9" ht="15" thickBot="1" x14ac:dyDescent="0.4">
      <c r="A28" s="3" t="s">
        <v>400</v>
      </c>
      <c r="B28" s="153">
        <v>0</v>
      </c>
      <c r="C28" s="153">
        <v>0</v>
      </c>
      <c r="D28" s="153">
        <v>0</v>
      </c>
      <c r="E28" s="153">
        <v>0</v>
      </c>
      <c r="F28" s="153">
        <v>0</v>
      </c>
      <c r="G28" s="153">
        <v>0</v>
      </c>
      <c r="H28" s="153">
        <v>0</v>
      </c>
      <c r="I28" s="153">
        <v>0</v>
      </c>
    </row>
    <row r="29" spans="1:9" ht="15" thickBot="1" x14ac:dyDescent="0.4">
      <c r="A29" s="3" t="s">
        <v>401</v>
      </c>
      <c r="B29" s="153">
        <v>28</v>
      </c>
      <c r="C29" s="153">
        <v>34</v>
      </c>
      <c r="D29" s="153">
        <v>43</v>
      </c>
      <c r="E29" s="153">
        <v>50</v>
      </c>
      <c r="F29" s="153">
        <v>70</v>
      </c>
      <c r="G29" s="153">
        <v>72</v>
      </c>
      <c r="H29" s="153">
        <v>37</v>
      </c>
      <c r="I29" s="153">
        <v>29</v>
      </c>
    </row>
    <row r="30" spans="1:9" ht="15" thickBot="1" x14ac:dyDescent="0.4">
      <c r="A30" s="3" t="s">
        <v>402</v>
      </c>
      <c r="B30" s="153">
        <v>5</v>
      </c>
      <c r="C30" s="153">
        <v>5</v>
      </c>
      <c r="D30" s="153">
        <v>5</v>
      </c>
      <c r="E30" s="153">
        <v>5</v>
      </c>
      <c r="F30" s="153">
        <v>5</v>
      </c>
      <c r="G30" s="153">
        <v>5</v>
      </c>
      <c r="H30" s="153">
        <v>5</v>
      </c>
      <c r="I30" s="153">
        <v>5</v>
      </c>
    </row>
    <row r="31" spans="1:9" ht="15" thickBot="1" x14ac:dyDescent="0.4">
      <c r="A31" s="3" t="s">
        <v>403</v>
      </c>
      <c r="B31" s="153">
        <v>0</v>
      </c>
      <c r="C31" s="153">
        <v>0</v>
      </c>
      <c r="D31" s="153">
        <v>0</v>
      </c>
      <c r="E31" s="153">
        <v>0</v>
      </c>
      <c r="F31" s="153">
        <v>0</v>
      </c>
      <c r="G31" s="153">
        <v>0</v>
      </c>
      <c r="H31" s="153">
        <v>0</v>
      </c>
      <c r="I31" s="153">
        <v>0</v>
      </c>
    </row>
    <row r="33" spans="1:9" ht="15" hidden="1" customHeight="1" thickBot="1" x14ac:dyDescent="0.4"/>
    <row r="34" spans="1:9" ht="15" thickBot="1" x14ac:dyDescent="0.4">
      <c r="A34" s="19" t="s">
        <v>39</v>
      </c>
    </row>
    <row r="35" spans="1:9" ht="15" hidden="1" customHeight="1" thickBot="1" x14ac:dyDescent="0.4"/>
    <row r="36" spans="1:9" ht="24" customHeight="1" thickBot="1" x14ac:dyDescent="0.4">
      <c r="A36" s="820" t="s">
        <v>73</v>
      </c>
      <c r="B36" s="820" t="s">
        <v>8</v>
      </c>
      <c r="C36" s="820" t="s">
        <v>9</v>
      </c>
      <c r="D36" s="786" t="s">
        <v>10</v>
      </c>
      <c r="E36" s="786"/>
      <c r="F36" s="786"/>
      <c r="G36" s="786"/>
      <c r="H36" s="786"/>
      <c r="I36" s="786"/>
    </row>
    <row r="37" spans="1:9" ht="23.25" customHeight="1" thickBot="1" x14ac:dyDescent="0.4">
      <c r="A37" s="820"/>
      <c r="B37" s="820"/>
      <c r="C37" s="820"/>
      <c r="D37" s="268" t="s">
        <v>11</v>
      </c>
      <c r="E37" s="268" t="s">
        <v>12</v>
      </c>
      <c r="F37" s="177" t="s">
        <v>13</v>
      </c>
      <c r="G37" s="268" t="s">
        <v>14</v>
      </c>
      <c r="H37" s="268" t="s">
        <v>15</v>
      </c>
      <c r="I37" s="268" t="s">
        <v>16</v>
      </c>
    </row>
    <row r="38" spans="1:9" ht="15" customHeight="1" thickBot="1" x14ac:dyDescent="0.4">
      <c r="A38" s="3" t="s">
        <v>20</v>
      </c>
      <c r="B38" s="153">
        <v>718</v>
      </c>
      <c r="C38" s="153">
        <v>814</v>
      </c>
      <c r="D38" s="153">
        <v>825</v>
      </c>
      <c r="E38" s="153">
        <v>846</v>
      </c>
      <c r="F38" s="153">
        <v>875</v>
      </c>
      <c r="G38" s="153">
        <v>899</v>
      </c>
      <c r="H38" s="153">
        <v>920</v>
      </c>
      <c r="I38" s="153">
        <v>971</v>
      </c>
    </row>
    <row r="39" spans="1:9" ht="15" thickBot="1" x14ac:dyDescent="0.4">
      <c r="A39" s="3" t="s">
        <v>21</v>
      </c>
      <c r="B39" s="153">
        <v>28</v>
      </c>
      <c r="C39" s="153">
        <v>26</v>
      </c>
      <c r="D39" s="153">
        <v>25</v>
      </c>
      <c r="E39" s="153">
        <v>26</v>
      </c>
      <c r="F39" s="153">
        <v>25</v>
      </c>
      <c r="G39" s="153">
        <v>25</v>
      </c>
      <c r="H39" s="153">
        <v>25</v>
      </c>
      <c r="I39" s="153">
        <v>27</v>
      </c>
    </row>
    <row r="40" spans="1:9" ht="15" thickBot="1" x14ac:dyDescent="0.4">
      <c r="A40" s="3" t="s">
        <v>22</v>
      </c>
      <c r="B40" s="153">
        <v>4</v>
      </c>
      <c r="C40" s="153">
        <v>4</v>
      </c>
      <c r="D40" s="153">
        <v>4</v>
      </c>
      <c r="E40" s="153">
        <v>4</v>
      </c>
      <c r="F40" s="153">
        <v>4</v>
      </c>
      <c r="G40" s="153">
        <v>6</v>
      </c>
      <c r="H40" s="153">
        <v>6</v>
      </c>
      <c r="I40" s="153">
        <v>7</v>
      </c>
    </row>
    <row r="41" spans="1:9" ht="15" thickBot="1" x14ac:dyDescent="0.4">
      <c r="A41" s="3" t="s">
        <v>23</v>
      </c>
      <c r="B41" s="153">
        <v>260664</v>
      </c>
      <c r="C41" s="153">
        <v>369325</v>
      </c>
      <c r="D41" s="153">
        <v>381612</v>
      </c>
      <c r="E41" s="153">
        <v>398535</v>
      </c>
      <c r="F41" s="153">
        <v>417720</v>
      </c>
      <c r="G41" s="153">
        <v>436261</v>
      </c>
      <c r="H41" s="153">
        <v>458280</v>
      </c>
      <c r="I41" s="153">
        <v>477238</v>
      </c>
    </row>
    <row r="42" spans="1:9" ht="15" thickBot="1" x14ac:dyDescent="0.4">
      <c r="A42" s="3" t="s">
        <v>24</v>
      </c>
      <c r="B42" s="153">
        <v>2</v>
      </c>
      <c r="C42" s="153">
        <v>2</v>
      </c>
      <c r="D42" s="153">
        <v>2</v>
      </c>
      <c r="E42" s="153">
        <v>2</v>
      </c>
      <c r="F42" s="153">
        <v>2</v>
      </c>
      <c r="G42" s="153">
        <v>2</v>
      </c>
      <c r="H42" s="153">
        <v>3</v>
      </c>
      <c r="I42" s="153">
        <v>3</v>
      </c>
    </row>
    <row r="43" spans="1:9" ht="15" thickBot="1" x14ac:dyDescent="0.4">
      <c r="A43" s="3" t="s">
        <v>25</v>
      </c>
      <c r="B43" s="153">
        <v>6</v>
      </c>
      <c r="C43" s="153">
        <v>6</v>
      </c>
      <c r="D43" s="153">
        <v>6</v>
      </c>
      <c r="E43" s="153">
        <v>6</v>
      </c>
      <c r="F43" s="153">
        <v>4</v>
      </c>
      <c r="G43" s="153">
        <v>4</v>
      </c>
      <c r="H43" s="153">
        <v>4</v>
      </c>
      <c r="I43" s="153">
        <v>1</v>
      </c>
    </row>
    <row r="44" spans="1:9" ht="15" thickBot="1" x14ac:dyDescent="0.4">
      <c r="A44" s="3" t="s">
        <v>26</v>
      </c>
      <c r="B44" s="153">
        <v>115</v>
      </c>
      <c r="C44" s="153">
        <v>122</v>
      </c>
      <c r="D44" s="153">
        <v>126</v>
      </c>
      <c r="E44" s="153">
        <v>138</v>
      </c>
      <c r="F44" s="153">
        <v>141</v>
      </c>
      <c r="G44" s="153">
        <v>145</v>
      </c>
      <c r="H44" s="153">
        <v>137</v>
      </c>
      <c r="I44" s="153">
        <v>84</v>
      </c>
    </row>
    <row r="45" spans="1:9" ht="15" thickBot="1" x14ac:dyDescent="0.4">
      <c r="A45" s="3" t="s">
        <v>27</v>
      </c>
      <c r="B45" s="153">
        <v>13</v>
      </c>
      <c r="C45" s="153">
        <v>15</v>
      </c>
      <c r="D45" s="153">
        <v>13</v>
      </c>
      <c r="E45" s="153">
        <v>13</v>
      </c>
      <c r="F45" s="153">
        <v>13</v>
      </c>
      <c r="G45" s="153">
        <v>14</v>
      </c>
      <c r="H45" s="153">
        <v>14</v>
      </c>
      <c r="I45" s="153">
        <v>11</v>
      </c>
    </row>
    <row r="46" spans="1:9" ht="15" thickBot="1" x14ac:dyDescent="0.4">
      <c r="A46" s="3" t="s">
        <v>28</v>
      </c>
      <c r="B46" s="153">
        <v>3</v>
      </c>
      <c r="C46" s="153">
        <v>3</v>
      </c>
      <c r="D46" s="153">
        <v>3</v>
      </c>
      <c r="E46" s="153">
        <v>3</v>
      </c>
      <c r="F46" s="153">
        <v>3</v>
      </c>
      <c r="G46" s="153">
        <v>3</v>
      </c>
      <c r="H46" s="153">
        <v>4</v>
      </c>
      <c r="I46" s="153">
        <v>4</v>
      </c>
    </row>
    <row r="47" spans="1:9" x14ac:dyDescent="0.35">
      <c r="A47" s="70" t="s">
        <v>29</v>
      </c>
    </row>
    <row r="52" spans="1:9" ht="17" x14ac:dyDescent="0.4">
      <c r="A52" s="895" t="s">
        <v>580</v>
      </c>
      <c r="B52" s="895"/>
      <c r="C52" s="895"/>
      <c r="D52" s="895"/>
      <c r="E52" s="895"/>
      <c r="F52" s="895"/>
      <c r="G52" s="895"/>
      <c r="H52" s="895"/>
      <c r="I52" s="895"/>
    </row>
    <row r="54" spans="1:9" ht="15" thickBot="1" x14ac:dyDescent="0.4">
      <c r="A54" s="19" t="s">
        <v>40</v>
      </c>
    </row>
    <row r="55" spans="1:9" ht="15" hidden="1" customHeight="1" thickBot="1" x14ac:dyDescent="0.4"/>
    <row r="56" spans="1:9" ht="21.75" customHeight="1" thickBot="1" x14ac:dyDescent="0.4">
      <c r="A56" s="820" t="s">
        <v>73</v>
      </c>
      <c r="B56" s="820" t="s">
        <v>8</v>
      </c>
      <c r="C56" s="820" t="s">
        <v>9</v>
      </c>
      <c r="D56" s="786" t="s">
        <v>10</v>
      </c>
      <c r="E56" s="786"/>
      <c r="F56" s="786"/>
      <c r="G56" s="786"/>
      <c r="H56" s="786"/>
      <c r="I56" s="786"/>
    </row>
    <row r="57" spans="1:9" ht="20.25" customHeight="1" thickBot="1" x14ac:dyDescent="0.4">
      <c r="A57" s="820"/>
      <c r="B57" s="820"/>
      <c r="C57" s="820"/>
      <c r="D57" s="268" t="s">
        <v>11</v>
      </c>
      <c r="E57" s="268" t="s">
        <v>12</v>
      </c>
      <c r="F57" s="177" t="s">
        <v>13</v>
      </c>
      <c r="G57" s="268" t="s">
        <v>14</v>
      </c>
      <c r="H57" s="268" t="s">
        <v>15</v>
      </c>
      <c r="I57" s="268" t="s">
        <v>16</v>
      </c>
    </row>
    <row r="58" spans="1:9" ht="15" customHeight="1" thickBot="1" x14ac:dyDescent="0.4">
      <c r="A58" s="3" t="s">
        <v>395</v>
      </c>
      <c r="B58" s="153">
        <v>1</v>
      </c>
      <c r="C58" s="153">
        <v>1</v>
      </c>
      <c r="D58" s="153">
        <v>1</v>
      </c>
      <c r="E58" s="153">
        <v>6</v>
      </c>
      <c r="F58" s="153">
        <v>6</v>
      </c>
      <c r="G58" s="153">
        <v>7</v>
      </c>
      <c r="H58" s="153">
        <v>7</v>
      </c>
      <c r="I58" s="153">
        <v>13</v>
      </c>
    </row>
    <row r="59" spans="1:9" ht="15" thickBot="1" x14ac:dyDescent="0.4">
      <c r="A59" s="3" t="s">
        <v>396</v>
      </c>
      <c r="B59" s="153">
        <v>0</v>
      </c>
      <c r="C59" s="153">
        <v>0</v>
      </c>
      <c r="D59" s="153">
        <v>0</v>
      </c>
      <c r="E59" s="153">
        <v>0</v>
      </c>
      <c r="F59" s="153">
        <v>0</v>
      </c>
      <c r="G59" s="153">
        <v>0</v>
      </c>
      <c r="H59" s="153">
        <v>0</v>
      </c>
      <c r="I59" s="153">
        <v>1</v>
      </c>
    </row>
    <row r="60" spans="1:9" ht="15" thickBot="1" x14ac:dyDescent="0.4">
      <c r="A60" s="3" t="s">
        <v>397</v>
      </c>
      <c r="B60" s="153">
        <v>0</v>
      </c>
      <c r="C60" s="153">
        <v>0</v>
      </c>
      <c r="D60" s="153">
        <v>0</v>
      </c>
      <c r="E60" s="153">
        <v>0</v>
      </c>
      <c r="F60" s="153">
        <v>0</v>
      </c>
      <c r="G60" s="153">
        <v>0</v>
      </c>
      <c r="H60" s="153">
        <v>0</v>
      </c>
      <c r="I60" s="153">
        <v>0</v>
      </c>
    </row>
    <row r="61" spans="1:9" ht="15" thickBot="1" x14ac:dyDescent="0.4">
      <c r="A61" s="3" t="s">
        <v>398</v>
      </c>
      <c r="B61" s="153">
        <v>16516</v>
      </c>
      <c r="C61" s="153">
        <v>26312</v>
      </c>
      <c r="D61" s="153">
        <v>27392</v>
      </c>
      <c r="E61" s="153">
        <v>28798</v>
      </c>
      <c r="F61" s="153">
        <v>30605</v>
      </c>
      <c r="G61" s="153">
        <v>32266</v>
      </c>
      <c r="H61" s="153">
        <v>34475</v>
      </c>
      <c r="I61" s="153">
        <v>36220</v>
      </c>
    </row>
    <row r="62" spans="1:9" ht="15" thickBot="1" x14ac:dyDescent="0.4">
      <c r="A62" s="3" t="s">
        <v>399</v>
      </c>
      <c r="B62" s="153">
        <v>0</v>
      </c>
      <c r="C62" s="153">
        <v>0</v>
      </c>
      <c r="D62" s="153">
        <v>0</v>
      </c>
      <c r="E62" s="153">
        <v>0</v>
      </c>
      <c r="F62" s="153">
        <v>0</v>
      </c>
      <c r="G62" s="153">
        <v>0</v>
      </c>
      <c r="H62" s="153">
        <v>0</v>
      </c>
      <c r="I62" s="153">
        <v>0</v>
      </c>
    </row>
    <row r="63" spans="1:9" ht="15" thickBot="1" x14ac:dyDescent="0.4">
      <c r="A63" s="3" t="s">
        <v>400</v>
      </c>
      <c r="B63" s="153">
        <v>0</v>
      </c>
      <c r="C63" s="153">
        <v>0</v>
      </c>
      <c r="D63" s="153">
        <v>0</v>
      </c>
      <c r="E63" s="153">
        <v>0</v>
      </c>
      <c r="F63" s="153">
        <v>0</v>
      </c>
      <c r="G63" s="153">
        <v>0</v>
      </c>
      <c r="H63" s="153">
        <v>0</v>
      </c>
      <c r="I63" s="153">
        <v>0</v>
      </c>
    </row>
    <row r="64" spans="1:9" ht="15" thickBot="1" x14ac:dyDescent="0.4">
      <c r="A64" s="3" t="s">
        <v>401</v>
      </c>
      <c r="B64" s="153">
        <v>8</v>
      </c>
      <c r="C64" s="153">
        <v>9</v>
      </c>
      <c r="D64" s="153">
        <v>9</v>
      </c>
      <c r="E64" s="153">
        <v>11</v>
      </c>
      <c r="F64" s="153">
        <v>11</v>
      </c>
      <c r="G64" s="153">
        <v>12</v>
      </c>
      <c r="H64" s="153">
        <v>12</v>
      </c>
      <c r="I64" s="153">
        <v>5</v>
      </c>
    </row>
    <row r="65" spans="1:9" ht="15" thickBot="1" x14ac:dyDescent="0.4">
      <c r="A65" s="3" t="s">
        <v>402</v>
      </c>
      <c r="B65" s="153">
        <v>1</v>
      </c>
      <c r="C65" s="153">
        <v>1</v>
      </c>
      <c r="D65" s="153">
        <v>1</v>
      </c>
      <c r="E65" s="153">
        <v>1</v>
      </c>
      <c r="F65" s="153">
        <v>1</v>
      </c>
      <c r="G65" s="153">
        <v>1</v>
      </c>
      <c r="H65" s="153">
        <v>1</v>
      </c>
      <c r="I65" s="153">
        <v>1</v>
      </c>
    </row>
    <row r="66" spans="1:9" ht="15" thickBot="1" x14ac:dyDescent="0.4">
      <c r="A66" s="3" t="s">
        <v>403</v>
      </c>
      <c r="B66" s="153">
        <v>0</v>
      </c>
      <c r="C66" s="153">
        <v>0</v>
      </c>
      <c r="D66" s="153">
        <v>0</v>
      </c>
      <c r="E66" s="153">
        <v>0</v>
      </c>
      <c r="F66" s="153">
        <v>0</v>
      </c>
      <c r="G66" s="153">
        <v>0</v>
      </c>
      <c r="H66" s="153">
        <v>0</v>
      </c>
      <c r="I66" s="153">
        <v>0</v>
      </c>
    </row>
    <row r="68" spans="1:9" ht="15" hidden="1" customHeight="1" thickBot="1" x14ac:dyDescent="0.4"/>
    <row r="69" spans="1:9" ht="15" thickBot="1" x14ac:dyDescent="0.4">
      <c r="A69" s="19" t="s">
        <v>41</v>
      </c>
    </row>
    <row r="70" spans="1:9" ht="15" hidden="1" customHeight="1" thickBot="1" x14ac:dyDescent="0.4"/>
    <row r="71" spans="1:9" ht="20.25" customHeight="1" thickBot="1" x14ac:dyDescent="0.4">
      <c r="A71" s="820" t="s">
        <v>73</v>
      </c>
      <c r="B71" s="820" t="s">
        <v>8</v>
      </c>
      <c r="C71" s="820" t="s">
        <v>9</v>
      </c>
      <c r="D71" s="786" t="s">
        <v>10</v>
      </c>
      <c r="E71" s="786"/>
      <c r="F71" s="786"/>
      <c r="G71" s="786"/>
      <c r="H71" s="786"/>
      <c r="I71" s="786"/>
    </row>
    <row r="72" spans="1:9" ht="19.5" customHeight="1" thickBot="1" x14ac:dyDescent="0.4">
      <c r="A72" s="820"/>
      <c r="B72" s="820"/>
      <c r="C72" s="820"/>
      <c r="D72" s="268" t="s">
        <v>11</v>
      </c>
      <c r="E72" s="268" t="s">
        <v>12</v>
      </c>
      <c r="F72" s="177" t="s">
        <v>13</v>
      </c>
      <c r="G72" s="268" t="s">
        <v>14</v>
      </c>
      <c r="H72" s="268" t="s">
        <v>15</v>
      </c>
      <c r="I72" s="268" t="s">
        <v>16</v>
      </c>
    </row>
    <row r="73" spans="1:9" ht="15" customHeight="1" thickBot="1" x14ac:dyDescent="0.4">
      <c r="A73" s="3" t="s">
        <v>395</v>
      </c>
      <c r="B73" s="153">
        <v>59</v>
      </c>
      <c r="C73" s="153">
        <v>68</v>
      </c>
      <c r="D73" s="153">
        <v>71</v>
      </c>
      <c r="E73" s="153">
        <v>72</v>
      </c>
      <c r="F73" s="153">
        <v>73</v>
      </c>
      <c r="G73" s="153">
        <v>72</v>
      </c>
      <c r="H73" s="153">
        <v>77</v>
      </c>
      <c r="I73" s="153">
        <v>78</v>
      </c>
    </row>
    <row r="74" spans="1:9" ht="15" thickBot="1" x14ac:dyDescent="0.4">
      <c r="A74" s="3" t="s">
        <v>396</v>
      </c>
      <c r="B74" s="153">
        <v>32</v>
      </c>
      <c r="C74" s="153">
        <v>34</v>
      </c>
      <c r="D74" s="153">
        <v>35</v>
      </c>
      <c r="E74" s="153">
        <v>35</v>
      </c>
      <c r="F74" s="153">
        <v>35</v>
      </c>
      <c r="G74" s="153">
        <v>35</v>
      </c>
      <c r="H74" s="153">
        <v>33</v>
      </c>
      <c r="I74" s="153">
        <v>33</v>
      </c>
    </row>
    <row r="75" spans="1:9" ht="15" thickBot="1" x14ac:dyDescent="0.4">
      <c r="A75" s="3" t="s">
        <v>397</v>
      </c>
      <c r="B75" s="153">
        <v>2</v>
      </c>
      <c r="C75" s="153">
        <v>2</v>
      </c>
      <c r="D75" s="153">
        <v>2</v>
      </c>
      <c r="E75" s="153">
        <v>1</v>
      </c>
      <c r="F75" s="153">
        <v>1</v>
      </c>
      <c r="G75" s="153">
        <v>1</v>
      </c>
      <c r="H75" s="153">
        <v>1</v>
      </c>
      <c r="I75" s="153">
        <v>1</v>
      </c>
    </row>
    <row r="76" spans="1:9" ht="15" thickBot="1" x14ac:dyDescent="0.4">
      <c r="A76" s="3" t="s">
        <v>398</v>
      </c>
      <c r="B76" s="153">
        <v>76707</v>
      </c>
      <c r="C76" s="153">
        <v>107212</v>
      </c>
      <c r="D76" s="153">
        <v>112096</v>
      </c>
      <c r="E76" s="153">
        <v>118488</v>
      </c>
      <c r="F76" s="153">
        <v>124620</v>
      </c>
      <c r="G76" s="153">
        <v>130949</v>
      </c>
      <c r="H76" s="153">
        <v>137720</v>
      </c>
      <c r="I76" s="153">
        <v>143234</v>
      </c>
    </row>
    <row r="77" spans="1:9" ht="15" thickBot="1" x14ac:dyDescent="0.4">
      <c r="A77" s="3" t="s">
        <v>399</v>
      </c>
      <c r="B77" s="153">
        <v>0</v>
      </c>
      <c r="C77" s="153">
        <v>0</v>
      </c>
      <c r="D77" s="153">
        <v>0</v>
      </c>
      <c r="E77" s="153">
        <v>0</v>
      </c>
      <c r="F77" s="153">
        <v>0</v>
      </c>
      <c r="G77" s="153">
        <v>0</v>
      </c>
      <c r="H77" s="153">
        <v>0</v>
      </c>
      <c r="I77" s="153">
        <v>0</v>
      </c>
    </row>
    <row r="78" spans="1:9" ht="15" thickBot="1" x14ac:dyDescent="0.4">
      <c r="A78" s="3" t="s">
        <v>400</v>
      </c>
      <c r="B78" s="153">
        <v>0</v>
      </c>
      <c r="C78" s="153">
        <v>0</v>
      </c>
      <c r="D78" s="153">
        <v>0</v>
      </c>
      <c r="E78" s="153">
        <v>0</v>
      </c>
      <c r="F78" s="153">
        <v>0</v>
      </c>
      <c r="G78" s="153">
        <v>0</v>
      </c>
      <c r="H78" s="153">
        <v>0</v>
      </c>
      <c r="I78" s="153">
        <v>0</v>
      </c>
    </row>
    <row r="79" spans="1:9" ht="15" thickBot="1" x14ac:dyDescent="0.4">
      <c r="A79" s="3" t="s">
        <v>401</v>
      </c>
      <c r="B79" s="153">
        <v>21</v>
      </c>
      <c r="C79" s="153">
        <v>23</v>
      </c>
      <c r="D79" s="153">
        <v>23</v>
      </c>
      <c r="E79" s="153">
        <v>22</v>
      </c>
      <c r="F79" s="153">
        <v>22</v>
      </c>
      <c r="G79" s="153">
        <v>23</v>
      </c>
      <c r="H79" s="153">
        <v>21</v>
      </c>
      <c r="I79" s="153">
        <v>20</v>
      </c>
    </row>
    <row r="80" spans="1:9" ht="15" thickBot="1" x14ac:dyDescent="0.4">
      <c r="A80" s="3" t="s">
        <v>402</v>
      </c>
      <c r="B80" s="153">
        <v>17</v>
      </c>
      <c r="C80" s="153">
        <v>17</v>
      </c>
      <c r="D80" s="153">
        <v>18</v>
      </c>
      <c r="E80" s="153">
        <v>18</v>
      </c>
      <c r="F80" s="153">
        <v>18</v>
      </c>
      <c r="G80" s="153">
        <v>18</v>
      </c>
      <c r="H80" s="153">
        <v>18</v>
      </c>
      <c r="I80" s="153">
        <v>17</v>
      </c>
    </row>
    <row r="81" spans="1:9" ht="15" thickBot="1" x14ac:dyDescent="0.4">
      <c r="A81" s="3" t="s">
        <v>403</v>
      </c>
      <c r="B81" s="153">
        <v>0</v>
      </c>
      <c r="C81" s="153">
        <v>0</v>
      </c>
      <c r="D81" s="153">
        <v>0</v>
      </c>
      <c r="E81" s="153">
        <v>0</v>
      </c>
      <c r="F81" s="153">
        <v>0</v>
      </c>
      <c r="G81" s="153">
        <v>0</v>
      </c>
      <c r="H81" s="153">
        <v>0</v>
      </c>
      <c r="I81" s="153">
        <v>0</v>
      </c>
    </row>
    <row r="83" spans="1:9" ht="15" hidden="1" customHeight="1" thickBot="1" x14ac:dyDescent="0.4"/>
    <row r="84" spans="1:9" ht="15" thickBot="1" x14ac:dyDescent="0.4">
      <c r="A84" s="19" t="s">
        <v>42</v>
      </c>
    </row>
    <row r="85" spans="1:9" ht="15" hidden="1" customHeight="1" thickBot="1" x14ac:dyDescent="0.4"/>
    <row r="86" spans="1:9" ht="23.25" customHeight="1" thickBot="1" x14ac:dyDescent="0.4">
      <c r="A86" s="820" t="s">
        <v>73</v>
      </c>
      <c r="B86" s="820" t="s">
        <v>8</v>
      </c>
      <c r="C86" s="820" t="s">
        <v>9</v>
      </c>
      <c r="D86" s="786" t="s">
        <v>10</v>
      </c>
      <c r="E86" s="786"/>
      <c r="F86" s="786"/>
      <c r="G86" s="786"/>
      <c r="H86" s="786"/>
      <c r="I86" s="786"/>
    </row>
    <row r="87" spans="1:9" ht="21" customHeight="1" thickBot="1" x14ac:dyDescent="0.4">
      <c r="A87" s="820"/>
      <c r="B87" s="820"/>
      <c r="C87" s="820"/>
      <c r="D87" s="268" t="s">
        <v>11</v>
      </c>
      <c r="E87" s="268" t="s">
        <v>12</v>
      </c>
      <c r="F87" s="177" t="s">
        <v>13</v>
      </c>
      <c r="G87" s="268" t="s">
        <v>14</v>
      </c>
      <c r="H87" s="268" t="s">
        <v>15</v>
      </c>
      <c r="I87" s="268" t="s">
        <v>16</v>
      </c>
    </row>
    <row r="88" spans="1:9" ht="15" customHeight="1" thickBot="1" x14ac:dyDescent="0.4">
      <c r="A88" s="3" t="s">
        <v>395</v>
      </c>
      <c r="B88" s="153">
        <v>6215</v>
      </c>
      <c r="C88" s="153">
        <v>6792</v>
      </c>
      <c r="D88" s="153">
        <v>6869</v>
      </c>
      <c r="E88" s="153">
        <v>7031</v>
      </c>
      <c r="F88" s="153">
        <v>7176</v>
      </c>
      <c r="G88" s="153">
        <v>7302</v>
      </c>
      <c r="H88" s="153">
        <v>7514</v>
      </c>
      <c r="I88" s="153">
        <v>7662</v>
      </c>
    </row>
    <row r="89" spans="1:9" ht="15" thickBot="1" x14ac:dyDescent="0.4">
      <c r="A89" s="3" t="s">
        <v>396</v>
      </c>
      <c r="B89" s="153">
        <v>319</v>
      </c>
      <c r="C89" s="153">
        <v>319</v>
      </c>
      <c r="D89" s="153">
        <v>320</v>
      </c>
      <c r="E89" s="153">
        <v>319</v>
      </c>
      <c r="F89" s="153">
        <v>320</v>
      </c>
      <c r="G89" s="153">
        <v>323</v>
      </c>
      <c r="H89" s="153">
        <v>315</v>
      </c>
      <c r="I89" s="153">
        <v>309</v>
      </c>
    </row>
    <row r="90" spans="1:9" ht="15" thickBot="1" x14ac:dyDescent="0.4">
      <c r="A90" s="3" t="s">
        <v>397</v>
      </c>
      <c r="B90" s="153">
        <v>187</v>
      </c>
      <c r="C90" s="153">
        <v>181</v>
      </c>
      <c r="D90" s="153">
        <v>182</v>
      </c>
      <c r="E90" s="153">
        <v>185</v>
      </c>
      <c r="F90" s="153">
        <v>187</v>
      </c>
      <c r="G90" s="153">
        <v>192</v>
      </c>
      <c r="H90" s="153">
        <v>190</v>
      </c>
      <c r="I90" s="153">
        <v>183</v>
      </c>
    </row>
    <row r="91" spans="1:9" ht="15" thickBot="1" x14ac:dyDescent="0.4">
      <c r="A91" s="3" t="s">
        <v>398</v>
      </c>
      <c r="B91" s="153">
        <v>715403</v>
      </c>
      <c r="C91" s="153">
        <v>909630</v>
      </c>
      <c r="D91" s="153">
        <v>931649</v>
      </c>
      <c r="E91" s="153">
        <v>960490</v>
      </c>
      <c r="F91" s="153">
        <v>990458</v>
      </c>
      <c r="G91" s="335">
        <v>1021593</v>
      </c>
      <c r="H91" s="153">
        <v>1056288</v>
      </c>
      <c r="I91" s="153">
        <v>1084179</v>
      </c>
    </row>
    <row r="92" spans="1:9" ht="15" thickBot="1" x14ac:dyDescent="0.4">
      <c r="A92" s="3" t="s">
        <v>399</v>
      </c>
      <c r="B92" s="153">
        <v>362</v>
      </c>
      <c r="C92" s="153">
        <v>346</v>
      </c>
      <c r="D92" s="153">
        <v>347</v>
      </c>
      <c r="E92" s="153">
        <v>349</v>
      </c>
      <c r="F92" s="153">
        <v>348</v>
      </c>
      <c r="G92" s="153">
        <v>348</v>
      </c>
      <c r="H92" s="153">
        <v>337</v>
      </c>
      <c r="I92" s="153">
        <v>314</v>
      </c>
    </row>
    <row r="93" spans="1:9" ht="15" thickBot="1" x14ac:dyDescent="0.4">
      <c r="A93" s="3" t="s">
        <v>400</v>
      </c>
      <c r="B93" s="153">
        <v>2904</v>
      </c>
      <c r="C93" s="153">
        <v>2934</v>
      </c>
      <c r="D93" s="153">
        <v>2935</v>
      </c>
      <c r="E93" s="153">
        <v>2945</v>
      </c>
      <c r="F93" s="153">
        <v>2932</v>
      </c>
      <c r="G93" s="153">
        <v>2950</v>
      </c>
      <c r="H93" s="153">
        <v>2772</v>
      </c>
      <c r="I93" s="153">
        <v>2401</v>
      </c>
    </row>
    <row r="94" spans="1:9" ht="15" thickBot="1" x14ac:dyDescent="0.4">
      <c r="A94" s="3" t="s">
        <v>401</v>
      </c>
      <c r="B94" s="153">
        <v>628</v>
      </c>
      <c r="C94" s="153">
        <v>703</v>
      </c>
      <c r="D94" s="153">
        <v>719</v>
      </c>
      <c r="E94" s="153">
        <v>735</v>
      </c>
      <c r="F94" s="153">
        <v>750</v>
      </c>
      <c r="G94" s="153">
        <v>766</v>
      </c>
      <c r="H94" s="153">
        <v>710</v>
      </c>
      <c r="I94" s="153">
        <v>558</v>
      </c>
    </row>
    <row r="95" spans="1:9" ht="15" thickBot="1" x14ac:dyDescent="0.4">
      <c r="A95" s="3" t="s">
        <v>402</v>
      </c>
      <c r="B95" s="153">
        <v>395</v>
      </c>
      <c r="C95" s="153">
        <v>365</v>
      </c>
      <c r="D95" s="153">
        <v>366</v>
      </c>
      <c r="E95" s="153">
        <v>367</v>
      </c>
      <c r="F95" s="153">
        <v>367</v>
      </c>
      <c r="G95" s="153">
        <v>365</v>
      </c>
      <c r="H95" s="153">
        <v>361</v>
      </c>
      <c r="I95" s="153">
        <v>357</v>
      </c>
    </row>
    <row r="96" spans="1:9" ht="15" thickBot="1" x14ac:dyDescent="0.4">
      <c r="A96" s="3" t="s">
        <v>403</v>
      </c>
      <c r="B96" s="153">
        <v>169</v>
      </c>
      <c r="C96" s="153">
        <v>188</v>
      </c>
      <c r="D96" s="153">
        <v>188</v>
      </c>
      <c r="E96" s="153">
        <v>190</v>
      </c>
      <c r="F96" s="153">
        <v>191</v>
      </c>
      <c r="G96" s="153">
        <v>203</v>
      </c>
      <c r="H96" s="153">
        <v>242</v>
      </c>
      <c r="I96" s="153">
        <v>259</v>
      </c>
    </row>
    <row r="97" spans="1:9" x14ac:dyDescent="0.35">
      <c r="A97" s="70" t="s">
        <v>29</v>
      </c>
    </row>
    <row r="100" spans="1:9" ht="17" x14ac:dyDescent="0.4">
      <c r="A100" s="895" t="s">
        <v>580</v>
      </c>
      <c r="B100" s="895"/>
      <c r="C100" s="895"/>
      <c r="D100" s="895"/>
      <c r="E100" s="895"/>
      <c r="F100" s="895"/>
      <c r="G100" s="895"/>
      <c r="H100" s="895"/>
      <c r="I100" s="895"/>
    </row>
    <row r="102" spans="1:9" ht="15" thickBot="1" x14ac:dyDescent="0.4">
      <c r="A102" s="19" t="s">
        <v>43</v>
      </c>
    </row>
    <row r="103" spans="1:9" ht="15" hidden="1" customHeight="1" thickBot="1" x14ac:dyDescent="0.4"/>
    <row r="104" spans="1:9" ht="20.25" customHeight="1" thickBot="1" x14ac:dyDescent="0.4">
      <c r="A104" s="820" t="s">
        <v>73</v>
      </c>
      <c r="B104" s="820" t="s">
        <v>8</v>
      </c>
      <c r="C104" s="820" t="s">
        <v>9</v>
      </c>
      <c r="D104" s="786" t="s">
        <v>10</v>
      </c>
      <c r="E104" s="786"/>
      <c r="F104" s="786"/>
      <c r="G104" s="786"/>
      <c r="H104" s="786"/>
      <c r="I104" s="786"/>
    </row>
    <row r="105" spans="1:9" ht="23.25" customHeight="1" thickBot="1" x14ac:dyDescent="0.4">
      <c r="A105" s="820"/>
      <c r="B105" s="820"/>
      <c r="C105" s="820"/>
      <c r="D105" s="268" t="s">
        <v>11</v>
      </c>
      <c r="E105" s="268" t="s">
        <v>12</v>
      </c>
      <c r="F105" s="177" t="s">
        <v>13</v>
      </c>
      <c r="G105" s="268" t="s">
        <v>14</v>
      </c>
      <c r="H105" s="268" t="s">
        <v>15</v>
      </c>
      <c r="I105" s="268" t="s">
        <v>16</v>
      </c>
    </row>
    <row r="106" spans="1:9" ht="15" customHeight="1" thickBot="1" x14ac:dyDescent="0.4">
      <c r="A106" s="3" t="s">
        <v>395</v>
      </c>
      <c r="B106" s="153">
        <v>1</v>
      </c>
      <c r="C106" s="153">
        <v>1</v>
      </c>
      <c r="D106" s="153">
        <v>1</v>
      </c>
      <c r="E106" s="153">
        <v>1</v>
      </c>
      <c r="F106" s="153">
        <v>1</v>
      </c>
      <c r="G106" s="153">
        <v>1</v>
      </c>
      <c r="H106" s="153">
        <v>1</v>
      </c>
      <c r="I106" s="153">
        <v>1</v>
      </c>
    </row>
    <row r="107" spans="1:9" ht="15" thickBot="1" x14ac:dyDescent="0.4">
      <c r="A107" s="3" t="s">
        <v>396</v>
      </c>
      <c r="B107" s="153">
        <v>0</v>
      </c>
      <c r="C107" s="153">
        <v>0</v>
      </c>
      <c r="D107" s="153">
        <v>0</v>
      </c>
      <c r="E107" s="153">
        <v>0</v>
      </c>
      <c r="F107" s="153">
        <v>0</v>
      </c>
      <c r="G107" s="153">
        <v>0</v>
      </c>
      <c r="H107" s="153">
        <v>0</v>
      </c>
      <c r="I107" s="153">
        <v>0</v>
      </c>
    </row>
    <row r="108" spans="1:9" ht="15" thickBot="1" x14ac:dyDescent="0.4">
      <c r="A108" s="3" t="s">
        <v>397</v>
      </c>
      <c r="B108" s="153">
        <v>0</v>
      </c>
      <c r="C108" s="153">
        <v>0</v>
      </c>
      <c r="D108" s="153">
        <v>0</v>
      </c>
      <c r="E108" s="153">
        <v>0</v>
      </c>
      <c r="F108" s="153">
        <v>0</v>
      </c>
      <c r="G108" s="153">
        <v>0</v>
      </c>
      <c r="H108" s="153">
        <v>0</v>
      </c>
      <c r="I108" s="153">
        <v>0</v>
      </c>
    </row>
    <row r="109" spans="1:9" ht="15" thickBot="1" x14ac:dyDescent="0.4">
      <c r="A109" s="3" t="s">
        <v>398</v>
      </c>
      <c r="B109" s="153">
        <v>5766</v>
      </c>
      <c r="C109" s="153">
        <v>9899</v>
      </c>
      <c r="D109" s="153">
        <v>10664</v>
      </c>
      <c r="E109" s="153">
        <v>11456</v>
      </c>
      <c r="F109" s="153">
        <v>12501</v>
      </c>
      <c r="G109" s="153">
        <v>13584</v>
      </c>
      <c r="H109" s="153">
        <v>15030</v>
      </c>
      <c r="I109" s="153">
        <v>16087</v>
      </c>
    </row>
    <row r="110" spans="1:9" ht="15" thickBot="1" x14ac:dyDescent="0.4">
      <c r="A110" s="3" t="s">
        <v>399</v>
      </c>
      <c r="B110" s="153">
        <v>0</v>
      </c>
      <c r="C110" s="153">
        <v>0</v>
      </c>
      <c r="D110" s="153">
        <v>0</v>
      </c>
      <c r="E110" s="153">
        <v>0</v>
      </c>
      <c r="F110" s="153">
        <v>0</v>
      </c>
      <c r="G110" s="153">
        <v>0</v>
      </c>
      <c r="H110" s="153">
        <v>0</v>
      </c>
      <c r="I110" s="153">
        <v>0</v>
      </c>
    </row>
    <row r="111" spans="1:9" ht="15" thickBot="1" x14ac:dyDescent="0.4">
      <c r="A111" s="3" t="s">
        <v>400</v>
      </c>
      <c r="B111" s="153">
        <v>0</v>
      </c>
      <c r="C111" s="153">
        <v>0</v>
      </c>
      <c r="D111" s="153">
        <v>0</v>
      </c>
      <c r="E111" s="153">
        <v>0</v>
      </c>
      <c r="F111" s="153">
        <v>0</v>
      </c>
      <c r="G111" s="153">
        <v>0</v>
      </c>
      <c r="H111" s="153">
        <v>0</v>
      </c>
      <c r="I111" s="153">
        <v>0</v>
      </c>
    </row>
    <row r="112" spans="1:9" ht="15" thickBot="1" x14ac:dyDescent="0.4">
      <c r="A112" s="3" t="s">
        <v>401</v>
      </c>
      <c r="B112" s="153">
        <v>4</v>
      </c>
      <c r="C112" s="153">
        <v>4</v>
      </c>
      <c r="D112" s="153">
        <v>4</v>
      </c>
      <c r="E112" s="153">
        <v>4</v>
      </c>
      <c r="F112" s="153">
        <v>4</v>
      </c>
      <c r="G112" s="153">
        <v>4</v>
      </c>
      <c r="H112" s="153">
        <v>4</v>
      </c>
      <c r="I112" s="153">
        <v>3</v>
      </c>
    </row>
    <row r="113" spans="1:9" ht="15" thickBot="1" x14ac:dyDescent="0.4">
      <c r="A113" s="3" t="s">
        <v>402</v>
      </c>
      <c r="B113" s="153">
        <v>0</v>
      </c>
      <c r="C113" s="153">
        <v>0</v>
      </c>
      <c r="D113" s="153">
        <v>0</v>
      </c>
      <c r="E113" s="153">
        <v>0</v>
      </c>
      <c r="F113" s="153">
        <v>0</v>
      </c>
      <c r="G113" s="153">
        <v>0</v>
      </c>
      <c r="H113" s="153">
        <v>0</v>
      </c>
      <c r="I113" s="153">
        <v>0</v>
      </c>
    </row>
    <row r="114" spans="1:9" ht="15" thickBot="1" x14ac:dyDescent="0.4">
      <c r="A114" s="3" t="s">
        <v>403</v>
      </c>
      <c r="B114" s="153">
        <v>0</v>
      </c>
      <c r="C114" s="153">
        <v>0</v>
      </c>
      <c r="D114" s="153">
        <v>0</v>
      </c>
      <c r="E114" s="153">
        <v>0</v>
      </c>
      <c r="F114" s="153">
        <v>0</v>
      </c>
      <c r="G114" s="153">
        <v>0</v>
      </c>
      <c r="H114" s="153">
        <v>0</v>
      </c>
      <c r="I114" s="153">
        <v>0</v>
      </c>
    </row>
    <row r="116" spans="1:9" ht="15" hidden="1" customHeight="1" thickBot="1" x14ac:dyDescent="0.4"/>
    <row r="117" spans="1:9" ht="15" thickBot="1" x14ac:dyDescent="0.4">
      <c r="A117" s="19" t="s">
        <v>44</v>
      </c>
    </row>
    <row r="118" spans="1:9" ht="15" hidden="1" customHeight="1" thickBot="1" x14ac:dyDescent="0.4"/>
    <row r="119" spans="1:9" ht="21.75" customHeight="1" thickBot="1" x14ac:dyDescent="0.4">
      <c r="A119" s="820" t="s">
        <v>73</v>
      </c>
      <c r="B119" s="820" t="s">
        <v>8</v>
      </c>
      <c r="C119" s="820" t="s">
        <v>9</v>
      </c>
      <c r="D119" s="786" t="s">
        <v>10</v>
      </c>
      <c r="E119" s="786"/>
      <c r="F119" s="786"/>
      <c r="G119" s="786"/>
      <c r="H119" s="786"/>
      <c r="I119" s="786"/>
    </row>
    <row r="120" spans="1:9" ht="20.25" customHeight="1" thickBot="1" x14ac:dyDescent="0.4">
      <c r="A120" s="820"/>
      <c r="B120" s="820"/>
      <c r="C120" s="820"/>
      <c r="D120" s="268" t="s">
        <v>11</v>
      </c>
      <c r="E120" s="268" t="s">
        <v>12</v>
      </c>
      <c r="F120" s="177" t="s">
        <v>13</v>
      </c>
      <c r="G120" s="268" t="s">
        <v>14</v>
      </c>
      <c r="H120" s="268" t="s">
        <v>15</v>
      </c>
      <c r="I120" s="268" t="s">
        <v>16</v>
      </c>
    </row>
    <row r="121" spans="1:9" ht="15" customHeight="1" thickBot="1" x14ac:dyDescent="0.4">
      <c r="A121" s="3" t="s">
        <v>395</v>
      </c>
      <c r="B121" s="153">
        <v>35</v>
      </c>
      <c r="C121" s="153">
        <v>39</v>
      </c>
      <c r="D121" s="153">
        <v>39</v>
      </c>
      <c r="E121" s="153">
        <v>39</v>
      </c>
      <c r="F121" s="153">
        <v>39</v>
      </c>
      <c r="G121" s="153">
        <v>39</v>
      </c>
      <c r="H121" s="153">
        <v>41</v>
      </c>
      <c r="I121" s="153">
        <v>46</v>
      </c>
    </row>
    <row r="122" spans="1:9" ht="15" thickBot="1" x14ac:dyDescent="0.4">
      <c r="A122" s="3" t="s">
        <v>396</v>
      </c>
      <c r="B122" s="153">
        <v>2</v>
      </c>
      <c r="C122" s="153">
        <v>2</v>
      </c>
      <c r="D122" s="153">
        <v>2</v>
      </c>
      <c r="E122" s="153">
        <v>2</v>
      </c>
      <c r="F122" s="153">
        <v>2</v>
      </c>
      <c r="G122" s="153">
        <v>2</v>
      </c>
      <c r="H122" s="153">
        <v>2</v>
      </c>
      <c r="I122" s="153">
        <v>2</v>
      </c>
    </row>
    <row r="123" spans="1:9" ht="15" thickBot="1" x14ac:dyDescent="0.4">
      <c r="A123" s="3" t="s">
        <v>397</v>
      </c>
      <c r="B123" s="153">
        <v>2</v>
      </c>
      <c r="C123" s="153">
        <v>3</v>
      </c>
      <c r="D123" s="153">
        <v>3</v>
      </c>
      <c r="E123" s="153">
        <v>3</v>
      </c>
      <c r="F123" s="153">
        <v>3</v>
      </c>
      <c r="G123" s="153">
        <v>3</v>
      </c>
      <c r="H123" s="153">
        <v>4</v>
      </c>
      <c r="I123" s="153">
        <v>3</v>
      </c>
    </row>
    <row r="124" spans="1:9" ht="15" thickBot="1" x14ac:dyDescent="0.4">
      <c r="A124" s="3" t="s">
        <v>398</v>
      </c>
      <c r="B124" s="153">
        <v>34468</v>
      </c>
      <c r="C124" s="153">
        <v>53284</v>
      </c>
      <c r="D124" s="153">
        <v>55397</v>
      </c>
      <c r="E124" s="153">
        <v>57966</v>
      </c>
      <c r="F124" s="153">
        <v>61202</v>
      </c>
      <c r="G124" s="153">
        <v>64244</v>
      </c>
      <c r="H124" s="153">
        <v>68040</v>
      </c>
      <c r="I124" s="153">
        <v>71254</v>
      </c>
    </row>
    <row r="125" spans="1:9" ht="15" thickBot="1" x14ac:dyDescent="0.4">
      <c r="A125" s="3" t="s">
        <v>399</v>
      </c>
      <c r="B125" s="153">
        <v>0</v>
      </c>
      <c r="C125" s="153">
        <v>0</v>
      </c>
      <c r="D125" s="153">
        <v>0</v>
      </c>
      <c r="E125" s="153">
        <v>0</v>
      </c>
      <c r="F125" s="153">
        <v>0</v>
      </c>
      <c r="G125" s="153">
        <v>0</v>
      </c>
      <c r="H125" s="153">
        <v>0</v>
      </c>
      <c r="I125" s="153">
        <v>0</v>
      </c>
    </row>
    <row r="126" spans="1:9" ht="15" thickBot="1" x14ac:dyDescent="0.4">
      <c r="A126" s="3" t="s">
        <v>400</v>
      </c>
      <c r="B126" s="153">
        <v>0</v>
      </c>
      <c r="C126" s="153">
        <v>0</v>
      </c>
      <c r="D126" s="153">
        <v>0</v>
      </c>
      <c r="E126" s="153">
        <v>0</v>
      </c>
      <c r="F126" s="153">
        <v>0</v>
      </c>
      <c r="G126" s="153">
        <v>0</v>
      </c>
      <c r="H126" s="153">
        <v>0</v>
      </c>
      <c r="I126" s="153">
        <v>0</v>
      </c>
    </row>
    <row r="127" spans="1:9" ht="15" thickBot="1" x14ac:dyDescent="0.4">
      <c r="A127" s="3" t="s">
        <v>401</v>
      </c>
      <c r="B127" s="153">
        <v>15</v>
      </c>
      <c r="C127" s="153">
        <v>14</v>
      </c>
      <c r="D127" s="153">
        <v>15</v>
      </c>
      <c r="E127" s="153">
        <v>15</v>
      </c>
      <c r="F127" s="153">
        <v>15</v>
      </c>
      <c r="G127" s="153">
        <v>15</v>
      </c>
      <c r="H127" s="153">
        <v>14</v>
      </c>
      <c r="I127" s="153">
        <v>3</v>
      </c>
    </row>
    <row r="128" spans="1:9" ht="15" thickBot="1" x14ac:dyDescent="0.4">
      <c r="A128" s="3" t="s">
        <v>402</v>
      </c>
      <c r="B128" s="153">
        <v>2</v>
      </c>
      <c r="C128" s="153">
        <v>2</v>
      </c>
      <c r="D128" s="153">
        <v>2</v>
      </c>
      <c r="E128" s="153">
        <v>2</v>
      </c>
      <c r="F128" s="153">
        <v>2</v>
      </c>
      <c r="G128" s="153">
        <v>2</v>
      </c>
      <c r="H128" s="153">
        <v>2</v>
      </c>
      <c r="I128" s="153">
        <v>1</v>
      </c>
    </row>
    <row r="129" spans="1:9" ht="15" thickBot="1" x14ac:dyDescent="0.4">
      <c r="A129" s="3" t="s">
        <v>403</v>
      </c>
      <c r="B129" s="153">
        <v>0</v>
      </c>
      <c r="C129" s="153">
        <v>0</v>
      </c>
      <c r="D129" s="153">
        <v>0</v>
      </c>
      <c r="E129" s="153">
        <v>0</v>
      </c>
      <c r="F129" s="153">
        <v>0</v>
      </c>
      <c r="G129" s="153">
        <v>0</v>
      </c>
      <c r="H129" s="153">
        <v>0</v>
      </c>
      <c r="I129" s="153">
        <v>0</v>
      </c>
    </row>
    <row r="130" spans="1:9" ht="15" hidden="1" customHeight="1" thickBot="1" x14ac:dyDescent="0.4"/>
    <row r="132" spans="1:9" ht="15" thickBot="1" x14ac:dyDescent="0.4">
      <c r="A132" s="19" t="s">
        <v>45</v>
      </c>
    </row>
    <row r="133" spans="1:9" ht="15" hidden="1" customHeight="1" thickBot="1" x14ac:dyDescent="0.4"/>
    <row r="134" spans="1:9" ht="21" customHeight="1" thickBot="1" x14ac:dyDescent="0.4">
      <c r="A134" s="820" t="s">
        <v>73</v>
      </c>
      <c r="B134" s="820" t="s">
        <v>8</v>
      </c>
      <c r="C134" s="820" t="s">
        <v>9</v>
      </c>
      <c r="D134" s="786" t="s">
        <v>10</v>
      </c>
      <c r="E134" s="786"/>
      <c r="F134" s="786"/>
      <c r="G134" s="786"/>
      <c r="H134" s="786"/>
      <c r="I134" s="786"/>
    </row>
    <row r="135" spans="1:9" ht="19.5" customHeight="1" thickBot="1" x14ac:dyDescent="0.4">
      <c r="A135" s="820"/>
      <c r="B135" s="820"/>
      <c r="C135" s="820"/>
      <c r="D135" s="268" t="s">
        <v>11</v>
      </c>
      <c r="E135" s="268" t="s">
        <v>12</v>
      </c>
      <c r="F135" s="177" t="s">
        <v>13</v>
      </c>
      <c r="G135" s="268" t="s">
        <v>14</v>
      </c>
      <c r="H135" s="268" t="s">
        <v>15</v>
      </c>
      <c r="I135" s="268" t="s">
        <v>16</v>
      </c>
    </row>
    <row r="136" spans="1:9" ht="15" customHeight="1" thickBot="1" x14ac:dyDescent="0.4">
      <c r="A136" s="3" t="s">
        <v>395</v>
      </c>
      <c r="B136" s="153">
        <v>871</v>
      </c>
      <c r="C136" s="153">
        <v>1031</v>
      </c>
      <c r="D136" s="153">
        <v>1056</v>
      </c>
      <c r="E136" s="153">
        <v>1086</v>
      </c>
      <c r="F136" s="153">
        <v>1117</v>
      </c>
      <c r="G136" s="153">
        <v>1140</v>
      </c>
      <c r="H136" s="153">
        <v>1188</v>
      </c>
      <c r="I136" s="153">
        <v>1292</v>
      </c>
    </row>
    <row r="137" spans="1:9" ht="15" thickBot="1" x14ac:dyDescent="0.4">
      <c r="A137" s="3" t="s">
        <v>396</v>
      </c>
      <c r="B137" s="153">
        <v>91</v>
      </c>
      <c r="C137" s="153">
        <v>90</v>
      </c>
      <c r="D137" s="153">
        <v>90</v>
      </c>
      <c r="E137" s="153">
        <v>90</v>
      </c>
      <c r="F137" s="153">
        <v>90</v>
      </c>
      <c r="G137" s="153">
        <v>92</v>
      </c>
      <c r="H137" s="153">
        <v>90</v>
      </c>
      <c r="I137" s="153">
        <v>89</v>
      </c>
    </row>
    <row r="138" spans="1:9" ht="15" thickBot="1" x14ac:dyDescent="0.4">
      <c r="A138" s="3" t="s">
        <v>397</v>
      </c>
      <c r="B138" s="153">
        <v>25</v>
      </c>
      <c r="C138" s="153">
        <v>27</v>
      </c>
      <c r="D138" s="153">
        <v>27</v>
      </c>
      <c r="E138" s="153">
        <v>27</v>
      </c>
      <c r="F138" s="153">
        <v>27</v>
      </c>
      <c r="G138" s="153">
        <v>27</v>
      </c>
      <c r="H138" s="153">
        <v>27</v>
      </c>
      <c r="I138" s="153">
        <v>22</v>
      </c>
    </row>
    <row r="139" spans="1:9" ht="15" thickBot="1" x14ac:dyDescent="0.4">
      <c r="A139" s="3" t="s">
        <v>398</v>
      </c>
      <c r="B139" s="153">
        <v>733364</v>
      </c>
      <c r="C139" s="153">
        <v>1089743</v>
      </c>
      <c r="D139" s="335">
        <v>1137942</v>
      </c>
      <c r="E139" s="335">
        <v>1201925</v>
      </c>
      <c r="F139" s="335">
        <v>1291479</v>
      </c>
      <c r="G139" s="153">
        <v>1378060</v>
      </c>
      <c r="H139" s="153">
        <v>1487133</v>
      </c>
      <c r="I139" s="153">
        <v>1581508</v>
      </c>
    </row>
    <row r="140" spans="1:9" ht="15" thickBot="1" x14ac:dyDescent="0.4">
      <c r="A140" s="3" t="s">
        <v>399</v>
      </c>
      <c r="B140" s="153">
        <v>2</v>
      </c>
      <c r="C140" s="153">
        <v>1</v>
      </c>
      <c r="D140" s="153">
        <v>1</v>
      </c>
      <c r="E140" s="153">
        <v>1</v>
      </c>
      <c r="F140" s="153">
        <v>2</v>
      </c>
      <c r="G140" s="153">
        <v>1</v>
      </c>
      <c r="H140" s="153">
        <v>1</v>
      </c>
      <c r="I140" s="153">
        <v>1</v>
      </c>
    </row>
    <row r="141" spans="1:9" ht="15" thickBot="1" x14ac:dyDescent="0.4">
      <c r="A141" s="3" t="s">
        <v>400</v>
      </c>
      <c r="B141" s="153">
        <v>10</v>
      </c>
      <c r="C141" s="153">
        <v>10</v>
      </c>
      <c r="D141" s="153">
        <v>11</v>
      </c>
      <c r="E141" s="153">
        <v>11</v>
      </c>
      <c r="F141" s="153">
        <v>10</v>
      </c>
      <c r="G141" s="153">
        <v>10</v>
      </c>
      <c r="H141" s="153">
        <v>9</v>
      </c>
      <c r="I141" s="153">
        <v>6</v>
      </c>
    </row>
    <row r="142" spans="1:9" ht="15" thickBot="1" x14ac:dyDescent="0.4">
      <c r="A142" s="3" t="s">
        <v>401</v>
      </c>
      <c r="B142" s="153">
        <v>268</v>
      </c>
      <c r="C142" s="153">
        <v>298</v>
      </c>
      <c r="D142" s="153">
        <v>305</v>
      </c>
      <c r="E142" s="153">
        <v>307</v>
      </c>
      <c r="F142" s="153">
        <v>313</v>
      </c>
      <c r="G142" s="153">
        <v>318</v>
      </c>
      <c r="H142" s="153">
        <v>304</v>
      </c>
      <c r="I142" s="153">
        <v>214</v>
      </c>
    </row>
    <row r="143" spans="1:9" ht="15" thickBot="1" x14ac:dyDescent="0.4">
      <c r="A143" s="3" t="s">
        <v>402</v>
      </c>
      <c r="B143" s="153">
        <v>52</v>
      </c>
      <c r="C143" s="153">
        <v>47</v>
      </c>
      <c r="D143" s="153">
        <v>48</v>
      </c>
      <c r="E143" s="153">
        <v>48</v>
      </c>
      <c r="F143" s="153">
        <v>48</v>
      </c>
      <c r="G143" s="153">
        <v>48</v>
      </c>
      <c r="H143" s="153">
        <v>48</v>
      </c>
      <c r="I143" s="153">
        <v>47</v>
      </c>
    </row>
    <row r="144" spans="1:9" ht="15" thickBot="1" x14ac:dyDescent="0.4">
      <c r="A144" s="3" t="s">
        <v>403</v>
      </c>
      <c r="B144" s="153">
        <v>4</v>
      </c>
      <c r="C144" s="153">
        <v>4</v>
      </c>
      <c r="D144" s="153">
        <v>4</v>
      </c>
      <c r="E144" s="153">
        <v>5</v>
      </c>
      <c r="F144" s="153">
        <v>5</v>
      </c>
      <c r="G144" s="153">
        <v>5</v>
      </c>
      <c r="H144" s="153">
        <v>5</v>
      </c>
      <c r="I144" s="153">
        <v>5</v>
      </c>
    </row>
    <row r="145" spans="1:10" x14ac:dyDescent="0.35">
      <c r="A145" s="70" t="s">
        <v>29</v>
      </c>
    </row>
    <row r="148" spans="1:10" ht="17" x14ac:dyDescent="0.4">
      <c r="A148" s="895" t="s">
        <v>580</v>
      </c>
      <c r="B148" s="895"/>
      <c r="C148" s="895"/>
      <c r="D148" s="895"/>
      <c r="E148" s="895"/>
      <c r="F148" s="895"/>
      <c r="G148" s="895"/>
      <c r="H148" s="895"/>
      <c r="I148" s="895"/>
    </row>
    <row r="150" spans="1:10" ht="15" thickBot="1" x14ac:dyDescent="0.4">
      <c r="A150" s="19" t="s">
        <v>46</v>
      </c>
    </row>
    <row r="151" spans="1:10" ht="15" hidden="1" customHeight="1" thickBot="1" x14ac:dyDescent="0.4"/>
    <row r="152" spans="1:10" ht="22.5" customHeight="1" thickBot="1" x14ac:dyDescent="0.4">
      <c r="A152" s="820" t="s">
        <v>73</v>
      </c>
      <c r="B152" s="820" t="s">
        <v>8</v>
      </c>
      <c r="C152" s="820" t="s">
        <v>9</v>
      </c>
      <c r="D152" s="786" t="s">
        <v>10</v>
      </c>
      <c r="E152" s="786"/>
      <c r="F152" s="786"/>
      <c r="G152" s="786"/>
      <c r="H152" s="786"/>
      <c r="I152" s="786"/>
    </row>
    <row r="153" spans="1:10" ht="21" customHeight="1" thickBot="1" x14ac:dyDescent="0.4">
      <c r="A153" s="820"/>
      <c r="B153" s="820"/>
      <c r="C153" s="820"/>
      <c r="D153" s="268" t="s">
        <v>11</v>
      </c>
      <c r="E153" s="268" t="s">
        <v>12</v>
      </c>
      <c r="F153" s="177" t="s">
        <v>13</v>
      </c>
      <c r="G153" s="268" t="s">
        <v>14</v>
      </c>
      <c r="H153" s="268" t="s">
        <v>15</v>
      </c>
      <c r="I153" s="268" t="s">
        <v>16</v>
      </c>
    </row>
    <row r="154" spans="1:10" ht="15" customHeight="1" thickBot="1" x14ac:dyDescent="0.4">
      <c r="A154" s="3" t="s">
        <v>395</v>
      </c>
      <c r="B154" s="153">
        <v>322</v>
      </c>
      <c r="C154" s="153">
        <v>376</v>
      </c>
      <c r="D154" s="153">
        <v>383</v>
      </c>
      <c r="E154" s="153">
        <v>385</v>
      </c>
      <c r="F154" s="153">
        <v>397</v>
      </c>
      <c r="G154" s="153">
        <v>403</v>
      </c>
      <c r="H154" s="153">
        <v>463</v>
      </c>
      <c r="I154" s="153">
        <v>480</v>
      </c>
      <c r="J154" s="18"/>
    </row>
    <row r="155" spans="1:10" ht="15" thickBot="1" x14ac:dyDescent="0.4">
      <c r="A155" s="3" t="s">
        <v>396</v>
      </c>
      <c r="B155" s="153">
        <v>58</v>
      </c>
      <c r="C155" s="153">
        <v>55</v>
      </c>
      <c r="D155" s="153">
        <v>57</v>
      </c>
      <c r="E155" s="153">
        <v>60</v>
      </c>
      <c r="F155" s="153">
        <v>60</v>
      </c>
      <c r="G155" s="153">
        <v>59</v>
      </c>
      <c r="H155" s="153">
        <v>52</v>
      </c>
      <c r="I155" s="153">
        <v>49</v>
      </c>
      <c r="J155" s="18"/>
    </row>
    <row r="156" spans="1:10" ht="15" thickBot="1" x14ac:dyDescent="0.4">
      <c r="A156" s="3" t="s">
        <v>397</v>
      </c>
      <c r="B156" s="153">
        <v>5</v>
      </c>
      <c r="C156" s="153">
        <v>6</v>
      </c>
      <c r="D156" s="153">
        <v>6</v>
      </c>
      <c r="E156" s="153">
        <v>6</v>
      </c>
      <c r="F156" s="153">
        <v>6</v>
      </c>
      <c r="G156" s="153">
        <v>6</v>
      </c>
      <c r="H156" s="153">
        <v>7</v>
      </c>
      <c r="I156" s="153">
        <v>7</v>
      </c>
      <c r="J156" s="18"/>
    </row>
    <row r="157" spans="1:10" ht="15" thickBot="1" x14ac:dyDescent="0.4">
      <c r="A157" s="3" t="s">
        <v>398</v>
      </c>
      <c r="B157" s="153">
        <v>414931</v>
      </c>
      <c r="C157" s="153">
        <v>629972</v>
      </c>
      <c r="D157" s="153">
        <v>658525</v>
      </c>
      <c r="E157" s="153">
        <v>695532</v>
      </c>
      <c r="F157" s="153">
        <v>741544</v>
      </c>
      <c r="G157" s="153">
        <v>785929</v>
      </c>
      <c r="H157" s="153">
        <v>836253</v>
      </c>
      <c r="I157" s="153">
        <v>880596</v>
      </c>
      <c r="J157" s="18"/>
    </row>
    <row r="158" spans="1:10" ht="15" thickBot="1" x14ac:dyDescent="0.4">
      <c r="A158" s="3" t="s">
        <v>399</v>
      </c>
      <c r="B158" s="153">
        <v>1</v>
      </c>
      <c r="C158" s="153">
        <v>1</v>
      </c>
      <c r="D158" s="153">
        <v>1</v>
      </c>
      <c r="E158" s="153">
        <v>1</v>
      </c>
      <c r="F158" s="153">
        <v>1</v>
      </c>
      <c r="G158" s="153">
        <v>1</v>
      </c>
      <c r="H158" s="153">
        <v>1</v>
      </c>
      <c r="I158" s="153">
        <v>0</v>
      </c>
      <c r="J158" s="18"/>
    </row>
    <row r="159" spans="1:10" ht="15" thickBot="1" x14ac:dyDescent="0.4">
      <c r="A159" s="3" t="s">
        <v>400</v>
      </c>
      <c r="B159" s="153">
        <v>0</v>
      </c>
      <c r="C159" s="153">
        <v>0</v>
      </c>
      <c r="D159" s="153">
        <v>0</v>
      </c>
      <c r="E159" s="153">
        <v>0</v>
      </c>
      <c r="F159" s="153">
        <v>0</v>
      </c>
      <c r="G159" s="153">
        <v>0</v>
      </c>
      <c r="H159" s="153">
        <v>0</v>
      </c>
      <c r="I159" s="153">
        <v>0</v>
      </c>
      <c r="J159" s="18"/>
    </row>
    <row r="160" spans="1:10" ht="15" thickBot="1" x14ac:dyDescent="0.4">
      <c r="A160" s="3" t="s">
        <v>401</v>
      </c>
      <c r="B160" s="153">
        <v>115</v>
      </c>
      <c r="C160" s="153">
        <v>138</v>
      </c>
      <c r="D160" s="153">
        <v>140</v>
      </c>
      <c r="E160" s="153">
        <v>140</v>
      </c>
      <c r="F160" s="153">
        <v>145</v>
      </c>
      <c r="G160" s="153">
        <v>148</v>
      </c>
      <c r="H160" s="153">
        <v>95</v>
      </c>
      <c r="I160" s="153">
        <v>80</v>
      </c>
      <c r="J160" s="18"/>
    </row>
    <row r="161" spans="1:10" ht="15" thickBot="1" x14ac:dyDescent="0.4">
      <c r="A161" s="3" t="s">
        <v>402</v>
      </c>
      <c r="B161" s="153">
        <v>25</v>
      </c>
      <c r="C161" s="153">
        <v>23</v>
      </c>
      <c r="D161" s="153">
        <v>23</v>
      </c>
      <c r="E161" s="153">
        <v>23</v>
      </c>
      <c r="F161" s="153">
        <v>23</v>
      </c>
      <c r="G161" s="153">
        <v>23</v>
      </c>
      <c r="H161" s="153">
        <v>23</v>
      </c>
      <c r="I161" s="153">
        <v>24</v>
      </c>
      <c r="J161" s="18"/>
    </row>
    <row r="162" spans="1:10" ht="15" thickBot="1" x14ac:dyDescent="0.4">
      <c r="A162" s="3" t="s">
        <v>403</v>
      </c>
      <c r="B162" s="153">
        <v>0</v>
      </c>
      <c r="C162" s="153">
        <v>0</v>
      </c>
      <c r="D162" s="153">
        <v>0</v>
      </c>
      <c r="E162" s="153">
        <v>0</v>
      </c>
      <c r="F162" s="153">
        <v>0</v>
      </c>
      <c r="G162" s="153">
        <v>0</v>
      </c>
      <c r="H162" s="153">
        <v>0</v>
      </c>
      <c r="I162" s="153">
        <v>0</v>
      </c>
      <c r="J162" s="18"/>
    </row>
    <row r="164" spans="1:10" ht="15" hidden="1" customHeight="1" thickBot="1" x14ac:dyDescent="0.4"/>
    <row r="165" spans="1:10" ht="15" thickBot="1" x14ac:dyDescent="0.4">
      <c r="A165" s="19" t="s">
        <v>47</v>
      </c>
    </row>
    <row r="166" spans="1:10" ht="15" hidden="1" customHeight="1" thickBot="1" x14ac:dyDescent="0.4"/>
    <row r="167" spans="1:10" ht="21" customHeight="1" thickBot="1" x14ac:dyDescent="0.4">
      <c r="A167" s="820" t="s">
        <v>73</v>
      </c>
      <c r="B167" s="820" t="s">
        <v>8</v>
      </c>
      <c r="C167" s="820" t="s">
        <v>9</v>
      </c>
      <c r="D167" s="786" t="s">
        <v>10</v>
      </c>
      <c r="E167" s="786"/>
      <c r="F167" s="786"/>
      <c r="G167" s="786"/>
      <c r="H167" s="786"/>
      <c r="I167" s="786"/>
    </row>
    <row r="168" spans="1:10" ht="21.75" customHeight="1" thickBot="1" x14ac:dyDescent="0.4">
      <c r="A168" s="820"/>
      <c r="B168" s="820"/>
      <c r="C168" s="820"/>
      <c r="D168" s="268" t="s">
        <v>11</v>
      </c>
      <c r="E168" s="268" t="s">
        <v>12</v>
      </c>
      <c r="F168" s="177" t="s">
        <v>13</v>
      </c>
      <c r="G168" s="268" t="s">
        <v>14</v>
      </c>
      <c r="H168" s="268" t="s">
        <v>15</v>
      </c>
      <c r="I168" s="268" t="s">
        <v>16</v>
      </c>
    </row>
    <row r="169" spans="1:10" ht="15" customHeight="1" thickBot="1" x14ac:dyDescent="0.4">
      <c r="A169" s="3" t="s">
        <v>395</v>
      </c>
      <c r="B169" s="153">
        <v>1132</v>
      </c>
      <c r="C169" s="153">
        <v>1361</v>
      </c>
      <c r="D169" s="153">
        <v>1379</v>
      </c>
      <c r="E169" s="153">
        <v>1398</v>
      </c>
      <c r="F169" s="153">
        <v>1420</v>
      </c>
      <c r="G169" s="153">
        <v>1433</v>
      </c>
      <c r="H169" s="153">
        <v>1489</v>
      </c>
      <c r="I169" s="153">
        <v>1622</v>
      </c>
    </row>
    <row r="170" spans="1:10" ht="15" thickBot="1" x14ac:dyDescent="0.4">
      <c r="A170" s="3" t="s">
        <v>396</v>
      </c>
      <c r="B170" s="153">
        <v>98</v>
      </c>
      <c r="C170" s="153">
        <v>103</v>
      </c>
      <c r="D170" s="153">
        <v>106</v>
      </c>
      <c r="E170" s="153">
        <v>106</v>
      </c>
      <c r="F170" s="153">
        <v>105</v>
      </c>
      <c r="G170" s="153">
        <v>106</v>
      </c>
      <c r="H170" s="153">
        <v>103</v>
      </c>
      <c r="I170" s="153">
        <v>88</v>
      </c>
    </row>
    <row r="171" spans="1:10" ht="15" thickBot="1" x14ac:dyDescent="0.4">
      <c r="A171" s="3" t="s">
        <v>397</v>
      </c>
      <c r="B171" s="153">
        <v>15</v>
      </c>
      <c r="C171" s="153">
        <v>18</v>
      </c>
      <c r="D171" s="153">
        <v>19</v>
      </c>
      <c r="E171" s="153">
        <v>19</v>
      </c>
      <c r="F171" s="153">
        <v>19</v>
      </c>
      <c r="G171" s="153">
        <v>19</v>
      </c>
      <c r="H171" s="153">
        <v>18</v>
      </c>
      <c r="I171" s="153">
        <v>16</v>
      </c>
    </row>
    <row r="172" spans="1:10" ht="15" thickBot="1" x14ac:dyDescent="0.4">
      <c r="A172" s="3" t="s">
        <v>398</v>
      </c>
      <c r="B172" s="153">
        <v>521900</v>
      </c>
      <c r="C172" s="153">
        <v>760178</v>
      </c>
      <c r="D172" s="153">
        <v>785887</v>
      </c>
      <c r="E172" s="153">
        <v>820529</v>
      </c>
      <c r="F172" s="153">
        <v>861826</v>
      </c>
      <c r="G172" s="153">
        <v>903440</v>
      </c>
      <c r="H172" s="153">
        <v>952173</v>
      </c>
      <c r="I172" s="153">
        <v>994581</v>
      </c>
    </row>
    <row r="173" spans="1:10" ht="15" thickBot="1" x14ac:dyDescent="0.4">
      <c r="A173" s="3" t="s">
        <v>399</v>
      </c>
      <c r="B173" s="153">
        <v>6</v>
      </c>
      <c r="C173" s="153">
        <v>6</v>
      </c>
      <c r="D173" s="153">
        <v>6</v>
      </c>
      <c r="E173" s="153">
        <v>6</v>
      </c>
      <c r="F173" s="153">
        <v>7</v>
      </c>
      <c r="G173" s="153">
        <v>7</v>
      </c>
      <c r="H173" s="153">
        <v>7</v>
      </c>
      <c r="I173" s="153">
        <v>7</v>
      </c>
    </row>
    <row r="174" spans="1:10" ht="15" thickBot="1" x14ac:dyDescent="0.4">
      <c r="A174" s="3" t="s">
        <v>400</v>
      </c>
      <c r="B174" s="153">
        <v>4</v>
      </c>
      <c r="C174" s="153">
        <v>4</v>
      </c>
      <c r="D174" s="153">
        <v>4</v>
      </c>
      <c r="E174" s="153">
        <v>4</v>
      </c>
      <c r="F174" s="153">
        <v>2</v>
      </c>
      <c r="G174" s="153">
        <v>2</v>
      </c>
      <c r="H174" s="153">
        <v>2</v>
      </c>
      <c r="I174" s="153">
        <v>2</v>
      </c>
    </row>
    <row r="175" spans="1:10" ht="15" thickBot="1" x14ac:dyDescent="0.4">
      <c r="A175" s="3" t="s">
        <v>401</v>
      </c>
      <c r="B175" s="153">
        <v>340</v>
      </c>
      <c r="C175" s="153">
        <v>358</v>
      </c>
      <c r="D175" s="153">
        <v>361</v>
      </c>
      <c r="E175" s="153">
        <v>360</v>
      </c>
      <c r="F175" s="153">
        <v>365</v>
      </c>
      <c r="G175" s="153">
        <v>365</v>
      </c>
      <c r="H175" s="153">
        <v>349</v>
      </c>
      <c r="I175" s="153">
        <v>220</v>
      </c>
    </row>
    <row r="176" spans="1:10" ht="15" thickBot="1" x14ac:dyDescent="0.4">
      <c r="A176" s="3" t="s">
        <v>402</v>
      </c>
      <c r="B176" s="153">
        <v>35</v>
      </c>
      <c r="C176" s="153">
        <v>33</v>
      </c>
      <c r="D176" s="153">
        <v>33</v>
      </c>
      <c r="E176" s="153">
        <v>33</v>
      </c>
      <c r="F176" s="153">
        <v>34</v>
      </c>
      <c r="G176" s="153">
        <v>34</v>
      </c>
      <c r="H176" s="153">
        <v>34</v>
      </c>
      <c r="I176" s="153">
        <v>36</v>
      </c>
    </row>
    <row r="177" spans="1:9" ht="15" thickBot="1" x14ac:dyDescent="0.4">
      <c r="A177" s="3" t="s">
        <v>403</v>
      </c>
      <c r="B177" s="153">
        <v>3</v>
      </c>
      <c r="C177" s="153">
        <v>2</v>
      </c>
      <c r="D177" s="153">
        <v>2</v>
      </c>
      <c r="E177" s="153">
        <v>2</v>
      </c>
      <c r="F177" s="153">
        <v>2</v>
      </c>
      <c r="G177" s="153">
        <v>2</v>
      </c>
      <c r="H177" s="153">
        <v>2</v>
      </c>
      <c r="I177" s="153">
        <v>2</v>
      </c>
    </row>
    <row r="179" spans="1:9" ht="15" hidden="1" customHeight="1" thickBot="1" x14ac:dyDescent="0.4"/>
    <row r="180" spans="1:9" ht="15" thickBot="1" x14ac:dyDescent="0.4">
      <c r="A180" s="19" t="s">
        <v>48</v>
      </c>
    </row>
    <row r="181" spans="1:9" ht="15" hidden="1" customHeight="1" thickBot="1" x14ac:dyDescent="0.4"/>
    <row r="182" spans="1:9" ht="22.5" customHeight="1" thickBot="1" x14ac:dyDescent="0.4">
      <c r="A182" s="820" t="s">
        <v>73</v>
      </c>
      <c r="B182" s="820" t="s">
        <v>8</v>
      </c>
      <c r="C182" s="820" t="s">
        <v>9</v>
      </c>
      <c r="D182" s="786" t="s">
        <v>10</v>
      </c>
      <c r="E182" s="786"/>
      <c r="F182" s="786"/>
      <c r="G182" s="786"/>
      <c r="H182" s="786"/>
      <c r="I182" s="786"/>
    </row>
    <row r="183" spans="1:9" ht="20.25" customHeight="1" thickBot="1" x14ac:dyDescent="0.4">
      <c r="A183" s="820"/>
      <c r="B183" s="820"/>
      <c r="C183" s="820"/>
      <c r="D183" s="268" t="s">
        <v>11</v>
      </c>
      <c r="E183" s="268" t="s">
        <v>12</v>
      </c>
      <c r="F183" s="177" t="s">
        <v>13</v>
      </c>
      <c r="G183" s="268" t="s">
        <v>14</v>
      </c>
      <c r="H183" s="268" t="s">
        <v>15</v>
      </c>
      <c r="I183" s="268" t="s">
        <v>16</v>
      </c>
    </row>
    <row r="184" spans="1:9" ht="15" customHeight="1" thickBot="1" x14ac:dyDescent="0.4">
      <c r="A184" s="3" t="s">
        <v>395</v>
      </c>
      <c r="B184" s="153">
        <v>41</v>
      </c>
      <c r="C184" s="153">
        <v>47</v>
      </c>
      <c r="D184" s="153">
        <v>47</v>
      </c>
      <c r="E184" s="153">
        <v>49</v>
      </c>
      <c r="F184" s="153">
        <v>53</v>
      </c>
      <c r="G184" s="153">
        <v>54</v>
      </c>
      <c r="H184" s="153">
        <v>58</v>
      </c>
      <c r="I184" s="153">
        <v>60</v>
      </c>
    </row>
    <row r="185" spans="1:9" ht="15" thickBot="1" x14ac:dyDescent="0.4">
      <c r="A185" s="3" t="s">
        <v>396</v>
      </c>
      <c r="B185" s="153">
        <v>12</v>
      </c>
      <c r="C185" s="153">
        <v>12</v>
      </c>
      <c r="D185" s="153">
        <v>12</v>
      </c>
      <c r="E185" s="153">
        <v>13</v>
      </c>
      <c r="F185" s="153">
        <v>13</v>
      </c>
      <c r="G185" s="153">
        <v>13</v>
      </c>
      <c r="H185" s="153">
        <v>13</v>
      </c>
      <c r="I185" s="153">
        <v>13</v>
      </c>
    </row>
    <row r="186" spans="1:9" ht="15" thickBot="1" x14ac:dyDescent="0.4">
      <c r="A186" s="3" t="s">
        <v>397</v>
      </c>
      <c r="B186" s="153">
        <v>2</v>
      </c>
      <c r="C186" s="153">
        <v>2</v>
      </c>
      <c r="D186" s="153">
        <v>2</v>
      </c>
      <c r="E186" s="153">
        <v>2</v>
      </c>
      <c r="F186" s="153">
        <v>2</v>
      </c>
      <c r="G186" s="153">
        <v>3</v>
      </c>
      <c r="H186" s="153">
        <v>3</v>
      </c>
      <c r="I186" s="153">
        <v>3</v>
      </c>
    </row>
    <row r="187" spans="1:9" ht="15" thickBot="1" x14ac:dyDescent="0.4">
      <c r="A187" s="3" t="s">
        <v>398</v>
      </c>
      <c r="B187" s="153">
        <v>52064</v>
      </c>
      <c r="C187" s="153">
        <v>76981</v>
      </c>
      <c r="D187" s="153">
        <v>80734</v>
      </c>
      <c r="E187" s="153">
        <v>85057</v>
      </c>
      <c r="F187" s="153">
        <v>89928</v>
      </c>
      <c r="G187" s="153">
        <v>94634</v>
      </c>
      <c r="H187" s="153">
        <v>99810</v>
      </c>
      <c r="I187" s="153">
        <v>104095</v>
      </c>
    </row>
    <row r="188" spans="1:9" ht="15" thickBot="1" x14ac:dyDescent="0.4">
      <c r="A188" s="3" t="s">
        <v>399</v>
      </c>
      <c r="B188" s="153">
        <v>1</v>
      </c>
      <c r="C188" s="153">
        <v>1</v>
      </c>
      <c r="D188" s="153">
        <v>1</v>
      </c>
      <c r="E188" s="153">
        <v>1</v>
      </c>
      <c r="F188" s="153">
        <v>1</v>
      </c>
      <c r="G188" s="153">
        <v>1</v>
      </c>
      <c r="H188" s="153">
        <v>0</v>
      </c>
      <c r="I188" s="153">
        <v>0</v>
      </c>
    </row>
    <row r="189" spans="1:9" ht="15" thickBot="1" x14ac:dyDescent="0.4">
      <c r="A189" s="3" t="s">
        <v>400</v>
      </c>
      <c r="B189" s="153">
        <v>0</v>
      </c>
      <c r="C189" s="153">
        <v>0</v>
      </c>
      <c r="D189" s="153">
        <v>0</v>
      </c>
      <c r="E189" s="153">
        <v>0</v>
      </c>
      <c r="F189" s="153">
        <v>0</v>
      </c>
      <c r="G189" s="153">
        <v>0</v>
      </c>
      <c r="H189" s="153">
        <v>0</v>
      </c>
      <c r="I189" s="153">
        <v>0</v>
      </c>
    </row>
    <row r="190" spans="1:9" ht="15" thickBot="1" x14ac:dyDescent="0.4">
      <c r="A190" s="3" t="s">
        <v>401</v>
      </c>
      <c r="B190" s="153">
        <v>25</v>
      </c>
      <c r="C190" s="153">
        <v>29</v>
      </c>
      <c r="D190" s="153">
        <v>30</v>
      </c>
      <c r="E190" s="153">
        <v>32</v>
      </c>
      <c r="F190" s="153">
        <v>32</v>
      </c>
      <c r="G190" s="153">
        <v>32</v>
      </c>
      <c r="H190" s="153">
        <v>31</v>
      </c>
      <c r="I190" s="153">
        <v>18</v>
      </c>
    </row>
    <row r="191" spans="1:9" ht="15" thickBot="1" x14ac:dyDescent="0.4">
      <c r="A191" s="3" t="s">
        <v>402</v>
      </c>
      <c r="B191" s="153">
        <v>1</v>
      </c>
      <c r="C191" s="153">
        <v>1</v>
      </c>
      <c r="D191" s="153">
        <v>1</v>
      </c>
      <c r="E191" s="153">
        <v>1</v>
      </c>
      <c r="F191" s="153">
        <v>1</v>
      </c>
      <c r="G191" s="153">
        <v>1</v>
      </c>
      <c r="H191" s="153">
        <v>1</v>
      </c>
      <c r="I191" s="153">
        <v>1</v>
      </c>
    </row>
    <row r="192" spans="1:9" ht="15" thickBot="1" x14ac:dyDescent="0.4">
      <c r="A192" s="3" t="s">
        <v>403</v>
      </c>
      <c r="B192" s="153">
        <v>0</v>
      </c>
      <c r="C192" s="153">
        <v>0</v>
      </c>
      <c r="D192" s="153">
        <v>0</v>
      </c>
      <c r="E192" s="153">
        <v>0</v>
      </c>
      <c r="F192" s="153">
        <v>0</v>
      </c>
      <c r="G192" s="153">
        <v>0</v>
      </c>
      <c r="H192" s="153">
        <v>0</v>
      </c>
      <c r="I192" s="153">
        <v>0</v>
      </c>
    </row>
    <row r="193" spans="1:9" x14ac:dyDescent="0.35">
      <c r="A193" s="70" t="s">
        <v>29</v>
      </c>
    </row>
    <row r="196" spans="1:9" ht="17" x14ac:dyDescent="0.4">
      <c r="A196" s="895" t="s">
        <v>580</v>
      </c>
      <c r="B196" s="895"/>
      <c r="C196" s="895"/>
      <c r="D196" s="895"/>
      <c r="E196" s="895"/>
      <c r="F196" s="895"/>
      <c r="G196" s="895"/>
      <c r="H196" s="895"/>
      <c r="I196" s="895"/>
    </row>
    <row r="198" spans="1:9" ht="15" thickBot="1" x14ac:dyDescent="0.4">
      <c r="A198" s="19" t="s">
        <v>49</v>
      </c>
    </row>
    <row r="199" spans="1:9" ht="15" hidden="1" customHeight="1" thickBot="1" x14ac:dyDescent="0.4"/>
    <row r="200" spans="1:9" ht="20.25" customHeight="1" thickBot="1" x14ac:dyDescent="0.4">
      <c r="A200" s="820" t="s">
        <v>73</v>
      </c>
      <c r="B200" s="820" t="s">
        <v>8</v>
      </c>
      <c r="C200" s="820" t="s">
        <v>9</v>
      </c>
      <c r="D200" s="786" t="s">
        <v>10</v>
      </c>
      <c r="E200" s="786"/>
      <c r="F200" s="786"/>
      <c r="G200" s="786"/>
      <c r="H200" s="786"/>
      <c r="I200" s="786"/>
    </row>
    <row r="201" spans="1:9" ht="21" customHeight="1" thickBot="1" x14ac:dyDescent="0.4">
      <c r="A201" s="820"/>
      <c r="B201" s="820"/>
      <c r="C201" s="820"/>
      <c r="D201" s="268" t="s">
        <v>11</v>
      </c>
      <c r="E201" s="268" t="s">
        <v>12</v>
      </c>
      <c r="F201" s="177" t="s">
        <v>13</v>
      </c>
      <c r="G201" s="268" t="s">
        <v>14</v>
      </c>
      <c r="H201" s="268" t="s">
        <v>15</v>
      </c>
      <c r="I201" s="268" t="s">
        <v>16</v>
      </c>
    </row>
    <row r="202" spans="1:9" ht="15" customHeight="1" thickBot="1" x14ac:dyDescent="0.4">
      <c r="A202" s="3" t="s">
        <v>395</v>
      </c>
      <c r="B202" s="153">
        <v>67</v>
      </c>
      <c r="C202" s="153">
        <v>73</v>
      </c>
      <c r="D202" s="153">
        <v>73</v>
      </c>
      <c r="E202" s="153">
        <v>72</v>
      </c>
      <c r="F202" s="153">
        <v>76</v>
      </c>
      <c r="G202" s="153">
        <v>76</v>
      </c>
      <c r="H202" s="153">
        <v>76</v>
      </c>
      <c r="I202" s="153">
        <v>78</v>
      </c>
    </row>
    <row r="203" spans="1:9" ht="15" thickBot="1" x14ac:dyDescent="0.4">
      <c r="A203" s="3" t="s">
        <v>396</v>
      </c>
      <c r="B203" s="153">
        <v>4</v>
      </c>
      <c r="C203" s="153">
        <v>4</v>
      </c>
      <c r="D203" s="153">
        <v>4</v>
      </c>
      <c r="E203" s="153">
        <v>4</v>
      </c>
      <c r="F203" s="153">
        <v>4</v>
      </c>
      <c r="G203" s="153">
        <v>4</v>
      </c>
      <c r="H203" s="153">
        <v>4</v>
      </c>
      <c r="I203" s="153">
        <v>4</v>
      </c>
    </row>
    <row r="204" spans="1:9" ht="15" thickBot="1" x14ac:dyDescent="0.4">
      <c r="A204" s="3" t="s">
        <v>397</v>
      </c>
      <c r="B204" s="153">
        <v>1</v>
      </c>
      <c r="C204" s="153">
        <v>1</v>
      </c>
      <c r="D204" s="153">
        <v>1</v>
      </c>
      <c r="E204" s="153">
        <v>1</v>
      </c>
      <c r="F204" s="153">
        <v>1</v>
      </c>
      <c r="G204" s="153">
        <v>1</v>
      </c>
      <c r="H204" s="153">
        <v>2</v>
      </c>
      <c r="I204" s="153">
        <v>2</v>
      </c>
    </row>
    <row r="205" spans="1:9" ht="15" thickBot="1" x14ac:dyDescent="0.4">
      <c r="A205" s="3" t="s">
        <v>398</v>
      </c>
      <c r="B205" s="153">
        <v>43659</v>
      </c>
      <c r="C205" s="153">
        <v>67923</v>
      </c>
      <c r="D205" s="153">
        <v>71886</v>
      </c>
      <c r="E205" s="153">
        <v>76168</v>
      </c>
      <c r="F205" s="153">
        <v>80723</v>
      </c>
      <c r="G205" s="153">
        <v>85442</v>
      </c>
      <c r="H205" s="153">
        <v>91115</v>
      </c>
      <c r="I205" s="153">
        <v>96411</v>
      </c>
    </row>
    <row r="206" spans="1:9" ht="15" thickBot="1" x14ac:dyDescent="0.4">
      <c r="A206" s="3" t="s">
        <v>399</v>
      </c>
      <c r="B206" s="153">
        <v>1</v>
      </c>
      <c r="C206" s="153">
        <v>1</v>
      </c>
      <c r="D206" s="153">
        <v>1</v>
      </c>
      <c r="E206" s="153">
        <v>1</v>
      </c>
      <c r="F206" s="153">
        <v>1</v>
      </c>
      <c r="G206" s="153">
        <v>1</v>
      </c>
      <c r="H206" s="153">
        <v>1</v>
      </c>
      <c r="I206" s="153">
        <v>1</v>
      </c>
    </row>
    <row r="207" spans="1:9" ht="15" thickBot="1" x14ac:dyDescent="0.4">
      <c r="A207" s="3" t="s">
        <v>400</v>
      </c>
      <c r="B207" s="153">
        <v>0</v>
      </c>
      <c r="C207" s="153">
        <v>0</v>
      </c>
      <c r="D207" s="153">
        <v>0</v>
      </c>
      <c r="E207" s="153">
        <v>0</v>
      </c>
      <c r="F207" s="153">
        <v>0</v>
      </c>
      <c r="G207" s="153">
        <v>0</v>
      </c>
      <c r="H207" s="153">
        <v>0</v>
      </c>
      <c r="I207" s="153">
        <v>0</v>
      </c>
    </row>
    <row r="208" spans="1:9" ht="15" thickBot="1" x14ac:dyDescent="0.4">
      <c r="A208" s="3" t="s">
        <v>401</v>
      </c>
      <c r="B208" s="153">
        <v>20</v>
      </c>
      <c r="C208" s="153">
        <v>21</v>
      </c>
      <c r="D208" s="153">
        <v>21</v>
      </c>
      <c r="E208" s="153">
        <v>22</v>
      </c>
      <c r="F208" s="153">
        <v>22</v>
      </c>
      <c r="G208" s="153">
        <v>21</v>
      </c>
      <c r="H208" s="153">
        <v>21</v>
      </c>
      <c r="I208" s="153">
        <v>19</v>
      </c>
    </row>
    <row r="209" spans="1:9" ht="15" thickBot="1" x14ac:dyDescent="0.4">
      <c r="A209" s="3" t="s">
        <v>402</v>
      </c>
      <c r="B209" s="153">
        <v>1</v>
      </c>
      <c r="C209" s="153">
        <v>1</v>
      </c>
      <c r="D209" s="153">
        <v>1</v>
      </c>
      <c r="E209" s="153">
        <v>1</v>
      </c>
      <c r="F209" s="153">
        <v>1</v>
      </c>
      <c r="G209" s="153">
        <v>1</v>
      </c>
      <c r="H209" s="153">
        <v>1</v>
      </c>
      <c r="I209" s="153">
        <v>1</v>
      </c>
    </row>
    <row r="210" spans="1:9" ht="15" thickBot="1" x14ac:dyDescent="0.4">
      <c r="A210" s="3" t="s">
        <v>403</v>
      </c>
      <c r="B210" s="153">
        <v>0</v>
      </c>
      <c r="C210" s="153">
        <v>0</v>
      </c>
      <c r="D210" s="153">
        <v>0</v>
      </c>
      <c r="E210" s="153">
        <v>0</v>
      </c>
      <c r="F210" s="153">
        <v>0</v>
      </c>
      <c r="G210" s="153">
        <v>0</v>
      </c>
      <c r="H210" s="153">
        <v>0</v>
      </c>
      <c r="I210" s="153">
        <v>0</v>
      </c>
    </row>
    <row r="212" spans="1:9" ht="15" hidden="1" customHeight="1" thickBot="1" x14ac:dyDescent="0.4"/>
    <row r="213" spans="1:9" ht="15" thickBot="1" x14ac:dyDescent="0.4">
      <c r="A213" s="19" t="s">
        <v>50</v>
      </c>
    </row>
    <row r="214" spans="1:9" ht="15" hidden="1" customHeight="1" thickBot="1" x14ac:dyDescent="0.4"/>
    <row r="215" spans="1:9" ht="22.5" customHeight="1" thickBot="1" x14ac:dyDescent="0.4">
      <c r="A215" s="820" t="s">
        <v>73</v>
      </c>
      <c r="B215" s="820" t="s">
        <v>8</v>
      </c>
      <c r="C215" s="820" t="s">
        <v>9</v>
      </c>
      <c r="D215" s="786" t="s">
        <v>10</v>
      </c>
      <c r="E215" s="786"/>
      <c r="F215" s="786"/>
      <c r="G215" s="786"/>
      <c r="H215" s="786"/>
      <c r="I215" s="786"/>
    </row>
    <row r="216" spans="1:9" ht="21.75" customHeight="1" thickBot="1" x14ac:dyDescent="0.4">
      <c r="A216" s="820"/>
      <c r="B216" s="820"/>
      <c r="C216" s="820"/>
      <c r="D216" s="268" t="s">
        <v>11</v>
      </c>
      <c r="E216" s="268" t="s">
        <v>12</v>
      </c>
      <c r="F216" s="177" t="s">
        <v>13</v>
      </c>
      <c r="G216" s="268" t="s">
        <v>14</v>
      </c>
      <c r="H216" s="268" t="s">
        <v>15</v>
      </c>
      <c r="I216" s="268" t="s">
        <v>16</v>
      </c>
    </row>
    <row r="217" spans="1:9" ht="15" customHeight="1" thickBot="1" x14ac:dyDescent="0.4">
      <c r="A217" s="3" t="s">
        <v>395</v>
      </c>
      <c r="B217" s="153">
        <v>17</v>
      </c>
      <c r="C217" s="153">
        <v>20</v>
      </c>
      <c r="D217" s="153">
        <v>20</v>
      </c>
      <c r="E217" s="153">
        <v>20</v>
      </c>
      <c r="F217" s="153">
        <v>21</v>
      </c>
      <c r="G217" s="153">
        <v>21</v>
      </c>
      <c r="H217" s="153">
        <v>22</v>
      </c>
      <c r="I217" s="153">
        <v>22</v>
      </c>
    </row>
    <row r="218" spans="1:9" ht="15" thickBot="1" x14ac:dyDescent="0.4">
      <c r="A218" s="3" t="s">
        <v>396</v>
      </c>
      <c r="B218" s="153">
        <v>2</v>
      </c>
      <c r="C218" s="153">
        <v>2</v>
      </c>
      <c r="D218" s="153">
        <v>2</v>
      </c>
      <c r="E218" s="153">
        <v>2</v>
      </c>
      <c r="F218" s="153">
        <v>2</v>
      </c>
      <c r="G218" s="153">
        <v>2</v>
      </c>
      <c r="H218" s="153">
        <v>2</v>
      </c>
      <c r="I218" s="153">
        <v>2</v>
      </c>
    </row>
    <row r="219" spans="1:9" ht="15" thickBot="1" x14ac:dyDescent="0.4">
      <c r="A219" s="3" t="s">
        <v>397</v>
      </c>
      <c r="B219" s="153">
        <v>1</v>
      </c>
      <c r="C219" s="153">
        <v>2</v>
      </c>
      <c r="D219" s="153">
        <v>2</v>
      </c>
      <c r="E219" s="153">
        <v>2</v>
      </c>
      <c r="F219" s="153">
        <v>2</v>
      </c>
      <c r="G219" s="153">
        <v>2</v>
      </c>
      <c r="H219" s="153">
        <v>2</v>
      </c>
      <c r="I219" s="153">
        <v>3</v>
      </c>
    </row>
    <row r="220" spans="1:9" ht="15" thickBot="1" x14ac:dyDescent="0.4">
      <c r="A220" s="3" t="s">
        <v>398</v>
      </c>
      <c r="B220" s="153">
        <v>24402</v>
      </c>
      <c r="C220" s="153">
        <v>39143</v>
      </c>
      <c r="D220" s="153">
        <v>41467</v>
      </c>
      <c r="E220" s="153">
        <v>44349</v>
      </c>
      <c r="F220" s="153">
        <v>47559</v>
      </c>
      <c r="G220" s="153">
        <v>50514</v>
      </c>
      <c r="H220" s="153">
        <v>53834</v>
      </c>
      <c r="I220" s="153">
        <v>56653</v>
      </c>
    </row>
    <row r="221" spans="1:9" ht="15" thickBot="1" x14ac:dyDescent="0.4">
      <c r="A221" s="3" t="s">
        <v>399</v>
      </c>
      <c r="B221" s="153">
        <v>1</v>
      </c>
      <c r="C221" s="153">
        <v>1</v>
      </c>
      <c r="D221" s="153">
        <v>1</v>
      </c>
      <c r="E221" s="153">
        <v>1</v>
      </c>
      <c r="F221" s="153">
        <v>1</v>
      </c>
      <c r="G221" s="153">
        <v>1</v>
      </c>
      <c r="H221" s="153">
        <v>1</v>
      </c>
      <c r="I221" s="153">
        <v>1</v>
      </c>
    </row>
    <row r="222" spans="1:9" ht="15" thickBot="1" x14ac:dyDescent="0.4">
      <c r="A222" s="3" t="s">
        <v>400</v>
      </c>
      <c r="B222" s="153">
        <v>0</v>
      </c>
      <c r="C222" s="153">
        <v>0</v>
      </c>
      <c r="D222" s="153">
        <v>0</v>
      </c>
      <c r="E222" s="153">
        <v>0</v>
      </c>
      <c r="F222" s="153">
        <v>0</v>
      </c>
      <c r="G222" s="153">
        <v>0</v>
      </c>
      <c r="H222" s="153">
        <v>0</v>
      </c>
      <c r="I222" s="153">
        <v>0</v>
      </c>
    </row>
    <row r="223" spans="1:9" ht="15" thickBot="1" x14ac:dyDescent="0.4">
      <c r="A223" s="3" t="s">
        <v>401</v>
      </c>
      <c r="B223" s="153">
        <v>8</v>
      </c>
      <c r="C223" s="153">
        <v>8</v>
      </c>
      <c r="D223" s="153">
        <v>8</v>
      </c>
      <c r="E223" s="153">
        <v>8</v>
      </c>
      <c r="F223" s="153">
        <v>8</v>
      </c>
      <c r="G223" s="153">
        <v>8</v>
      </c>
      <c r="H223" s="153">
        <v>8</v>
      </c>
      <c r="I223" s="153">
        <v>2</v>
      </c>
    </row>
    <row r="224" spans="1:9" ht="15" thickBot="1" x14ac:dyDescent="0.4">
      <c r="A224" s="3" t="s">
        <v>402</v>
      </c>
      <c r="B224" s="153">
        <v>1</v>
      </c>
      <c r="C224" s="153">
        <v>1</v>
      </c>
      <c r="D224" s="153">
        <v>1</v>
      </c>
      <c r="E224" s="153">
        <v>1</v>
      </c>
      <c r="F224" s="153">
        <v>1</v>
      </c>
      <c r="G224" s="153">
        <v>1</v>
      </c>
      <c r="H224" s="153">
        <v>1</v>
      </c>
      <c r="I224" s="153">
        <v>1</v>
      </c>
    </row>
    <row r="225" spans="1:9" ht="15" thickBot="1" x14ac:dyDescent="0.4">
      <c r="A225" s="3" t="s">
        <v>403</v>
      </c>
      <c r="B225" s="153">
        <v>0</v>
      </c>
      <c r="C225" s="153">
        <v>0</v>
      </c>
      <c r="D225" s="153">
        <v>0</v>
      </c>
      <c r="E225" s="153">
        <v>0</v>
      </c>
      <c r="F225" s="153">
        <v>0</v>
      </c>
      <c r="G225" s="153">
        <v>0</v>
      </c>
      <c r="H225" s="153">
        <v>0</v>
      </c>
      <c r="I225" s="153">
        <v>0</v>
      </c>
    </row>
    <row r="226" spans="1:9" ht="15" hidden="1" customHeight="1" thickBot="1" x14ac:dyDescent="0.4"/>
    <row r="228" spans="1:9" ht="15" thickBot="1" x14ac:dyDescent="0.4">
      <c r="A228" s="19" t="s">
        <v>51</v>
      </c>
    </row>
    <row r="229" spans="1:9" ht="15" hidden="1" customHeight="1" thickBot="1" x14ac:dyDescent="0.4"/>
    <row r="230" spans="1:9" ht="21" customHeight="1" thickBot="1" x14ac:dyDescent="0.4">
      <c r="A230" s="820" t="s">
        <v>73</v>
      </c>
      <c r="B230" s="820" t="s">
        <v>8</v>
      </c>
      <c r="C230" s="820" t="s">
        <v>9</v>
      </c>
      <c r="D230" s="786" t="s">
        <v>10</v>
      </c>
      <c r="E230" s="786"/>
      <c r="F230" s="786"/>
      <c r="G230" s="786"/>
      <c r="H230" s="786"/>
      <c r="I230" s="786"/>
    </row>
    <row r="231" spans="1:9" ht="24" customHeight="1" thickBot="1" x14ac:dyDescent="0.4">
      <c r="A231" s="820"/>
      <c r="B231" s="820"/>
      <c r="C231" s="820"/>
      <c r="D231" s="268" t="s">
        <v>11</v>
      </c>
      <c r="E231" s="268" t="s">
        <v>12</v>
      </c>
      <c r="F231" s="177" t="s">
        <v>13</v>
      </c>
      <c r="G231" s="268" t="s">
        <v>14</v>
      </c>
      <c r="H231" s="268" t="s">
        <v>15</v>
      </c>
      <c r="I231" s="268" t="s">
        <v>16</v>
      </c>
    </row>
    <row r="232" spans="1:9" ht="15" customHeight="1" thickBot="1" x14ac:dyDescent="0.4">
      <c r="A232" s="3" t="s">
        <v>395</v>
      </c>
      <c r="B232" s="153">
        <v>170</v>
      </c>
      <c r="C232" s="153">
        <v>178</v>
      </c>
      <c r="D232" s="153">
        <v>179</v>
      </c>
      <c r="E232" s="153">
        <v>184</v>
      </c>
      <c r="F232" s="153">
        <v>185</v>
      </c>
      <c r="G232" s="153">
        <v>185</v>
      </c>
      <c r="H232" s="153">
        <v>186</v>
      </c>
      <c r="I232" s="153">
        <v>187</v>
      </c>
    </row>
    <row r="233" spans="1:9" ht="15" thickBot="1" x14ac:dyDescent="0.4">
      <c r="A233" s="3" t="s">
        <v>396</v>
      </c>
      <c r="B233" s="153">
        <v>5</v>
      </c>
      <c r="C233" s="153">
        <v>5</v>
      </c>
      <c r="D233" s="153">
        <v>5</v>
      </c>
      <c r="E233" s="153">
        <v>5</v>
      </c>
      <c r="F233" s="153">
        <v>5</v>
      </c>
      <c r="G233" s="153">
        <v>5</v>
      </c>
      <c r="H233" s="153">
        <v>6</v>
      </c>
      <c r="I233" s="153">
        <v>6</v>
      </c>
    </row>
    <row r="234" spans="1:9" ht="15" thickBot="1" x14ac:dyDescent="0.4">
      <c r="A234" s="3" t="s">
        <v>397</v>
      </c>
      <c r="B234" s="153">
        <v>7</v>
      </c>
      <c r="C234" s="153">
        <v>7</v>
      </c>
      <c r="D234" s="153">
        <v>7</v>
      </c>
      <c r="E234" s="153">
        <v>7</v>
      </c>
      <c r="F234" s="153">
        <v>7</v>
      </c>
      <c r="G234" s="153">
        <v>7</v>
      </c>
      <c r="H234" s="153">
        <v>7</v>
      </c>
      <c r="I234" s="153">
        <v>9</v>
      </c>
    </row>
    <row r="235" spans="1:9" ht="15" thickBot="1" x14ac:dyDescent="0.4">
      <c r="A235" s="3" t="s">
        <v>398</v>
      </c>
      <c r="B235" s="153">
        <v>62247</v>
      </c>
      <c r="C235" s="153">
        <v>93645</v>
      </c>
      <c r="D235" s="153">
        <v>98813</v>
      </c>
      <c r="E235" s="153">
        <v>104391</v>
      </c>
      <c r="F235" s="153">
        <v>109673</v>
      </c>
      <c r="G235" s="153">
        <v>115031</v>
      </c>
      <c r="H235" s="153">
        <v>121283</v>
      </c>
      <c r="I235" s="153">
        <v>126640</v>
      </c>
    </row>
    <row r="236" spans="1:9" ht="15" thickBot="1" x14ac:dyDescent="0.4">
      <c r="A236" s="3" t="s">
        <v>399</v>
      </c>
      <c r="B236" s="153">
        <v>2</v>
      </c>
      <c r="C236" s="153">
        <v>2</v>
      </c>
      <c r="D236" s="153">
        <v>2</v>
      </c>
      <c r="E236" s="153">
        <v>2</v>
      </c>
      <c r="F236" s="153">
        <v>2</v>
      </c>
      <c r="G236" s="153">
        <v>2</v>
      </c>
      <c r="H236" s="153">
        <v>2</v>
      </c>
      <c r="I236" s="153">
        <v>1</v>
      </c>
    </row>
    <row r="237" spans="1:9" ht="15" thickBot="1" x14ac:dyDescent="0.4">
      <c r="A237" s="3" t="s">
        <v>400</v>
      </c>
      <c r="B237" s="153">
        <v>3</v>
      </c>
      <c r="C237" s="153">
        <v>3</v>
      </c>
      <c r="D237" s="153">
        <v>3</v>
      </c>
      <c r="E237" s="153">
        <v>3</v>
      </c>
      <c r="F237" s="153">
        <v>3</v>
      </c>
      <c r="G237" s="153">
        <v>3</v>
      </c>
      <c r="H237" s="153">
        <v>3</v>
      </c>
      <c r="I237" s="153">
        <v>3</v>
      </c>
    </row>
    <row r="238" spans="1:9" ht="15" thickBot="1" x14ac:dyDescent="0.4">
      <c r="A238" s="3" t="s">
        <v>401</v>
      </c>
      <c r="B238" s="153">
        <v>30</v>
      </c>
      <c r="C238" s="153">
        <v>36</v>
      </c>
      <c r="D238" s="153">
        <v>36</v>
      </c>
      <c r="E238" s="153">
        <v>36</v>
      </c>
      <c r="F238" s="153">
        <v>36</v>
      </c>
      <c r="G238" s="153">
        <v>36</v>
      </c>
      <c r="H238" s="153">
        <v>34</v>
      </c>
      <c r="I238" s="153">
        <v>28</v>
      </c>
    </row>
    <row r="239" spans="1:9" ht="15" thickBot="1" x14ac:dyDescent="0.4">
      <c r="A239" s="3" t="s">
        <v>402</v>
      </c>
      <c r="B239" s="153">
        <v>3</v>
      </c>
      <c r="C239" s="153">
        <v>3</v>
      </c>
      <c r="D239" s="153">
        <v>3</v>
      </c>
      <c r="E239" s="153">
        <v>4</v>
      </c>
      <c r="F239" s="153">
        <v>4</v>
      </c>
      <c r="G239" s="153">
        <v>4</v>
      </c>
      <c r="H239" s="153">
        <v>4</v>
      </c>
      <c r="I239" s="153">
        <v>4</v>
      </c>
    </row>
    <row r="240" spans="1:9" ht="15" thickBot="1" x14ac:dyDescent="0.4">
      <c r="A240" s="3" t="s">
        <v>403</v>
      </c>
      <c r="B240" s="153">
        <v>0</v>
      </c>
      <c r="C240" s="153">
        <v>0</v>
      </c>
      <c r="D240" s="153">
        <v>0</v>
      </c>
      <c r="E240" s="153">
        <v>0</v>
      </c>
      <c r="F240" s="153">
        <v>0</v>
      </c>
      <c r="G240" s="153">
        <v>0</v>
      </c>
      <c r="H240" s="153">
        <v>0</v>
      </c>
      <c r="I240" s="153">
        <v>0</v>
      </c>
    </row>
    <row r="241" spans="1:9" x14ac:dyDescent="0.35">
      <c r="A241" s="70" t="s">
        <v>29</v>
      </c>
      <c r="B241" s="18"/>
      <c r="C241" s="18"/>
    </row>
    <row r="244" spans="1:9" ht="17" x14ac:dyDescent="0.4">
      <c r="A244" s="895" t="s">
        <v>580</v>
      </c>
      <c r="B244" s="895"/>
      <c r="C244" s="895"/>
      <c r="D244" s="895"/>
      <c r="E244" s="895"/>
      <c r="F244" s="895"/>
      <c r="G244" s="895"/>
      <c r="H244" s="895"/>
      <c r="I244" s="895"/>
    </row>
    <row r="246" spans="1:9" ht="15" thickBot="1" x14ac:dyDescent="0.4">
      <c r="A246" s="19" t="s">
        <v>52</v>
      </c>
    </row>
    <row r="247" spans="1:9" ht="15" hidden="1" customHeight="1" thickBot="1" x14ac:dyDescent="0.4"/>
    <row r="248" spans="1:9" ht="22.5" customHeight="1" thickBot="1" x14ac:dyDescent="0.4">
      <c r="A248" s="820" t="s">
        <v>73</v>
      </c>
      <c r="B248" s="820" t="s">
        <v>8</v>
      </c>
      <c r="C248" s="820" t="s">
        <v>9</v>
      </c>
      <c r="D248" s="786" t="s">
        <v>10</v>
      </c>
      <c r="E248" s="786"/>
      <c r="F248" s="786"/>
      <c r="G248" s="786"/>
      <c r="H248" s="786"/>
      <c r="I248" s="786"/>
    </row>
    <row r="249" spans="1:9" ht="21" customHeight="1" thickBot="1" x14ac:dyDescent="0.4">
      <c r="A249" s="820"/>
      <c r="B249" s="820"/>
      <c r="C249" s="820"/>
      <c r="D249" s="268" t="s">
        <v>11</v>
      </c>
      <c r="E249" s="268" t="s">
        <v>12</v>
      </c>
      <c r="F249" s="177" t="s">
        <v>13</v>
      </c>
      <c r="G249" s="268" t="s">
        <v>14</v>
      </c>
      <c r="H249" s="268" t="s">
        <v>15</v>
      </c>
      <c r="I249" s="268" t="s">
        <v>16</v>
      </c>
    </row>
    <row r="250" spans="1:9" ht="15" customHeight="1" thickBot="1" x14ac:dyDescent="0.4">
      <c r="A250" s="3" t="s">
        <v>395</v>
      </c>
      <c r="B250" s="153">
        <v>1</v>
      </c>
      <c r="C250" s="153">
        <v>1</v>
      </c>
      <c r="D250" s="153">
        <v>1</v>
      </c>
      <c r="E250" s="153">
        <v>1</v>
      </c>
      <c r="F250" s="153">
        <v>1</v>
      </c>
      <c r="G250" s="153">
        <v>1</v>
      </c>
      <c r="H250" s="153">
        <v>1</v>
      </c>
      <c r="I250" s="153">
        <v>1</v>
      </c>
    </row>
    <row r="251" spans="1:9" ht="15" thickBot="1" x14ac:dyDescent="0.4">
      <c r="A251" s="3" t="s">
        <v>396</v>
      </c>
      <c r="B251" s="153">
        <v>0</v>
      </c>
      <c r="C251" s="153">
        <v>0</v>
      </c>
      <c r="D251" s="153">
        <v>0</v>
      </c>
      <c r="E251" s="153">
        <v>0</v>
      </c>
      <c r="F251" s="153">
        <v>0</v>
      </c>
      <c r="G251" s="153">
        <v>0</v>
      </c>
      <c r="H251" s="153">
        <v>0</v>
      </c>
      <c r="I251" s="153">
        <v>0</v>
      </c>
    </row>
    <row r="252" spans="1:9" ht="15" thickBot="1" x14ac:dyDescent="0.4">
      <c r="A252" s="3" t="s">
        <v>397</v>
      </c>
      <c r="B252" s="153">
        <v>0</v>
      </c>
      <c r="C252" s="153">
        <v>0</v>
      </c>
      <c r="D252" s="153">
        <v>0</v>
      </c>
      <c r="E252" s="153">
        <v>0</v>
      </c>
      <c r="F252" s="153">
        <v>0</v>
      </c>
      <c r="G252" s="153">
        <v>0</v>
      </c>
      <c r="H252" s="153">
        <v>0</v>
      </c>
      <c r="I252" s="153">
        <v>0</v>
      </c>
    </row>
    <row r="253" spans="1:9" ht="15" thickBot="1" x14ac:dyDescent="0.4">
      <c r="A253" s="3" t="s">
        <v>398</v>
      </c>
      <c r="B253" s="153">
        <v>7172</v>
      </c>
      <c r="C253" s="153">
        <v>11229</v>
      </c>
      <c r="D253" s="153">
        <v>11868</v>
      </c>
      <c r="E253" s="153">
        <v>12617</v>
      </c>
      <c r="F253" s="153">
        <v>13357</v>
      </c>
      <c r="G253" s="153">
        <v>14031</v>
      </c>
      <c r="H253" s="153">
        <v>14893</v>
      </c>
      <c r="I253" s="153">
        <v>15580</v>
      </c>
    </row>
    <row r="254" spans="1:9" ht="15" thickBot="1" x14ac:dyDescent="0.4">
      <c r="A254" s="3" t="s">
        <v>399</v>
      </c>
      <c r="B254" s="153">
        <v>0</v>
      </c>
      <c r="C254" s="153">
        <v>0</v>
      </c>
      <c r="D254" s="153">
        <v>0</v>
      </c>
      <c r="E254" s="153">
        <v>0</v>
      </c>
      <c r="F254" s="153">
        <v>0</v>
      </c>
      <c r="G254" s="153">
        <v>0</v>
      </c>
      <c r="H254" s="153">
        <v>0</v>
      </c>
      <c r="I254" s="153">
        <v>0</v>
      </c>
    </row>
    <row r="255" spans="1:9" ht="15" thickBot="1" x14ac:dyDescent="0.4">
      <c r="A255" s="3" t="s">
        <v>400</v>
      </c>
      <c r="B255" s="153">
        <v>0</v>
      </c>
      <c r="C255" s="153">
        <v>0</v>
      </c>
      <c r="D255" s="153">
        <v>0</v>
      </c>
      <c r="E255" s="153">
        <v>0</v>
      </c>
      <c r="F255" s="153">
        <v>0</v>
      </c>
      <c r="G255" s="153">
        <v>0</v>
      </c>
      <c r="H255" s="153">
        <v>0</v>
      </c>
      <c r="I255" s="153">
        <v>0</v>
      </c>
    </row>
    <row r="256" spans="1:9" ht="15" thickBot="1" x14ac:dyDescent="0.4">
      <c r="A256" s="3" t="s">
        <v>401</v>
      </c>
      <c r="B256" s="153">
        <v>2</v>
      </c>
      <c r="C256" s="153">
        <v>2</v>
      </c>
      <c r="D256" s="153">
        <v>2</v>
      </c>
      <c r="E256" s="153">
        <v>2</v>
      </c>
      <c r="F256" s="153">
        <v>2</v>
      </c>
      <c r="G256" s="153">
        <v>2</v>
      </c>
      <c r="H256" s="153">
        <v>2</v>
      </c>
      <c r="I256" s="153">
        <v>1</v>
      </c>
    </row>
    <row r="257" spans="1:9" ht="15" thickBot="1" x14ac:dyDescent="0.4">
      <c r="A257" s="3" t="s">
        <v>402</v>
      </c>
      <c r="B257" s="153">
        <v>0</v>
      </c>
      <c r="C257" s="153">
        <v>0</v>
      </c>
      <c r="D257" s="153">
        <v>0</v>
      </c>
      <c r="E257" s="153">
        <v>0</v>
      </c>
      <c r="F257" s="153">
        <v>0</v>
      </c>
      <c r="G257" s="153">
        <v>0</v>
      </c>
      <c r="H257" s="153">
        <v>0</v>
      </c>
      <c r="I257" s="153">
        <v>0</v>
      </c>
    </row>
    <row r="258" spans="1:9" ht="15" thickBot="1" x14ac:dyDescent="0.4">
      <c r="A258" s="3" t="s">
        <v>403</v>
      </c>
      <c r="B258" s="153">
        <v>0</v>
      </c>
      <c r="C258" s="153">
        <v>0</v>
      </c>
      <c r="D258" s="153">
        <v>0</v>
      </c>
      <c r="E258" s="153">
        <v>0</v>
      </c>
      <c r="F258" s="153">
        <v>0</v>
      </c>
      <c r="G258" s="153">
        <v>0</v>
      </c>
      <c r="H258" s="153">
        <v>0</v>
      </c>
      <c r="I258" s="153">
        <v>0</v>
      </c>
    </row>
    <row r="260" spans="1:9" ht="15" hidden="1" customHeight="1" thickBot="1" x14ac:dyDescent="0.4"/>
    <row r="261" spans="1:9" ht="15" thickBot="1" x14ac:dyDescent="0.4">
      <c r="A261" s="19" t="s">
        <v>53</v>
      </c>
    </row>
    <row r="262" spans="1:9" ht="15" hidden="1" customHeight="1" thickBot="1" x14ac:dyDescent="0.4"/>
    <row r="263" spans="1:9" ht="21" customHeight="1" thickBot="1" x14ac:dyDescent="0.4">
      <c r="A263" s="820" t="s">
        <v>73</v>
      </c>
      <c r="B263" s="820" t="s">
        <v>8</v>
      </c>
      <c r="C263" s="820" t="s">
        <v>9</v>
      </c>
      <c r="D263" s="786" t="s">
        <v>10</v>
      </c>
      <c r="E263" s="786"/>
      <c r="F263" s="786"/>
      <c r="G263" s="786"/>
      <c r="H263" s="786"/>
      <c r="I263" s="786"/>
    </row>
    <row r="264" spans="1:9" ht="19.5" customHeight="1" thickBot="1" x14ac:dyDescent="0.4">
      <c r="A264" s="820"/>
      <c r="B264" s="820"/>
      <c r="C264" s="820"/>
      <c r="D264" s="268" t="s">
        <v>11</v>
      </c>
      <c r="E264" s="268" t="s">
        <v>12</v>
      </c>
      <c r="F264" s="177" t="s">
        <v>13</v>
      </c>
      <c r="G264" s="268" t="s">
        <v>14</v>
      </c>
      <c r="H264" s="268" t="s">
        <v>15</v>
      </c>
      <c r="I264" s="268" t="s">
        <v>16</v>
      </c>
    </row>
    <row r="265" spans="1:9" ht="15" customHeight="1" thickBot="1" x14ac:dyDescent="0.4">
      <c r="A265" s="3" t="s">
        <v>395</v>
      </c>
      <c r="B265" s="153">
        <v>9</v>
      </c>
      <c r="C265" s="153">
        <v>9</v>
      </c>
      <c r="D265" s="153">
        <v>9</v>
      </c>
      <c r="E265" s="153">
        <v>10</v>
      </c>
      <c r="F265" s="153">
        <v>10</v>
      </c>
      <c r="G265" s="153">
        <v>11</v>
      </c>
      <c r="H265" s="153">
        <v>21</v>
      </c>
      <c r="I265" s="153">
        <v>24</v>
      </c>
    </row>
    <row r="266" spans="1:9" ht="15" thickBot="1" x14ac:dyDescent="0.4">
      <c r="A266" s="3" t="s">
        <v>396</v>
      </c>
      <c r="B266" s="153">
        <v>2</v>
      </c>
      <c r="C266" s="153">
        <v>2</v>
      </c>
      <c r="D266" s="153">
        <v>2</v>
      </c>
      <c r="E266" s="153">
        <v>2</v>
      </c>
      <c r="F266" s="153">
        <v>2</v>
      </c>
      <c r="G266" s="153">
        <v>2</v>
      </c>
      <c r="H266" s="153">
        <v>1</v>
      </c>
      <c r="I266" s="153">
        <v>1</v>
      </c>
    </row>
    <row r="267" spans="1:9" ht="15" thickBot="1" x14ac:dyDescent="0.4">
      <c r="A267" s="3" t="s">
        <v>397</v>
      </c>
      <c r="B267" s="153">
        <v>0</v>
      </c>
      <c r="C267" s="153">
        <v>0</v>
      </c>
      <c r="D267" s="153">
        <v>0</v>
      </c>
      <c r="E267" s="153">
        <v>0</v>
      </c>
      <c r="F267" s="153">
        <v>0</v>
      </c>
      <c r="G267" s="153">
        <v>0</v>
      </c>
      <c r="H267" s="153">
        <v>0</v>
      </c>
      <c r="I267" s="153">
        <v>0</v>
      </c>
    </row>
    <row r="268" spans="1:9" ht="15" thickBot="1" x14ac:dyDescent="0.4">
      <c r="A268" s="3" t="s">
        <v>398</v>
      </c>
      <c r="B268" s="153">
        <v>17420</v>
      </c>
      <c r="C268" s="153">
        <v>24743</v>
      </c>
      <c r="D268" s="153">
        <v>25849</v>
      </c>
      <c r="E268" s="153">
        <v>27028</v>
      </c>
      <c r="F268" s="153">
        <v>28254</v>
      </c>
      <c r="G268" s="153">
        <v>29649</v>
      </c>
      <c r="H268" s="153">
        <v>31188</v>
      </c>
      <c r="I268" s="153">
        <v>32356</v>
      </c>
    </row>
    <row r="269" spans="1:9" ht="15" thickBot="1" x14ac:dyDescent="0.4">
      <c r="A269" s="3" t="s">
        <v>399</v>
      </c>
      <c r="B269" s="153">
        <v>0</v>
      </c>
      <c r="C269" s="153">
        <v>0</v>
      </c>
      <c r="D269" s="153">
        <v>0</v>
      </c>
      <c r="E269" s="153">
        <v>0</v>
      </c>
      <c r="F269" s="153">
        <v>0</v>
      </c>
      <c r="G269" s="153">
        <v>0</v>
      </c>
      <c r="H269" s="153">
        <v>0</v>
      </c>
      <c r="I269" s="153">
        <v>0</v>
      </c>
    </row>
    <row r="270" spans="1:9" ht="15" thickBot="1" x14ac:dyDescent="0.4">
      <c r="A270" s="3" t="s">
        <v>400</v>
      </c>
      <c r="B270" s="153">
        <v>0</v>
      </c>
      <c r="C270" s="153">
        <v>0</v>
      </c>
      <c r="D270" s="153">
        <v>0</v>
      </c>
      <c r="E270" s="153">
        <v>0</v>
      </c>
      <c r="F270" s="153">
        <v>0</v>
      </c>
      <c r="G270" s="153">
        <v>0</v>
      </c>
      <c r="H270" s="153">
        <v>0</v>
      </c>
      <c r="I270" s="153">
        <v>0</v>
      </c>
    </row>
    <row r="271" spans="1:9" ht="15" thickBot="1" x14ac:dyDescent="0.4">
      <c r="A271" s="3" t="s">
        <v>401</v>
      </c>
      <c r="B271" s="153">
        <v>11</v>
      </c>
      <c r="C271" s="153">
        <v>12</v>
      </c>
      <c r="D271" s="153">
        <v>12</v>
      </c>
      <c r="E271" s="153">
        <v>12</v>
      </c>
      <c r="F271" s="153">
        <v>12</v>
      </c>
      <c r="G271" s="153">
        <v>12</v>
      </c>
      <c r="H271" s="153">
        <v>3</v>
      </c>
      <c r="I271" s="153">
        <v>2</v>
      </c>
    </row>
    <row r="272" spans="1:9" ht="15" thickBot="1" x14ac:dyDescent="0.4">
      <c r="A272" s="3" t="s">
        <v>402</v>
      </c>
      <c r="B272" s="153">
        <v>0</v>
      </c>
      <c r="C272" s="153">
        <v>0</v>
      </c>
      <c r="D272" s="153">
        <v>0</v>
      </c>
      <c r="E272" s="153">
        <v>0</v>
      </c>
      <c r="F272" s="153">
        <v>0</v>
      </c>
      <c r="G272" s="153">
        <v>0</v>
      </c>
      <c r="H272" s="153">
        <v>0</v>
      </c>
      <c r="I272" s="153">
        <v>0</v>
      </c>
    </row>
    <row r="273" spans="1:9" ht="15" thickBot="1" x14ac:dyDescent="0.4">
      <c r="A273" s="3" t="s">
        <v>403</v>
      </c>
      <c r="B273" s="153">
        <v>0</v>
      </c>
      <c r="C273" s="153">
        <v>0</v>
      </c>
      <c r="D273" s="153">
        <v>0</v>
      </c>
      <c r="E273" s="153">
        <v>0</v>
      </c>
      <c r="F273" s="153">
        <v>0</v>
      </c>
      <c r="G273" s="153">
        <v>0</v>
      </c>
      <c r="H273" s="153">
        <v>0</v>
      </c>
      <c r="I273" s="153">
        <v>0</v>
      </c>
    </row>
    <row r="275" spans="1:9" ht="15" hidden="1" customHeight="1" thickBot="1" x14ac:dyDescent="0.4"/>
    <row r="276" spans="1:9" ht="15" thickBot="1" x14ac:dyDescent="0.4">
      <c r="A276" s="19" t="s">
        <v>54</v>
      </c>
    </row>
    <row r="277" spans="1:9" ht="15" hidden="1" customHeight="1" thickBot="1" x14ac:dyDescent="0.4"/>
    <row r="278" spans="1:9" ht="23.25" customHeight="1" thickBot="1" x14ac:dyDescent="0.4">
      <c r="A278" s="820" t="s">
        <v>73</v>
      </c>
      <c r="B278" s="820" t="s">
        <v>8</v>
      </c>
      <c r="C278" s="820" t="s">
        <v>9</v>
      </c>
      <c r="D278" s="786" t="s">
        <v>10</v>
      </c>
      <c r="E278" s="786"/>
      <c r="F278" s="786"/>
      <c r="G278" s="786"/>
      <c r="H278" s="786"/>
      <c r="I278" s="786"/>
    </row>
    <row r="279" spans="1:9" ht="23.25" customHeight="1" thickBot="1" x14ac:dyDescent="0.4">
      <c r="A279" s="820"/>
      <c r="B279" s="820"/>
      <c r="C279" s="820"/>
      <c r="D279" s="268" t="s">
        <v>11</v>
      </c>
      <c r="E279" s="268" t="s">
        <v>12</v>
      </c>
      <c r="F279" s="177" t="s">
        <v>13</v>
      </c>
      <c r="G279" s="268" t="s">
        <v>14</v>
      </c>
      <c r="H279" s="268" t="s">
        <v>15</v>
      </c>
      <c r="I279" s="268" t="s">
        <v>16</v>
      </c>
    </row>
    <row r="280" spans="1:9" ht="15" customHeight="1" thickBot="1" x14ac:dyDescent="0.4">
      <c r="A280" s="3" t="s">
        <v>395</v>
      </c>
      <c r="B280" s="153">
        <v>247</v>
      </c>
      <c r="C280" s="153">
        <v>273</v>
      </c>
      <c r="D280" s="153">
        <v>274</v>
      </c>
      <c r="E280" s="153">
        <v>277</v>
      </c>
      <c r="F280" s="153">
        <v>281</v>
      </c>
      <c r="G280" s="153">
        <v>283</v>
      </c>
      <c r="H280" s="153">
        <v>288</v>
      </c>
      <c r="I280" s="153">
        <v>285</v>
      </c>
    </row>
    <row r="281" spans="1:9" ht="15" thickBot="1" x14ac:dyDescent="0.4">
      <c r="A281" s="3" t="s">
        <v>396</v>
      </c>
      <c r="B281" s="153">
        <v>6</v>
      </c>
      <c r="C281" s="153">
        <v>6</v>
      </c>
      <c r="D281" s="153">
        <v>6</v>
      </c>
      <c r="E281" s="153">
        <v>6</v>
      </c>
      <c r="F281" s="153">
        <v>6</v>
      </c>
      <c r="G281" s="153">
        <v>6</v>
      </c>
      <c r="H281" s="153">
        <v>6</v>
      </c>
      <c r="I281" s="153">
        <v>6</v>
      </c>
    </row>
    <row r="282" spans="1:9" ht="15" thickBot="1" x14ac:dyDescent="0.4">
      <c r="A282" s="3" t="s">
        <v>397</v>
      </c>
      <c r="B282" s="153">
        <v>0</v>
      </c>
      <c r="C282" s="153">
        <v>0</v>
      </c>
      <c r="D282" s="153">
        <v>0</v>
      </c>
      <c r="E282" s="153">
        <v>0</v>
      </c>
      <c r="F282" s="153">
        <v>0</v>
      </c>
      <c r="G282" s="153">
        <v>0</v>
      </c>
      <c r="H282" s="153">
        <v>0</v>
      </c>
      <c r="I282" s="153">
        <v>0</v>
      </c>
    </row>
    <row r="283" spans="1:9" ht="15" thickBot="1" x14ac:dyDescent="0.4">
      <c r="A283" s="3" t="s">
        <v>398</v>
      </c>
      <c r="B283" s="153">
        <v>44750</v>
      </c>
      <c r="C283" s="153">
        <v>64110</v>
      </c>
      <c r="D283" s="153">
        <v>66227</v>
      </c>
      <c r="E283" s="153">
        <v>68898</v>
      </c>
      <c r="F283" s="153">
        <v>71674</v>
      </c>
      <c r="G283" s="153">
        <v>74578</v>
      </c>
      <c r="H283" s="153">
        <v>77868</v>
      </c>
      <c r="I283" s="153">
        <v>80454</v>
      </c>
    </row>
    <row r="284" spans="1:9" ht="15" thickBot="1" x14ac:dyDescent="0.4">
      <c r="A284" s="3" t="s">
        <v>399</v>
      </c>
      <c r="B284" s="153">
        <v>0</v>
      </c>
      <c r="C284" s="153">
        <v>0</v>
      </c>
      <c r="D284" s="153">
        <v>0</v>
      </c>
      <c r="E284" s="153">
        <v>0</v>
      </c>
      <c r="F284" s="153">
        <v>0</v>
      </c>
      <c r="G284" s="153">
        <v>0</v>
      </c>
      <c r="H284" s="153">
        <v>0</v>
      </c>
      <c r="I284" s="153">
        <v>0</v>
      </c>
    </row>
    <row r="285" spans="1:9" ht="15" thickBot="1" x14ac:dyDescent="0.4">
      <c r="A285" s="3" t="s">
        <v>400</v>
      </c>
      <c r="B285" s="153">
        <v>0</v>
      </c>
      <c r="C285" s="153">
        <v>0</v>
      </c>
      <c r="D285" s="153">
        <v>0</v>
      </c>
      <c r="E285" s="153">
        <v>0</v>
      </c>
      <c r="F285" s="153">
        <v>0</v>
      </c>
      <c r="G285" s="153">
        <v>0</v>
      </c>
      <c r="H285" s="153">
        <v>0</v>
      </c>
      <c r="I285" s="153">
        <v>0</v>
      </c>
    </row>
    <row r="286" spans="1:9" ht="15" thickBot="1" x14ac:dyDescent="0.4">
      <c r="A286" s="3" t="s">
        <v>401</v>
      </c>
      <c r="B286" s="153">
        <v>12</v>
      </c>
      <c r="C286" s="153">
        <v>13</v>
      </c>
      <c r="D286" s="153">
        <v>13</v>
      </c>
      <c r="E286" s="153">
        <v>13</v>
      </c>
      <c r="F286" s="153">
        <v>14</v>
      </c>
      <c r="G286" s="153">
        <v>14</v>
      </c>
      <c r="H286" s="153">
        <v>12</v>
      </c>
      <c r="I286" s="153">
        <v>11</v>
      </c>
    </row>
    <row r="287" spans="1:9" ht="15" thickBot="1" x14ac:dyDescent="0.4">
      <c r="A287" s="3" t="s">
        <v>402</v>
      </c>
      <c r="B287" s="153">
        <v>1</v>
      </c>
      <c r="C287" s="153">
        <v>1</v>
      </c>
      <c r="D287" s="153">
        <v>1</v>
      </c>
      <c r="E287" s="153">
        <v>1</v>
      </c>
      <c r="F287" s="153">
        <v>1</v>
      </c>
      <c r="G287" s="153">
        <v>1</v>
      </c>
      <c r="H287" s="153">
        <v>1</v>
      </c>
      <c r="I287" s="153">
        <v>1</v>
      </c>
    </row>
    <row r="288" spans="1:9" ht="15" thickBot="1" x14ac:dyDescent="0.4">
      <c r="A288" s="3" t="s">
        <v>403</v>
      </c>
      <c r="B288" s="153">
        <v>0</v>
      </c>
      <c r="C288" s="153">
        <v>0</v>
      </c>
      <c r="D288" s="153">
        <v>0</v>
      </c>
      <c r="E288" s="153">
        <v>0</v>
      </c>
      <c r="F288" s="153">
        <v>0</v>
      </c>
      <c r="G288" s="153">
        <v>0</v>
      </c>
      <c r="H288" s="153">
        <v>0</v>
      </c>
      <c r="I288" s="153">
        <v>0</v>
      </c>
    </row>
    <row r="289" spans="1:9" x14ac:dyDescent="0.35">
      <c r="A289" s="70" t="s">
        <v>29</v>
      </c>
    </row>
    <row r="290" spans="1:9" x14ac:dyDescent="0.35">
      <c r="A290" s="336"/>
    </row>
    <row r="291" spans="1:9" ht="17" x14ac:dyDescent="0.4">
      <c r="A291" s="895" t="s">
        <v>580</v>
      </c>
      <c r="B291" s="895"/>
      <c r="C291" s="895"/>
      <c r="D291" s="895"/>
      <c r="E291" s="895"/>
      <c r="F291" s="895"/>
      <c r="G291" s="895"/>
      <c r="H291" s="895"/>
      <c r="I291" s="895"/>
    </row>
    <row r="293" spans="1:9" ht="15" thickBot="1" x14ac:dyDescent="0.4">
      <c r="A293" s="19" t="s">
        <v>55</v>
      </c>
    </row>
    <row r="294" spans="1:9" ht="15" hidden="1" customHeight="1" thickBot="1" x14ac:dyDescent="0.4"/>
    <row r="295" spans="1:9" ht="20.25" customHeight="1" thickBot="1" x14ac:dyDescent="0.4">
      <c r="A295" s="820" t="s">
        <v>73</v>
      </c>
      <c r="B295" s="820" t="s">
        <v>8</v>
      </c>
      <c r="C295" s="820" t="s">
        <v>9</v>
      </c>
      <c r="D295" s="786" t="s">
        <v>10</v>
      </c>
      <c r="E295" s="786"/>
      <c r="F295" s="786"/>
      <c r="G295" s="786"/>
      <c r="H295" s="786"/>
      <c r="I295" s="786"/>
    </row>
    <row r="296" spans="1:9" ht="20.25" customHeight="1" thickBot="1" x14ac:dyDescent="0.4">
      <c r="A296" s="820"/>
      <c r="B296" s="820"/>
      <c r="C296" s="820"/>
      <c r="D296" s="268" t="s">
        <v>11</v>
      </c>
      <c r="E296" s="268" t="s">
        <v>12</v>
      </c>
      <c r="F296" s="177" t="s">
        <v>13</v>
      </c>
      <c r="G296" s="268" t="s">
        <v>14</v>
      </c>
      <c r="H296" s="268" t="s">
        <v>15</v>
      </c>
      <c r="I296" s="268" t="s">
        <v>16</v>
      </c>
    </row>
    <row r="297" spans="1:9" ht="15" customHeight="1" thickBot="1" x14ac:dyDescent="0.4">
      <c r="A297" s="3" t="s">
        <v>395</v>
      </c>
      <c r="B297" s="153">
        <v>110</v>
      </c>
      <c r="C297" s="153">
        <v>109</v>
      </c>
      <c r="D297" s="153">
        <v>110</v>
      </c>
      <c r="E297" s="153">
        <v>110</v>
      </c>
      <c r="F297" s="153">
        <v>111</v>
      </c>
      <c r="G297" s="153">
        <v>111</v>
      </c>
      <c r="H297" s="153">
        <v>111</v>
      </c>
      <c r="I297" s="153">
        <v>116</v>
      </c>
    </row>
    <row r="298" spans="1:9" ht="15" thickBot="1" x14ac:dyDescent="0.4">
      <c r="A298" s="3" t="s">
        <v>396</v>
      </c>
      <c r="B298" s="153">
        <v>1</v>
      </c>
      <c r="C298" s="153">
        <v>0</v>
      </c>
      <c r="D298" s="153">
        <v>0</v>
      </c>
      <c r="E298" s="153">
        <v>0</v>
      </c>
      <c r="F298" s="153">
        <v>0</v>
      </c>
      <c r="G298" s="153">
        <v>0</v>
      </c>
      <c r="H298" s="153">
        <v>0</v>
      </c>
      <c r="I298" s="153">
        <v>0</v>
      </c>
    </row>
    <row r="299" spans="1:9" ht="15" thickBot="1" x14ac:dyDescent="0.4">
      <c r="A299" s="3" t="s">
        <v>397</v>
      </c>
      <c r="B299" s="153">
        <v>2</v>
      </c>
      <c r="C299" s="153">
        <v>2</v>
      </c>
      <c r="D299" s="153">
        <v>2</v>
      </c>
      <c r="E299" s="153">
        <v>2</v>
      </c>
      <c r="F299" s="153">
        <v>2</v>
      </c>
      <c r="G299" s="153">
        <v>2</v>
      </c>
      <c r="H299" s="153">
        <v>2</v>
      </c>
      <c r="I299" s="153">
        <v>1</v>
      </c>
    </row>
    <row r="300" spans="1:9" ht="15" thickBot="1" x14ac:dyDescent="0.4">
      <c r="A300" s="3" t="s">
        <v>398</v>
      </c>
      <c r="B300" s="153">
        <v>66535</v>
      </c>
      <c r="C300" s="153">
        <v>112708</v>
      </c>
      <c r="D300" s="153">
        <v>118863</v>
      </c>
      <c r="E300" s="153">
        <v>126689</v>
      </c>
      <c r="F300" s="153">
        <v>136937</v>
      </c>
      <c r="G300" s="153">
        <v>146463</v>
      </c>
      <c r="H300" s="153">
        <v>159068</v>
      </c>
      <c r="I300" s="153">
        <v>170939</v>
      </c>
    </row>
    <row r="301" spans="1:9" ht="15" thickBot="1" x14ac:dyDescent="0.4">
      <c r="A301" s="3" t="s">
        <v>399</v>
      </c>
      <c r="B301" s="153">
        <v>0</v>
      </c>
      <c r="C301" s="153">
        <v>0</v>
      </c>
      <c r="D301" s="153">
        <v>0</v>
      </c>
      <c r="E301" s="153">
        <v>0</v>
      </c>
      <c r="F301" s="153">
        <v>0</v>
      </c>
      <c r="G301" s="153">
        <v>0</v>
      </c>
      <c r="H301" s="153">
        <v>0</v>
      </c>
      <c r="I301" s="153">
        <v>0</v>
      </c>
    </row>
    <row r="302" spans="1:9" ht="15" thickBot="1" x14ac:dyDescent="0.4">
      <c r="A302" s="3" t="s">
        <v>400</v>
      </c>
      <c r="B302" s="153">
        <v>0</v>
      </c>
      <c r="C302" s="153">
        <v>0</v>
      </c>
      <c r="D302" s="153">
        <v>0</v>
      </c>
      <c r="E302" s="153">
        <v>0</v>
      </c>
      <c r="F302" s="153">
        <v>0</v>
      </c>
      <c r="G302" s="153">
        <v>0</v>
      </c>
      <c r="H302" s="153">
        <v>0</v>
      </c>
      <c r="I302" s="153">
        <v>0</v>
      </c>
    </row>
    <row r="303" spans="1:9" ht="15" thickBot="1" x14ac:dyDescent="0.4">
      <c r="A303" s="3" t="s">
        <v>401</v>
      </c>
      <c r="B303" s="153">
        <v>5</v>
      </c>
      <c r="C303" s="153">
        <v>7</v>
      </c>
      <c r="D303" s="153">
        <v>7</v>
      </c>
      <c r="E303" s="153">
        <v>7</v>
      </c>
      <c r="F303" s="153">
        <v>7</v>
      </c>
      <c r="G303" s="153">
        <v>8</v>
      </c>
      <c r="H303" s="153">
        <v>9</v>
      </c>
      <c r="I303" s="153">
        <v>6</v>
      </c>
    </row>
    <row r="304" spans="1:9" ht="15" thickBot="1" x14ac:dyDescent="0.4">
      <c r="A304" s="3" t="s">
        <v>402</v>
      </c>
      <c r="B304" s="153">
        <v>6</v>
      </c>
      <c r="C304" s="153">
        <v>6</v>
      </c>
      <c r="D304" s="153">
        <v>6</v>
      </c>
      <c r="E304" s="153">
        <v>6</v>
      </c>
      <c r="F304" s="153">
        <v>6</v>
      </c>
      <c r="G304" s="153">
        <v>6</v>
      </c>
      <c r="H304" s="153">
        <v>6</v>
      </c>
      <c r="I304" s="153">
        <v>5</v>
      </c>
    </row>
    <row r="305" spans="1:9" ht="15" thickBot="1" x14ac:dyDescent="0.4">
      <c r="A305" s="3" t="s">
        <v>403</v>
      </c>
      <c r="B305" s="153">
        <v>0</v>
      </c>
      <c r="C305" s="153">
        <v>0</v>
      </c>
      <c r="D305" s="153">
        <v>0</v>
      </c>
      <c r="E305" s="153">
        <v>0</v>
      </c>
      <c r="F305" s="153">
        <v>0</v>
      </c>
      <c r="G305" s="153">
        <v>0</v>
      </c>
      <c r="H305" s="153">
        <v>0</v>
      </c>
      <c r="I305" s="153">
        <v>0</v>
      </c>
    </row>
    <row r="307" spans="1:9" ht="15" hidden="1" customHeight="1" thickBot="1" x14ac:dyDescent="0.4"/>
    <row r="308" spans="1:9" ht="15" thickBot="1" x14ac:dyDescent="0.4">
      <c r="A308" s="19" t="s">
        <v>56</v>
      </c>
    </row>
    <row r="309" spans="1:9" ht="15" hidden="1" customHeight="1" thickBot="1" x14ac:dyDescent="0.4"/>
    <row r="310" spans="1:9" ht="24" customHeight="1" thickBot="1" x14ac:dyDescent="0.4">
      <c r="A310" s="820" t="s">
        <v>73</v>
      </c>
      <c r="B310" s="820" t="s">
        <v>8</v>
      </c>
      <c r="C310" s="820" t="s">
        <v>9</v>
      </c>
      <c r="D310" s="786" t="s">
        <v>10</v>
      </c>
      <c r="E310" s="786"/>
      <c r="F310" s="786"/>
      <c r="G310" s="786"/>
      <c r="H310" s="786"/>
      <c r="I310" s="786"/>
    </row>
    <row r="311" spans="1:9" ht="18.75" customHeight="1" thickBot="1" x14ac:dyDescent="0.4">
      <c r="A311" s="820"/>
      <c r="B311" s="820"/>
      <c r="C311" s="820"/>
      <c r="D311" s="268" t="s">
        <v>11</v>
      </c>
      <c r="E311" s="268" t="s">
        <v>12</v>
      </c>
      <c r="F311" s="177" t="s">
        <v>13</v>
      </c>
      <c r="G311" s="268" t="s">
        <v>14</v>
      </c>
      <c r="H311" s="268" t="s">
        <v>15</v>
      </c>
      <c r="I311" s="268" t="s">
        <v>16</v>
      </c>
    </row>
    <row r="312" spans="1:9" ht="15" customHeight="1" thickBot="1" x14ac:dyDescent="0.4">
      <c r="A312" s="3" t="s">
        <v>395</v>
      </c>
      <c r="B312" s="153">
        <v>20</v>
      </c>
      <c r="C312" s="153">
        <v>19</v>
      </c>
      <c r="D312" s="153">
        <v>19</v>
      </c>
      <c r="E312" s="153">
        <v>19</v>
      </c>
      <c r="F312" s="153">
        <v>19</v>
      </c>
      <c r="G312" s="153">
        <v>19</v>
      </c>
      <c r="H312" s="153">
        <v>19</v>
      </c>
      <c r="I312" s="153">
        <v>20</v>
      </c>
    </row>
    <row r="313" spans="1:9" ht="15" thickBot="1" x14ac:dyDescent="0.4">
      <c r="A313" s="3" t="s">
        <v>396</v>
      </c>
      <c r="B313" s="153">
        <v>0</v>
      </c>
      <c r="C313" s="153">
        <v>0</v>
      </c>
      <c r="D313" s="153">
        <v>0</v>
      </c>
      <c r="E313" s="153">
        <v>0</v>
      </c>
      <c r="F313" s="153">
        <v>0</v>
      </c>
      <c r="G313" s="153">
        <v>0</v>
      </c>
      <c r="H313" s="153">
        <v>0</v>
      </c>
      <c r="I313" s="153">
        <v>0</v>
      </c>
    </row>
    <row r="314" spans="1:9" ht="15" thickBot="1" x14ac:dyDescent="0.4">
      <c r="A314" s="3" t="s">
        <v>397</v>
      </c>
      <c r="B314" s="153">
        <v>1</v>
      </c>
      <c r="C314" s="153">
        <v>1</v>
      </c>
      <c r="D314" s="153">
        <v>1</v>
      </c>
      <c r="E314" s="153">
        <v>1</v>
      </c>
      <c r="F314" s="153">
        <v>1</v>
      </c>
      <c r="G314" s="153">
        <v>1</v>
      </c>
      <c r="H314" s="153">
        <v>1</v>
      </c>
      <c r="I314" s="153">
        <v>1</v>
      </c>
    </row>
    <row r="315" spans="1:9" ht="15" thickBot="1" x14ac:dyDescent="0.4">
      <c r="A315" s="3" t="s">
        <v>398</v>
      </c>
      <c r="B315" s="153">
        <v>8119</v>
      </c>
      <c r="C315" s="153">
        <v>12000</v>
      </c>
      <c r="D315" s="153">
        <v>12533</v>
      </c>
      <c r="E315" s="153">
        <v>13211</v>
      </c>
      <c r="F315" s="153">
        <v>13904</v>
      </c>
      <c r="G315" s="153">
        <v>14613</v>
      </c>
      <c r="H315" s="153">
        <v>15547</v>
      </c>
      <c r="I315" s="153">
        <v>16306</v>
      </c>
    </row>
    <row r="316" spans="1:9" ht="15" thickBot="1" x14ac:dyDescent="0.4">
      <c r="A316" s="3" t="s">
        <v>399</v>
      </c>
      <c r="B316" s="153">
        <v>0</v>
      </c>
      <c r="C316" s="153">
        <v>0</v>
      </c>
      <c r="D316" s="153">
        <v>0</v>
      </c>
      <c r="E316" s="153">
        <v>0</v>
      </c>
      <c r="F316" s="153">
        <v>0</v>
      </c>
      <c r="G316" s="153">
        <v>0</v>
      </c>
      <c r="H316" s="153">
        <v>0</v>
      </c>
      <c r="I316" s="153">
        <v>0</v>
      </c>
    </row>
    <row r="317" spans="1:9" ht="15" thickBot="1" x14ac:dyDescent="0.4">
      <c r="A317" s="3" t="s">
        <v>400</v>
      </c>
      <c r="B317" s="153">
        <v>0</v>
      </c>
      <c r="C317" s="153">
        <v>0</v>
      </c>
      <c r="D317" s="153">
        <v>0</v>
      </c>
      <c r="E317" s="153">
        <v>0</v>
      </c>
      <c r="F317" s="153">
        <v>0</v>
      </c>
      <c r="G317" s="153">
        <v>0</v>
      </c>
      <c r="H317" s="153">
        <v>0</v>
      </c>
      <c r="I317" s="153">
        <v>0</v>
      </c>
    </row>
    <row r="318" spans="1:9" ht="15" thickBot="1" x14ac:dyDescent="0.4">
      <c r="A318" s="3" t="s">
        <v>401</v>
      </c>
      <c r="B318" s="153">
        <v>9</v>
      </c>
      <c r="C318" s="153">
        <v>8</v>
      </c>
      <c r="D318" s="153">
        <v>8</v>
      </c>
      <c r="E318" s="153">
        <v>8</v>
      </c>
      <c r="F318" s="153">
        <v>8</v>
      </c>
      <c r="G318" s="153">
        <v>8</v>
      </c>
      <c r="H318" s="153">
        <v>8</v>
      </c>
      <c r="I318" s="153">
        <v>5</v>
      </c>
    </row>
    <row r="319" spans="1:9" ht="15" thickBot="1" x14ac:dyDescent="0.4">
      <c r="A319" s="3" t="s">
        <v>402</v>
      </c>
      <c r="B319" s="153">
        <v>1</v>
      </c>
      <c r="C319" s="153">
        <v>1</v>
      </c>
      <c r="D319" s="153">
        <v>1</v>
      </c>
      <c r="E319" s="153">
        <v>1</v>
      </c>
      <c r="F319" s="153">
        <v>1</v>
      </c>
      <c r="G319" s="153">
        <v>1</v>
      </c>
      <c r="H319" s="153">
        <v>1</v>
      </c>
      <c r="I319" s="153">
        <v>1</v>
      </c>
    </row>
    <row r="320" spans="1:9" ht="15" thickBot="1" x14ac:dyDescent="0.4">
      <c r="A320" s="3" t="s">
        <v>403</v>
      </c>
      <c r="B320" s="153">
        <v>0</v>
      </c>
      <c r="C320" s="153">
        <v>0</v>
      </c>
      <c r="D320" s="153">
        <v>0</v>
      </c>
      <c r="E320" s="153">
        <v>0</v>
      </c>
      <c r="F320" s="153">
        <v>0</v>
      </c>
      <c r="G320" s="153">
        <v>0</v>
      </c>
      <c r="H320" s="153">
        <v>0</v>
      </c>
      <c r="I320" s="153">
        <v>0</v>
      </c>
    </row>
    <row r="322" spans="1:9" ht="15" hidden="1" customHeight="1" thickBot="1" x14ac:dyDescent="0.4"/>
    <row r="323" spans="1:9" ht="15" thickBot="1" x14ac:dyDescent="0.4">
      <c r="A323" s="19" t="s">
        <v>57</v>
      </c>
    </row>
    <row r="324" spans="1:9" ht="15" hidden="1" customHeight="1" thickBot="1" x14ac:dyDescent="0.4"/>
    <row r="325" spans="1:9" ht="22.5" customHeight="1" thickBot="1" x14ac:dyDescent="0.4">
      <c r="A325" s="820" t="s">
        <v>73</v>
      </c>
      <c r="B325" s="820" t="s">
        <v>8</v>
      </c>
      <c r="C325" s="820" t="s">
        <v>9</v>
      </c>
      <c r="D325" s="786" t="s">
        <v>10</v>
      </c>
      <c r="E325" s="786"/>
      <c r="F325" s="786"/>
      <c r="G325" s="786"/>
      <c r="H325" s="786"/>
      <c r="I325" s="786"/>
    </row>
    <row r="326" spans="1:9" ht="21.75" customHeight="1" thickBot="1" x14ac:dyDescent="0.4">
      <c r="A326" s="820"/>
      <c r="B326" s="820"/>
      <c r="C326" s="820"/>
      <c r="D326" s="268" t="s">
        <v>11</v>
      </c>
      <c r="E326" s="268" t="s">
        <v>12</v>
      </c>
      <c r="F326" s="177" t="s">
        <v>13</v>
      </c>
      <c r="G326" s="268" t="s">
        <v>14</v>
      </c>
      <c r="H326" s="268" t="s">
        <v>15</v>
      </c>
      <c r="I326" s="268" t="s">
        <v>16</v>
      </c>
    </row>
    <row r="327" spans="1:9" ht="15" customHeight="1" thickBot="1" x14ac:dyDescent="0.4">
      <c r="A327" s="3" t="s">
        <v>395</v>
      </c>
      <c r="B327" s="153">
        <v>2</v>
      </c>
      <c r="C327" s="153">
        <v>3</v>
      </c>
      <c r="D327" s="153">
        <v>3</v>
      </c>
      <c r="E327" s="153">
        <v>3</v>
      </c>
      <c r="F327" s="153">
        <v>3</v>
      </c>
      <c r="G327" s="153">
        <v>3</v>
      </c>
      <c r="H327" s="153">
        <v>4</v>
      </c>
      <c r="I327" s="153">
        <v>4</v>
      </c>
    </row>
    <row r="328" spans="1:9" ht="15" thickBot="1" x14ac:dyDescent="0.4">
      <c r="A328" s="3" t="s">
        <v>396</v>
      </c>
      <c r="B328" s="153">
        <v>0</v>
      </c>
      <c r="C328" s="153">
        <v>0</v>
      </c>
      <c r="D328" s="153">
        <v>0</v>
      </c>
      <c r="E328" s="153">
        <v>0</v>
      </c>
      <c r="F328" s="153">
        <v>0</v>
      </c>
      <c r="G328" s="153">
        <v>0</v>
      </c>
      <c r="H328" s="153">
        <v>0</v>
      </c>
      <c r="I328" s="153">
        <v>0</v>
      </c>
    </row>
    <row r="329" spans="1:9" ht="15" thickBot="1" x14ac:dyDescent="0.4">
      <c r="A329" s="3" t="s">
        <v>397</v>
      </c>
      <c r="B329" s="153">
        <v>0</v>
      </c>
      <c r="C329" s="153">
        <v>0</v>
      </c>
      <c r="D329" s="153">
        <v>0</v>
      </c>
      <c r="E329" s="153">
        <v>0</v>
      </c>
      <c r="F329" s="153">
        <v>0</v>
      </c>
      <c r="G329" s="153">
        <v>0</v>
      </c>
      <c r="H329" s="153">
        <v>0</v>
      </c>
      <c r="I329" s="153">
        <v>0</v>
      </c>
    </row>
    <row r="330" spans="1:9" ht="15" thickBot="1" x14ac:dyDescent="0.4">
      <c r="A330" s="3" t="s">
        <v>398</v>
      </c>
      <c r="B330" s="153">
        <v>4635</v>
      </c>
      <c r="C330" s="153">
        <v>7079</v>
      </c>
      <c r="D330" s="153">
        <v>7475</v>
      </c>
      <c r="E330" s="153">
        <v>7895</v>
      </c>
      <c r="F330" s="153">
        <v>8334</v>
      </c>
      <c r="G330" s="153">
        <v>8811</v>
      </c>
      <c r="H330" s="153">
        <v>9455</v>
      </c>
      <c r="I330" s="153">
        <v>9945</v>
      </c>
    </row>
    <row r="331" spans="1:9" ht="15" thickBot="1" x14ac:dyDescent="0.4">
      <c r="A331" s="3" t="s">
        <v>399</v>
      </c>
      <c r="B331" s="153">
        <v>0</v>
      </c>
      <c r="C331" s="153">
        <v>0</v>
      </c>
      <c r="D331" s="153">
        <v>0</v>
      </c>
      <c r="E331" s="153">
        <v>0</v>
      </c>
      <c r="F331" s="153">
        <v>0</v>
      </c>
      <c r="G331" s="153">
        <v>0</v>
      </c>
      <c r="H331" s="153">
        <v>0</v>
      </c>
      <c r="I331" s="153">
        <v>0</v>
      </c>
    </row>
    <row r="332" spans="1:9" ht="15" thickBot="1" x14ac:dyDescent="0.4">
      <c r="A332" s="3" t="s">
        <v>400</v>
      </c>
      <c r="B332" s="153">
        <v>0</v>
      </c>
      <c r="C332" s="153">
        <v>0</v>
      </c>
      <c r="D332" s="153">
        <v>0</v>
      </c>
      <c r="E332" s="153">
        <v>0</v>
      </c>
      <c r="F332" s="153">
        <v>0</v>
      </c>
      <c r="G332" s="153">
        <v>0</v>
      </c>
      <c r="H332" s="153">
        <v>0</v>
      </c>
      <c r="I332" s="153">
        <v>0</v>
      </c>
    </row>
    <row r="333" spans="1:9" ht="15" thickBot="1" x14ac:dyDescent="0.4">
      <c r="A333" s="3" t="s">
        <v>401</v>
      </c>
      <c r="B333" s="153">
        <v>9</v>
      </c>
      <c r="C333" s="153">
        <v>9</v>
      </c>
      <c r="D333" s="153">
        <v>9</v>
      </c>
      <c r="E333" s="153">
        <v>9</v>
      </c>
      <c r="F333" s="153">
        <v>9</v>
      </c>
      <c r="G333" s="153">
        <v>9</v>
      </c>
      <c r="H333" s="153">
        <v>8</v>
      </c>
      <c r="I333" s="153">
        <v>5</v>
      </c>
    </row>
    <row r="334" spans="1:9" ht="15" thickBot="1" x14ac:dyDescent="0.4">
      <c r="A334" s="3" t="s">
        <v>402</v>
      </c>
      <c r="B334" s="153">
        <v>0</v>
      </c>
      <c r="C334" s="153">
        <v>0</v>
      </c>
      <c r="D334" s="153">
        <v>0</v>
      </c>
      <c r="E334" s="153">
        <v>0</v>
      </c>
      <c r="F334" s="153">
        <v>0</v>
      </c>
      <c r="G334" s="153">
        <v>0</v>
      </c>
      <c r="H334" s="153">
        <v>0</v>
      </c>
      <c r="I334" s="153">
        <v>0</v>
      </c>
    </row>
    <row r="335" spans="1:9" ht="15" thickBot="1" x14ac:dyDescent="0.4">
      <c r="A335" s="3" t="s">
        <v>403</v>
      </c>
      <c r="B335" s="153">
        <v>0</v>
      </c>
      <c r="C335" s="153">
        <v>0</v>
      </c>
      <c r="D335" s="153">
        <v>0</v>
      </c>
      <c r="E335" s="153">
        <v>0</v>
      </c>
      <c r="F335" s="153">
        <v>0</v>
      </c>
      <c r="G335" s="153">
        <v>0</v>
      </c>
      <c r="H335" s="153">
        <v>0</v>
      </c>
      <c r="I335" s="153">
        <v>0</v>
      </c>
    </row>
    <row r="336" spans="1:9" x14ac:dyDescent="0.35">
      <c r="A336" s="70" t="s">
        <v>29</v>
      </c>
    </row>
    <row r="339" spans="1:9" ht="17" x14ac:dyDescent="0.4">
      <c r="A339" s="895" t="s">
        <v>580</v>
      </c>
      <c r="B339" s="895"/>
      <c r="C339" s="895"/>
      <c r="D339" s="895"/>
      <c r="E339" s="895"/>
      <c r="F339" s="895"/>
      <c r="G339" s="895"/>
      <c r="H339" s="895"/>
      <c r="I339" s="895"/>
    </row>
    <row r="341" spans="1:9" ht="15" thickBot="1" x14ac:dyDescent="0.4">
      <c r="A341" s="19" t="s">
        <v>58</v>
      </c>
    </row>
    <row r="342" spans="1:9" ht="15" hidden="1" customHeight="1" thickBot="1" x14ac:dyDescent="0.4"/>
    <row r="343" spans="1:9" ht="21.75" customHeight="1" thickBot="1" x14ac:dyDescent="0.4">
      <c r="A343" s="820" t="s">
        <v>73</v>
      </c>
      <c r="B343" s="820" t="s">
        <v>8</v>
      </c>
      <c r="C343" s="820" t="s">
        <v>9</v>
      </c>
      <c r="D343" s="786" t="s">
        <v>10</v>
      </c>
      <c r="E343" s="786"/>
      <c r="F343" s="786"/>
      <c r="G343" s="786"/>
      <c r="H343" s="786"/>
      <c r="I343" s="786"/>
    </row>
    <row r="344" spans="1:9" ht="21" customHeight="1" thickBot="1" x14ac:dyDescent="0.4">
      <c r="A344" s="820"/>
      <c r="B344" s="820"/>
      <c r="C344" s="820"/>
      <c r="D344" s="268" t="s">
        <v>11</v>
      </c>
      <c r="E344" s="268" t="s">
        <v>12</v>
      </c>
      <c r="F344" s="177" t="s">
        <v>13</v>
      </c>
      <c r="G344" s="268" t="s">
        <v>14</v>
      </c>
      <c r="H344" s="268" t="s">
        <v>15</v>
      </c>
      <c r="I344" s="268" t="s">
        <v>16</v>
      </c>
    </row>
    <row r="345" spans="1:9" ht="15" customHeight="1" thickBot="1" x14ac:dyDescent="0.4">
      <c r="A345" s="3" t="s">
        <v>395</v>
      </c>
      <c r="B345" s="153">
        <v>88</v>
      </c>
      <c r="C345" s="153">
        <v>103</v>
      </c>
      <c r="D345" s="153">
        <v>103</v>
      </c>
      <c r="E345" s="153">
        <v>104</v>
      </c>
      <c r="F345" s="153">
        <v>105</v>
      </c>
      <c r="G345" s="153">
        <v>106</v>
      </c>
      <c r="H345" s="153">
        <v>107</v>
      </c>
      <c r="I345" s="153">
        <v>107</v>
      </c>
    </row>
    <row r="346" spans="1:9" ht="15" thickBot="1" x14ac:dyDescent="0.4">
      <c r="A346" s="3" t="s">
        <v>396</v>
      </c>
      <c r="B346" s="153">
        <v>1</v>
      </c>
      <c r="C346" s="153">
        <v>1</v>
      </c>
      <c r="D346" s="153">
        <v>1</v>
      </c>
      <c r="E346" s="153">
        <v>1</v>
      </c>
      <c r="F346" s="153">
        <v>1</v>
      </c>
      <c r="G346" s="153">
        <v>1</v>
      </c>
      <c r="H346" s="153">
        <v>1</v>
      </c>
      <c r="I346" s="153">
        <v>1</v>
      </c>
    </row>
    <row r="347" spans="1:9" ht="15" thickBot="1" x14ac:dyDescent="0.4">
      <c r="A347" s="3" t="s">
        <v>397</v>
      </c>
      <c r="B347" s="153">
        <v>1</v>
      </c>
      <c r="C347" s="153">
        <v>1</v>
      </c>
      <c r="D347" s="153">
        <v>1</v>
      </c>
      <c r="E347" s="153">
        <v>1</v>
      </c>
      <c r="F347" s="153">
        <v>1</v>
      </c>
      <c r="G347" s="153">
        <v>1</v>
      </c>
      <c r="H347" s="153">
        <v>2</v>
      </c>
      <c r="I347" s="153">
        <v>3</v>
      </c>
    </row>
    <row r="348" spans="1:9" ht="15" thickBot="1" x14ac:dyDescent="0.4">
      <c r="A348" s="3" t="s">
        <v>398</v>
      </c>
      <c r="B348" s="153">
        <v>26848</v>
      </c>
      <c r="C348" s="153">
        <v>42144</v>
      </c>
      <c r="D348" s="153">
        <v>44876</v>
      </c>
      <c r="E348" s="153">
        <v>47927</v>
      </c>
      <c r="F348" s="153">
        <v>51052</v>
      </c>
      <c r="G348" s="153">
        <v>53988</v>
      </c>
      <c r="H348" s="153">
        <v>58486</v>
      </c>
      <c r="I348" s="153">
        <v>62702</v>
      </c>
    </row>
    <row r="349" spans="1:9" ht="15" thickBot="1" x14ac:dyDescent="0.4">
      <c r="A349" s="3" t="s">
        <v>399</v>
      </c>
      <c r="B349" s="153">
        <v>0</v>
      </c>
      <c r="C349" s="153">
        <v>0</v>
      </c>
      <c r="D349" s="153">
        <v>0</v>
      </c>
      <c r="E349" s="153">
        <v>0</v>
      </c>
      <c r="F349" s="153">
        <v>0</v>
      </c>
      <c r="G349" s="153">
        <v>0</v>
      </c>
      <c r="H349" s="153">
        <v>0</v>
      </c>
      <c r="I349" s="153">
        <v>0</v>
      </c>
    </row>
    <row r="350" spans="1:9" ht="15" thickBot="1" x14ac:dyDescent="0.4">
      <c r="A350" s="3" t="s">
        <v>400</v>
      </c>
      <c r="B350" s="153">
        <v>0</v>
      </c>
      <c r="C350" s="153">
        <v>0</v>
      </c>
      <c r="D350" s="153">
        <v>0</v>
      </c>
      <c r="E350" s="153">
        <v>0</v>
      </c>
      <c r="F350" s="153">
        <v>0</v>
      </c>
      <c r="G350" s="153">
        <v>0</v>
      </c>
      <c r="H350" s="153">
        <v>0</v>
      </c>
      <c r="I350" s="153">
        <v>0</v>
      </c>
    </row>
    <row r="351" spans="1:9" ht="15" thickBot="1" x14ac:dyDescent="0.4">
      <c r="A351" s="3" t="s">
        <v>401</v>
      </c>
      <c r="B351" s="153">
        <v>8</v>
      </c>
      <c r="C351" s="153">
        <v>10</v>
      </c>
      <c r="D351" s="153">
        <v>10</v>
      </c>
      <c r="E351" s="153">
        <v>10</v>
      </c>
      <c r="F351" s="153">
        <v>10</v>
      </c>
      <c r="G351" s="153">
        <v>10</v>
      </c>
      <c r="H351" s="153">
        <v>9</v>
      </c>
      <c r="I351" s="153">
        <v>3</v>
      </c>
    </row>
    <row r="352" spans="1:9" ht="15" thickBot="1" x14ac:dyDescent="0.4">
      <c r="A352" s="3" t="s">
        <v>402</v>
      </c>
      <c r="B352" s="153">
        <v>3</v>
      </c>
      <c r="C352" s="153">
        <v>2</v>
      </c>
      <c r="D352" s="153">
        <v>2</v>
      </c>
      <c r="E352" s="153">
        <v>2</v>
      </c>
      <c r="F352" s="153">
        <v>2</v>
      </c>
      <c r="G352" s="153">
        <v>2</v>
      </c>
      <c r="H352" s="153">
        <v>2</v>
      </c>
      <c r="I352" s="153">
        <v>2</v>
      </c>
    </row>
    <row r="353" spans="1:9" ht="15" thickBot="1" x14ac:dyDescent="0.4">
      <c r="A353" s="3" t="s">
        <v>403</v>
      </c>
      <c r="B353" s="153">
        <v>0</v>
      </c>
      <c r="C353" s="153">
        <v>0</v>
      </c>
      <c r="D353" s="153">
        <v>0</v>
      </c>
      <c r="E353" s="153">
        <v>0</v>
      </c>
      <c r="F353" s="153">
        <v>0</v>
      </c>
      <c r="G353" s="153">
        <v>0</v>
      </c>
      <c r="H353" s="153">
        <v>0</v>
      </c>
      <c r="I353" s="153">
        <v>0</v>
      </c>
    </row>
    <row r="355" spans="1:9" ht="15" hidden="1" customHeight="1" thickBot="1" x14ac:dyDescent="0.4"/>
    <row r="356" spans="1:9" ht="15" thickBot="1" x14ac:dyDescent="0.4">
      <c r="A356" s="19" t="s">
        <v>59</v>
      </c>
    </row>
    <row r="357" spans="1:9" ht="15" hidden="1" customHeight="1" thickBot="1" x14ac:dyDescent="0.4"/>
    <row r="358" spans="1:9" ht="23.25" customHeight="1" thickBot="1" x14ac:dyDescent="0.4">
      <c r="A358" s="820" t="s">
        <v>73</v>
      </c>
      <c r="B358" s="820" t="s">
        <v>8</v>
      </c>
      <c r="C358" s="820" t="s">
        <v>9</v>
      </c>
      <c r="D358" s="786" t="s">
        <v>10</v>
      </c>
      <c r="E358" s="786"/>
      <c r="F358" s="786"/>
      <c r="G358" s="786"/>
      <c r="H358" s="786"/>
      <c r="I358" s="786"/>
    </row>
    <row r="359" spans="1:9" ht="19.5" customHeight="1" thickBot="1" x14ac:dyDescent="0.4">
      <c r="A359" s="820"/>
      <c r="B359" s="820"/>
      <c r="C359" s="820"/>
      <c r="D359" s="268" t="s">
        <v>11</v>
      </c>
      <c r="E359" s="268" t="s">
        <v>12</v>
      </c>
      <c r="F359" s="177" t="s">
        <v>13</v>
      </c>
      <c r="G359" s="268" t="s">
        <v>14</v>
      </c>
      <c r="H359" s="268" t="s">
        <v>15</v>
      </c>
      <c r="I359" s="268" t="s">
        <v>16</v>
      </c>
    </row>
    <row r="360" spans="1:9" ht="15" customHeight="1" thickBot="1" x14ac:dyDescent="0.4">
      <c r="A360" s="3" t="s">
        <v>395</v>
      </c>
      <c r="B360" s="153">
        <v>24</v>
      </c>
      <c r="C360" s="153">
        <v>33</v>
      </c>
      <c r="D360" s="153">
        <v>43</v>
      </c>
      <c r="E360" s="153">
        <v>46</v>
      </c>
      <c r="F360" s="153">
        <v>51</v>
      </c>
      <c r="G360" s="153">
        <v>53</v>
      </c>
      <c r="H360" s="153">
        <v>54</v>
      </c>
      <c r="I360" s="153">
        <v>56</v>
      </c>
    </row>
    <row r="361" spans="1:9" ht="15" thickBot="1" x14ac:dyDescent="0.4">
      <c r="A361" s="3" t="s">
        <v>396</v>
      </c>
      <c r="B361" s="153">
        <v>7</v>
      </c>
      <c r="C361" s="153">
        <v>10</v>
      </c>
      <c r="D361" s="153">
        <v>11</v>
      </c>
      <c r="E361" s="153">
        <v>11</v>
      </c>
      <c r="F361" s="153">
        <v>12</v>
      </c>
      <c r="G361" s="153">
        <v>12</v>
      </c>
      <c r="H361" s="153">
        <v>12</v>
      </c>
      <c r="I361" s="153">
        <v>12</v>
      </c>
    </row>
    <row r="362" spans="1:9" ht="15" thickBot="1" x14ac:dyDescent="0.4">
      <c r="A362" s="3" t="s">
        <v>397</v>
      </c>
      <c r="B362" s="153">
        <v>2</v>
      </c>
      <c r="C362" s="153">
        <v>2</v>
      </c>
      <c r="D362" s="153">
        <v>2</v>
      </c>
      <c r="E362" s="153">
        <v>2</v>
      </c>
      <c r="F362" s="153">
        <v>2</v>
      </c>
      <c r="G362" s="153">
        <v>2</v>
      </c>
      <c r="H362" s="153">
        <v>2</v>
      </c>
      <c r="I362" s="153">
        <v>3</v>
      </c>
    </row>
    <row r="363" spans="1:9" ht="15" thickBot="1" x14ac:dyDescent="0.4">
      <c r="A363" s="3" t="s">
        <v>398</v>
      </c>
      <c r="B363" s="153">
        <v>15214</v>
      </c>
      <c r="C363" s="153">
        <v>24206</v>
      </c>
      <c r="D363" s="153">
        <v>26018</v>
      </c>
      <c r="E363" s="153">
        <v>28410</v>
      </c>
      <c r="F363" s="153">
        <v>30113</v>
      </c>
      <c r="G363" s="153">
        <v>31823</v>
      </c>
      <c r="H363" s="153">
        <v>33848</v>
      </c>
      <c r="I363" s="153">
        <v>35678</v>
      </c>
    </row>
    <row r="364" spans="1:9" ht="15" thickBot="1" x14ac:dyDescent="0.4">
      <c r="A364" s="3" t="s">
        <v>399</v>
      </c>
      <c r="B364" s="153">
        <v>1</v>
      </c>
      <c r="C364" s="153">
        <v>1</v>
      </c>
      <c r="D364" s="153">
        <v>1</v>
      </c>
      <c r="E364" s="153">
        <v>1</v>
      </c>
      <c r="F364" s="153">
        <v>1</v>
      </c>
      <c r="G364" s="153">
        <v>1</v>
      </c>
      <c r="H364" s="153">
        <v>1</v>
      </c>
      <c r="I364" s="153">
        <v>1</v>
      </c>
    </row>
    <row r="365" spans="1:9" ht="15" thickBot="1" x14ac:dyDescent="0.4">
      <c r="A365" s="3" t="s">
        <v>400</v>
      </c>
      <c r="B365" s="153">
        <v>0</v>
      </c>
      <c r="C365" s="153">
        <v>0</v>
      </c>
      <c r="D365" s="153">
        <v>0</v>
      </c>
      <c r="E365" s="153">
        <v>0</v>
      </c>
      <c r="F365" s="153">
        <v>0</v>
      </c>
      <c r="G365" s="153">
        <v>0</v>
      </c>
      <c r="H365" s="153">
        <v>0</v>
      </c>
      <c r="I365" s="153">
        <v>0</v>
      </c>
    </row>
    <row r="366" spans="1:9" ht="15" thickBot="1" x14ac:dyDescent="0.4">
      <c r="A366" s="3" t="s">
        <v>401</v>
      </c>
      <c r="B366" s="153">
        <v>11</v>
      </c>
      <c r="C366" s="153">
        <v>12</v>
      </c>
      <c r="D366" s="153">
        <v>12</v>
      </c>
      <c r="E366" s="153">
        <v>12</v>
      </c>
      <c r="F366" s="153">
        <v>12</v>
      </c>
      <c r="G366" s="153">
        <v>13</v>
      </c>
      <c r="H366" s="153">
        <v>13</v>
      </c>
      <c r="I366" s="153">
        <v>8</v>
      </c>
    </row>
    <row r="367" spans="1:9" ht="15" thickBot="1" x14ac:dyDescent="0.4">
      <c r="A367" s="3" t="s">
        <v>402</v>
      </c>
      <c r="B367" s="153">
        <v>4</v>
      </c>
      <c r="C367" s="153">
        <v>4</v>
      </c>
      <c r="D367" s="153">
        <v>4</v>
      </c>
      <c r="E367" s="153">
        <v>4</v>
      </c>
      <c r="F367" s="153">
        <v>4</v>
      </c>
      <c r="G367" s="153">
        <v>4</v>
      </c>
      <c r="H367" s="153">
        <v>4</v>
      </c>
      <c r="I367" s="153">
        <v>3</v>
      </c>
    </row>
    <row r="368" spans="1:9" ht="15" thickBot="1" x14ac:dyDescent="0.4">
      <c r="A368" s="3" t="s">
        <v>403</v>
      </c>
      <c r="B368" s="153">
        <v>0</v>
      </c>
      <c r="C368" s="153">
        <v>0</v>
      </c>
      <c r="D368" s="153">
        <v>0</v>
      </c>
      <c r="E368" s="153">
        <v>0</v>
      </c>
      <c r="F368" s="153">
        <v>0</v>
      </c>
      <c r="G368" s="153">
        <v>0</v>
      </c>
      <c r="H368" s="153">
        <v>0</v>
      </c>
      <c r="I368" s="153">
        <v>0</v>
      </c>
    </row>
    <row r="370" spans="1:9" ht="15" hidden="1" customHeight="1" thickBot="1" x14ac:dyDescent="0.4"/>
    <row r="371" spans="1:9" ht="15" thickBot="1" x14ac:dyDescent="0.4">
      <c r="A371" s="19" t="s">
        <v>60</v>
      </c>
    </row>
    <row r="372" spans="1:9" ht="15" hidden="1" customHeight="1" thickBot="1" x14ac:dyDescent="0.4"/>
    <row r="373" spans="1:9" ht="21.75" customHeight="1" thickBot="1" x14ac:dyDescent="0.4">
      <c r="A373" s="820" t="s">
        <v>73</v>
      </c>
      <c r="B373" s="820" t="s">
        <v>8</v>
      </c>
      <c r="C373" s="820" t="s">
        <v>9</v>
      </c>
      <c r="D373" s="786" t="s">
        <v>10</v>
      </c>
      <c r="E373" s="786"/>
      <c r="F373" s="786"/>
      <c r="G373" s="786"/>
      <c r="H373" s="786"/>
      <c r="I373" s="786"/>
    </row>
    <row r="374" spans="1:9" ht="20.25" customHeight="1" thickBot="1" x14ac:dyDescent="0.4">
      <c r="A374" s="820"/>
      <c r="B374" s="820"/>
      <c r="C374" s="820"/>
      <c r="D374" s="268" t="s">
        <v>11</v>
      </c>
      <c r="E374" s="268" t="s">
        <v>12</v>
      </c>
      <c r="F374" s="177" t="s">
        <v>13</v>
      </c>
      <c r="G374" s="268" t="s">
        <v>14</v>
      </c>
      <c r="H374" s="268" t="s">
        <v>15</v>
      </c>
      <c r="I374" s="268" t="s">
        <v>16</v>
      </c>
    </row>
    <row r="375" spans="1:9" ht="15" customHeight="1" thickBot="1" x14ac:dyDescent="0.4">
      <c r="A375" s="3" t="s">
        <v>395</v>
      </c>
      <c r="B375" s="153">
        <v>48</v>
      </c>
      <c r="C375" s="153">
        <v>56</v>
      </c>
      <c r="D375" s="153">
        <v>55</v>
      </c>
      <c r="E375" s="153">
        <v>55</v>
      </c>
      <c r="F375" s="153">
        <v>57</v>
      </c>
      <c r="G375" s="153">
        <v>57</v>
      </c>
      <c r="H375" s="153">
        <v>56</v>
      </c>
      <c r="I375" s="153">
        <v>54</v>
      </c>
    </row>
    <row r="376" spans="1:9" ht="15" thickBot="1" x14ac:dyDescent="0.4">
      <c r="A376" s="3" t="s">
        <v>396</v>
      </c>
      <c r="B376" s="153">
        <v>4</v>
      </c>
      <c r="C376" s="153">
        <v>4</v>
      </c>
      <c r="D376" s="153">
        <v>4</v>
      </c>
      <c r="E376" s="153">
        <v>4</v>
      </c>
      <c r="F376" s="153">
        <v>4</v>
      </c>
      <c r="G376" s="153">
        <v>4</v>
      </c>
      <c r="H376" s="153">
        <v>4</v>
      </c>
      <c r="I376" s="153">
        <v>4</v>
      </c>
    </row>
    <row r="377" spans="1:9" ht="15" thickBot="1" x14ac:dyDescent="0.4">
      <c r="A377" s="3" t="s">
        <v>397</v>
      </c>
      <c r="B377" s="153">
        <v>1</v>
      </c>
      <c r="C377" s="153">
        <v>2</v>
      </c>
      <c r="D377" s="153">
        <v>3</v>
      </c>
      <c r="E377" s="153">
        <v>3</v>
      </c>
      <c r="F377" s="153">
        <v>3</v>
      </c>
      <c r="G377" s="153">
        <v>3</v>
      </c>
      <c r="H377" s="153">
        <v>3</v>
      </c>
      <c r="I377" s="153">
        <v>3</v>
      </c>
    </row>
    <row r="378" spans="1:9" ht="15" thickBot="1" x14ac:dyDescent="0.4">
      <c r="A378" s="3" t="s">
        <v>398</v>
      </c>
      <c r="B378" s="153">
        <v>18334</v>
      </c>
      <c r="C378" s="153">
        <v>25008</v>
      </c>
      <c r="D378" s="153">
        <v>26022</v>
      </c>
      <c r="E378" s="153">
        <v>27220</v>
      </c>
      <c r="F378" s="153">
        <v>28327</v>
      </c>
      <c r="G378" s="153">
        <v>29606</v>
      </c>
      <c r="H378" s="153">
        <v>31026</v>
      </c>
      <c r="I378" s="153">
        <v>32200</v>
      </c>
    </row>
    <row r="379" spans="1:9" ht="15" thickBot="1" x14ac:dyDescent="0.4">
      <c r="A379" s="3" t="s">
        <v>399</v>
      </c>
      <c r="B379" s="153">
        <v>0</v>
      </c>
      <c r="C379" s="153">
        <v>0</v>
      </c>
      <c r="D379" s="153">
        <v>0</v>
      </c>
      <c r="E379" s="153">
        <v>0</v>
      </c>
      <c r="F379" s="153">
        <v>0</v>
      </c>
      <c r="G379" s="153">
        <v>0</v>
      </c>
      <c r="H379" s="153">
        <v>0</v>
      </c>
      <c r="I379" s="153">
        <v>0</v>
      </c>
    </row>
    <row r="380" spans="1:9" ht="15" thickBot="1" x14ac:dyDescent="0.4">
      <c r="A380" s="3" t="s">
        <v>400</v>
      </c>
      <c r="B380" s="153">
        <v>0</v>
      </c>
      <c r="C380" s="153">
        <v>0</v>
      </c>
      <c r="D380" s="153">
        <v>0</v>
      </c>
      <c r="E380" s="153">
        <v>0</v>
      </c>
      <c r="F380" s="153">
        <v>0</v>
      </c>
      <c r="G380" s="153">
        <v>0</v>
      </c>
      <c r="H380" s="153">
        <v>0</v>
      </c>
      <c r="I380" s="153">
        <v>0</v>
      </c>
    </row>
    <row r="381" spans="1:9" ht="15" thickBot="1" x14ac:dyDescent="0.4">
      <c r="A381" s="3" t="s">
        <v>401</v>
      </c>
      <c r="B381" s="153">
        <v>7</v>
      </c>
      <c r="C381" s="153">
        <v>8</v>
      </c>
      <c r="D381" s="153">
        <v>8</v>
      </c>
      <c r="E381" s="153">
        <v>8</v>
      </c>
      <c r="F381" s="153">
        <v>8</v>
      </c>
      <c r="G381" s="153">
        <v>8</v>
      </c>
      <c r="H381" s="153">
        <v>8</v>
      </c>
      <c r="I381" s="153">
        <v>8</v>
      </c>
    </row>
    <row r="382" spans="1:9" ht="15" thickBot="1" x14ac:dyDescent="0.4">
      <c r="A382" s="3" t="s">
        <v>402</v>
      </c>
      <c r="B382" s="153">
        <v>2</v>
      </c>
      <c r="C382" s="153">
        <v>2</v>
      </c>
      <c r="D382" s="153">
        <v>2</v>
      </c>
      <c r="E382" s="153">
        <v>2</v>
      </c>
      <c r="F382" s="153">
        <v>2</v>
      </c>
      <c r="G382" s="153">
        <v>2</v>
      </c>
      <c r="H382" s="153">
        <v>2</v>
      </c>
      <c r="I382" s="153">
        <v>2</v>
      </c>
    </row>
    <row r="383" spans="1:9" ht="15" thickBot="1" x14ac:dyDescent="0.4">
      <c r="A383" s="3" t="s">
        <v>403</v>
      </c>
      <c r="B383" s="153">
        <v>0</v>
      </c>
      <c r="C383" s="153">
        <v>0</v>
      </c>
      <c r="D383" s="153">
        <v>0</v>
      </c>
      <c r="E383" s="153">
        <v>0</v>
      </c>
      <c r="F383" s="153">
        <v>0</v>
      </c>
      <c r="G383" s="153">
        <v>0</v>
      </c>
      <c r="H383" s="153">
        <v>0</v>
      </c>
      <c r="I383" s="153">
        <v>0</v>
      </c>
    </row>
    <row r="384" spans="1:9" x14ac:dyDescent="0.35">
      <c r="A384" s="70" t="s">
        <v>29</v>
      </c>
    </row>
    <row r="387" spans="1:10" ht="17" x14ac:dyDescent="0.4">
      <c r="A387" s="895" t="s">
        <v>580</v>
      </c>
      <c r="B387" s="895"/>
      <c r="C387" s="895"/>
      <c r="D387" s="895"/>
      <c r="E387" s="895"/>
      <c r="F387" s="895"/>
      <c r="G387" s="895"/>
      <c r="H387" s="895"/>
      <c r="I387" s="895"/>
    </row>
    <row r="389" spans="1:10" ht="15" thickBot="1" x14ac:dyDescent="0.4">
      <c r="A389" s="19" t="s">
        <v>61</v>
      </c>
    </row>
    <row r="390" spans="1:10" ht="15" hidden="1" customHeight="1" thickBot="1" x14ac:dyDescent="0.4"/>
    <row r="391" spans="1:10" ht="21" customHeight="1" thickBot="1" x14ac:dyDescent="0.4">
      <c r="A391" s="820" t="s">
        <v>73</v>
      </c>
      <c r="B391" s="820" t="s">
        <v>8</v>
      </c>
      <c r="C391" s="820" t="s">
        <v>9</v>
      </c>
      <c r="D391" s="786" t="s">
        <v>10</v>
      </c>
      <c r="E391" s="786"/>
      <c r="F391" s="786"/>
      <c r="G391" s="786"/>
      <c r="H391" s="786"/>
      <c r="I391" s="786"/>
    </row>
    <row r="392" spans="1:10" ht="21" customHeight="1" thickBot="1" x14ac:dyDescent="0.4">
      <c r="A392" s="820"/>
      <c r="B392" s="820"/>
      <c r="C392" s="820"/>
      <c r="D392" s="268" t="s">
        <v>11</v>
      </c>
      <c r="E392" s="268" t="s">
        <v>12</v>
      </c>
      <c r="F392" s="177" t="s">
        <v>13</v>
      </c>
      <c r="G392" s="268" t="s">
        <v>14</v>
      </c>
      <c r="H392" s="268" t="s">
        <v>15</v>
      </c>
      <c r="I392" s="268" t="s">
        <v>16</v>
      </c>
    </row>
    <row r="393" spans="1:10" ht="15" customHeight="1" thickBot="1" x14ac:dyDescent="0.4">
      <c r="A393" s="3" t="s">
        <v>395</v>
      </c>
      <c r="B393" s="153">
        <v>10</v>
      </c>
      <c r="C393" s="153">
        <v>9</v>
      </c>
      <c r="D393" s="153">
        <v>10</v>
      </c>
      <c r="E393" s="153">
        <v>10</v>
      </c>
      <c r="F393" s="153">
        <v>10</v>
      </c>
      <c r="G393" s="153">
        <v>10</v>
      </c>
      <c r="H393" s="153">
        <v>12</v>
      </c>
      <c r="I393" s="153">
        <v>14</v>
      </c>
      <c r="J393" s="18"/>
    </row>
    <row r="394" spans="1:10" ht="15" thickBot="1" x14ac:dyDescent="0.4">
      <c r="A394" s="3" t="s">
        <v>396</v>
      </c>
      <c r="B394" s="153">
        <v>0</v>
      </c>
      <c r="C394" s="153">
        <v>0</v>
      </c>
      <c r="D394" s="153">
        <v>0</v>
      </c>
      <c r="E394" s="153">
        <v>0</v>
      </c>
      <c r="F394" s="153">
        <v>0</v>
      </c>
      <c r="G394" s="153">
        <v>0</v>
      </c>
      <c r="H394" s="153">
        <v>0</v>
      </c>
      <c r="I394" s="153">
        <v>0</v>
      </c>
      <c r="J394" s="18"/>
    </row>
    <row r="395" spans="1:10" ht="15" thickBot="1" x14ac:dyDescent="0.4">
      <c r="A395" s="3" t="s">
        <v>397</v>
      </c>
      <c r="B395" s="153">
        <v>0</v>
      </c>
      <c r="C395" s="153">
        <v>0</v>
      </c>
      <c r="D395" s="153">
        <v>0</v>
      </c>
      <c r="E395" s="153">
        <v>0</v>
      </c>
      <c r="F395" s="153">
        <v>0</v>
      </c>
      <c r="G395" s="153">
        <v>0</v>
      </c>
      <c r="H395" s="153">
        <v>0</v>
      </c>
      <c r="I395" s="153">
        <v>0</v>
      </c>
      <c r="J395" s="18"/>
    </row>
    <row r="396" spans="1:10" ht="15" thickBot="1" x14ac:dyDescent="0.4">
      <c r="A396" s="3" t="s">
        <v>398</v>
      </c>
      <c r="B396" s="153">
        <v>5773</v>
      </c>
      <c r="C396" s="153">
        <v>8705</v>
      </c>
      <c r="D396" s="153">
        <v>9086</v>
      </c>
      <c r="E396" s="153">
        <v>9624</v>
      </c>
      <c r="F396" s="153">
        <v>10127</v>
      </c>
      <c r="G396" s="153">
        <v>10619</v>
      </c>
      <c r="H396" s="153">
        <v>11216</v>
      </c>
      <c r="I396" s="153">
        <v>11841</v>
      </c>
      <c r="J396" s="18"/>
    </row>
    <row r="397" spans="1:10" ht="15" thickBot="1" x14ac:dyDescent="0.4">
      <c r="A397" s="3" t="s">
        <v>399</v>
      </c>
      <c r="B397" s="153">
        <v>0</v>
      </c>
      <c r="C397" s="153">
        <v>0</v>
      </c>
      <c r="D397" s="153">
        <v>0</v>
      </c>
      <c r="E397" s="153">
        <v>0</v>
      </c>
      <c r="F397" s="153">
        <v>0</v>
      </c>
      <c r="G397" s="153">
        <v>0</v>
      </c>
      <c r="H397" s="153">
        <v>0</v>
      </c>
      <c r="I397" s="153">
        <v>0</v>
      </c>
      <c r="J397" s="18"/>
    </row>
    <row r="398" spans="1:10" ht="15" thickBot="1" x14ac:dyDescent="0.4">
      <c r="A398" s="3" t="s">
        <v>400</v>
      </c>
      <c r="B398" s="153">
        <v>0</v>
      </c>
      <c r="C398" s="153">
        <v>0</v>
      </c>
      <c r="D398" s="153">
        <v>0</v>
      </c>
      <c r="E398" s="153">
        <v>0</v>
      </c>
      <c r="F398" s="153">
        <v>0</v>
      </c>
      <c r="G398" s="153">
        <v>0</v>
      </c>
      <c r="H398" s="153">
        <v>0</v>
      </c>
      <c r="I398" s="153">
        <v>0</v>
      </c>
      <c r="J398" s="18"/>
    </row>
    <row r="399" spans="1:10" ht="15" thickBot="1" x14ac:dyDescent="0.4">
      <c r="A399" s="3" t="s">
        <v>401</v>
      </c>
      <c r="B399" s="153">
        <v>7</v>
      </c>
      <c r="C399" s="153">
        <v>7</v>
      </c>
      <c r="D399" s="153">
        <v>7</v>
      </c>
      <c r="E399" s="153">
        <v>7</v>
      </c>
      <c r="F399" s="153">
        <v>7</v>
      </c>
      <c r="G399" s="153">
        <v>7</v>
      </c>
      <c r="H399" s="153">
        <v>5</v>
      </c>
      <c r="I399" s="153">
        <v>5</v>
      </c>
      <c r="J399" s="18"/>
    </row>
    <row r="400" spans="1:10" ht="15" thickBot="1" x14ac:dyDescent="0.4">
      <c r="A400" s="3" t="s">
        <v>402</v>
      </c>
      <c r="B400" s="153">
        <v>0</v>
      </c>
      <c r="C400" s="153">
        <v>0</v>
      </c>
      <c r="D400" s="153">
        <v>0</v>
      </c>
      <c r="E400" s="153">
        <v>0</v>
      </c>
      <c r="F400" s="153">
        <v>0</v>
      </c>
      <c r="G400" s="153">
        <v>0</v>
      </c>
      <c r="H400" s="153">
        <v>0</v>
      </c>
      <c r="I400" s="153">
        <v>0</v>
      </c>
      <c r="J400" s="18"/>
    </row>
    <row r="401" spans="1:10" ht="15" thickBot="1" x14ac:dyDescent="0.4">
      <c r="A401" s="3" t="s">
        <v>403</v>
      </c>
      <c r="B401" s="153">
        <v>0</v>
      </c>
      <c r="C401" s="153">
        <v>0</v>
      </c>
      <c r="D401" s="153">
        <v>0</v>
      </c>
      <c r="E401" s="153">
        <v>0</v>
      </c>
      <c r="F401" s="153">
        <v>0</v>
      </c>
      <c r="G401" s="153">
        <v>0</v>
      </c>
      <c r="H401" s="153">
        <v>0</v>
      </c>
      <c r="I401" s="153">
        <v>0</v>
      </c>
      <c r="J401" s="18"/>
    </row>
    <row r="403" spans="1:10" ht="15" hidden="1" customHeight="1" thickBot="1" x14ac:dyDescent="0.4"/>
    <row r="404" spans="1:10" ht="15" thickBot="1" x14ac:dyDescent="0.4">
      <c r="A404" s="19" t="s">
        <v>62</v>
      </c>
    </row>
    <row r="405" spans="1:10" ht="15" hidden="1" customHeight="1" thickBot="1" x14ac:dyDescent="0.4"/>
    <row r="406" spans="1:10" ht="22.5" customHeight="1" thickBot="1" x14ac:dyDescent="0.4">
      <c r="A406" s="820" t="s">
        <v>73</v>
      </c>
      <c r="B406" s="820" t="s">
        <v>8</v>
      </c>
      <c r="C406" s="820" t="s">
        <v>9</v>
      </c>
      <c r="D406" s="786" t="s">
        <v>10</v>
      </c>
      <c r="E406" s="786"/>
      <c r="F406" s="786"/>
      <c r="G406" s="786"/>
      <c r="H406" s="786"/>
      <c r="I406" s="786"/>
    </row>
    <row r="407" spans="1:10" ht="19.5" customHeight="1" thickBot="1" x14ac:dyDescent="0.4">
      <c r="A407" s="820"/>
      <c r="B407" s="820"/>
      <c r="C407" s="820"/>
      <c r="D407" s="268" t="s">
        <v>11</v>
      </c>
      <c r="E407" s="268" t="s">
        <v>12</v>
      </c>
      <c r="F407" s="177" t="s">
        <v>13</v>
      </c>
      <c r="G407" s="268" t="s">
        <v>14</v>
      </c>
      <c r="H407" s="268" t="s">
        <v>15</v>
      </c>
      <c r="I407" s="268" t="s">
        <v>16</v>
      </c>
    </row>
    <row r="408" spans="1:10" ht="15" customHeight="1" thickBot="1" x14ac:dyDescent="0.4">
      <c r="A408" s="3" t="s">
        <v>395</v>
      </c>
      <c r="B408" s="153">
        <v>66</v>
      </c>
      <c r="C408" s="153">
        <v>75</v>
      </c>
      <c r="D408" s="153">
        <v>77</v>
      </c>
      <c r="E408" s="153">
        <v>79</v>
      </c>
      <c r="F408" s="153">
        <v>81</v>
      </c>
      <c r="G408" s="153">
        <v>84</v>
      </c>
      <c r="H408" s="153">
        <v>92</v>
      </c>
      <c r="I408" s="153">
        <v>90</v>
      </c>
    </row>
    <row r="409" spans="1:10" ht="15" thickBot="1" x14ac:dyDescent="0.4">
      <c r="A409" s="3" t="s">
        <v>396</v>
      </c>
      <c r="B409" s="153">
        <v>4</v>
      </c>
      <c r="C409" s="153">
        <v>6</v>
      </c>
      <c r="D409" s="153">
        <v>6</v>
      </c>
      <c r="E409" s="153">
        <v>6</v>
      </c>
      <c r="F409" s="153">
        <v>7</v>
      </c>
      <c r="G409" s="153">
        <v>7</v>
      </c>
      <c r="H409" s="153">
        <v>7</v>
      </c>
      <c r="I409" s="153">
        <v>7</v>
      </c>
    </row>
    <row r="410" spans="1:10" ht="15" thickBot="1" x14ac:dyDescent="0.4">
      <c r="A410" s="3" t="s">
        <v>397</v>
      </c>
      <c r="B410" s="153">
        <v>2</v>
      </c>
      <c r="C410" s="153">
        <v>2</v>
      </c>
      <c r="D410" s="153">
        <v>2</v>
      </c>
      <c r="E410" s="153">
        <v>2</v>
      </c>
      <c r="F410" s="153">
        <v>2</v>
      </c>
      <c r="G410" s="153">
        <v>2</v>
      </c>
      <c r="H410" s="153">
        <v>2</v>
      </c>
      <c r="I410" s="153">
        <v>3</v>
      </c>
    </row>
    <row r="411" spans="1:10" ht="15" thickBot="1" x14ac:dyDescent="0.4">
      <c r="A411" s="3" t="s">
        <v>398</v>
      </c>
      <c r="B411" s="153">
        <v>67036</v>
      </c>
      <c r="C411" s="153">
        <v>101477</v>
      </c>
      <c r="D411" s="153">
        <v>105218</v>
      </c>
      <c r="E411" s="153">
        <v>109998</v>
      </c>
      <c r="F411" s="153">
        <v>115853</v>
      </c>
      <c r="G411" s="153">
        <v>121465</v>
      </c>
      <c r="H411" s="153">
        <v>128047</v>
      </c>
      <c r="I411" s="153">
        <v>133520</v>
      </c>
    </row>
    <row r="412" spans="1:10" ht="15" thickBot="1" x14ac:dyDescent="0.4">
      <c r="A412" s="3" t="s">
        <v>399</v>
      </c>
      <c r="B412" s="153">
        <v>1</v>
      </c>
      <c r="C412" s="153">
        <v>1</v>
      </c>
      <c r="D412" s="153">
        <v>1</v>
      </c>
      <c r="E412" s="153">
        <v>1</v>
      </c>
      <c r="F412" s="153">
        <v>1</v>
      </c>
      <c r="G412" s="153">
        <v>1</v>
      </c>
      <c r="H412" s="153">
        <v>1</v>
      </c>
      <c r="I412" s="153">
        <v>1</v>
      </c>
    </row>
    <row r="413" spans="1:10" ht="15" thickBot="1" x14ac:dyDescent="0.4">
      <c r="A413" s="3" t="s">
        <v>400</v>
      </c>
      <c r="B413" s="153">
        <v>0</v>
      </c>
      <c r="C413" s="153">
        <v>0</v>
      </c>
      <c r="D413" s="153">
        <v>0</v>
      </c>
      <c r="E413" s="153">
        <v>0</v>
      </c>
      <c r="F413" s="153">
        <v>0</v>
      </c>
      <c r="G413" s="153">
        <v>0</v>
      </c>
      <c r="H413" s="153">
        <v>0</v>
      </c>
      <c r="I413" s="153">
        <v>0</v>
      </c>
    </row>
    <row r="414" spans="1:10" ht="15" thickBot="1" x14ac:dyDescent="0.4">
      <c r="A414" s="3" t="s">
        <v>401</v>
      </c>
      <c r="B414" s="153">
        <v>21</v>
      </c>
      <c r="C414" s="153">
        <v>18</v>
      </c>
      <c r="D414" s="153">
        <v>19</v>
      </c>
      <c r="E414" s="153">
        <v>19</v>
      </c>
      <c r="F414" s="153">
        <v>20</v>
      </c>
      <c r="G414" s="153">
        <v>20</v>
      </c>
      <c r="H414" s="153">
        <v>15</v>
      </c>
      <c r="I414" s="153">
        <v>14</v>
      </c>
    </row>
    <row r="415" spans="1:10" ht="15" thickBot="1" x14ac:dyDescent="0.4">
      <c r="A415" s="3" t="s">
        <v>402</v>
      </c>
      <c r="B415" s="153">
        <v>1</v>
      </c>
      <c r="C415" s="153">
        <v>1</v>
      </c>
      <c r="D415" s="153">
        <v>1</v>
      </c>
      <c r="E415" s="153">
        <v>1</v>
      </c>
      <c r="F415" s="153">
        <v>1</v>
      </c>
      <c r="G415" s="153">
        <v>1</v>
      </c>
      <c r="H415" s="153">
        <v>1</v>
      </c>
      <c r="I415" s="153">
        <v>1</v>
      </c>
    </row>
    <row r="416" spans="1:10" ht="15" thickBot="1" x14ac:dyDescent="0.4">
      <c r="A416" s="3" t="s">
        <v>403</v>
      </c>
      <c r="B416" s="153">
        <v>0</v>
      </c>
      <c r="C416" s="153">
        <v>0</v>
      </c>
      <c r="D416" s="153">
        <v>0</v>
      </c>
      <c r="E416" s="153">
        <v>0</v>
      </c>
      <c r="F416" s="153">
        <v>0</v>
      </c>
      <c r="G416" s="153">
        <v>0</v>
      </c>
      <c r="H416" s="153">
        <v>0</v>
      </c>
      <c r="I416" s="153">
        <v>0</v>
      </c>
    </row>
    <row r="418" spans="1:9" ht="15" hidden="1" customHeight="1" thickBot="1" x14ac:dyDescent="0.4"/>
    <row r="419" spans="1:9" ht="15" thickBot="1" x14ac:dyDescent="0.4">
      <c r="A419" s="19" t="s">
        <v>74</v>
      </c>
    </row>
    <row r="420" spans="1:9" ht="15" hidden="1" customHeight="1" thickBot="1" x14ac:dyDescent="0.4"/>
    <row r="421" spans="1:9" ht="20.25" customHeight="1" thickBot="1" x14ac:dyDescent="0.4">
      <c r="A421" s="820" t="s">
        <v>73</v>
      </c>
      <c r="B421" s="820" t="s">
        <v>8</v>
      </c>
      <c r="C421" s="820" t="s">
        <v>9</v>
      </c>
      <c r="D421" s="786" t="s">
        <v>10</v>
      </c>
      <c r="E421" s="786"/>
      <c r="F421" s="786"/>
      <c r="G421" s="786"/>
      <c r="H421" s="786"/>
      <c r="I421" s="786"/>
    </row>
    <row r="422" spans="1:9" ht="21.75" customHeight="1" thickBot="1" x14ac:dyDescent="0.4">
      <c r="A422" s="820"/>
      <c r="B422" s="820"/>
      <c r="C422" s="820"/>
      <c r="D422" s="268" t="s">
        <v>11</v>
      </c>
      <c r="E422" s="268" t="s">
        <v>12</v>
      </c>
      <c r="F422" s="177" t="s">
        <v>13</v>
      </c>
      <c r="G422" s="268" t="s">
        <v>14</v>
      </c>
      <c r="H422" s="268" t="s">
        <v>15</v>
      </c>
      <c r="I422" s="268" t="s">
        <v>16</v>
      </c>
    </row>
    <row r="423" spans="1:9" ht="15" customHeight="1" thickBot="1" x14ac:dyDescent="0.4">
      <c r="A423" s="3" t="s">
        <v>395</v>
      </c>
      <c r="B423" s="153">
        <v>5</v>
      </c>
      <c r="C423" s="153">
        <v>6</v>
      </c>
      <c r="D423" s="153">
        <v>6</v>
      </c>
      <c r="E423" s="153">
        <v>6</v>
      </c>
      <c r="F423" s="153">
        <v>7</v>
      </c>
      <c r="G423" s="153">
        <v>7</v>
      </c>
      <c r="H423" s="153">
        <v>7</v>
      </c>
      <c r="I423" s="153">
        <v>7</v>
      </c>
    </row>
    <row r="424" spans="1:9" ht="15" thickBot="1" x14ac:dyDescent="0.4">
      <c r="A424" s="3" t="s">
        <v>396</v>
      </c>
      <c r="B424" s="153">
        <v>0</v>
      </c>
      <c r="C424" s="153">
        <v>0</v>
      </c>
      <c r="D424" s="153">
        <v>0</v>
      </c>
      <c r="E424" s="153">
        <v>0</v>
      </c>
      <c r="F424" s="153">
        <v>0</v>
      </c>
      <c r="G424" s="153">
        <v>0</v>
      </c>
      <c r="H424" s="153">
        <v>0</v>
      </c>
      <c r="I424" s="153">
        <v>0</v>
      </c>
    </row>
    <row r="425" spans="1:9" ht="15" thickBot="1" x14ac:dyDescent="0.4">
      <c r="A425" s="3" t="s">
        <v>397</v>
      </c>
      <c r="B425" s="153">
        <v>0</v>
      </c>
      <c r="C425" s="153">
        <v>0</v>
      </c>
      <c r="D425" s="153">
        <v>0</v>
      </c>
      <c r="E425" s="153">
        <v>0</v>
      </c>
      <c r="F425" s="153">
        <v>0</v>
      </c>
      <c r="G425" s="153">
        <v>0</v>
      </c>
      <c r="H425" s="153">
        <v>0</v>
      </c>
      <c r="I425" s="153">
        <v>0</v>
      </c>
    </row>
    <row r="426" spans="1:9" ht="15" thickBot="1" x14ac:dyDescent="0.4">
      <c r="A426" s="3" t="s">
        <v>398</v>
      </c>
      <c r="B426" s="153">
        <v>3829</v>
      </c>
      <c r="C426" s="153">
        <v>7619</v>
      </c>
      <c r="D426" s="153">
        <v>8011</v>
      </c>
      <c r="E426" s="153">
        <v>8493</v>
      </c>
      <c r="F426" s="153">
        <v>9015</v>
      </c>
      <c r="G426" s="153">
        <v>9500</v>
      </c>
      <c r="H426" s="153">
        <v>10175</v>
      </c>
      <c r="I426" s="153">
        <v>10773</v>
      </c>
    </row>
    <row r="427" spans="1:9" ht="15" thickBot="1" x14ac:dyDescent="0.4">
      <c r="A427" s="3" t="s">
        <v>399</v>
      </c>
      <c r="B427" s="153">
        <v>0</v>
      </c>
      <c r="C427" s="153">
        <v>0</v>
      </c>
      <c r="D427" s="153">
        <v>0</v>
      </c>
      <c r="E427" s="153">
        <v>0</v>
      </c>
      <c r="F427" s="153">
        <v>0</v>
      </c>
      <c r="G427" s="153">
        <v>0</v>
      </c>
      <c r="H427" s="153">
        <v>0</v>
      </c>
      <c r="I427" s="153">
        <v>0</v>
      </c>
    </row>
    <row r="428" spans="1:9" ht="15" thickBot="1" x14ac:dyDescent="0.4">
      <c r="A428" s="3" t="s">
        <v>400</v>
      </c>
      <c r="B428" s="153">
        <v>0</v>
      </c>
      <c r="C428" s="153">
        <v>0</v>
      </c>
      <c r="D428" s="153">
        <v>0</v>
      </c>
      <c r="E428" s="153">
        <v>0</v>
      </c>
      <c r="F428" s="153">
        <v>0</v>
      </c>
      <c r="G428" s="153">
        <v>0</v>
      </c>
      <c r="H428" s="153">
        <v>0</v>
      </c>
      <c r="I428" s="153">
        <v>0</v>
      </c>
    </row>
    <row r="429" spans="1:9" ht="15" thickBot="1" x14ac:dyDescent="0.4">
      <c r="A429" s="3" t="s">
        <v>401</v>
      </c>
      <c r="B429" s="153">
        <v>0</v>
      </c>
      <c r="C429" s="153">
        <v>2</v>
      </c>
      <c r="D429" s="153">
        <v>2</v>
      </c>
      <c r="E429" s="153">
        <v>2</v>
      </c>
      <c r="F429" s="153">
        <v>2</v>
      </c>
      <c r="G429" s="153">
        <v>2</v>
      </c>
      <c r="H429" s="153">
        <v>2</v>
      </c>
      <c r="I429" s="153">
        <v>2</v>
      </c>
    </row>
    <row r="430" spans="1:9" ht="15" thickBot="1" x14ac:dyDescent="0.4">
      <c r="A430" s="3" t="s">
        <v>402</v>
      </c>
      <c r="B430" s="153">
        <v>0</v>
      </c>
      <c r="C430" s="153">
        <v>0</v>
      </c>
      <c r="D430" s="153">
        <v>0</v>
      </c>
      <c r="E430" s="153">
        <v>0</v>
      </c>
      <c r="F430" s="153">
        <v>0</v>
      </c>
      <c r="G430" s="153">
        <v>0</v>
      </c>
      <c r="H430" s="153">
        <v>0</v>
      </c>
      <c r="I430" s="153">
        <v>0</v>
      </c>
    </row>
    <row r="431" spans="1:9" ht="15" thickBot="1" x14ac:dyDescent="0.4">
      <c r="A431" s="3" t="s">
        <v>403</v>
      </c>
      <c r="B431" s="153">
        <v>0</v>
      </c>
      <c r="C431" s="153">
        <v>0</v>
      </c>
      <c r="D431" s="153">
        <v>0</v>
      </c>
      <c r="E431" s="153">
        <v>0</v>
      </c>
      <c r="F431" s="153">
        <v>0</v>
      </c>
      <c r="G431" s="153">
        <v>0</v>
      </c>
      <c r="H431" s="153">
        <v>0</v>
      </c>
      <c r="I431" s="153">
        <v>0</v>
      </c>
    </row>
    <row r="432" spans="1:9" x14ac:dyDescent="0.35">
      <c r="A432" s="70" t="s">
        <v>29</v>
      </c>
    </row>
    <row r="435" spans="1:10" ht="17" x14ac:dyDescent="0.4">
      <c r="A435" s="895" t="s">
        <v>580</v>
      </c>
      <c r="B435" s="895"/>
      <c r="C435" s="895"/>
      <c r="D435" s="895"/>
      <c r="E435" s="895"/>
      <c r="F435" s="895"/>
      <c r="G435" s="895"/>
      <c r="H435" s="895"/>
      <c r="I435" s="895"/>
    </row>
    <row r="437" spans="1:10" ht="15" thickBot="1" x14ac:dyDescent="0.4">
      <c r="A437" s="19" t="s">
        <v>64</v>
      </c>
    </row>
    <row r="438" spans="1:10" ht="15" hidden="1" customHeight="1" thickBot="1" x14ac:dyDescent="0.4"/>
    <row r="439" spans="1:10" ht="22.5" customHeight="1" thickBot="1" x14ac:dyDescent="0.4">
      <c r="A439" s="820" t="s">
        <v>73</v>
      </c>
      <c r="B439" s="820" t="s">
        <v>8</v>
      </c>
      <c r="C439" s="820" t="s">
        <v>9</v>
      </c>
      <c r="D439" s="786" t="s">
        <v>10</v>
      </c>
      <c r="E439" s="786"/>
      <c r="F439" s="786"/>
      <c r="G439" s="786"/>
      <c r="H439" s="786"/>
      <c r="I439" s="786"/>
    </row>
    <row r="440" spans="1:10" ht="21.75" customHeight="1" thickBot="1" x14ac:dyDescent="0.4">
      <c r="A440" s="820"/>
      <c r="B440" s="820"/>
      <c r="C440" s="820"/>
      <c r="D440" s="268" t="s">
        <v>11</v>
      </c>
      <c r="E440" s="268" t="s">
        <v>12</v>
      </c>
      <c r="F440" s="177" t="s">
        <v>13</v>
      </c>
      <c r="G440" s="268" t="s">
        <v>14</v>
      </c>
      <c r="H440" s="268" t="s">
        <v>15</v>
      </c>
      <c r="I440" s="268" t="s">
        <v>16</v>
      </c>
    </row>
    <row r="441" spans="1:10" ht="15" customHeight="1" thickBot="1" x14ac:dyDescent="0.4">
      <c r="A441" s="3" t="s">
        <v>395</v>
      </c>
      <c r="B441" s="153">
        <v>68</v>
      </c>
      <c r="C441" s="153">
        <v>73</v>
      </c>
      <c r="D441" s="153">
        <v>73</v>
      </c>
      <c r="E441" s="153">
        <v>76</v>
      </c>
      <c r="F441" s="153">
        <v>77</v>
      </c>
      <c r="G441" s="153">
        <v>78</v>
      </c>
      <c r="H441" s="153">
        <v>82</v>
      </c>
      <c r="I441" s="153">
        <v>83</v>
      </c>
      <c r="J441" s="18"/>
    </row>
    <row r="442" spans="1:10" ht="15" thickBot="1" x14ac:dyDescent="0.4">
      <c r="A442" s="3" t="s">
        <v>396</v>
      </c>
      <c r="B442" s="153">
        <v>8</v>
      </c>
      <c r="C442" s="153">
        <v>8</v>
      </c>
      <c r="D442" s="153">
        <v>8</v>
      </c>
      <c r="E442" s="153">
        <v>8</v>
      </c>
      <c r="F442" s="153">
        <v>8</v>
      </c>
      <c r="G442" s="153">
        <v>8</v>
      </c>
      <c r="H442" s="153">
        <v>9</v>
      </c>
      <c r="I442" s="153">
        <v>9</v>
      </c>
      <c r="J442" s="18"/>
    </row>
    <row r="443" spans="1:10" ht="15" thickBot="1" x14ac:dyDescent="0.4">
      <c r="A443" s="3" t="s">
        <v>397</v>
      </c>
      <c r="B443" s="153">
        <v>3</v>
      </c>
      <c r="C443" s="153">
        <v>3</v>
      </c>
      <c r="D443" s="153">
        <v>3</v>
      </c>
      <c r="E443" s="153">
        <v>3</v>
      </c>
      <c r="F443" s="153">
        <v>3</v>
      </c>
      <c r="G443" s="153">
        <v>3</v>
      </c>
      <c r="H443" s="153">
        <v>3</v>
      </c>
      <c r="I443" s="153">
        <v>2</v>
      </c>
      <c r="J443" s="18"/>
    </row>
    <row r="444" spans="1:10" ht="15" thickBot="1" x14ac:dyDescent="0.4">
      <c r="A444" s="3" t="s">
        <v>398</v>
      </c>
      <c r="B444" s="153">
        <v>70762</v>
      </c>
      <c r="C444" s="153">
        <v>107476</v>
      </c>
      <c r="D444" s="153">
        <v>112991</v>
      </c>
      <c r="E444" s="153">
        <v>119493</v>
      </c>
      <c r="F444" s="153">
        <v>126490</v>
      </c>
      <c r="G444" s="153">
        <v>132811</v>
      </c>
      <c r="H444" s="153">
        <v>140508</v>
      </c>
      <c r="I444" s="153">
        <v>147438</v>
      </c>
      <c r="J444" s="18"/>
    </row>
    <row r="445" spans="1:10" ht="15" thickBot="1" x14ac:dyDescent="0.4">
      <c r="A445" s="3" t="s">
        <v>399</v>
      </c>
      <c r="B445" s="153">
        <v>0</v>
      </c>
      <c r="C445" s="153">
        <v>0</v>
      </c>
      <c r="D445" s="153">
        <v>0</v>
      </c>
      <c r="E445" s="153">
        <v>0</v>
      </c>
      <c r="F445" s="153">
        <v>0</v>
      </c>
      <c r="G445" s="153">
        <v>0</v>
      </c>
      <c r="H445" s="153">
        <v>0</v>
      </c>
      <c r="I445" s="153">
        <v>0</v>
      </c>
      <c r="J445" s="18"/>
    </row>
    <row r="446" spans="1:10" ht="15" thickBot="1" x14ac:dyDescent="0.4">
      <c r="A446" s="3" t="s">
        <v>400</v>
      </c>
      <c r="B446" s="153">
        <v>0</v>
      </c>
      <c r="C446" s="153">
        <v>0</v>
      </c>
      <c r="D446" s="153">
        <v>0</v>
      </c>
      <c r="E446" s="153">
        <v>0</v>
      </c>
      <c r="F446" s="153">
        <v>0</v>
      </c>
      <c r="G446" s="153">
        <v>0</v>
      </c>
      <c r="H446" s="153">
        <v>0</v>
      </c>
      <c r="I446" s="153">
        <v>0</v>
      </c>
      <c r="J446" s="18"/>
    </row>
    <row r="447" spans="1:10" ht="15" thickBot="1" x14ac:dyDescent="0.4">
      <c r="A447" s="3" t="s">
        <v>401</v>
      </c>
      <c r="B447" s="153">
        <v>30</v>
      </c>
      <c r="C447" s="153">
        <v>34</v>
      </c>
      <c r="D447" s="153">
        <v>34</v>
      </c>
      <c r="E447" s="153">
        <v>34</v>
      </c>
      <c r="F447" s="153">
        <v>34</v>
      </c>
      <c r="G447" s="153">
        <v>34</v>
      </c>
      <c r="H447" s="153">
        <v>33</v>
      </c>
      <c r="I447" s="153">
        <v>17</v>
      </c>
      <c r="J447" s="18"/>
    </row>
    <row r="448" spans="1:10" ht="15" thickBot="1" x14ac:dyDescent="0.4">
      <c r="A448" s="3" t="s">
        <v>402</v>
      </c>
      <c r="B448" s="153">
        <v>6</v>
      </c>
      <c r="C448" s="153">
        <v>5</v>
      </c>
      <c r="D448" s="153">
        <v>5</v>
      </c>
      <c r="E448" s="153">
        <v>5</v>
      </c>
      <c r="F448" s="153">
        <v>5</v>
      </c>
      <c r="G448" s="153">
        <v>5</v>
      </c>
      <c r="H448" s="153">
        <v>5</v>
      </c>
      <c r="I448" s="153">
        <v>5</v>
      </c>
      <c r="J448" s="18"/>
    </row>
    <row r="449" spans="1:10" ht="15" thickBot="1" x14ac:dyDescent="0.4">
      <c r="A449" s="3" t="s">
        <v>403</v>
      </c>
      <c r="B449" s="153">
        <v>0</v>
      </c>
      <c r="C449" s="153">
        <v>0</v>
      </c>
      <c r="D449" s="153">
        <v>0</v>
      </c>
      <c r="E449" s="153">
        <v>0</v>
      </c>
      <c r="F449" s="153">
        <v>0</v>
      </c>
      <c r="G449" s="153">
        <v>0</v>
      </c>
      <c r="H449" s="153">
        <v>0</v>
      </c>
      <c r="I449" s="153">
        <v>0</v>
      </c>
      <c r="J449" s="18"/>
    </row>
    <row r="451" spans="1:10" ht="15" hidden="1" customHeight="1" thickBot="1" x14ac:dyDescent="0.4"/>
    <row r="452" spans="1:10" ht="15" thickBot="1" x14ac:dyDescent="0.4">
      <c r="A452" s="19" t="s">
        <v>65</v>
      </c>
    </row>
    <row r="453" spans="1:10" ht="15" hidden="1" customHeight="1" thickBot="1" x14ac:dyDescent="0.4"/>
    <row r="454" spans="1:10" ht="21" customHeight="1" thickBot="1" x14ac:dyDescent="0.4">
      <c r="A454" s="820" t="s">
        <v>73</v>
      </c>
      <c r="B454" s="820" t="s">
        <v>8</v>
      </c>
      <c r="C454" s="820" t="s">
        <v>9</v>
      </c>
      <c r="D454" s="786" t="s">
        <v>10</v>
      </c>
      <c r="E454" s="786"/>
      <c r="F454" s="786"/>
      <c r="G454" s="786"/>
      <c r="H454" s="786"/>
      <c r="I454" s="786"/>
    </row>
    <row r="455" spans="1:10" ht="22.5" customHeight="1" thickBot="1" x14ac:dyDescent="0.4">
      <c r="A455" s="820"/>
      <c r="B455" s="820"/>
      <c r="C455" s="820"/>
      <c r="D455" s="268" t="s">
        <v>11</v>
      </c>
      <c r="E455" s="268" t="s">
        <v>12</v>
      </c>
      <c r="F455" s="177" t="s">
        <v>13</v>
      </c>
      <c r="G455" s="268" t="s">
        <v>14</v>
      </c>
      <c r="H455" s="268" t="s">
        <v>15</v>
      </c>
      <c r="I455" s="268" t="s">
        <v>16</v>
      </c>
    </row>
    <row r="456" spans="1:10" ht="15" customHeight="1" thickBot="1" x14ac:dyDescent="0.4">
      <c r="A456" s="3" t="s">
        <v>395</v>
      </c>
      <c r="B456" s="153">
        <v>9</v>
      </c>
      <c r="C456" s="153">
        <v>20</v>
      </c>
      <c r="D456" s="153">
        <v>20</v>
      </c>
      <c r="E456" s="153">
        <v>20</v>
      </c>
      <c r="F456" s="153">
        <v>20</v>
      </c>
      <c r="G456" s="153">
        <v>20</v>
      </c>
      <c r="H456" s="153">
        <v>21</v>
      </c>
      <c r="I456" s="153">
        <v>21</v>
      </c>
    </row>
    <row r="457" spans="1:10" ht="15" thickBot="1" x14ac:dyDescent="0.4">
      <c r="A457" s="3" t="s">
        <v>396</v>
      </c>
      <c r="B457" s="153"/>
      <c r="C457" s="153">
        <v>0</v>
      </c>
      <c r="D457" s="153">
        <v>0</v>
      </c>
      <c r="E457" s="153">
        <v>0</v>
      </c>
      <c r="F457" s="153">
        <v>0</v>
      </c>
      <c r="G457" s="153">
        <v>0</v>
      </c>
      <c r="H457" s="153">
        <v>3</v>
      </c>
      <c r="I457" s="153">
        <v>3</v>
      </c>
    </row>
    <row r="458" spans="1:10" ht="15" thickBot="1" x14ac:dyDescent="0.4">
      <c r="A458" s="3" t="s">
        <v>397</v>
      </c>
      <c r="B458" s="153">
        <v>3</v>
      </c>
      <c r="C458" s="153">
        <v>3</v>
      </c>
      <c r="D458" s="153">
        <v>3</v>
      </c>
      <c r="E458" s="153">
        <v>3</v>
      </c>
      <c r="F458" s="153">
        <v>3</v>
      </c>
      <c r="G458" s="153">
        <v>3</v>
      </c>
      <c r="H458" s="153">
        <v>3</v>
      </c>
      <c r="I458" s="153">
        <v>4</v>
      </c>
    </row>
    <row r="459" spans="1:10" ht="15" thickBot="1" x14ac:dyDescent="0.4">
      <c r="A459" s="3" t="s">
        <v>398</v>
      </c>
      <c r="B459" s="153">
        <v>14065</v>
      </c>
      <c r="C459" s="153">
        <v>22819</v>
      </c>
      <c r="D459" s="153">
        <v>24419</v>
      </c>
      <c r="E459" s="153">
        <v>26058</v>
      </c>
      <c r="F459" s="153">
        <v>27676</v>
      </c>
      <c r="G459" s="153">
        <v>29330</v>
      </c>
      <c r="H459" s="153">
        <v>31509</v>
      </c>
      <c r="I459" s="153">
        <v>33488</v>
      </c>
    </row>
    <row r="460" spans="1:10" ht="15" thickBot="1" x14ac:dyDescent="0.4">
      <c r="A460" s="3" t="s">
        <v>399</v>
      </c>
      <c r="B460" s="153">
        <v>0</v>
      </c>
      <c r="C460" s="153">
        <v>0</v>
      </c>
      <c r="D460" s="153">
        <v>0</v>
      </c>
      <c r="E460" s="153">
        <v>0</v>
      </c>
      <c r="F460" s="153">
        <v>0</v>
      </c>
      <c r="G460" s="153">
        <v>0</v>
      </c>
      <c r="H460" s="153">
        <v>0</v>
      </c>
      <c r="I460" s="153">
        <v>0</v>
      </c>
    </row>
    <row r="461" spans="1:10" ht="15" thickBot="1" x14ac:dyDescent="0.4">
      <c r="A461" s="3" t="s">
        <v>400</v>
      </c>
      <c r="B461" s="153">
        <v>0</v>
      </c>
      <c r="C461" s="153">
        <v>0</v>
      </c>
      <c r="D461" s="153">
        <v>0</v>
      </c>
      <c r="E461" s="153">
        <v>0</v>
      </c>
      <c r="F461" s="153">
        <v>0</v>
      </c>
      <c r="G461" s="153">
        <v>0</v>
      </c>
      <c r="H461" s="153">
        <v>0</v>
      </c>
      <c r="I461" s="153">
        <v>0</v>
      </c>
    </row>
    <row r="462" spans="1:10" ht="15" thickBot="1" x14ac:dyDescent="0.4">
      <c r="A462" s="3" t="s">
        <v>401</v>
      </c>
      <c r="B462" s="153">
        <v>16</v>
      </c>
      <c r="C462" s="153">
        <v>17</v>
      </c>
      <c r="D462" s="153">
        <v>17</v>
      </c>
      <c r="E462" s="153">
        <v>17</v>
      </c>
      <c r="F462" s="153">
        <v>17</v>
      </c>
      <c r="G462" s="153">
        <v>17</v>
      </c>
      <c r="H462" s="153">
        <v>17</v>
      </c>
      <c r="I462" s="153">
        <v>8</v>
      </c>
    </row>
    <row r="463" spans="1:10" ht="15" thickBot="1" x14ac:dyDescent="0.4">
      <c r="A463" s="3" t="s">
        <v>402</v>
      </c>
      <c r="B463" s="153">
        <v>1</v>
      </c>
      <c r="C463" s="153">
        <v>1</v>
      </c>
      <c r="D463" s="153">
        <v>1</v>
      </c>
      <c r="E463" s="153">
        <v>1</v>
      </c>
      <c r="F463" s="153">
        <v>1</v>
      </c>
      <c r="G463" s="153">
        <v>1</v>
      </c>
      <c r="H463" s="153">
        <v>1</v>
      </c>
      <c r="I463" s="153">
        <v>1</v>
      </c>
    </row>
    <row r="464" spans="1:10" ht="15" thickBot="1" x14ac:dyDescent="0.4">
      <c r="A464" s="3" t="s">
        <v>403</v>
      </c>
      <c r="B464" s="153">
        <v>0</v>
      </c>
      <c r="C464" s="153">
        <v>0</v>
      </c>
      <c r="D464" s="153">
        <v>0</v>
      </c>
      <c r="E464" s="153">
        <v>0</v>
      </c>
      <c r="F464" s="153">
        <v>0</v>
      </c>
      <c r="G464" s="153">
        <v>0</v>
      </c>
      <c r="H464" s="153">
        <v>0</v>
      </c>
      <c r="I464" s="153">
        <v>0</v>
      </c>
    </row>
    <row r="466" spans="1:9" ht="15" hidden="1" customHeight="1" thickBot="1" x14ac:dyDescent="0.4"/>
    <row r="467" spans="1:9" ht="15" thickBot="1" x14ac:dyDescent="0.4">
      <c r="A467" s="19" t="s">
        <v>66</v>
      </c>
    </row>
    <row r="468" spans="1:9" ht="15" hidden="1" customHeight="1" thickBot="1" x14ac:dyDescent="0.4"/>
    <row r="469" spans="1:9" ht="22.5" customHeight="1" thickBot="1" x14ac:dyDescent="0.4">
      <c r="A469" s="820" t="s">
        <v>73</v>
      </c>
      <c r="B469" s="820" t="s">
        <v>8</v>
      </c>
      <c r="C469" s="820" t="s">
        <v>9</v>
      </c>
      <c r="D469" s="786" t="s">
        <v>10</v>
      </c>
      <c r="E469" s="786"/>
      <c r="F469" s="786"/>
      <c r="G469" s="786"/>
      <c r="H469" s="786"/>
      <c r="I469" s="786"/>
    </row>
    <row r="470" spans="1:9" ht="20.25" customHeight="1" thickBot="1" x14ac:dyDescent="0.4">
      <c r="A470" s="820"/>
      <c r="B470" s="820"/>
      <c r="C470" s="820"/>
      <c r="D470" s="268" t="s">
        <v>11</v>
      </c>
      <c r="E470" s="268" t="s">
        <v>12</v>
      </c>
      <c r="F470" s="177" t="s">
        <v>13</v>
      </c>
      <c r="G470" s="268" t="s">
        <v>14</v>
      </c>
      <c r="H470" s="268" t="s">
        <v>15</v>
      </c>
      <c r="I470" s="268" t="s">
        <v>16</v>
      </c>
    </row>
    <row r="471" spans="1:9" ht="15" customHeight="1" thickBot="1" x14ac:dyDescent="0.4">
      <c r="A471" s="3" t="s">
        <v>395</v>
      </c>
      <c r="B471" s="153">
        <v>35</v>
      </c>
      <c r="C471" s="153">
        <v>41</v>
      </c>
      <c r="D471" s="153">
        <v>41</v>
      </c>
      <c r="E471" s="153">
        <v>41</v>
      </c>
      <c r="F471" s="153">
        <v>41</v>
      </c>
      <c r="G471" s="153">
        <v>43</v>
      </c>
      <c r="H471" s="153">
        <v>43</v>
      </c>
      <c r="I471" s="153">
        <v>47</v>
      </c>
    </row>
    <row r="472" spans="1:9" ht="15" thickBot="1" x14ac:dyDescent="0.4">
      <c r="A472" s="3" t="s">
        <v>396</v>
      </c>
      <c r="B472" s="153">
        <v>0</v>
      </c>
      <c r="C472" s="153">
        <v>0</v>
      </c>
      <c r="D472" s="153">
        <v>0</v>
      </c>
      <c r="E472" s="153">
        <v>0</v>
      </c>
      <c r="F472" s="153">
        <v>0</v>
      </c>
      <c r="G472" s="153">
        <v>0</v>
      </c>
      <c r="H472" s="153">
        <v>0</v>
      </c>
      <c r="I472" s="153">
        <v>0</v>
      </c>
    </row>
    <row r="473" spans="1:9" ht="15" thickBot="1" x14ac:dyDescent="0.4">
      <c r="A473" s="3" t="s">
        <v>397</v>
      </c>
      <c r="B473" s="153">
        <v>1</v>
      </c>
      <c r="C473" s="153">
        <v>1</v>
      </c>
      <c r="D473" s="153">
        <v>1</v>
      </c>
      <c r="E473" s="153">
        <v>1</v>
      </c>
      <c r="F473" s="153">
        <v>1</v>
      </c>
      <c r="G473" s="153">
        <v>1</v>
      </c>
      <c r="H473" s="153">
        <v>1</v>
      </c>
      <c r="I473" s="153">
        <v>1</v>
      </c>
    </row>
    <row r="474" spans="1:9" ht="15" thickBot="1" x14ac:dyDescent="0.4">
      <c r="A474" s="3" t="s">
        <v>398</v>
      </c>
      <c r="B474" s="153">
        <v>13805</v>
      </c>
      <c r="C474" s="153">
        <v>22002</v>
      </c>
      <c r="D474" s="153">
        <v>23525</v>
      </c>
      <c r="E474" s="153">
        <v>25062</v>
      </c>
      <c r="F474" s="153">
        <v>26305</v>
      </c>
      <c r="G474" s="153">
        <v>27681</v>
      </c>
      <c r="H474" s="153">
        <v>29371</v>
      </c>
      <c r="I474" s="153">
        <v>30952</v>
      </c>
    </row>
    <row r="475" spans="1:9" ht="15" thickBot="1" x14ac:dyDescent="0.4">
      <c r="A475" s="3" t="s">
        <v>399</v>
      </c>
      <c r="B475" s="153">
        <v>0</v>
      </c>
      <c r="C475" s="153">
        <v>0</v>
      </c>
      <c r="D475" s="153">
        <v>0</v>
      </c>
      <c r="E475" s="153">
        <v>0</v>
      </c>
      <c r="F475" s="153">
        <v>0</v>
      </c>
      <c r="G475" s="153">
        <v>0</v>
      </c>
      <c r="H475" s="153">
        <v>0</v>
      </c>
      <c r="I475" s="153">
        <v>0</v>
      </c>
    </row>
    <row r="476" spans="1:9" ht="15" thickBot="1" x14ac:dyDescent="0.4">
      <c r="A476" s="3" t="s">
        <v>400</v>
      </c>
      <c r="B476" s="153">
        <v>0</v>
      </c>
      <c r="C476" s="153">
        <v>0</v>
      </c>
      <c r="D476" s="153">
        <v>0</v>
      </c>
      <c r="E476" s="153">
        <v>0</v>
      </c>
      <c r="F476" s="153">
        <v>0</v>
      </c>
      <c r="G476" s="153">
        <v>0</v>
      </c>
      <c r="H476" s="153">
        <v>0</v>
      </c>
      <c r="I476" s="153">
        <v>0</v>
      </c>
    </row>
    <row r="477" spans="1:9" ht="15" thickBot="1" x14ac:dyDescent="0.4">
      <c r="A477" s="3" t="s">
        <v>401</v>
      </c>
      <c r="B477" s="153">
        <v>3</v>
      </c>
      <c r="C477" s="153">
        <v>3</v>
      </c>
      <c r="D477" s="153">
        <v>3</v>
      </c>
      <c r="E477" s="153">
        <v>3</v>
      </c>
      <c r="F477" s="153">
        <v>3</v>
      </c>
      <c r="G477" s="153">
        <v>3</v>
      </c>
      <c r="H477" s="153">
        <v>3</v>
      </c>
      <c r="I477" s="153">
        <v>0</v>
      </c>
    </row>
    <row r="478" spans="1:9" ht="15" thickBot="1" x14ac:dyDescent="0.4">
      <c r="A478" s="3" t="s">
        <v>402</v>
      </c>
      <c r="B478" s="153">
        <v>2</v>
      </c>
      <c r="C478" s="153">
        <v>2</v>
      </c>
      <c r="D478" s="153">
        <v>2</v>
      </c>
      <c r="E478" s="153">
        <v>2</v>
      </c>
      <c r="F478" s="153">
        <v>2</v>
      </c>
      <c r="G478" s="153">
        <v>2</v>
      </c>
      <c r="H478" s="153">
        <v>2</v>
      </c>
      <c r="I478" s="153">
        <v>2</v>
      </c>
    </row>
    <row r="479" spans="1:9" ht="15" thickBot="1" x14ac:dyDescent="0.4">
      <c r="A479" s="3" t="s">
        <v>403</v>
      </c>
      <c r="B479" s="153">
        <v>0</v>
      </c>
      <c r="C479" s="153">
        <v>0</v>
      </c>
      <c r="D479" s="153">
        <v>0</v>
      </c>
      <c r="E479" s="153">
        <v>0</v>
      </c>
      <c r="F479" s="153">
        <v>0</v>
      </c>
      <c r="G479" s="153">
        <v>0</v>
      </c>
      <c r="H479" s="153">
        <v>0</v>
      </c>
      <c r="I479" s="153">
        <v>0</v>
      </c>
    </row>
    <row r="480" spans="1:9" x14ac:dyDescent="0.35">
      <c r="A480" s="70" t="s">
        <v>29</v>
      </c>
    </row>
    <row r="482" spans="1:9" ht="17" x14ac:dyDescent="0.4">
      <c r="A482" s="895" t="s">
        <v>580</v>
      </c>
      <c r="B482" s="895"/>
      <c r="C482" s="895"/>
      <c r="D482" s="895"/>
      <c r="E482" s="895"/>
      <c r="F482" s="895"/>
      <c r="G482" s="895"/>
      <c r="H482" s="895"/>
      <c r="I482" s="895"/>
    </row>
    <row r="484" spans="1:9" ht="15" thickBot="1" x14ac:dyDescent="0.4">
      <c r="A484" s="19" t="s">
        <v>67</v>
      </c>
    </row>
    <row r="485" spans="1:9" ht="15" hidden="1" customHeight="1" thickBot="1" x14ac:dyDescent="0.4"/>
    <row r="486" spans="1:9" ht="22.5" customHeight="1" thickBot="1" x14ac:dyDescent="0.4">
      <c r="A486" s="820" t="s">
        <v>73</v>
      </c>
      <c r="B486" s="820" t="s">
        <v>8</v>
      </c>
      <c r="C486" s="820" t="s">
        <v>9</v>
      </c>
      <c r="D486" s="786" t="s">
        <v>10</v>
      </c>
      <c r="E486" s="786"/>
      <c r="F486" s="786"/>
      <c r="G486" s="786"/>
      <c r="H486" s="786"/>
      <c r="I486" s="786"/>
    </row>
    <row r="487" spans="1:9" ht="20.25" customHeight="1" thickBot="1" x14ac:dyDescent="0.4">
      <c r="A487" s="820"/>
      <c r="B487" s="820"/>
      <c r="C487" s="820"/>
      <c r="D487" s="268" t="s">
        <v>11</v>
      </c>
      <c r="E487" s="268" t="s">
        <v>12</v>
      </c>
      <c r="F487" s="177" t="s">
        <v>13</v>
      </c>
      <c r="G487" s="268" t="s">
        <v>14</v>
      </c>
      <c r="H487" s="268" t="s">
        <v>15</v>
      </c>
      <c r="I487" s="268" t="s">
        <v>16</v>
      </c>
    </row>
    <row r="488" spans="1:9" ht="15" customHeight="1" thickBot="1" x14ac:dyDescent="0.4">
      <c r="A488" s="3" t="s">
        <v>395</v>
      </c>
      <c r="B488" s="153">
        <v>35</v>
      </c>
      <c r="C488" s="153">
        <v>38</v>
      </c>
      <c r="D488" s="153">
        <v>39</v>
      </c>
      <c r="E488" s="153">
        <v>39</v>
      </c>
      <c r="F488" s="153">
        <v>39</v>
      </c>
      <c r="G488" s="153">
        <v>40</v>
      </c>
      <c r="H488" s="153">
        <v>49</v>
      </c>
      <c r="I488" s="153">
        <v>50</v>
      </c>
    </row>
    <row r="489" spans="1:9" ht="15" thickBot="1" x14ac:dyDescent="0.4">
      <c r="A489" s="3" t="s">
        <v>396</v>
      </c>
      <c r="B489" s="153">
        <v>3</v>
      </c>
      <c r="C489" s="153">
        <v>3</v>
      </c>
      <c r="D489" s="153">
        <v>3</v>
      </c>
      <c r="E489" s="153">
        <v>3</v>
      </c>
      <c r="F489" s="153">
        <v>4</v>
      </c>
      <c r="G489" s="153">
        <v>4</v>
      </c>
      <c r="H489" s="153">
        <v>4</v>
      </c>
      <c r="I489" s="153">
        <v>4</v>
      </c>
    </row>
    <row r="490" spans="1:9" ht="15" thickBot="1" x14ac:dyDescent="0.4">
      <c r="A490" s="3" t="s">
        <v>397</v>
      </c>
      <c r="B490" s="153">
        <v>2</v>
      </c>
      <c r="C490" s="153">
        <v>2</v>
      </c>
      <c r="D490" s="153">
        <v>2</v>
      </c>
      <c r="E490" s="153">
        <v>2</v>
      </c>
      <c r="F490" s="153">
        <v>2</v>
      </c>
      <c r="G490" s="153">
        <v>2</v>
      </c>
      <c r="H490" s="153">
        <v>2</v>
      </c>
      <c r="I490" s="153">
        <v>2</v>
      </c>
    </row>
    <row r="491" spans="1:9" ht="15" thickBot="1" x14ac:dyDescent="0.4">
      <c r="A491" s="3" t="s">
        <v>398</v>
      </c>
      <c r="B491" s="153">
        <v>27967</v>
      </c>
      <c r="C491" s="153">
        <v>39814</v>
      </c>
      <c r="D491" s="153">
        <v>41513</v>
      </c>
      <c r="E491" s="153">
        <v>43672</v>
      </c>
      <c r="F491" s="153">
        <v>46122</v>
      </c>
      <c r="G491" s="153">
        <v>48339</v>
      </c>
      <c r="H491" s="153">
        <v>51216</v>
      </c>
      <c r="I491" s="153">
        <v>53501</v>
      </c>
    </row>
    <row r="492" spans="1:9" ht="15" thickBot="1" x14ac:dyDescent="0.4">
      <c r="A492" s="3" t="s">
        <v>399</v>
      </c>
      <c r="B492" s="153">
        <v>0</v>
      </c>
      <c r="C492" s="153">
        <v>0</v>
      </c>
      <c r="D492" s="153">
        <v>0</v>
      </c>
      <c r="E492" s="153">
        <v>0</v>
      </c>
      <c r="F492" s="153">
        <v>0</v>
      </c>
      <c r="G492" s="153">
        <v>0</v>
      </c>
      <c r="H492" s="153">
        <v>0</v>
      </c>
      <c r="I492" s="153">
        <v>0</v>
      </c>
    </row>
    <row r="493" spans="1:9" ht="15" thickBot="1" x14ac:dyDescent="0.4">
      <c r="A493" s="3" t="s">
        <v>400</v>
      </c>
      <c r="B493" s="153">
        <v>0</v>
      </c>
      <c r="C493" s="153">
        <v>0</v>
      </c>
      <c r="D493" s="153">
        <v>0</v>
      </c>
      <c r="E493" s="153">
        <v>0</v>
      </c>
      <c r="F493" s="153">
        <v>0</v>
      </c>
      <c r="G493" s="153">
        <v>0</v>
      </c>
      <c r="H493" s="153">
        <v>0</v>
      </c>
      <c r="I493" s="153">
        <v>0</v>
      </c>
    </row>
    <row r="494" spans="1:9" ht="15" thickBot="1" x14ac:dyDescent="0.4">
      <c r="A494" s="3" t="s">
        <v>401</v>
      </c>
      <c r="B494" s="153">
        <v>31</v>
      </c>
      <c r="C494" s="153">
        <v>31</v>
      </c>
      <c r="D494" s="153">
        <v>31</v>
      </c>
      <c r="E494" s="153">
        <v>31</v>
      </c>
      <c r="F494" s="153">
        <v>31</v>
      </c>
      <c r="G494" s="153">
        <v>31</v>
      </c>
      <c r="H494" s="153">
        <v>22</v>
      </c>
      <c r="I494" s="153">
        <v>17</v>
      </c>
    </row>
    <row r="495" spans="1:9" ht="15" thickBot="1" x14ac:dyDescent="0.4">
      <c r="A495" s="3" t="s">
        <v>402</v>
      </c>
      <c r="B495" s="153">
        <v>2</v>
      </c>
      <c r="C495" s="153">
        <v>2</v>
      </c>
      <c r="D495" s="153">
        <v>2</v>
      </c>
      <c r="E495" s="153">
        <v>2</v>
      </c>
      <c r="F495" s="153">
        <v>2</v>
      </c>
      <c r="G495" s="153">
        <v>2</v>
      </c>
      <c r="H495" s="153">
        <v>2</v>
      </c>
      <c r="I495" s="153">
        <v>2</v>
      </c>
    </row>
    <row r="496" spans="1:9" ht="15" thickBot="1" x14ac:dyDescent="0.4">
      <c r="A496" s="3" t="s">
        <v>403</v>
      </c>
      <c r="B496" s="153">
        <v>0</v>
      </c>
      <c r="C496" s="153">
        <v>0</v>
      </c>
      <c r="D496" s="153">
        <v>0</v>
      </c>
      <c r="E496" s="153">
        <v>0</v>
      </c>
      <c r="F496" s="153">
        <v>0</v>
      </c>
      <c r="G496" s="153">
        <v>0</v>
      </c>
      <c r="H496" s="153">
        <v>0</v>
      </c>
      <c r="I496" s="153">
        <v>0</v>
      </c>
    </row>
    <row r="498" spans="1:9" ht="15" hidden="1" customHeight="1" thickBot="1" x14ac:dyDescent="0.4"/>
    <row r="499" spans="1:9" ht="15" thickBot="1" x14ac:dyDescent="0.4">
      <c r="A499" s="19" t="s">
        <v>68</v>
      </c>
    </row>
    <row r="500" spans="1:9" ht="15" hidden="1" customHeight="1" thickBot="1" x14ac:dyDescent="0.4"/>
    <row r="501" spans="1:9" ht="21" customHeight="1" thickBot="1" x14ac:dyDescent="0.4">
      <c r="A501" s="820" t="s">
        <v>73</v>
      </c>
      <c r="B501" s="820" t="s">
        <v>8</v>
      </c>
      <c r="C501" s="820" t="s">
        <v>9</v>
      </c>
      <c r="D501" s="786" t="s">
        <v>10</v>
      </c>
      <c r="E501" s="786"/>
      <c r="F501" s="786"/>
      <c r="G501" s="786"/>
      <c r="H501" s="786"/>
      <c r="I501" s="786"/>
    </row>
    <row r="502" spans="1:9" ht="22.5" customHeight="1" thickBot="1" x14ac:dyDescent="0.4">
      <c r="A502" s="820"/>
      <c r="B502" s="820"/>
      <c r="C502" s="820"/>
      <c r="D502" s="268" t="s">
        <v>11</v>
      </c>
      <c r="E502" s="268" t="s">
        <v>12</v>
      </c>
      <c r="F502" s="177" t="s">
        <v>13</v>
      </c>
      <c r="G502" s="268" t="s">
        <v>14</v>
      </c>
      <c r="H502" s="268" t="s">
        <v>15</v>
      </c>
      <c r="I502" s="268" t="s">
        <v>16</v>
      </c>
    </row>
    <row r="503" spans="1:9" ht="15" customHeight="1" thickBot="1" x14ac:dyDescent="0.4">
      <c r="A503" s="3" t="s">
        <v>395</v>
      </c>
      <c r="B503" s="153">
        <v>29</v>
      </c>
      <c r="C503" s="153">
        <v>35</v>
      </c>
      <c r="D503" s="153">
        <v>35</v>
      </c>
      <c r="E503" s="153">
        <v>35</v>
      </c>
      <c r="F503" s="153">
        <v>36</v>
      </c>
      <c r="G503" s="153">
        <v>36</v>
      </c>
      <c r="H503" s="153">
        <v>39</v>
      </c>
      <c r="I503" s="153">
        <v>40</v>
      </c>
    </row>
    <row r="504" spans="1:9" ht="15" thickBot="1" x14ac:dyDescent="0.4">
      <c r="A504" s="3" t="s">
        <v>396</v>
      </c>
      <c r="B504" s="153">
        <v>1</v>
      </c>
      <c r="C504" s="153">
        <v>1</v>
      </c>
      <c r="D504" s="153">
        <v>1</v>
      </c>
      <c r="E504" s="153">
        <v>2</v>
      </c>
      <c r="F504" s="153">
        <v>2</v>
      </c>
      <c r="G504" s="153">
        <v>3</v>
      </c>
      <c r="H504" s="153">
        <v>4</v>
      </c>
      <c r="I504" s="153">
        <v>4</v>
      </c>
    </row>
    <row r="505" spans="1:9" ht="15" thickBot="1" x14ac:dyDescent="0.4">
      <c r="A505" s="3" t="s">
        <v>397</v>
      </c>
      <c r="B505" s="153">
        <v>0</v>
      </c>
      <c r="C505" s="153">
        <v>0</v>
      </c>
      <c r="D505" s="153">
        <v>0</v>
      </c>
      <c r="E505" s="153">
        <v>0</v>
      </c>
      <c r="F505" s="153">
        <v>1</v>
      </c>
      <c r="G505" s="153">
        <v>1</v>
      </c>
      <c r="H505" s="153">
        <v>1</v>
      </c>
      <c r="I505" s="153">
        <v>1</v>
      </c>
    </row>
    <row r="506" spans="1:9" ht="15" thickBot="1" x14ac:dyDescent="0.4">
      <c r="A506" s="3" t="s">
        <v>398</v>
      </c>
      <c r="B506" s="153">
        <v>52693</v>
      </c>
      <c r="C506" s="153">
        <v>80257</v>
      </c>
      <c r="D506" s="153">
        <v>83299</v>
      </c>
      <c r="E506" s="153">
        <v>87075</v>
      </c>
      <c r="F506" s="153">
        <v>91598</v>
      </c>
      <c r="G506" s="153">
        <v>96353</v>
      </c>
      <c r="H506" s="153">
        <v>101986</v>
      </c>
      <c r="I506" s="153">
        <v>106470</v>
      </c>
    </row>
    <row r="507" spans="1:9" ht="15" thickBot="1" x14ac:dyDescent="0.4">
      <c r="A507" s="3" t="s">
        <v>399</v>
      </c>
      <c r="B507" s="153">
        <v>0</v>
      </c>
      <c r="C507" s="153">
        <v>0</v>
      </c>
      <c r="D507" s="153">
        <v>0</v>
      </c>
      <c r="E507" s="153">
        <v>0</v>
      </c>
      <c r="F507" s="153">
        <v>0</v>
      </c>
      <c r="G507" s="153">
        <v>0</v>
      </c>
      <c r="H507" s="153">
        <v>0</v>
      </c>
      <c r="I507" s="153">
        <v>0</v>
      </c>
    </row>
    <row r="508" spans="1:9" ht="15" thickBot="1" x14ac:dyDescent="0.4">
      <c r="A508" s="3" t="s">
        <v>400</v>
      </c>
      <c r="B508" s="153">
        <v>0</v>
      </c>
      <c r="C508" s="153">
        <v>0</v>
      </c>
      <c r="D508" s="153">
        <v>0</v>
      </c>
      <c r="E508" s="153">
        <v>0</v>
      </c>
      <c r="F508" s="153">
        <v>0</v>
      </c>
      <c r="G508" s="153">
        <v>0</v>
      </c>
      <c r="H508" s="153">
        <v>0</v>
      </c>
      <c r="I508" s="153">
        <v>0</v>
      </c>
    </row>
    <row r="509" spans="1:9" ht="15" thickBot="1" x14ac:dyDescent="0.4">
      <c r="A509" s="3" t="s">
        <v>401</v>
      </c>
      <c r="B509" s="153">
        <v>17</v>
      </c>
      <c r="C509" s="153">
        <v>18</v>
      </c>
      <c r="D509" s="153">
        <v>18</v>
      </c>
      <c r="E509" s="153">
        <v>18</v>
      </c>
      <c r="F509" s="153">
        <v>19</v>
      </c>
      <c r="G509" s="153">
        <v>19</v>
      </c>
      <c r="H509" s="153">
        <v>18</v>
      </c>
      <c r="I509" s="153">
        <v>6</v>
      </c>
    </row>
    <row r="510" spans="1:9" ht="15" thickBot="1" x14ac:dyDescent="0.4">
      <c r="A510" s="3" t="s">
        <v>402</v>
      </c>
      <c r="B510" s="153">
        <v>6</v>
      </c>
      <c r="C510" s="153">
        <v>6</v>
      </c>
      <c r="D510" s="153">
        <v>6</v>
      </c>
      <c r="E510" s="153">
        <v>6</v>
      </c>
      <c r="F510" s="153">
        <v>6</v>
      </c>
      <c r="G510" s="153">
        <v>7</v>
      </c>
      <c r="H510" s="153">
        <v>7</v>
      </c>
      <c r="I510" s="153">
        <v>7</v>
      </c>
    </row>
    <row r="511" spans="1:9" ht="15" thickBot="1" x14ac:dyDescent="0.4">
      <c r="A511" s="3" t="s">
        <v>403</v>
      </c>
      <c r="B511" s="153">
        <v>0</v>
      </c>
      <c r="C511" s="153">
        <v>0</v>
      </c>
      <c r="D511" s="153">
        <v>0</v>
      </c>
      <c r="E511" s="153">
        <v>0</v>
      </c>
      <c r="F511" s="153">
        <v>0</v>
      </c>
      <c r="G511" s="153">
        <v>0</v>
      </c>
      <c r="H511" s="153">
        <v>0</v>
      </c>
      <c r="I511" s="153">
        <v>0</v>
      </c>
    </row>
    <row r="513" spans="1:9" ht="15" hidden="1" customHeight="1" thickBot="1" x14ac:dyDescent="0.4"/>
    <row r="514" spans="1:9" ht="15" thickBot="1" x14ac:dyDescent="0.4">
      <c r="A514" s="19" t="s">
        <v>69</v>
      </c>
    </row>
    <row r="515" spans="1:9" ht="15" hidden="1" customHeight="1" thickBot="1" x14ac:dyDescent="0.4"/>
    <row r="516" spans="1:9" ht="20.25" customHeight="1" thickBot="1" x14ac:dyDescent="0.4">
      <c r="A516" s="820" t="s">
        <v>73</v>
      </c>
      <c r="B516" s="820" t="s">
        <v>8</v>
      </c>
      <c r="C516" s="820" t="s">
        <v>9</v>
      </c>
      <c r="D516" s="786" t="s">
        <v>10</v>
      </c>
      <c r="E516" s="786"/>
      <c r="F516" s="786"/>
      <c r="G516" s="786"/>
      <c r="H516" s="786"/>
      <c r="I516" s="786"/>
    </row>
    <row r="517" spans="1:9" ht="19.5" customHeight="1" thickBot="1" x14ac:dyDescent="0.4">
      <c r="A517" s="820"/>
      <c r="B517" s="820"/>
      <c r="C517" s="820"/>
      <c r="D517" s="268" t="s">
        <v>11</v>
      </c>
      <c r="E517" s="268" t="s">
        <v>12</v>
      </c>
      <c r="F517" s="177" t="s">
        <v>13</v>
      </c>
      <c r="G517" s="268" t="s">
        <v>14</v>
      </c>
      <c r="H517" s="268" t="s">
        <v>15</v>
      </c>
      <c r="I517" s="268" t="s">
        <v>16</v>
      </c>
    </row>
    <row r="518" spans="1:9" ht="15" customHeight="1" thickBot="1" x14ac:dyDescent="0.4">
      <c r="A518" s="3" t="s">
        <v>395</v>
      </c>
      <c r="B518" s="153">
        <v>46</v>
      </c>
      <c r="C518" s="153">
        <v>53</v>
      </c>
      <c r="D518" s="153">
        <v>56</v>
      </c>
      <c r="E518" s="153">
        <v>58</v>
      </c>
      <c r="F518" s="153">
        <v>61</v>
      </c>
      <c r="G518" s="153">
        <v>62</v>
      </c>
      <c r="H518" s="153">
        <v>65</v>
      </c>
      <c r="I518" s="153">
        <v>72</v>
      </c>
    </row>
    <row r="519" spans="1:9" ht="15" thickBot="1" x14ac:dyDescent="0.4">
      <c r="A519" s="3" t="s">
        <v>396</v>
      </c>
      <c r="B519" s="153">
        <v>9</v>
      </c>
      <c r="C519" s="153">
        <v>11</v>
      </c>
      <c r="D519" s="153">
        <v>11</v>
      </c>
      <c r="E519" s="153">
        <v>11</v>
      </c>
      <c r="F519" s="153">
        <v>11</v>
      </c>
      <c r="G519" s="153">
        <v>12</v>
      </c>
      <c r="H519" s="153">
        <v>12</v>
      </c>
      <c r="I519" s="153">
        <v>12</v>
      </c>
    </row>
    <row r="520" spans="1:9" ht="15" thickBot="1" x14ac:dyDescent="0.4">
      <c r="A520" s="3" t="s">
        <v>397</v>
      </c>
      <c r="B520" s="153">
        <v>6</v>
      </c>
      <c r="C520" s="153">
        <v>5</v>
      </c>
      <c r="D520" s="153">
        <v>6</v>
      </c>
      <c r="E520" s="153">
        <v>6</v>
      </c>
      <c r="F520" s="153">
        <v>6</v>
      </c>
      <c r="G520" s="153">
        <v>6</v>
      </c>
      <c r="H520" s="153">
        <v>6</v>
      </c>
      <c r="I520" s="153">
        <v>6</v>
      </c>
    </row>
    <row r="521" spans="1:9" ht="15" thickBot="1" x14ac:dyDescent="0.4">
      <c r="A521" s="3" t="s">
        <v>398</v>
      </c>
      <c r="B521" s="153">
        <v>79038</v>
      </c>
      <c r="C521" s="153">
        <v>120293</v>
      </c>
      <c r="D521" s="153">
        <v>127459</v>
      </c>
      <c r="E521" s="153">
        <v>135143</v>
      </c>
      <c r="F521" s="153">
        <v>144454</v>
      </c>
      <c r="G521" s="153">
        <v>152886</v>
      </c>
      <c r="H521" s="153">
        <v>164964</v>
      </c>
      <c r="I521" s="153">
        <v>174990</v>
      </c>
    </row>
    <row r="522" spans="1:9" ht="15" thickBot="1" x14ac:dyDescent="0.4">
      <c r="A522" s="3" t="s">
        <v>399</v>
      </c>
      <c r="B522" s="153">
        <v>2</v>
      </c>
      <c r="C522" s="153">
        <v>2</v>
      </c>
      <c r="D522" s="153">
        <v>2</v>
      </c>
      <c r="E522" s="153">
        <v>2</v>
      </c>
      <c r="F522" s="153">
        <v>2</v>
      </c>
      <c r="G522" s="153">
        <v>2</v>
      </c>
      <c r="H522" s="153">
        <v>2</v>
      </c>
      <c r="I522" s="153">
        <v>2</v>
      </c>
    </row>
    <row r="523" spans="1:9" ht="15" thickBot="1" x14ac:dyDescent="0.4">
      <c r="A523" s="3" t="s">
        <v>400</v>
      </c>
      <c r="B523" s="153">
        <v>0</v>
      </c>
      <c r="C523" s="153">
        <v>0</v>
      </c>
      <c r="D523" s="153">
        <v>0</v>
      </c>
      <c r="E523" s="153">
        <v>0</v>
      </c>
      <c r="F523" s="153">
        <v>0</v>
      </c>
      <c r="G523" s="153">
        <v>0</v>
      </c>
      <c r="H523" s="153">
        <v>0</v>
      </c>
      <c r="I523" s="153">
        <v>0</v>
      </c>
    </row>
    <row r="524" spans="1:9" ht="15" thickBot="1" x14ac:dyDescent="0.4">
      <c r="A524" s="3" t="s">
        <v>401</v>
      </c>
      <c r="B524" s="153">
        <v>15</v>
      </c>
      <c r="C524" s="153">
        <v>19</v>
      </c>
      <c r="D524" s="153">
        <v>20</v>
      </c>
      <c r="E524" s="153">
        <v>20</v>
      </c>
      <c r="F524" s="153">
        <v>20</v>
      </c>
      <c r="G524" s="153">
        <v>20</v>
      </c>
      <c r="H524" s="153">
        <v>21</v>
      </c>
      <c r="I524" s="153">
        <v>9</v>
      </c>
    </row>
    <row r="525" spans="1:9" ht="15" thickBot="1" x14ac:dyDescent="0.4">
      <c r="A525" s="3" t="s">
        <v>402</v>
      </c>
      <c r="B525" s="153">
        <v>13</v>
      </c>
      <c r="C525" s="153">
        <v>12</v>
      </c>
      <c r="D525" s="153">
        <v>12</v>
      </c>
      <c r="E525" s="153">
        <v>12</v>
      </c>
      <c r="F525" s="153">
        <v>12</v>
      </c>
      <c r="G525" s="153">
        <v>12</v>
      </c>
      <c r="H525" s="153">
        <v>11</v>
      </c>
      <c r="I525" s="153">
        <v>12</v>
      </c>
    </row>
    <row r="526" spans="1:9" ht="15" thickBot="1" x14ac:dyDescent="0.4">
      <c r="A526" s="3" t="s">
        <v>403</v>
      </c>
      <c r="B526" s="153">
        <v>0</v>
      </c>
      <c r="C526" s="153">
        <v>0</v>
      </c>
      <c r="D526" s="153">
        <v>0</v>
      </c>
      <c r="E526" s="153">
        <v>0</v>
      </c>
      <c r="F526" s="153">
        <v>0</v>
      </c>
      <c r="G526" s="153">
        <v>0</v>
      </c>
      <c r="H526" s="153">
        <v>0</v>
      </c>
      <c r="I526" s="153">
        <v>0</v>
      </c>
    </row>
    <row r="527" spans="1:9" x14ac:dyDescent="0.35">
      <c r="A527" s="70" t="s">
        <v>29</v>
      </c>
    </row>
    <row r="530" spans="1:9" ht="17" x14ac:dyDescent="0.4">
      <c r="A530" s="895" t="s">
        <v>580</v>
      </c>
      <c r="B530" s="895"/>
      <c r="C530" s="895"/>
      <c r="D530" s="895"/>
      <c r="E530" s="895"/>
      <c r="F530" s="895"/>
      <c r="G530" s="895"/>
      <c r="H530" s="895"/>
      <c r="I530" s="895"/>
    </row>
    <row r="532" spans="1:9" ht="15" thickBot="1" x14ac:dyDescent="0.4">
      <c r="A532" s="19" t="s">
        <v>70</v>
      </c>
    </row>
    <row r="533" spans="1:9" ht="15" hidden="1" customHeight="1" thickBot="1" x14ac:dyDescent="0.4"/>
    <row r="534" spans="1:9" ht="21.75" customHeight="1" thickBot="1" x14ac:dyDescent="0.4">
      <c r="A534" s="820" t="s">
        <v>73</v>
      </c>
      <c r="B534" s="820" t="s">
        <v>8</v>
      </c>
      <c r="C534" s="820" t="s">
        <v>9</v>
      </c>
      <c r="D534" s="786" t="s">
        <v>10</v>
      </c>
      <c r="E534" s="786"/>
      <c r="F534" s="786"/>
      <c r="G534" s="786"/>
      <c r="H534" s="786"/>
      <c r="I534" s="786"/>
    </row>
    <row r="535" spans="1:9" ht="21.75" customHeight="1" thickBot="1" x14ac:dyDescent="0.4">
      <c r="A535" s="820"/>
      <c r="B535" s="820"/>
      <c r="C535" s="820"/>
      <c r="D535" s="268" t="s">
        <v>11</v>
      </c>
      <c r="E535" s="268" t="s">
        <v>12</v>
      </c>
      <c r="F535" s="177" t="s">
        <v>13</v>
      </c>
      <c r="G535" s="268" t="s">
        <v>14</v>
      </c>
      <c r="H535" s="268" t="s">
        <v>15</v>
      </c>
      <c r="I535" s="268" t="s">
        <v>16</v>
      </c>
    </row>
    <row r="536" spans="1:9" ht="15" customHeight="1" thickBot="1" x14ac:dyDescent="0.4">
      <c r="A536" s="3" t="s">
        <v>395</v>
      </c>
      <c r="B536" s="153">
        <v>169</v>
      </c>
      <c r="C536" s="153">
        <v>191</v>
      </c>
      <c r="D536" s="153">
        <v>199</v>
      </c>
      <c r="E536" s="153">
        <v>205</v>
      </c>
      <c r="F536" s="153">
        <v>205</v>
      </c>
      <c r="G536" s="153">
        <v>208</v>
      </c>
      <c r="H536" s="153">
        <v>217</v>
      </c>
      <c r="I536" s="153">
        <v>220</v>
      </c>
    </row>
    <row r="537" spans="1:9" ht="15" thickBot="1" x14ac:dyDescent="0.4">
      <c r="A537" s="3" t="s">
        <v>396</v>
      </c>
      <c r="B537" s="153">
        <v>19</v>
      </c>
      <c r="C537" s="153">
        <v>24</v>
      </c>
      <c r="D537" s="153">
        <v>24</v>
      </c>
      <c r="E537" s="153">
        <v>24</v>
      </c>
      <c r="F537" s="153">
        <v>25</v>
      </c>
      <c r="G537" s="153">
        <v>23</v>
      </c>
      <c r="H537" s="153">
        <v>23</v>
      </c>
      <c r="I537" s="153">
        <v>23</v>
      </c>
    </row>
    <row r="538" spans="1:9" ht="15" thickBot="1" x14ac:dyDescent="0.4">
      <c r="A538" s="3" t="s">
        <v>397</v>
      </c>
      <c r="B538" s="153">
        <v>6</v>
      </c>
      <c r="C538" s="153">
        <v>4</v>
      </c>
      <c r="D538" s="153">
        <v>4</v>
      </c>
      <c r="E538" s="153">
        <v>4</v>
      </c>
      <c r="F538" s="153">
        <v>5</v>
      </c>
      <c r="G538" s="153">
        <v>5</v>
      </c>
      <c r="H538" s="153">
        <v>6</v>
      </c>
      <c r="I538" s="153">
        <v>6</v>
      </c>
    </row>
    <row r="539" spans="1:9" ht="15" thickBot="1" x14ac:dyDescent="0.4">
      <c r="A539" s="3" t="s">
        <v>398</v>
      </c>
      <c r="B539" s="153">
        <v>176167</v>
      </c>
      <c r="C539" s="153">
        <v>265549</v>
      </c>
      <c r="D539" s="153">
        <v>275253</v>
      </c>
      <c r="E539" s="153">
        <v>287288</v>
      </c>
      <c r="F539" s="153">
        <v>300873</v>
      </c>
      <c r="G539" s="153">
        <v>314414</v>
      </c>
      <c r="H539" s="153">
        <v>330015</v>
      </c>
      <c r="I539" s="153">
        <v>342993</v>
      </c>
    </row>
    <row r="540" spans="1:9" ht="15" thickBot="1" x14ac:dyDescent="0.4">
      <c r="A540" s="3" t="s">
        <v>399</v>
      </c>
      <c r="B540" s="153">
        <v>0</v>
      </c>
      <c r="C540" s="153">
        <v>0</v>
      </c>
      <c r="D540" s="153">
        <v>0</v>
      </c>
      <c r="E540" s="153">
        <v>0</v>
      </c>
      <c r="F540" s="153">
        <v>0</v>
      </c>
      <c r="G540" s="153">
        <v>0</v>
      </c>
      <c r="H540" s="153">
        <v>0</v>
      </c>
      <c r="I540" s="153">
        <v>0</v>
      </c>
    </row>
    <row r="541" spans="1:9" ht="15" thickBot="1" x14ac:dyDescent="0.4">
      <c r="A541" s="3" t="s">
        <v>400</v>
      </c>
      <c r="B541" s="153">
        <v>0</v>
      </c>
      <c r="C541" s="153">
        <v>0</v>
      </c>
      <c r="D541" s="153">
        <v>0</v>
      </c>
      <c r="E541" s="153">
        <v>0</v>
      </c>
      <c r="F541" s="153">
        <v>0</v>
      </c>
      <c r="G541" s="153">
        <v>0</v>
      </c>
      <c r="H541" s="153">
        <v>0</v>
      </c>
      <c r="I541" s="153">
        <v>0</v>
      </c>
    </row>
    <row r="542" spans="1:9" ht="15" thickBot="1" x14ac:dyDescent="0.4">
      <c r="A542" s="3" t="s">
        <v>401</v>
      </c>
      <c r="B542" s="153">
        <v>64</v>
      </c>
      <c r="C542" s="153">
        <v>69</v>
      </c>
      <c r="D542" s="153">
        <v>70</v>
      </c>
      <c r="E542" s="153">
        <v>71</v>
      </c>
      <c r="F542" s="153">
        <v>71</v>
      </c>
      <c r="G542" s="153">
        <v>74</v>
      </c>
      <c r="H542" s="153">
        <v>72</v>
      </c>
      <c r="I542" s="153">
        <v>55</v>
      </c>
    </row>
    <row r="543" spans="1:9" ht="15" thickBot="1" x14ac:dyDescent="0.4">
      <c r="A543" s="3" t="s">
        <v>402</v>
      </c>
      <c r="B543" s="153">
        <v>6</v>
      </c>
      <c r="C543" s="153">
        <v>7</v>
      </c>
      <c r="D543" s="153">
        <v>7</v>
      </c>
      <c r="E543" s="153">
        <v>7</v>
      </c>
      <c r="F543" s="153">
        <v>7</v>
      </c>
      <c r="G543" s="153">
        <v>6</v>
      </c>
      <c r="H543" s="153">
        <v>6</v>
      </c>
      <c r="I543" s="153">
        <v>6</v>
      </c>
    </row>
    <row r="544" spans="1:9" ht="15" thickBot="1" x14ac:dyDescent="0.4">
      <c r="A544" s="3" t="s">
        <v>403</v>
      </c>
      <c r="B544" s="153">
        <v>0</v>
      </c>
      <c r="C544" s="153">
        <v>0</v>
      </c>
      <c r="D544" s="153">
        <v>0</v>
      </c>
      <c r="E544" s="153">
        <v>0</v>
      </c>
      <c r="F544" s="153">
        <v>0</v>
      </c>
      <c r="G544" s="153">
        <v>0</v>
      </c>
      <c r="H544" s="153">
        <v>0</v>
      </c>
      <c r="I544" s="153">
        <v>0</v>
      </c>
    </row>
    <row r="547" spans="1:1" x14ac:dyDescent="0.35">
      <c r="A547" s="70" t="s">
        <v>29</v>
      </c>
    </row>
  </sheetData>
  <mergeCells count="148">
    <mergeCell ref="A2:I2"/>
    <mergeCell ref="A6:A7"/>
    <mergeCell ref="B6:B7"/>
    <mergeCell ref="C6:C7"/>
    <mergeCell ref="D6:I6"/>
    <mergeCell ref="A21:A22"/>
    <mergeCell ref="B21:B22"/>
    <mergeCell ref="C21:C22"/>
    <mergeCell ref="D21:I21"/>
    <mergeCell ref="A71:A72"/>
    <mergeCell ref="B71:B72"/>
    <mergeCell ref="C71:C72"/>
    <mergeCell ref="D71:I71"/>
    <mergeCell ref="A86:A87"/>
    <mergeCell ref="B86:B87"/>
    <mergeCell ref="C86:C87"/>
    <mergeCell ref="D86:I86"/>
    <mergeCell ref="A36:A37"/>
    <mergeCell ref="B36:B37"/>
    <mergeCell ref="C36:C37"/>
    <mergeCell ref="D36:I36"/>
    <mergeCell ref="A52:I52"/>
    <mergeCell ref="A56:A57"/>
    <mergeCell ref="B56:B57"/>
    <mergeCell ref="C56:C57"/>
    <mergeCell ref="D56:I56"/>
    <mergeCell ref="A100:I100"/>
    <mergeCell ref="A104:A105"/>
    <mergeCell ref="B104:B105"/>
    <mergeCell ref="C104:C105"/>
    <mergeCell ref="D104:I104"/>
    <mergeCell ref="A119:A120"/>
    <mergeCell ref="B119:B120"/>
    <mergeCell ref="C119:C120"/>
    <mergeCell ref="D119:I119"/>
    <mergeCell ref="A167:A168"/>
    <mergeCell ref="B167:B168"/>
    <mergeCell ref="C167:C168"/>
    <mergeCell ref="D167:I167"/>
    <mergeCell ref="A182:A183"/>
    <mergeCell ref="B182:B183"/>
    <mergeCell ref="C182:C183"/>
    <mergeCell ref="D182:I182"/>
    <mergeCell ref="A134:A135"/>
    <mergeCell ref="B134:B135"/>
    <mergeCell ref="C134:C135"/>
    <mergeCell ref="D134:I134"/>
    <mergeCell ref="A148:I148"/>
    <mergeCell ref="A152:A153"/>
    <mergeCell ref="B152:B153"/>
    <mergeCell ref="C152:C153"/>
    <mergeCell ref="D152:I152"/>
    <mergeCell ref="A196:I196"/>
    <mergeCell ref="A200:A201"/>
    <mergeCell ref="B200:B201"/>
    <mergeCell ref="C200:C201"/>
    <mergeCell ref="D200:I200"/>
    <mergeCell ref="A215:A216"/>
    <mergeCell ref="B215:B216"/>
    <mergeCell ref="C215:C216"/>
    <mergeCell ref="D215:I215"/>
    <mergeCell ref="A263:A264"/>
    <mergeCell ref="B263:B264"/>
    <mergeCell ref="C263:C264"/>
    <mergeCell ref="D263:I263"/>
    <mergeCell ref="A278:A279"/>
    <mergeCell ref="B278:B279"/>
    <mergeCell ref="C278:C279"/>
    <mergeCell ref="D278:I278"/>
    <mergeCell ref="A230:A231"/>
    <mergeCell ref="B230:B231"/>
    <mergeCell ref="C230:C231"/>
    <mergeCell ref="D230:I230"/>
    <mergeCell ref="A244:I244"/>
    <mergeCell ref="A248:A249"/>
    <mergeCell ref="B248:B249"/>
    <mergeCell ref="C248:C249"/>
    <mergeCell ref="D248:I248"/>
    <mergeCell ref="A291:I291"/>
    <mergeCell ref="A295:A296"/>
    <mergeCell ref="B295:B296"/>
    <mergeCell ref="C295:C296"/>
    <mergeCell ref="D295:I295"/>
    <mergeCell ref="A310:A311"/>
    <mergeCell ref="B310:B311"/>
    <mergeCell ref="C310:C311"/>
    <mergeCell ref="D310:I310"/>
    <mergeCell ref="A358:A359"/>
    <mergeCell ref="B358:B359"/>
    <mergeCell ref="C358:C359"/>
    <mergeCell ref="D358:I358"/>
    <mergeCell ref="A373:A374"/>
    <mergeCell ref="B373:B374"/>
    <mergeCell ref="C373:C374"/>
    <mergeCell ref="D373:I373"/>
    <mergeCell ref="A325:A326"/>
    <mergeCell ref="B325:B326"/>
    <mergeCell ref="C325:C326"/>
    <mergeCell ref="D325:I325"/>
    <mergeCell ref="A339:I339"/>
    <mergeCell ref="A343:A344"/>
    <mergeCell ref="B343:B344"/>
    <mergeCell ref="C343:C344"/>
    <mergeCell ref="D343:I343"/>
    <mergeCell ref="A387:I387"/>
    <mergeCell ref="A391:A392"/>
    <mergeCell ref="B391:B392"/>
    <mergeCell ref="C391:C392"/>
    <mergeCell ref="D391:I391"/>
    <mergeCell ref="A406:A407"/>
    <mergeCell ref="B406:B407"/>
    <mergeCell ref="C406:C407"/>
    <mergeCell ref="D406:I406"/>
    <mergeCell ref="A454:A455"/>
    <mergeCell ref="B454:B455"/>
    <mergeCell ref="C454:C455"/>
    <mergeCell ref="D454:I454"/>
    <mergeCell ref="A469:A470"/>
    <mergeCell ref="B469:B470"/>
    <mergeCell ref="C469:C470"/>
    <mergeCell ref="D469:I469"/>
    <mergeCell ref="A421:A422"/>
    <mergeCell ref="B421:B422"/>
    <mergeCell ref="C421:C422"/>
    <mergeCell ref="D421:I421"/>
    <mergeCell ref="A435:I435"/>
    <mergeCell ref="A439:A440"/>
    <mergeCell ref="B439:B440"/>
    <mergeCell ref="C439:C440"/>
    <mergeCell ref="D439:I439"/>
    <mergeCell ref="A482:I482"/>
    <mergeCell ref="A486:A487"/>
    <mergeCell ref="B486:B487"/>
    <mergeCell ref="C486:C487"/>
    <mergeCell ref="D486:I486"/>
    <mergeCell ref="A501:A502"/>
    <mergeCell ref="B501:B502"/>
    <mergeCell ref="C501:C502"/>
    <mergeCell ref="D501:I501"/>
    <mergeCell ref="A516:A517"/>
    <mergeCell ref="B516:B517"/>
    <mergeCell ref="C516:C517"/>
    <mergeCell ref="D516:I516"/>
    <mergeCell ref="A530:I530"/>
    <mergeCell ref="A534:A535"/>
    <mergeCell ref="B534:B535"/>
    <mergeCell ref="C534:C535"/>
    <mergeCell ref="D534:I534"/>
  </mergeCells>
  <conditionalFormatting sqref="A289">
    <cfRule type="duplicateValues" dxfId="30" priority="12"/>
  </conditionalFormatting>
  <conditionalFormatting sqref="A47">
    <cfRule type="duplicateValues" dxfId="29" priority="11"/>
  </conditionalFormatting>
  <conditionalFormatting sqref="A97">
    <cfRule type="duplicateValues" dxfId="28" priority="10"/>
  </conditionalFormatting>
  <conditionalFormatting sqref="A145">
    <cfRule type="duplicateValues" dxfId="27" priority="9"/>
  </conditionalFormatting>
  <conditionalFormatting sqref="A193">
    <cfRule type="duplicateValues" dxfId="26" priority="8"/>
  </conditionalFormatting>
  <conditionalFormatting sqref="A241">
    <cfRule type="duplicateValues" dxfId="25" priority="7"/>
  </conditionalFormatting>
  <conditionalFormatting sqref="A336">
    <cfRule type="duplicateValues" dxfId="24" priority="6"/>
  </conditionalFormatting>
  <conditionalFormatting sqref="A384">
    <cfRule type="duplicateValues" dxfId="23" priority="5"/>
  </conditionalFormatting>
  <conditionalFormatting sqref="A432">
    <cfRule type="duplicateValues" dxfId="22" priority="4"/>
  </conditionalFormatting>
  <conditionalFormatting sqref="A480">
    <cfRule type="duplicateValues" dxfId="21" priority="3"/>
  </conditionalFormatting>
  <conditionalFormatting sqref="A527">
    <cfRule type="duplicateValues" dxfId="20" priority="2"/>
  </conditionalFormatting>
  <conditionalFormatting sqref="A547">
    <cfRule type="duplicateValues" dxfId="19" priority="1"/>
  </conditionalFormatting>
  <pageMargins left="0.7" right="0.7" top="0.75" bottom="0.75" header="0.3" footer="0.3"/>
  <pageSetup paperSize="9" scale="91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0" tint="-0.14999847407452621"/>
  </sheetPr>
  <dimension ref="A2:H77"/>
  <sheetViews>
    <sheetView showGridLines="0" topLeftCell="A32" zoomScale="90" zoomScaleNormal="90" zoomScaleSheetLayoutView="100" workbookViewId="0">
      <selection activeCell="E45" sqref="E45"/>
    </sheetView>
  </sheetViews>
  <sheetFormatPr defaultColWidth="8.54296875" defaultRowHeight="14.5" x14ac:dyDescent="0.35"/>
  <cols>
    <col min="1" max="1" width="11" customWidth="1"/>
    <col min="2" max="2" width="10.54296875" customWidth="1"/>
    <col min="3" max="3" width="10.453125" customWidth="1"/>
    <col min="4" max="4" width="9.54296875" customWidth="1"/>
    <col min="5" max="5" width="10" customWidth="1"/>
    <col min="6" max="6" width="11.54296875" customWidth="1"/>
    <col min="7" max="7" width="10.54296875" customWidth="1"/>
    <col min="8" max="8" width="11.54296875" customWidth="1"/>
  </cols>
  <sheetData>
    <row r="2" spans="1:8" ht="17" x14ac:dyDescent="0.4">
      <c r="A2" s="827" t="s">
        <v>581</v>
      </c>
      <c r="B2" s="827"/>
      <c r="C2" s="827"/>
      <c r="D2" s="827"/>
      <c r="E2" s="827"/>
      <c r="F2" s="827"/>
      <c r="G2" s="827"/>
      <c r="H2" s="827"/>
    </row>
    <row r="3" spans="1:8" ht="15" thickBot="1" x14ac:dyDescent="0.4"/>
    <row r="4" spans="1:8" ht="25.5" customHeight="1" thickBot="1" x14ac:dyDescent="0.4">
      <c r="A4" s="786" t="s">
        <v>1</v>
      </c>
      <c r="B4" s="786" t="s">
        <v>582</v>
      </c>
      <c r="C4" s="786"/>
      <c r="D4" s="786"/>
      <c r="E4" s="786"/>
      <c r="F4" s="786"/>
      <c r="G4" s="786"/>
      <c r="H4" s="786"/>
    </row>
    <row r="5" spans="1:8" ht="32.25" customHeight="1" thickBot="1" x14ac:dyDescent="0.4">
      <c r="A5" s="786"/>
      <c r="B5" s="177" t="s">
        <v>360</v>
      </c>
      <c r="C5" s="177" t="s">
        <v>361</v>
      </c>
      <c r="D5" s="177" t="s">
        <v>362</v>
      </c>
      <c r="E5" s="177" t="s">
        <v>363</v>
      </c>
      <c r="F5" s="271" t="s">
        <v>364</v>
      </c>
      <c r="G5" s="271" t="s">
        <v>365</v>
      </c>
      <c r="H5" s="177" t="s">
        <v>366</v>
      </c>
    </row>
    <row r="6" spans="1:8" ht="15" thickBot="1" x14ac:dyDescent="0.4">
      <c r="A6" s="3" t="s">
        <v>8</v>
      </c>
      <c r="B6" s="150">
        <v>15714</v>
      </c>
      <c r="C6" s="150">
        <v>38697</v>
      </c>
      <c r="D6" s="150">
        <v>110086</v>
      </c>
      <c r="E6" s="150">
        <v>8512</v>
      </c>
      <c r="F6" s="150">
        <v>37523</v>
      </c>
      <c r="G6" s="150">
        <v>350369</v>
      </c>
      <c r="H6" s="150">
        <v>2524</v>
      </c>
    </row>
    <row r="7" spans="1:8" ht="15" thickBot="1" x14ac:dyDescent="0.4">
      <c r="A7" s="3" t="s">
        <v>9</v>
      </c>
      <c r="B7" s="150">
        <v>24672</v>
      </c>
      <c r="C7" s="150">
        <v>60453</v>
      </c>
      <c r="D7" s="150">
        <v>160081</v>
      </c>
      <c r="E7" s="150">
        <v>12651</v>
      </c>
      <c r="F7" s="150">
        <v>54840</v>
      </c>
      <c r="G7" s="150">
        <v>457048</v>
      </c>
      <c r="H7" s="150">
        <v>3908</v>
      </c>
    </row>
    <row r="8" spans="1:8" ht="15" thickBot="1" x14ac:dyDescent="0.4">
      <c r="A8" s="3" t="s">
        <v>10</v>
      </c>
      <c r="B8" s="150">
        <v>33631</v>
      </c>
      <c r="C8" s="150">
        <v>75392</v>
      </c>
      <c r="D8" s="150">
        <v>216336</v>
      </c>
      <c r="E8" s="150">
        <v>17839</v>
      </c>
      <c r="F8" s="150">
        <v>70103</v>
      </c>
      <c r="G8" s="150">
        <v>550186</v>
      </c>
      <c r="H8" s="150">
        <v>6069</v>
      </c>
    </row>
    <row r="9" spans="1:8" ht="15" thickBot="1" x14ac:dyDescent="0.4">
      <c r="A9" s="140" t="s">
        <v>11</v>
      </c>
      <c r="B9" s="337">
        <v>25544</v>
      </c>
      <c r="C9" s="337">
        <v>62355</v>
      </c>
      <c r="D9" s="337">
        <v>165557</v>
      </c>
      <c r="E9" s="337">
        <v>13047</v>
      </c>
      <c r="F9" s="337">
        <v>56447</v>
      </c>
      <c r="G9" s="337">
        <v>468970</v>
      </c>
      <c r="H9" s="337">
        <v>4051</v>
      </c>
    </row>
    <row r="10" spans="1:8" ht="15" thickBot="1" x14ac:dyDescent="0.4">
      <c r="A10" s="140" t="s">
        <v>12</v>
      </c>
      <c r="B10" s="337">
        <v>26860</v>
      </c>
      <c r="C10" s="337">
        <v>64612</v>
      </c>
      <c r="D10" s="337">
        <v>172710</v>
      </c>
      <c r="E10" s="337">
        <v>13577</v>
      </c>
      <c r="F10" s="337">
        <v>58801</v>
      </c>
      <c r="G10" s="337">
        <v>483579</v>
      </c>
      <c r="H10" s="337">
        <v>4277</v>
      </c>
    </row>
    <row r="11" spans="1:8" ht="15" thickBot="1" x14ac:dyDescent="0.4">
      <c r="A11" s="140" t="s">
        <v>13</v>
      </c>
      <c r="B11" s="337">
        <v>28528</v>
      </c>
      <c r="C11" s="337">
        <v>67547</v>
      </c>
      <c r="D11" s="337">
        <v>185324</v>
      </c>
      <c r="E11" s="337">
        <v>14776</v>
      </c>
      <c r="F11" s="337">
        <v>61925</v>
      </c>
      <c r="G11" s="337">
        <v>502027</v>
      </c>
      <c r="H11" s="337">
        <v>4797</v>
      </c>
    </row>
    <row r="12" spans="1:8" ht="15" thickBot="1" x14ac:dyDescent="0.4">
      <c r="A12" s="140" t="s">
        <v>14</v>
      </c>
      <c r="B12" s="337">
        <v>30063</v>
      </c>
      <c r="C12" s="337">
        <v>70759</v>
      </c>
      <c r="D12" s="337">
        <v>196039</v>
      </c>
      <c r="E12" s="337">
        <v>15678</v>
      </c>
      <c r="F12" s="337">
        <v>64853</v>
      </c>
      <c r="G12" s="337">
        <v>520068</v>
      </c>
      <c r="H12" s="337">
        <v>5169</v>
      </c>
    </row>
    <row r="13" spans="1:8" ht="15" thickBot="1" x14ac:dyDescent="0.4">
      <c r="A13" s="140" t="s">
        <v>15</v>
      </c>
      <c r="B13" s="337">
        <v>32465</v>
      </c>
      <c r="C13" s="337">
        <v>73618</v>
      </c>
      <c r="D13" s="337">
        <v>208555</v>
      </c>
      <c r="E13" s="337">
        <v>16970</v>
      </c>
      <c r="F13" s="337">
        <v>68214</v>
      </c>
      <c r="G13" s="337">
        <v>539820</v>
      </c>
      <c r="H13" s="337">
        <v>5721</v>
      </c>
    </row>
    <row r="14" spans="1:8" ht="15" thickBot="1" x14ac:dyDescent="0.4">
      <c r="A14" s="140" t="s">
        <v>16</v>
      </c>
      <c r="B14" s="337">
        <v>33631</v>
      </c>
      <c r="C14" s="337">
        <v>75392</v>
      </c>
      <c r="D14" s="337">
        <v>216336</v>
      </c>
      <c r="E14" s="337">
        <v>17839</v>
      </c>
      <c r="F14" s="337">
        <v>70103</v>
      </c>
      <c r="G14" s="337">
        <v>550186</v>
      </c>
      <c r="H14" s="337">
        <v>6069</v>
      </c>
    </row>
    <row r="15" spans="1:8" ht="15" hidden="1" customHeight="1" thickBot="1" x14ac:dyDescent="0.4"/>
    <row r="16" spans="1:8" ht="15" thickBot="1" x14ac:dyDescent="0.4"/>
    <row r="17" spans="1:8" ht="23.25" customHeight="1" thickBot="1" x14ac:dyDescent="0.4">
      <c r="A17" s="786" t="s">
        <v>1</v>
      </c>
      <c r="B17" s="786" t="s">
        <v>582</v>
      </c>
      <c r="C17" s="786"/>
      <c r="D17" s="786"/>
      <c r="E17" s="786"/>
      <c r="F17" s="786"/>
      <c r="G17" s="786"/>
      <c r="H17" s="786"/>
    </row>
    <row r="18" spans="1:8" ht="36.75" customHeight="1" thickBot="1" x14ac:dyDescent="0.4">
      <c r="A18" s="786"/>
      <c r="B18" s="177" t="s">
        <v>367</v>
      </c>
      <c r="C18" s="271" t="s">
        <v>368</v>
      </c>
      <c r="D18" s="271" t="s">
        <v>369</v>
      </c>
      <c r="E18" s="271" t="s">
        <v>370</v>
      </c>
      <c r="F18" s="178" t="s">
        <v>371</v>
      </c>
      <c r="G18" s="178" t="s">
        <v>372</v>
      </c>
      <c r="H18" s="178" t="s">
        <v>373</v>
      </c>
    </row>
    <row r="19" spans="1:8" ht="15" thickBot="1" x14ac:dyDescent="0.4">
      <c r="A19" s="3" t="s">
        <v>8</v>
      </c>
      <c r="B19" s="338">
        <v>17334</v>
      </c>
      <c r="C19" s="338">
        <v>278679</v>
      </c>
      <c r="D19" s="338">
        <v>176694</v>
      </c>
      <c r="E19" s="338">
        <v>221817</v>
      </c>
      <c r="F19" s="338">
        <v>26056</v>
      </c>
      <c r="G19" s="338">
        <v>17936</v>
      </c>
      <c r="H19" s="338">
        <v>10389</v>
      </c>
    </row>
    <row r="20" spans="1:8" ht="15" thickBot="1" x14ac:dyDescent="0.4">
      <c r="A20" s="3" t="s">
        <v>9</v>
      </c>
      <c r="B20" s="338">
        <v>26041</v>
      </c>
      <c r="C20" s="338">
        <v>429228</v>
      </c>
      <c r="D20" s="338">
        <v>275117</v>
      </c>
      <c r="E20" s="338">
        <v>334941</v>
      </c>
      <c r="F20" s="338">
        <v>39158</v>
      </c>
      <c r="G20" s="338">
        <v>28329</v>
      </c>
      <c r="H20" s="338">
        <v>17336</v>
      </c>
    </row>
    <row r="21" spans="1:8" ht="15" thickBot="1" x14ac:dyDescent="0.4">
      <c r="A21" s="3" t="s">
        <v>10</v>
      </c>
      <c r="B21" s="338">
        <v>34869</v>
      </c>
      <c r="C21" s="338">
        <v>705265</v>
      </c>
      <c r="D21" s="338">
        <v>397306</v>
      </c>
      <c r="E21" s="338">
        <v>455436</v>
      </c>
      <c r="F21" s="338">
        <v>51609</v>
      </c>
      <c r="G21" s="338">
        <v>40595</v>
      </c>
      <c r="H21" s="338">
        <v>24103</v>
      </c>
    </row>
    <row r="22" spans="1:8" ht="15" thickBot="1" x14ac:dyDescent="0.4">
      <c r="A22" s="140" t="s">
        <v>11</v>
      </c>
      <c r="B22" s="337">
        <v>26906</v>
      </c>
      <c r="C22" s="337">
        <v>446906</v>
      </c>
      <c r="D22" s="337">
        <v>285693</v>
      </c>
      <c r="E22" s="337">
        <v>345768</v>
      </c>
      <c r="F22" s="337">
        <v>40524</v>
      </c>
      <c r="G22" s="337">
        <v>29809</v>
      </c>
      <c r="H22" s="337">
        <v>18078</v>
      </c>
    </row>
    <row r="23" spans="1:8" ht="15" thickBot="1" x14ac:dyDescent="0.4">
      <c r="A23" s="140" t="s">
        <v>12</v>
      </c>
      <c r="B23" s="337">
        <v>27976</v>
      </c>
      <c r="C23" s="337">
        <v>471439</v>
      </c>
      <c r="D23" s="337">
        <v>300409</v>
      </c>
      <c r="E23" s="337">
        <v>360414</v>
      </c>
      <c r="F23" s="337">
        <v>42186</v>
      </c>
      <c r="G23" s="337">
        <v>31138</v>
      </c>
      <c r="H23" s="337">
        <v>19040</v>
      </c>
    </row>
    <row r="24" spans="1:8" ht="15" thickBot="1" x14ac:dyDescent="0.4">
      <c r="A24" s="140" t="s">
        <v>13</v>
      </c>
      <c r="B24" s="337">
        <v>30014</v>
      </c>
      <c r="C24" s="337">
        <v>536751</v>
      </c>
      <c r="D24" s="337">
        <v>329017</v>
      </c>
      <c r="E24" s="337">
        <v>386397</v>
      </c>
      <c r="F24" s="337">
        <v>45159</v>
      </c>
      <c r="G24" s="337">
        <v>33663</v>
      </c>
      <c r="H24" s="337">
        <v>20509</v>
      </c>
    </row>
    <row r="25" spans="1:8" ht="15" thickBot="1" x14ac:dyDescent="0.4">
      <c r="A25" s="140" t="s">
        <v>14</v>
      </c>
      <c r="B25" s="337">
        <v>31604</v>
      </c>
      <c r="C25" s="337">
        <v>590562</v>
      </c>
      <c r="D25" s="337">
        <v>352445</v>
      </c>
      <c r="E25" s="337">
        <v>409980</v>
      </c>
      <c r="F25" s="337">
        <v>47583</v>
      </c>
      <c r="G25" s="337">
        <v>35859</v>
      </c>
      <c r="H25" s="337">
        <v>21733</v>
      </c>
    </row>
    <row r="26" spans="1:8" ht="15" thickBot="1" x14ac:dyDescent="0.4">
      <c r="A26" s="140" t="s">
        <v>15</v>
      </c>
      <c r="B26" s="337">
        <v>33710</v>
      </c>
      <c r="C26" s="337">
        <v>661258</v>
      </c>
      <c r="D26" s="337">
        <v>379686</v>
      </c>
      <c r="E26" s="337">
        <v>437906</v>
      </c>
      <c r="F26" s="337">
        <v>50234</v>
      </c>
      <c r="G26" s="337">
        <v>38721</v>
      </c>
      <c r="H26" s="337">
        <v>23157</v>
      </c>
    </row>
    <row r="27" spans="1:8" ht="15" thickBot="1" x14ac:dyDescent="0.4">
      <c r="A27" s="140" t="s">
        <v>16</v>
      </c>
      <c r="B27" s="337">
        <v>34869</v>
      </c>
      <c r="C27" s="337">
        <v>705265</v>
      </c>
      <c r="D27" s="337">
        <v>397306</v>
      </c>
      <c r="E27" s="337">
        <v>455436</v>
      </c>
      <c r="F27" s="337">
        <v>51609</v>
      </c>
      <c r="G27" s="337">
        <v>40595</v>
      </c>
      <c r="H27" s="337">
        <v>24103</v>
      </c>
    </row>
    <row r="28" spans="1:8" ht="15" hidden="1" customHeight="1" thickBot="1" x14ac:dyDescent="0.4"/>
    <row r="29" spans="1:8" ht="15" thickBot="1" x14ac:dyDescent="0.4"/>
    <row r="30" spans="1:8" ht="23.25" customHeight="1" thickBot="1" x14ac:dyDescent="0.4">
      <c r="A30" s="786" t="s">
        <v>1</v>
      </c>
      <c r="B30" s="786" t="s">
        <v>582</v>
      </c>
      <c r="C30" s="786"/>
      <c r="D30" s="786"/>
      <c r="E30" s="786"/>
      <c r="F30" s="786"/>
      <c r="G30" s="786"/>
      <c r="H30" s="786"/>
    </row>
    <row r="31" spans="1:8" ht="48" customHeight="1" thickBot="1" x14ac:dyDescent="0.4">
      <c r="A31" s="786"/>
      <c r="B31" s="178" t="s">
        <v>374</v>
      </c>
      <c r="C31" s="178" t="s">
        <v>375</v>
      </c>
      <c r="D31" s="271" t="s">
        <v>575</v>
      </c>
      <c r="E31" s="271" t="s">
        <v>583</v>
      </c>
      <c r="F31" s="271" t="s">
        <v>378</v>
      </c>
      <c r="G31" s="271" t="s">
        <v>379</v>
      </c>
      <c r="H31" s="271" t="s">
        <v>380</v>
      </c>
    </row>
    <row r="32" spans="1:8" ht="15" thickBot="1" x14ac:dyDescent="0.4">
      <c r="A32" s="3" t="s">
        <v>8</v>
      </c>
      <c r="B32" s="339">
        <v>27293</v>
      </c>
      <c r="C32" s="339">
        <v>2756</v>
      </c>
      <c r="D32" s="339">
        <v>8517</v>
      </c>
      <c r="E32" s="339">
        <v>22073</v>
      </c>
      <c r="F32" s="339">
        <v>22446</v>
      </c>
      <c r="G32" s="339">
        <v>3437</v>
      </c>
      <c r="H32" s="339">
        <v>1850</v>
      </c>
    </row>
    <row r="33" spans="1:8" ht="15" thickBot="1" x14ac:dyDescent="0.4">
      <c r="A33" s="3" t="s">
        <v>9</v>
      </c>
      <c r="B33" s="339">
        <v>42921</v>
      </c>
      <c r="C33" s="339">
        <v>4863</v>
      </c>
      <c r="D33" s="339">
        <v>12402</v>
      </c>
      <c r="E33" s="339">
        <v>32909</v>
      </c>
      <c r="F33" s="339">
        <v>39816</v>
      </c>
      <c r="G33" s="339">
        <v>4872</v>
      </c>
      <c r="H33" s="339">
        <v>2843</v>
      </c>
    </row>
    <row r="34" spans="1:8" ht="15" thickBot="1" x14ac:dyDescent="0.4">
      <c r="A34" s="3" t="s">
        <v>10</v>
      </c>
      <c r="B34" s="339">
        <v>56420</v>
      </c>
      <c r="C34" s="339">
        <v>6379</v>
      </c>
      <c r="D34" s="339">
        <v>15681</v>
      </c>
      <c r="E34" s="339">
        <v>40705</v>
      </c>
      <c r="F34" s="339">
        <v>67142</v>
      </c>
      <c r="G34" s="339">
        <v>6268</v>
      </c>
      <c r="H34" s="339">
        <v>3806</v>
      </c>
    </row>
    <row r="35" spans="1:8" ht="15" thickBot="1" x14ac:dyDescent="0.4">
      <c r="A35" s="140" t="s">
        <v>11</v>
      </c>
      <c r="B35" s="337">
        <v>44922</v>
      </c>
      <c r="C35" s="337">
        <v>5039</v>
      </c>
      <c r="D35" s="337">
        <v>12745</v>
      </c>
      <c r="E35" s="337">
        <v>33968</v>
      </c>
      <c r="F35" s="337">
        <v>41612</v>
      </c>
      <c r="G35" s="337">
        <v>5041</v>
      </c>
      <c r="H35" s="337">
        <v>2986</v>
      </c>
    </row>
    <row r="36" spans="1:8" ht="15" thickBot="1" x14ac:dyDescent="0.4">
      <c r="A36" s="140" t="s">
        <v>12</v>
      </c>
      <c r="B36" s="337">
        <v>46987</v>
      </c>
      <c r="C36" s="337">
        <v>5287</v>
      </c>
      <c r="D36" s="337">
        <v>13181</v>
      </c>
      <c r="E36" s="337">
        <v>35220</v>
      </c>
      <c r="F36" s="337">
        <v>44156</v>
      </c>
      <c r="G36" s="337">
        <v>5234</v>
      </c>
      <c r="H36" s="337">
        <v>3111</v>
      </c>
    </row>
    <row r="37" spans="1:8" ht="15" thickBot="1" x14ac:dyDescent="0.4">
      <c r="A37" s="140" t="s">
        <v>13</v>
      </c>
      <c r="B37" s="337">
        <v>49713</v>
      </c>
      <c r="C37" s="337">
        <v>5613</v>
      </c>
      <c r="D37" s="337">
        <v>13835</v>
      </c>
      <c r="E37" s="337">
        <v>36736</v>
      </c>
      <c r="F37" s="337">
        <v>50577</v>
      </c>
      <c r="G37" s="337">
        <v>5486</v>
      </c>
      <c r="H37" s="337">
        <v>3293</v>
      </c>
    </row>
    <row r="38" spans="1:8" ht="15" thickBot="1" x14ac:dyDescent="0.4">
      <c r="A38" s="140" t="s">
        <v>14</v>
      </c>
      <c r="B38" s="337">
        <v>52155</v>
      </c>
      <c r="C38" s="337">
        <v>5896</v>
      </c>
      <c r="D38" s="337">
        <v>14552</v>
      </c>
      <c r="E38" s="337">
        <v>38313</v>
      </c>
      <c r="F38" s="337">
        <v>55309</v>
      </c>
      <c r="G38" s="337">
        <v>5725</v>
      </c>
      <c r="H38" s="337">
        <v>3459</v>
      </c>
    </row>
    <row r="39" spans="1:8" ht="15" thickBot="1" x14ac:dyDescent="0.4">
      <c r="A39" s="140" t="s">
        <v>15</v>
      </c>
      <c r="B39" s="337">
        <v>54895</v>
      </c>
      <c r="C39" s="337">
        <v>6189</v>
      </c>
      <c r="D39" s="337">
        <v>15296</v>
      </c>
      <c r="E39" s="337">
        <v>39897</v>
      </c>
      <c r="F39" s="337">
        <v>62156</v>
      </c>
      <c r="G39" s="337">
        <v>6077</v>
      </c>
      <c r="H39" s="337">
        <v>3686</v>
      </c>
    </row>
    <row r="40" spans="1:8" ht="15" thickBot="1" x14ac:dyDescent="0.4">
      <c r="A40" s="140" t="s">
        <v>16</v>
      </c>
      <c r="B40" s="337">
        <v>56420</v>
      </c>
      <c r="C40" s="337">
        <v>6379</v>
      </c>
      <c r="D40" s="337">
        <v>15681</v>
      </c>
      <c r="E40" s="337">
        <v>40705</v>
      </c>
      <c r="F40" s="337">
        <v>67142</v>
      </c>
      <c r="G40" s="337">
        <v>6268</v>
      </c>
      <c r="H40" s="337">
        <v>3806</v>
      </c>
    </row>
    <row r="42" spans="1:8" x14ac:dyDescent="0.35">
      <c r="A42" s="70" t="s">
        <v>29</v>
      </c>
    </row>
    <row r="49" spans="1:8" ht="17" x14ac:dyDescent="0.4">
      <c r="A49" s="895" t="s">
        <v>581</v>
      </c>
      <c r="B49" s="895"/>
      <c r="C49" s="895"/>
      <c r="D49" s="895"/>
      <c r="E49" s="895"/>
      <c r="F49" s="895"/>
      <c r="G49" s="895"/>
      <c r="H49" s="895"/>
    </row>
    <row r="50" spans="1:8" ht="15" thickBot="1" x14ac:dyDescent="0.4"/>
    <row r="51" spans="1:8" ht="25.5" customHeight="1" thickBot="1" x14ac:dyDescent="0.4">
      <c r="A51" s="786" t="s">
        <v>1</v>
      </c>
      <c r="B51" s="786" t="s">
        <v>582</v>
      </c>
      <c r="C51" s="786"/>
      <c r="D51" s="786"/>
      <c r="E51" s="786"/>
      <c r="F51" s="786"/>
      <c r="G51" s="786"/>
      <c r="H51" s="786"/>
    </row>
    <row r="52" spans="1:8" ht="33.75" customHeight="1" thickBot="1" x14ac:dyDescent="0.4">
      <c r="A52" s="786"/>
      <c r="B52" s="177" t="s">
        <v>483</v>
      </c>
      <c r="C52" s="177" t="s">
        <v>486</v>
      </c>
      <c r="D52" s="177" t="s">
        <v>383</v>
      </c>
      <c r="E52" s="271" t="s">
        <v>384</v>
      </c>
      <c r="F52" s="271" t="s">
        <v>385</v>
      </c>
      <c r="G52" s="271" t="s">
        <v>386</v>
      </c>
      <c r="H52" s="271" t="s">
        <v>387</v>
      </c>
    </row>
    <row r="53" spans="1:8" ht="15" thickBot="1" x14ac:dyDescent="0.4">
      <c r="A53" s="3" t="s">
        <v>8</v>
      </c>
      <c r="B53" s="272">
        <v>11132</v>
      </c>
      <c r="C53" s="272">
        <v>7391</v>
      </c>
      <c r="D53" s="272">
        <v>10840</v>
      </c>
      <c r="E53" s="272">
        <v>3087</v>
      </c>
      <c r="F53" s="272">
        <v>31590</v>
      </c>
      <c r="G53" s="272">
        <v>1195</v>
      </c>
      <c r="H53" s="272">
        <v>29624</v>
      </c>
    </row>
    <row r="54" spans="1:8" ht="15" thickBot="1" x14ac:dyDescent="0.4">
      <c r="A54" s="3" t="s">
        <v>9</v>
      </c>
      <c r="B54" s="272">
        <v>17292</v>
      </c>
      <c r="C54" s="272">
        <v>10802</v>
      </c>
      <c r="D54" s="272">
        <v>14049</v>
      </c>
      <c r="E54" s="272">
        <v>4415</v>
      </c>
      <c r="F54" s="272">
        <v>48502</v>
      </c>
      <c r="G54" s="272">
        <v>2307</v>
      </c>
      <c r="H54" s="272">
        <v>46277</v>
      </c>
    </row>
    <row r="55" spans="1:8" ht="15" thickBot="1" x14ac:dyDescent="0.4">
      <c r="A55" s="3" t="s">
        <v>10</v>
      </c>
      <c r="B55" s="272">
        <v>27139</v>
      </c>
      <c r="C55" s="272">
        <v>14054</v>
      </c>
      <c r="D55" s="272">
        <v>16758</v>
      </c>
      <c r="E55" s="272">
        <v>5454</v>
      </c>
      <c r="F55" s="272">
        <v>63801</v>
      </c>
      <c r="G55" s="272">
        <v>3481</v>
      </c>
      <c r="H55" s="272">
        <v>64250</v>
      </c>
    </row>
    <row r="56" spans="1:8" ht="15" thickBot="1" x14ac:dyDescent="0.4">
      <c r="A56" s="140" t="s">
        <v>11</v>
      </c>
      <c r="B56" s="337">
        <v>17937</v>
      </c>
      <c r="C56" s="337">
        <v>11146</v>
      </c>
      <c r="D56" s="337">
        <v>14503</v>
      </c>
      <c r="E56" s="337">
        <v>4539</v>
      </c>
      <c r="F56" s="337">
        <v>50109</v>
      </c>
      <c r="G56" s="337">
        <v>2423</v>
      </c>
      <c r="H56" s="337">
        <v>48232</v>
      </c>
    </row>
    <row r="57" spans="1:8" ht="15" thickBot="1" x14ac:dyDescent="0.4">
      <c r="A57" s="140" t="s">
        <v>12</v>
      </c>
      <c r="B57" s="337">
        <v>18776</v>
      </c>
      <c r="C57" s="337">
        <v>11574</v>
      </c>
      <c r="D57" s="337">
        <v>14973</v>
      </c>
      <c r="E57" s="337">
        <v>4726</v>
      </c>
      <c r="F57" s="337">
        <v>52322</v>
      </c>
      <c r="G57" s="337">
        <v>2562</v>
      </c>
      <c r="H57" s="337">
        <v>50149</v>
      </c>
    </row>
    <row r="58" spans="1:8" ht="15" thickBot="1" x14ac:dyDescent="0.4">
      <c r="A58" s="140" t="s">
        <v>13</v>
      </c>
      <c r="B58" s="337">
        <v>20829</v>
      </c>
      <c r="C58" s="337">
        <v>12244</v>
      </c>
      <c r="D58" s="337">
        <v>15464</v>
      </c>
      <c r="E58" s="337">
        <v>4960</v>
      </c>
      <c r="F58" s="337">
        <v>55687</v>
      </c>
      <c r="G58" s="337">
        <v>2829</v>
      </c>
      <c r="H58" s="337">
        <v>54417</v>
      </c>
    </row>
    <row r="59" spans="1:8" ht="15" thickBot="1" x14ac:dyDescent="0.4">
      <c r="A59" s="140" t="s">
        <v>14</v>
      </c>
      <c r="B59" s="337">
        <v>22422</v>
      </c>
      <c r="C59" s="337">
        <v>12900</v>
      </c>
      <c r="D59" s="337">
        <v>16016</v>
      </c>
      <c r="E59" s="337">
        <v>5131</v>
      </c>
      <c r="F59" s="337">
        <v>58508</v>
      </c>
      <c r="G59" s="337">
        <v>3027</v>
      </c>
      <c r="H59" s="337">
        <v>57661</v>
      </c>
    </row>
    <row r="60" spans="1:8" ht="15" thickBot="1" x14ac:dyDescent="0.4">
      <c r="A60" s="140" t="s">
        <v>15</v>
      </c>
      <c r="B60" s="337">
        <v>25171</v>
      </c>
      <c r="C60" s="337">
        <v>13684</v>
      </c>
      <c r="D60" s="337">
        <v>16524</v>
      </c>
      <c r="E60" s="337">
        <v>5329</v>
      </c>
      <c r="F60" s="337">
        <v>61966</v>
      </c>
      <c r="G60" s="337">
        <v>3319</v>
      </c>
      <c r="H60" s="337">
        <v>61725</v>
      </c>
    </row>
    <row r="61" spans="1:8" ht="15" thickBot="1" x14ac:dyDescent="0.4">
      <c r="A61" s="140" t="s">
        <v>16</v>
      </c>
      <c r="B61" s="337">
        <v>27139</v>
      </c>
      <c r="C61" s="337">
        <v>14054</v>
      </c>
      <c r="D61" s="337">
        <v>16758</v>
      </c>
      <c r="E61" s="337">
        <v>5454</v>
      </c>
      <c r="F61" s="337">
        <v>63801</v>
      </c>
      <c r="G61" s="337">
        <v>3481</v>
      </c>
      <c r="H61" s="337">
        <v>64250</v>
      </c>
    </row>
    <row r="63" spans="1:8" ht="15" thickBot="1" x14ac:dyDescent="0.4"/>
    <row r="64" spans="1:8" ht="28.5" customHeight="1" thickBot="1" x14ac:dyDescent="0.4">
      <c r="A64" s="786" t="s">
        <v>1</v>
      </c>
      <c r="B64" s="786" t="s">
        <v>582</v>
      </c>
      <c r="C64" s="786"/>
      <c r="D64" s="786"/>
      <c r="E64" s="786"/>
      <c r="F64" s="786"/>
      <c r="G64" s="786"/>
      <c r="H64" s="786"/>
    </row>
    <row r="65" spans="1:8" ht="39.75" customHeight="1" thickBot="1" x14ac:dyDescent="0.4">
      <c r="A65" s="786"/>
      <c r="B65" s="271" t="s">
        <v>388</v>
      </c>
      <c r="C65" s="271" t="s">
        <v>389</v>
      </c>
      <c r="D65" s="271" t="s">
        <v>390</v>
      </c>
      <c r="E65" s="271" t="s">
        <v>391</v>
      </c>
      <c r="F65" s="271" t="s">
        <v>392</v>
      </c>
      <c r="G65" s="872" t="s">
        <v>393</v>
      </c>
      <c r="H65" s="872"/>
    </row>
    <row r="66" spans="1:8" ht="15" thickBot="1" x14ac:dyDescent="0.4">
      <c r="A66" s="3" t="s">
        <v>8</v>
      </c>
      <c r="B66" s="272">
        <v>5462</v>
      </c>
      <c r="C66" s="272">
        <v>6105</v>
      </c>
      <c r="D66" s="272">
        <v>14869</v>
      </c>
      <c r="E66" s="272">
        <v>25382</v>
      </c>
      <c r="F66" s="272">
        <v>33412</v>
      </c>
      <c r="G66" s="899">
        <v>85267</v>
      </c>
      <c r="H66" s="900"/>
    </row>
    <row r="67" spans="1:8" ht="15" thickBot="1" x14ac:dyDescent="0.4">
      <c r="A67" s="3" t="s">
        <v>9</v>
      </c>
      <c r="B67" s="272">
        <v>9425</v>
      </c>
      <c r="C67" s="272">
        <v>9861</v>
      </c>
      <c r="D67" s="272">
        <v>20751</v>
      </c>
      <c r="E67" s="272">
        <v>38040</v>
      </c>
      <c r="F67" s="272">
        <v>52500</v>
      </c>
      <c r="G67" s="899">
        <v>129845</v>
      </c>
      <c r="H67" s="900"/>
    </row>
    <row r="68" spans="1:8" ht="15" thickBot="1" x14ac:dyDescent="0.4">
      <c r="A68" s="3" t="s">
        <v>10</v>
      </c>
      <c r="B68" s="272">
        <v>13131</v>
      </c>
      <c r="C68" s="272">
        <v>13323</v>
      </c>
      <c r="D68" s="272">
        <v>26782</v>
      </c>
      <c r="E68" s="272">
        <v>50734</v>
      </c>
      <c r="F68" s="272">
        <v>79220</v>
      </c>
      <c r="G68" s="899">
        <v>165968</v>
      </c>
      <c r="H68" s="900"/>
    </row>
    <row r="69" spans="1:8" ht="15" thickBot="1" x14ac:dyDescent="0.4">
      <c r="A69" s="140" t="s">
        <v>11</v>
      </c>
      <c r="B69" s="337">
        <v>9906</v>
      </c>
      <c r="C69" s="337">
        <v>10330</v>
      </c>
      <c r="D69" s="337">
        <v>21288</v>
      </c>
      <c r="E69" s="337">
        <v>39655</v>
      </c>
      <c r="F69" s="337">
        <v>54490</v>
      </c>
      <c r="G69" s="897">
        <v>133772</v>
      </c>
      <c r="H69" s="898"/>
    </row>
    <row r="70" spans="1:8" ht="15" thickBot="1" x14ac:dyDescent="0.4">
      <c r="A70" s="140" t="s">
        <v>12</v>
      </c>
      <c r="B70" s="337">
        <v>10409</v>
      </c>
      <c r="C70" s="337">
        <v>10808</v>
      </c>
      <c r="D70" s="337">
        <v>21925</v>
      </c>
      <c r="E70" s="337">
        <v>41234</v>
      </c>
      <c r="F70" s="337">
        <v>56768</v>
      </c>
      <c r="G70" s="897">
        <v>138455</v>
      </c>
      <c r="H70" s="898"/>
    </row>
    <row r="71" spans="1:8" ht="15" thickBot="1" x14ac:dyDescent="0.4">
      <c r="A71" s="140" t="s">
        <v>13</v>
      </c>
      <c r="B71" s="337">
        <v>11214</v>
      </c>
      <c r="C71" s="337">
        <v>11393</v>
      </c>
      <c r="D71" s="337">
        <v>23355</v>
      </c>
      <c r="E71" s="337">
        <v>43763</v>
      </c>
      <c r="F71" s="337">
        <v>63028</v>
      </c>
      <c r="G71" s="897">
        <v>146228</v>
      </c>
      <c r="H71" s="898"/>
    </row>
    <row r="72" spans="1:8" ht="15" thickBot="1" x14ac:dyDescent="0.4">
      <c r="A72" s="140" t="s">
        <v>14</v>
      </c>
      <c r="B72" s="337">
        <v>11860</v>
      </c>
      <c r="C72" s="337">
        <v>11940</v>
      </c>
      <c r="D72" s="337">
        <v>24407</v>
      </c>
      <c r="E72" s="337">
        <v>46059</v>
      </c>
      <c r="F72" s="337">
        <v>67596</v>
      </c>
      <c r="G72" s="897">
        <v>153372</v>
      </c>
      <c r="H72" s="898"/>
    </row>
    <row r="73" spans="1:8" ht="15" thickBot="1" x14ac:dyDescent="0.4">
      <c r="A73" s="140" t="s">
        <v>15</v>
      </c>
      <c r="B73" s="337">
        <v>12673</v>
      </c>
      <c r="C73" s="337">
        <v>12749</v>
      </c>
      <c r="D73" s="337">
        <v>25952</v>
      </c>
      <c r="E73" s="337">
        <v>49060</v>
      </c>
      <c r="F73" s="337">
        <v>74983</v>
      </c>
      <c r="G73" s="897">
        <v>161693</v>
      </c>
      <c r="H73" s="898"/>
    </row>
    <row r="74" spans="1:8" ht="15" thickBot="1" x14ac:dyDescent="0.4">
      <c r="A74" s="140" t="s">
        <v>16</v>
      </c>
      <c r="B74" s="337">
        <v>13131</v>
      </c>
      <c r="C74" s="337">
        <v>13323</v>
      </c>
      <c r="D74" s="337">
        <v>26782</v>
      </c>
      <c r="E74" s="337">
        <v>50734</v>
      </c>
      <c r="F74" s="337">
        <v>79220</v>
      </c>
      <c r="G74" s="897">
        <v>165968</v>
      </c>
      <c r="H74" s="898"/>
    </row>
    <row r="75" spans="1:8" x14ac:dyDescent="0.35">
      <c r="G75" s="340"/>
      <c r="H75" s="340"/>
    </row>
    <row r="77" spans="1:8" x14ac:dyDescent="0.35">
      <c r="A77" s="70" t="s">
        <v>29</v>
      </c>
    </row>
  </sheetData>
  <mergeCells count="22">
    <mergeCell ref="A30:A31"/>
    <mergeCell ref="B30:H30"/>
    <mergeCell ref="A2:H2"/>
    <mergeCell ref="A4:A5"/>
    <mergeCell ref="B4:H4"/>
    <mergeCell ref="A17:A18"/>
    <mergeCell ref="B17:H17"/>
    <mergeCell ref="A49:H49"/>
    <mergeCell ref="A51:A52"/>
    <mergeCell ref="B51:H51"/>
    <mergeCell ref="A64:A65"/>
    <mergeCell ref="B64:H64"/>
    <mergeCell ref="G65:H65"/>
    <mergeCell ref="G72:H72"/>
    <mergeCell ref="G73:H73"/>
    <mergeCell ref="G74:H74"/>
    <mergeCell ref="G66:H66"/>
    <mergeCell ref="G67:H67"/>
    <mergeCell ref="G68:H68"/>
    <mergeCell ref="G69:H69"/>
    <mergeCell ref="G70:H70"/>
    <mergeCell ref="G71:H71"/>
  </mergeCells>
  <conditionalFormatting sqref="A77">
    <cfRule type="duplicateValues" dxfId="18" priority="2"/>
  </conditionalFormatting>
  <conditionalFormatting sqref="A42">
    <cfRule type="duplicateValues" dxfId="17" priority="1"/>
  </conditionalFormatting>
  <pageMargins left="0.7" right="0.7" top="0.75" bottom="0.75" header="0.3" footer="0.3"/>
  <pageSetup paperSize="9" scale="9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0" tint="-0.14999847407452621"/>
  </sheetPr>
  <dimension ref="A2:I623"/>
  <sheetViews>
    <sheetView showGridLines="0" zoomScale="90" zoomScaleNormal="90" zoomScaleSheetLayoutView="70" workbookViewId="0">
      <selection activeCell="E12" sqref="E12"/>
    </sheetView>
  </sheetViews>
  <sheetFormatPr defaultColWidth="8.54296875" defaultRowHeight="14.5" x14ac:dyDescent="0.35"/>
  <cols>
    <col min="1" max="1" width="9.453125" customWidth="1"/>
    <col min="2" max="2" width="11.1796875" customWidth="1"/>
    <col min="3" max="3" width="10.54296875" customWidth="1"/>
    <col min="4" max="9" width="9.1796875" bestFit="1" customWidth="1"/>
  </cols>
  <sheetData>
    <row r="2" spans="1:9" ht="17" x14ac:dyDescent="0.4">
      <c r="A2" s="827" t="s">
        <v>584</v>
      </c>
      <c r="B2" s="827"/>
      <c r="C2" s="827"/>
      <c r="D2" s="827"/>
      <c r="E2" s="827"/>
      <c r="F2" s="827"/>
      <c r="G2" s="827"/>
      <c r="H2" s="827"/>
      <c r="I2" s="827"/>
    </row>
    <row r="4" spans="1:9" ht="15" thickBot="1" x14ac:dyDescent="0.4">
      <c r="A4" s="19" t="s">
        <v>34</v>
      </c>
    </row>
    <row r="5" spans="1:9" ht="15" hidden="1" thickBot="1" x14ac:dyDescent="0.4"/>
    <row r="6" spans="1:9" ht="21.75" customHeight="1" thickBot="1" x14ac:dyDescent="0.4">
      <c r="A6" s="820" t="s">
        <v>73</v>
      </c>
      <c r="B6" s="820" t="s">
        <v>8</v>
      </c>
      <c r="C6" s="820" t="s">
        <v>9</v>
      </c>
      <c r="D6" s="786" t="s">
        <v>10</v>
      </c>
      <c r="E6" s="786"/>
      <c r="F6" s="786"/>
      <c r="G6" s="786"/>
      <c r="H6" s="786"/>
      <c r="I6" s="786"/>
    </row>
    <row r="7" spans="1:9" ht="20.25" customHeight="1" thickBot="1" x14ac:dyDescent="0.4">
      <c r="A7" s="820"/>
      <c r="B7" s="820"/>
      <c r="C7" s="820"/>
      <c r="D7" s="268" t="s">
        <v>11</v>
      </c>
      <c r="E7" s="268" t="s">
        <v>12</v>
      </c>
      <c r="F7" s="177" t="s">
        <v>13</v>
      </c>
      <c r="G7" s="268" t="s">
        <v>14</v>
      </c>
      <c r="H7" s="268" t="s">
        <v>15</v>
      </c>
      <c r="I7" s="268" t="s">
        <v>16</v>
      </c>
    </row>
    <row r="8" spans="1:9" ht="15" thickBot="1" x14ac:dyDescent="0.4">
      <c r="A8" s="3" t="s">
        <v>395</v>
      </c>
      <c r="B8" s="153">
        <v>1</v>
      </c>
      <c r="C8" s="153">
        <v>2</v>
      </c>
      <c r="D8" s="153">
        <v>2</v>
      </c>
      <c r="E8" s="153">
        <v>2</v>
      </c>
      <c r="F8" s="153">
        <v>2</v>
      </c>
      <c r="G8" s="153">
        <v>2</v>
      </c>
      <c r="H8" s="153">
        <v>2</v>
      </c>
      <c r="I8" s="153">
        <v>2</v>
      </c>
    </row>
    <row r="9" spans="1:9" ht="15" thickBot="1" x14ac:dyDescent="0.4">
      <c r="A9" s="3" t="s">
        <v>396</v>
      </c>
      <c r="B9" s="153">
        <v>0</v>
      </c>
      <c r="C9" s="153">
        <v>0</v>
      </c>
      <c r="D9" s="153">
        <v>0</v>
      </c>
      <c r="E9" s="153">
        <v>0</v>
      </c>
      <c r="F9" s="153">
        <v>0</v>
      </c>
      <c r="G9" s="153">
        <v>0</v>
      </c>
      <c r="H9" s="153">
        <v>0</v>
      </c>
      <c r="I9" s="153">
        <v>0</v>
      </c>
    </row>
    <row r="10" spans="1:9" ht="15" thickBot="1" x14ac:dyDescent="0.4">
      <c r="A10" s="3" t="s">
        <v>397</v>
      </c>
      <c r="B10" s="153">
        <v>1</v>
      </c>
      <c r="C10" s="153">
        <v>1</v>
      </c>
      <c r="D10" s="153">
        <v>1</v>
      </c>
      <c r="E10" s="153">
        <v>1</v>
      </c>
      <c r="F10" s="153">
        <v>1</v>
      </c>
      <c r="G10" s="153">
        <v>1</v>
      </c>
      <c r="H10" s="153">
        <v>1</v>
      </c>
      <c r="I10" s="153">
        <v>1</v>
      </c>
    </row>
    <row r="11" spans="1:9" ht="15" thickBot="1" x14ac:dyDescent="0.4">
      <c r="A11" s="3" t="s">
        <v>398</v>
      </c>
      <c r="B11" s="153">
        <v>15707</v>
      </c>
      <c r="C11" s="153">
        <v>24664</v>
      </c>
      <c r="D11" s="153">
        <v>25536</v>
      </c>
      <c r="E11" s="153">
        <v>26852</v>
      </c>
      <c r="F11" s="153">
        <v>28520</v>
      </c>
      <c r="G11" s="153">
        <v>30055</v>
      </c>
      <c r="H11" s="153">
        <v>32457</v>
      </c>
      <c r="I11" s="153">
        <v>33622</v>
      </c>
    </row>
    <row r="12" spans="1:9" ht="15" thickBot="1" x14ac:dyDescent="0.4">
      <c r="A12" s="3" t="s">
        <v>399</v>
      </c>
      <c r="B12" s="153">
        <v>0</v>
      </c>
      <c r="C12" s="153">
        <v>0</v>
      </c>
      <c r="D12" s="153">
        <v>0</v>
      </c>
      <c r="E12" s="153">
        <v>0</v>
      </c>
      <c r="F12" s="153">
        <v>0</v>
      </c>
      <c r="G12" s="153">
        <v>0</v>
      </c>
      <c r="H12" s="153">
        <v>0</v>
      </c>
      <c r="I12" s="153">
        <v>0</v>
      </c>
    </row>
    <row r="13" spans="1:9" ht="15" thickBot="1" x14ac:dyDescent="0.4">
      <c r="A13" s="3" t="s">
        <v>400</v>
      </c>
      <c r="B13" s="153">
        <v>0</v>
      </c>
      <c r="C13" s="153">
        <v>0</v>
      </c>
      <c r="D13" s="153">
        <v>0</v>
      </c>
      <c r="E13" s="153">
        <v>0</v>
      </c>
      <c r="F13" s="153">
        <v>0</v>
      </c>
      <c r="G13" s="153">
        <v>0</v>
      </c>
      <c r="H13" s="153">
        <v>0</v>
      </c>
      <c r="I13" s="153">
        <v>0</v>
      </c>
    </row>
    <row r="14" spans="1:9" ht="15" thickBot="1" x14ac:dyDescent="0.4">
      <c r="A14" s="3" t="s">
        <v>401</v>
      </c>
      <c r="B14" s="153">
        <v>4</v>
      </c>
      <c r="C14" s="153">
        <v>4</v>
      </c>
      <c r="D14" s="153">
        <v>4</v>
      </c>
      <c r="E14" s="153">
        <v>4</v>
      </c>
      <c r="F14" s="153">
        <v>4</v>
      </c>
      <c r="G14" s="153">
        <v>4</v>
      </c>
      <c r="H14" s="153">
        <v>4</v>
      </c>
      <c r="I14" s="153">
        <v>5</v>
      </c>
    </row>
    <row r="15" spans="1:9" ht="15" thickBot="1" x14ac:dyDescent="0.4">
      <c r="A15" s="3" t="s">
        <v>402</v>
      </c>
      <c r="B15" s="153">
        <v>1</v>
      </c>
      <c r="C15" s="153">
        <v>1</v>
      </c>
      <c r="D15" s="153">
        <v>1</v>
      </c>
      <c r="E15" s="153">
        <v>1</v>
      </c>
      <c r="F15" s="153">
        <v>1</v>
      </c>
      <c r="G15" s="153">
        <v>1</v>
      </c>
      <c r="H15" s="153">
        <v>1</v>
      </c>
      <c r="I15" s="153">
        <v>1</v>
      </c>
    </row>
    <row r="16" spans="1:9" ht="15" thickBot="1" x14ac:dyDescent="0.4">
      <c r="A16" s="3" t="s">
        <v>403</v>
      </c>
      <c r="B16" s="153">
        <v>0</v>
      </c>
      <c r="C16" s="153">
        <v>0</v>
      </c>
      <c r="D16" s="153">
        <v>0</v>
      </c>
      <c r="E16" s="153">
        <v>0</v>
      </c>
      <c r="F16" s="153">
        <v>0</v>
      </c>
      <c r="G16" s="153">
        <v>0</v>
      </c>
      <c r="H16" s="153">
        <v>0</v>
      </c>
      <c r="I16" s="153">
        <v>0</v>
      </c>
    </row>
    <row r="18" spans="1:9" hidden="1" x14ac:dyDescent="0.35"/>
    <row r="19" spans="1:9" ht="15" thickBot="1" x14ac:dyDescent="0.4">
      <c r="A19" s="19" t="s">
        <v>38</v>
      </c>
    </row>
    <row r="20" spans="1:9" ht="15" hidden="1" thickBot="1" x14ac:dyDescent="0.4"/>
    <row r="21" spans="1:9" ht="20.25" customHeight="1" thickBot="1" x14ac:dyDescent="0.4">
      <c r="A21" s="820" t="s">
        <v>73</v>
      </c>
      <c r="B21" s="820" t="s">
        <v>8</v>
      </c>
      <c r="C21" s="820" t="s">
        <v>9</v>
      </c>
      <c r="D21" s="786" t="s">
        <v>10</v>
      </c>
      <c r="E21" s="786"/>
      <c r="F21" s="786"/>
      <c r="G21" s="786"/>
      <c r="H21" s="786"/>
      <c r="I21" s="786"/>
    </row>
    <row r="22" spans="1:9" ht="21" customHeight="1" thickBot="1" x14ac:dyDescent="0.4">
      <c r="A22" s="820"/>
      <c r="B22" s="820"/>
      <c r="C22" s="820"/>
      <c r="D22" s="268" t="s">
        <v>11</v>
      </c>
      <c r="E22" s="268" t="s">
        <v>12</v>
      </c>
      <c r="F22" s="177" t="s">
        <v>13</v>
      </c>
      <c r="G22" s="268" t="s">
        <v>14</v>
      </c>
      <c r="H22" s="268" t="s">
        <v>15</v>
      </c>
      <c r="I22" s="268" t="s">
        <v>16</v>
      </c>
    </row>
    <row r="23" spans="1:9" ht="15" thickBot="1" x14ac:dyDescent="0.4">
      <c r="A23" s="3" t="s">
        <v>395</v>
      </c>
      <c r="B23" s="153">
        <v>39</v>
      </c>
      <c r="C23" s="153">
        <v>41</v>
      </c>
      <c r="D23" s="153">
        <v>42</v>
      </c>
      <c r="E23" s="153">
        <v>43</v>
      </c>
      <c r="F23" s="153">
        <v>43</v>
      </c>
      <c r="G23" s="153">
        <v>44</v>
      </c>
      <c r="H23" s="153">
        <v>44</v>
      </c>
      <c r="I23" s="153">
        <v>44</v>
      </c>
    </row>
    <row r="24" spans="1:9" ht="15" thickBot="1" x14ac:dyDescent="0.4">
      <c r="A24" s="3" t="s">
        <v>396</v>
      </c>
      <c r="B24" s="153">
        <v>3</v>
      </c>
      <c r="C24" s="153">
        <v>2</v>
      </c>
      <c r="D24" s="153">
        <v>2</v>
      </c>
      <c r="E24" s="153">
        <v>2</v>
      </c>
      <c r="F24" s="153">
        <v>2</v>
      </c>
      <c r="G24" s="153">
        <v>2</v>
      </c>
      <c r="H24" s="153">
        <v>2</v>
      </c>
      <c r="I24" s="153">
        <v>1</v>
      </c>
    </row>
    <row r="25" spans="1:9" ht="15" thickBot="1" x14ac:dyDescent="0.4">
      <c r="A25" s="3" t="s">
        <v>397</v>
      </c>
      <c r="B25" s="153">
        <v>3</v>
      </c>
      <c r="C25" s="153">
        <v>3</v>
      </c>
      <c r="D25" s="153">
        <v>3</v>
      </c>
      <c r="E25" s="153">
        <v>3</v>
      </c>
      <c r="F25" s="153">
        <v>3</v>
      </c>
      <c r="G25" s="153">
        <v>3</v>
      </c>
      <c r="H25" s="153">
        <v>3</v>
      </c>
      <c r="I25" s="153">
        <v>3</v>
      </c>
    </row>
    <row r="26" spans="1:9" ht="15" thickBot="1" x14ac:dyDescent="0.4">
      <c r="A26" s="3" t="s">
        <v>398</v>
      </c>
      <c r="B26" s="153">
        <v>38647</v>
      </c>
      <c r="C26" s="153">
        <v>60402</v>
      </c>
      <c r="D26" s="153">
        <v>62303</v>
      </c>
      <c r="E26" s="153">
        <v>64559</v>
      </c>
      <c r="F26" s="153">
        <v>67493</v>
      </c>
      <c r="G26" s="153">
        <v>70704</v>
      </c>
      <c r="H26" s="153">
        <v>73563</v>
      </c>
      <c r="I26" s="153">
        <v>75337</v>
      </c>
    </row>
    <row r="27" spans="1:9" ht="15" thickBot="1" x14ac:dyDescent="0.4">
      <c r="A27" s="3" t="s">
        <v>399</v>
      </c>
      <c r="B27" s="153">
        <v>0</v>
      </c>
      <c r="C27" s="153">
        <v>0</v>
      </c>
      <c r="D27" s="153">
        <v>0</v>
      </c>
      <c r="E27" s="153">
        <v>0</v>
      </c>
      <c r="F27" s="153">
        <v>0</v>
      </c>
      <c r="G27" s="153">
        <v>0</v>
      </c>
      <c r="H27" s="153">
        <v>0</v>
      </c>
      <c r="I27" s="153">
        <v>0</v>
      </c>
    </row>
    <row r="28" spans="1:9" ht="15" thickBot="1" x14ac:dyDescent="0.4">
      <c r="A28" s="3" t="s">
        <v>400</v>
      </c>
      <c r="B28" s="153">
        <v>0</v>
      </c>
      <c r="C28" s="153">
        <v>0</v>
      </c>
      <c r="D28" s="153">
        <v>0</v>
      </c>
      <c r="E28" s="153">
        <v>0</v>
      </c>
      <c r="F28" s="153">
        <v>0</v>
      </c>
      <c r="G28" s="153">
        <v>0</v>
      </c>
      <c r="H28" s="153">
        <v>0</v>
      </c>
      <c r="I28" s="153">
        <v>0</v>
      </c>
    </row>
    <row r="29" spans="1:9" ht="15" thickBot="1" x14ac:dyDescent="0.4">
      <c r="A29" s="3" t="s">
        <v>401</v>
      </c>
      <c r="B29" s="153">
        <v>4</v>
      </c>
      <c r="C29" s="153">
        <v>4</v>
      </c>
      <c r="D29" s="153">
        <v>4</v>
      </c>
      <c r="E29" s="153">
        <v>4</v>
      </c>
      <c r="F29" s="153">
        <v>5</v>
      </c>
      <c r="G29" s="153">
        <v>5</v>
      </c>
      <c r="H29" s="153">
        <v>5</v>
      </c>
      <c r="I29" s="153">
        <v>6</v>
      </c>
    </row>
    <row r="30" spans="1:9" ht="15" thickBot="1" x14ac:dyDescent="0.4">
      <c r="A30" s="3" t="s">
        <v>402</v>
      </c>
      <c r="B30" s="153">
        <v>1</v>
      </c>
      <c r="C30" s="153">
        <v>1</v>
      </c>
      <c r="D30" s="153">
        <v>1</v>
      </c>
      <c r="E30" s="153">
        <v>1</v>
      </c>
      <c r="F30" s="153">
        <v>1</v>
      </c>
      <c r="G30" s="153">
        <v>1</v>
      </c>
      <c r="H30" s="153">
        <v>1</v>
      </c>
      <c r="I30" s="153">
        <v>1</v>
      </c>
    </row>
    <row r="31" spans="1:9" ht="15" thickBot="1" x14ac:dyDescent="0.4">
      <c r="A31" s="3" t="s">
        <v>403</v>
      </c>
      <c r="B31" s="153">
        <v>0</v>
      </c>
      <c r="C31" s="153">
        <v>0</v>
      </c>
      <c r="D31" s="153">
        <v>0</v>
      </c>
      <c r="E31" s="153">
        <v>0</v>
      </c>
      <c r="F31" s="153">
        <v>0</v>
      </c>
      <c r="G31" s="153">
        <v>0</v>
      </c>
      <c r="H31" s="153">
        <v>0</v>
      </c>
      <c r="I31" s="153">
        <v>0</v>
      </c>
    </row>
    <row r="33" spans="1:9" hidden="1" x14ac:dyDescent="0.35"/>
    <row r="34" spans="1:9" ht="15" thickBot="1" x14ac:dyDescent="0.4">
      <c r="A34" s="19" t="s">
        <v>39</v>
      </c>
    </row>
    <row r="35" spans="1:9" ht="15" hidden="1" thickBot="1" x14ac:dyDescent="0.4"/>
    <row r="36" spans="1:9" ht="24" customHeight="1" thickBot="1" x14ac:dyDescent="0.4">
      <c r="A36" s="820" t="s">
        <v>73</v>
      </c>
      <c r="B36" s="820" t="s">
        <v>8</v>
      </c>
      <c r="C36" s="820" t="s">
        <v>9</v>
      </c>
      <c r="D36" s="786" t="s">
        <v>10</v>
      </c>
      <c r="E36" s="786"/>
      <c r="F36" s="786"/>
      <c r="G36" s="786"/>
      <c r="H36" s="786"/>
      <c r="I36" s="786"/>
    </row>
    <row r="37" spans="1:9" ht="23.25" customHeight="1" thickBot="1" x14ac:dyDescent="0.4">
      <c r="A37" s="820"/>
      <c r="B37" s="820"/>
      <c r="C37" s="820"/>
      <c r="D37" s="268" t="s">
        <v>11</v>
      </c>
      <c r="E37" s="268" t="s">
        <v>12</v>
      </c>
      <c r="F37" s="177" t="s">
        <v>13</v>
      </c>
      <c r="G37" s="268" t="s">
        <v>14</v>
      </c>
      <c r="H37" s="268" t="s">
        <v>15</v>
      </c>
      <c r="I37" s="268" t="s">
        <v>16</v>
      </c>
    </row>
    <row r="38" spans="1:9" ht="15" thickBot="1" x14ac:dyDescent="0.4">
      <c r="A38" s="3" t="s">
        <v>395</v>
      </c>
      <c r="B38" s="153">
        <v>260</v>
      </c>
      <c r="C38" s="153">
        <v>283</v>
      </c>
      <c r="D38" s="153">
        <v>285</v>
      </c>
      <c r="E38" s="153">
        <v>290</v>
      </c>
      <c r="F38" s="153">
        <v>294</v>
      </c>
      <c r="G38" s="153">
        <v>300</v>
      </c>
      <c r="H38" s="153">
        <v>305</v>
      </c>
      <c r="I38" s="153">
        <v>314</v>
      </c>
    </row>
    <row r="39" spans="1:9" ht="15" thickBot="1" x14ac:dyDescent="0.4">
      <c r="A39" s="3" t="s">
        <v>396</v>
      </c>
      <c r="B39" s="153">
        <v>8</v>
      </c>
      <c r="C39" s="153">
        <v>6</v>
      </c>
      <c r="D39" s="153">
        <v>7</v>
      </c>
      <c r="E39" s="153">
        <v>7</v>
      </c>
      <c r="F39" s="153">
        <v>7</v>
      </c>
      <c r="G39" s="153">
        <v>7</v>
      </c>
      <c r="H39" s="153">
        <v>6</v>
      </c>
      <c r="I39" s="153">
        <v>6</v>
      </c>
    </row>
    <row r="40" spans="1:9" ht="15" thickBot="1" x14ac:dyDescent="0.4">
      <c r="A40" s="3" t="s">
        <v>397</v>
      </c>
      <c r="B40" s="153">
        <v>0</v>
      </c>
      <c r="C40" s="153">
        <v>0</v>
      </c>
      <c r="D40" s="153">
        <v>0</v>
      </c>
      <c r="E40" s="153">
        <v>0</v>
      </c>
      <c r="F40" s="153">
        <v>0</v>
      </c>
      <c r="G40" s="153">
        <v>0</v>
      </c>
      <c r="H40" s="153">
        <v>2</v>
      </c>
      <c r="I40" s="153">
        <v>3</v>
      </c>
    </row>
    <row r="41" spans="1:9" ht="15" thickBot="1" x14ac:dyDescent="0.4">
      <c r="A41" s="3" t="s">
        <v>398</v>
      </c>
      <c r="B41" s="153">
        <v>109788</v>
      </c>
      <c r="C41" s="153">
        <v>159765</v>
      </c>
      <c r="D41" s="153">
        <v>165238</v>
      </c>
      <c r="E41" s="153">
        <v>172386</v>
      </c>
      <c r="F41" s="153">
        <v>184996</v>
      </c>
      <c r="G41" s="153">
        <v>195705</v>
      </c>
      <c r="H41" s="153">
        <v>208213</v>
      </c>
      <c r="I41" s="153">
        <v>215985</v>
      </c>
    </row>
    <row r="42" spans="1:9" ht="15" thickBot="1" x14ac:dyDescent="0.4">
      <c r="A42" s="3" t="s">
        <v>399</v>
      </c>
      <c r="B42" s="153">
        <v>0</v>
      </c>
      <c r="C42" s="153">
        <v>0</v>
      </c>
      <c r="D42" s="153">
        <v>0</v>
      </c>
      <c r="E42" s="153">
        <v>0</v>
      </c>
      <c r="F42" s="153">
        <v>0</v>
      </c>
      <c r="G42" s="153">
        <v>0</v>
      </c>
      <c r="H42" s="153">
        <v>0</v>
      </c>
      <c r="I42" s="153">
        <v>0</v>
      </c>
    </row>
    <row r="43" spans="1:9" ht="15" thickBot="1" x14ac:dyDescent="0.4">
      <c r="A43" s="3" t="s">
        <v>400</v>
      </c>
      <c r="B43" s="153">
        <v>0</v>
      </c>
      <c r="C43" s="153">
        <v>0</v>
      </c>
      <c r="D43" s="153">
        <v>0</v>
      </c>
      <c r="E43" s="153">
        <v>0</v>
      </c>
      <c r="F43" s="153">
        <v>0</v>
      </c>
      <c r="G43" s="153">
        <v>0</v>
      </c>
      <c r="H43" s="153">
        <v>0</v>
      </c>
      <c r="I43" s="153">
        <v>0</v>
      </c>
    </row>
    <row r="44" spans="1:9" ht="15" thickBot="1" x14ac:dyDescent="0.4">
      <c r="A44" s="3" t="s">
        <v>401</v>
      </c>
      <c r="B44" s="153">
        <v>20</v>
      </c>
      <c r="C44" s="153">
        <v>19</v>
      </c>
      <c r="D44" s="153">
        <v>19</v>
      </c>
      <c r="E44" s="153">
        <v>19</v>
      </c>
      <c r="F44" s="153">
        <v>19</v>
      </c>
      <c r="G44" s="153">
        <v>19</v>
      </c>
      <c r="H44" s="153">
        <v>20</v>
      </c>
      <c r="I44" s="153">
        <v>20</v>
      </c>
    </row>
    <row r="45" spans="1:9" ht="15" thickBot="1" x14ac:dyDescent="0.4">
      <c r="A45" s="3" t="s">
        <v>402</v>
      </c>
      <c r="B45" s="153">
        <v>7</v>
      </c>
      <c r="C45" s="153">
        <v>5</v>
      </c>
      <c r="D45" s="153">
        <v>5</v>
      </c>
      <c r="E45" s="153">
        <v>5</v>
      </c>
      <c r="F45" s="153">
        <v>5</v>
      </c>
      <c r="G45" s="153">
        <v>5</v>
      </c>
      <c r="H45" s="153">
        <v>5</v>
      </c>
      <c r="I45" s="153">
        <v>4</v>
      </c>
    </row>
    <row r="46" spans="1:9" ht="15" thickBot="1" x14ac:dyDescent="0.4">
      <c r="A46" s="3" t="s">
        <v>403</v>
      </c>
      <c r="B46" s="153">
        <v>3</v>
      </c>
      <c r="C46" s="153">
        <v>3</v>
      </c>
      <c r="D46" s="153">
        <v>3</v>
      </c>
      <c r="E46" s="153">
        <v>3</v>
      </c>
      <c r="F46" s="153">
        <v>3</v>
      </c>
      <c r="G46" s="153">
        <v>3</v>
      </c>
      <c r="H46" s="153">
        <v>4</v>
      </c>
      <c r="I46" s="153">
        <v>4</v>
      </c>
    </row>
    <row r="47" spans="1:9" x14ac:dyDescent="0.35">
      <c r="A47" s="70" t="s">
        <v>29</v>
      </c>
    </row>
    <row r="56" spans="1:9" ht="17" x14ac:dyDescent="0.4">
      <c r="A56" s="895" t="s">
        <v>584</v>
      </c>
      <c r="B56" s="895"/>
      <c r="C56" s="895"/>
      <c r="D56" s="895"/>
      <c r="E56" s="895"/>
      <c r="F56" s="895"/>
      <c r="G56" s="895"/>
      <c r="H56" s="895"/>
      <c r="I56" s="895"/>
    </row>
    <row r="58" spans="1:9" ht="15" thickBot="1" x14ac:dyDescent="0.4">
      <c r="A58" s="19" t="s">
        <v>40</v>
      </c>
    </row>
    <row r="59" spans="1:9" ht="15" hidden="1" thickBot="1" x14ac:dyDescent="0.4"/>
    <row r="60" spans="1:9" ht="21.75" customHeight="1" thickBot="1" x14ac:dyDescent="0.4">
      <c r="A60" s="820" t="s">
        <v>73</v>
      </c>
      <c r="B60" s="820" t="s">
        <v>8</v>
      </c>
      <c r="C60" s="820" t="s">
        <v>9</v>
      </c>
      <c r="D60" s="786" t="s">
        <v>10</v>
      </c>
      <c r="E60" s="786"/>
      <c r="F60" s="786"/>
      <c r="G60" s="786"/>
      <c r="H60" s="786"/>
      <c r="I60" s="786"/>
    </row>
    <row r="61" spans="1:9" ht="20.25" customHeight="1" thickBot="1" x14ac:dyDescent="0.4">
      <c r="A61" s="820"/>
      <c r="B61" s="820"/>
      <c r="C61" s="820"/>
      <c r="D61" s="268" t="s">
        <v>11</v>
      </c>
      <c r="E61" s="268" t="s">
        <v>12</v>
      </c>
      <c r="F61" s="177" t="s">
        <v>13</v>
      </c>
      <c r="G61" s="268" t="s">
        <v>14</v>
      </c>
      <c r="H61" s="268" t="s">
        <v>15</v>
      </c>
      <c r="I61" s="268" t="s">
        <v>16</v>
      </c>
    </row>
    <row r="62" spans="1:9" ht="15" customHeight="1" thickBot="1" x14ac:dyDescent="0.4">
      <c r="A62" s="3" t="s">
        <v>395</v>
      </c>
      <c r="B62" s="153">
        <v>1</v>
      </c>
      <c r="C62" s="153">
        <v>1</v>
      </c>
      <c r="D62" s="153">
        <v>1</v>
      </c>
      <c r="E62" s="153">
        <v>1</v>
      </c>
      <c r="F62" s="153">
        <v>1</v>
      </c>
      <c r="G62" s="153">
        <v>1</v>
      </c>
      <c r="H62" s="153">
        <v>1</v>
      </c>
      <c r="I62" s="153">
        <v>1</v>
      </c>
    </row>
    <row r="63" spans="1:9" ht="15" thickBot="1" x14ac:dyDescent="0.4">
      <c r="A63" s="3" t="s">
        <v>396</v>
      </c>
      <c r="B63" s="153">
        <v>0</v>
      </c>
      <c r="C63" s="153">
        <v>0</v>
      </c>
      <c r="D63" s="153">
        <v>0</v>
      </c>
      <c r="E63" s="153">
        <v>0</v>
      </c>
      <c r="F63" s="153">
        <v>0</v>
      </c>
      <c r="G63" s="153">
        <v>0</v>
      </c>
      <c r="H63" s="153">
        <v>0</v>
      </c>
      <c r="I63" s="153">
        <v>1</v>
      </c>
    </row>
    <row r="64" spans="1:9" ht="15" thickBot="1" x14ac:dyDescent="0.4">
      <c r="A64" s="3" t="s">
        <v>397</v>
      </c>
      <c r="B64" s="153">
        <v>0</v>
      </c>
      <c r="C64" s="153">
        <v>0</v>
      </c>
      <c r="D64" s="153">
        <v>0</v>
      </c>
      <c r="E64" s="153">
        <v>0</v>
      </c>
      <c r="F64" s="153">
        <v>0</v>
      </c>
      <c r="G64" s="153">
        <v>0</v>
      </c>
      <c r="H64" s="153">
        <v>0</v>
      </c>
      <c r="I64" s="153">
        <v>0</v>
      </c>
    </row>
    <row r="65" spans="1:9" ht="15" thickBot="1" x14ac:dyDescent="0.4">
      <c r="A65" s="3" t="s">
        <v>398</v>
      </c>
      <c r="B65" s="153">
        <v>8507</v>
      </c>
      <c r="C65" s="153">
        <v>12646</v>
      </c>
      <c r="D65" s="153">
        <v>13042</v>
      </c>
      <c r="E65" s="153">
        <v>13572</v>
      </c>
      <c r="F65" s="153">
        <v>14771</v>
      </c>
      <c r="G65" s="153">
        <v>15673</v>
      </c>
      <c r="H65" s="153">
        <v>16965</v>
      </c>
      <c r="I65" s="153">
        <v>17834</v>
      </c>
    </row>
    <row r="66" spans="1:9" ht="15" thickBot="1" x14ac:dyDescent="0.4">
      <c r="A66" s="3" t="s">
        <v>399</v>
      </c>
      <c r="B66" s="153">
        <v>0</v>
      </c>
      <c r="C66" s="153">
        <v>0</v>
      </c>
      <c r="D66" s="153">
        <v>0</v>
      </c>
      <c r="E66" s="153">
        <v>0</v>
      </c>
      <c r="F66" s="153">
        <v>0</v>
      </c>
      <c r="G66" s="153">
        <v>0</v>
      </c>
      <c r="H66" s="153">
        <v>0</v>
      </c>
      <c r="I66" s="153">
        <v>0</v>
      </c>
    </row>
    <row r="67" spans="1:9" ht="15" thickBot="1" x14ac:dyDescent="0.4">
      <c r="A67" s="3" t="s">
        <v>400</v>
      </c>
      <c r="B67" s="153">
        <v>0</v>
      </c>
      <c r="C67" s="153">
        <v>0</v>
      </c>
      <c r="D67" s="153">
        <v>0</v>
      </c>
      <c r="E67" s="153">
        <v>0</v>
      </c>
      <c r="F67" s="153">
        <v>0</v>
      </c>
      <c r="G67" s="153">
        <v>0</v>
      </c>
      <c r="H67" s="153">
        <v>0</v>
      </c>
      <c r="I67" s="153">
        <v>0</v>
      </c>
    </row>
    <row r="68" spans="1:9" ht="15" thickBot="1" x14ac:dyDescent="0.4">
      <c r="A68" s="3" t="s">
        <v>401</v>
      </c>
      <c r="B68" s="153">
        <v>3</v>
      </c>
      <c r="C68" s="153">
        <v>3</v>
      </c>
      <c r="D68" s="153">
        <v>3</v>
      </c>
      <c r="E68" s="153">
        <v>3</v>
      </c>
      <c r="F68" s="153">
        <v>3</v>
      </c>
      <c r="G68" s="153">
        <v>3</v>
      </c>
      <c r="H68" s="153">
        <v>3</v>
      </c>
      <c r="I68" s="153">
        <v>2</v>
      </c>
    </row>
    <row r="69" spans="1:9" ht="15" thickBot="1" x14ac:dyDescent="0.4">
      <c r="A69" s="3" t="s">
        <v>402</v>
      </c>
      <c r="B69" s="153">
        <v>1</v>
      </c>
      <c r="C69" s="153">
        <v>1</v>
      </c>
      <c r="D69" s="153">
        <v>1</v>
      </c>
      <c r="E69" s="153">
        <v>1</v>
      </c>
      <c r="F69" s="153">
        <v>1</v>
      </c>
      <c r="G69" s="153">
        <v>1</v>
      </c>
      <c r="H69" s="153">
        <v>1</v>
      </c>
      <c r="I69" s="153">
        <v>1</v>
      </c>
    </row>
    <row r="70" spans="1:9" ht="15" thickBot="1" x14ac:dyDescent="0.4">
      <c r="A70" s="3" t="s">
        <v>403</v>
      </c>
      <c r="B70" s="153">
        <v>0</v>
      </c>
      <c r="C70" s="153">
        <v>0</v>
      </c>
      <c r="D70" s="153">
        <v>0</v>
      </c>
      <c r="E70" s="153">
        <v>0</v>
      </c>
      <c r="F70" s="153">
        <v>0</v>
      </c>
      <c r="G70" s="153">
        <v>0</v>
      </c>
      <c r="H70" s="153">
        <v>0</v>
      </c>
      <c r="I70" s="153">
        <v>0</v>
      </c>
    </row>
    <row r="72" spans="1:9" ht="15" hidden="1" customHeight="1" thickBot="1" x14ac:dyDescent="0.4"/>
    <row r="73" spans="1:9" ht="15" thickBot="1" x14ac:dyDescent="0.4">
      <c r="A73" s="19" t="s">
        <v>41</v>
      </c>
    </row>
    <row r="74" spans="1:9" ht="15" hidden="1" thickBot="1" x14ac:dyDescent="0.4"/>
    <row r="75" spans="1:9" ht="20.25" customHeight="1" thickBot="1" x14ac:dyDescent="0.4">
      <c r="A75" s="820" t="s">
        <v>73</v>
      </c>
      <c r="B75" s="820" t="s">
        <v>8</v>
      </c>
      <c r="C75" s="820" t="s">
        <v>9</v>
      </c>
      <c r="D75" s="786" t="s">
        <v>10</v>
      </c>
      <c r="E75" s="786"/>
      <c r="F75" s="786"/>
      <c r="G75" s="786"/>
      <c r="H75" s="786"/>
      <c r="I75" s="786"/>
    </row>
    <row r="76" spans="1:9" ht="19.5" customHeight="1" thickBot="1" x14ac:dyDescent="0.4">
      <c r="A76" s="820"/>
      <c r="B76" s="820"/>
      <c r="C76" s="820"/>
      <c r="D76" s="268" t="s">
        <v>11</v>
      </c>
      <c r="E76" s="268" t="s">
        <v>12</v>
      </c>
      <c r="F76" s="177" t="s">
        <v>13</v>
      </c>
      <c r="G76" s="268" t="s">
        <v>14</v>
      </c>
      <c r="H76" s="268" t="s">
        <v>15</v>
      </c>
      <c r="I76" s="268" t="s">
        <v>16</v>
      </c>
    </row>
    <row r="77" spans="1:9" ht="15" thickBot="1" x14ac:dyDescent="0.4">
      <c r="A77" s="3" t="s">
        <v>395</v>
      </c>
      <c r="B77" s="153">
        <v>23</v>
      </c>
      <c r="C77" s="153">
        <v>27</v>
      </c>
      <c r="D77" s="153">
        <v>29</v>
      </c>
      <c r="E77" s="153">
        <v>29</v>
      </c>
      <c r="F77" s="153">
        <v>30</v>
      </c>
      <c r="G77" s="153">
        <v>30</v>
      </c>
      <c r="H77" s="153">
        <v>29</v>
      </c>
      <c r="I77" s="153">
        <v>29</v>
      </c>
    </row>
    <row r="78" spans="1:9" ht="15" thickBot="1" x14ac:dyDescent="0.4">
      <c r="A78" s="3" t="s">
        <v>396</v>
      </c>
      <c r="B78" s="153">
        <v>11</v>
      </c>
      <c r="C78" s="153">
        <v>11</v>
      </c>
      <c r="D78" s="153">
        <v>12</v>
      </c>
      <c r="E78" s="153">
        <v>13</v>
      </c>
      <c r="F78" s="153">
        <v>13</v>
      </c>
      <c r="G78" s="153">
        <v>13</v>
      </c>
      <c r="H78" s="153">
        <v>13</v>
      </c>
      <c r="I78" s="153">
        <v>13</v>
      </c>
    </row>
    <row r="79" spans="1:9" ht="15" thickBot="1" x14ac:dyDescent="0.4">
      <c r="A79" s="3" t="s">
        <v>397</v>
      </c>
      <c r="B79" s="153">
        <v>1</v>
      </c>
      <c r="C79" s="153">
        <v>2</v>
      </c>
      <c r="D79" s="153">
        <v>2</v>
      </c>
      <c r="E79" s="153">
        <v>1</v>
      </c>
      <c r="F79" s="153">
        <v>1</v>
      </c>
      <c r="G79" s="153">
        <v>1</v>
      </c>
      <c r="H79" s="153">
        <v>1</v>
      </c>
      <c r="I79" s="153">
        <v>1</v>
      </c>
    </row>
    <row r="80" spans="1:9" ht="15" thickBot="1" x14ac:dyDescent="0.4">
      <c r="A80" s="3" t="s">
        <v>398</v>
      </c>
      <c r="B80" s="153">
        <v>37477</v>
      </c>
      <c r="C80" s="153">
        <v>54785</v>
      </c>
      <c r="D80" s="153">
        <v>56388</v>
      </c>
      <c r="E80" s="153">
        <v>58743</v>
      </c>
      <c r="F80" s="153">
        <v>61866</v>
      </c>
      <c r="G80" s="153">
        <v>64794</v>
      </c>
      <c r="H80" s="153">
        <v>68157</v>
      </c>
      <c r="I80" s="153">
        <v>70045</v>
      </c>
    </row>
    <row r="81" spans="1:9" ht="15" thickBot="1" x14ac:dyDescent="0.4">
      <c r="A81" s="3" t="s">
        <v>399</v>
      </c>
      <c r="B81" s="153">
        <v>0</v>
      </c>
      <c r="C81" s="153">
        <v>0</v>
      </c>
      <c r="D81" s="153">
        <v>0</v>
      </c>
      <c r="E81" s="153">
        <v>0</v>
      </c>
      <c r="F81" s="153">
        <v>0</v>
      </c>
      <c r="G81" s="153">
        <v>0</v>
      </c>
      <c r="H81" s="153">
        <v>0</v>
      </c>
      <c r="I81" s="153">
        <v>0</v>
      </c>
    </row>
    <row r="82" spans="1:9" ht="15" thickBot="1" x14ac:dyDescent="0.4">
      <c r="A82" s="3" t="s">
        <v>400</v>
      </c>
      <c r="B82" s="153">
        <v>0</v>
      </c>
      <c r="C82" s="153">
        <v>0</v>
      </c>
      <c r="D82" s="153">
        <v>0</v>
      </c>
      <c r="E82" s="153">
        <v>0</v>
      </c>
      <c r="F82" s="153">
        <v>0</v>
      </c>
      <c r="G82" s="153">
        <v>0</v>
      </c>
      <c r="H82" s="153">
        <v>0</v>
      </c>
      <c r="I82" s="153">
        <v>0</v>
      </c>
    </row>
    <row r="83" spans="1:9" ht="15" thickBot="1" x14ac:dyDescent="0.4">
      <c r="A83" s="3" t="s">
        <v>401</v>
      </c>
      <c r="B83" s="153">
        <v>3</v>
      </c>
      <c r="C83" s="153">
        <v>6</v>
      </c>
      <c r="D83" s="153">
        <v>6</v>
      </c>
      <c r="E83" s="153">
        <v>5</v>
      </c>
      <c r="F83" s="153">
        <v>5</v>
      </c>
      <c r="G83" s="153">
        <v>5</v>
      </c>
      <c r="H83" s="153">
        <v>4</v>
      </c>
      <c r="I83" s="153">
        <v>5</v>
      </c>
    </row>
    <row r="84" spans="1:9" ht="15" thickBot="1" x14ac:dyDescent="0.4">
      <c r="A84" s="3" t="s">
        <v>402</v>
      </c>
      <c r="B84" s="153">
        <v>8</v>
      </c>
      <c r="C84" s="153">
        <v>9</v>
      </c>
      <c r="D84" s="153">
        <v>10</v>
      </c>
      <c r="E84" s="153">
        <v>10</v>
      </c>
      <c r="F84" s="153">
        <v>10</v>
      </c>
      <c r="G84" s="153">
        <v>10</v>
      </c>
      <c r="H84" s="153">
        <v>10</v>
      </c>
      <c r="I84" s="153">
        <v>10</v>
      </c>
    </row>
    <row r="85" spans="1:9" ht="15" thickBot="1" x14ac:dyDescent="0.4">
      <c r="A85" s="3" t="s">
        <v>403</v>
      </c>
      <c r="B85" s="153">
        <v>0</v>
      </c>
      <c r="C85" s="153">
        <v>0</v>
      </c>
      <c r="D85" s="153">
        <v>0</v>
      </c>
      <c r="E85" s="153">
        <v>0</v>
      </c>
      <c r="F85" s="153">
        <v>0</v>
      </c>
      <c r="G85" s="153">
        <v>0</v>
      </c>
      <c r="H85" s="153">
        <v>0</v>
      </c>
      <c r="I85" s="153">
        <v>0</v>
      </c>
    </row>
    <row r="86" spans="1:9" hidden="1" x14ac:dyDescent="0.35"/>
    <row r="88" spans="1:9" ht="15" thickBot="1" x14ac:dyDescent="0.4">
      <c r="A88" s="19" t="s">
        <v>42</v>
      </c>
    </row>
    <row r="89" spans="1:9" ht="15" hidden="1" thickBot="1" x14ac:dyDescent="0.4"/>
    <row r="90" spans="1:9" ht="23.25" customHeight="1" thickBot="1" x14ac:dyDescent="0.4">
      <c r="A90" s="820" t="s">
        <v>73</v>
      </c>
      <c r="B90" s="820" t="s">
        <v>8</v>
      </c>
      <c r="C90" s="820" t="s">
        <v>9</v>
      </c>
      <c r="D90" s="786" t="s">
        <v>10</v>
      </c>
      <c r="E90" s="786"/>
      <c r="F90" s="786"/>
      <c r="G90" s="786"/>
      <c r="H90" s="786"/>
      <c r="I90" s="786"/>
    </row>
    <row r="91" spans="1:9" ht="21" customHeight="1" thickBot="1" x14ac:dyDescent="0.4">
      <c r="A91" s="820"/>
      <c r="B91" s="820"/>
      <c r="C91" s="820"/>
      <c r="D91" s="268" t="s">
        <v>11</v>
      </c>
      <c r="E91" s="268" t="s">
        <v>12</v>
      </c>
      <c r="F91" s="177" t="s">
        <v>13</v>
      </c>
      <c r="G91" s="268" t="s">
        <v>14</v>
      </c>
      <c r="H91" s="268" t="s">
        <v>15</v>
      </c>
      <c r="I91" s="268" t="s">
        <v>16</v>
      </c>
    </row>
    <row r="92" spans="1:9" ht="15" thickBot="1" x14ac:dyDescent="0.4">
      <c r="A92" s="3" t="s">
        <v>395</v>
      </c>
      <c r="B92" s="153">
        <v>3981</v>
      </c>
      <c r="C92" s="153">
        <v>4211</v>
      </c>
      <c r="D92" s="153">
        <v>4250</v>
      </c>
      <c r="E92" s="153">
        <v>4336</v>
      </c>
      <c r="F92" s="153">
        <v>4369</v>
      </c>
      <c r="G92" s="153">
        <v>4427</v>
      </c>
      <c r="H92" s="153">
        <v>4502</v>
      </c>
      <c r="I92" s="153">
        <v>4549</v>
      </c>
    </row>
    <row r="93" spans="1:9" ht="15" thickBot="1" x14ac:dyDescent="0.4">
      <c r="A93" s="3" t="s">
        <v>396</v>
      </c>
      <c r="B93" s="153">
        <v>130</v>
      </c>
      <c r="C93" s="153">
        <v>136</v>
      </c>
      <c r="D93" s="153">
        <v>135</v>
      </c>
      <c r="E93" s="153">
        <v>135</v>
      </c>
      <c r="F93" s="153">
        <v>134</v>
      </c>
      <c r="G93" s="153">
        <v>136</v>
      </c>
      <c r="H93" s="153">
        <v>134</v>
      </c>
      <c r="I93" s="153">
        <v>134</v>
      </c>
    </row>
    <row r="94" spans="1:9" ht="15" thickBot="1" x14ac:dyDescent="0.4">
      <c r="A94" s="3" t="s">
        <v>397</v>
      </c>
      <c r="B94" s="153">
        <v>96</v>
      </c>
      <c r="C94" s="153">
        <v>88</v>
      </c>
      <c r="D94" s="153">
        <v>89</v>
      </c>
      <c r="E94" s="153">
        <v>91</v>
      </c>
      <c r="F94" s="153">
        <v>95</v>
      </c>
      <c r="G94" s="153">
        <v>99</v>
      </c>
      <c r="H94" s="153">
        <v>104</v>
      </c>
      <c r="I94" s="153">
        <v>114</v>
      </c>
    </row>
    <row r="95" spans="1:9" ht="15" thickBot="1" x14ac:dyDescent="0.4">
      <c r="A95" s="3" t="s">
        <v>398</v>
      </c>
      <c r="B95" s="153">
        <v>343752</v>
      </c>
      <c r="C95" s="153">
        <v>450251</v>
      </c>
      <c r="D95" s="153">
        <v>462138</v>
      </c>
      <c r="E95" s="153">
        <v>476663</v>
      </c>
      <c r="F95" s="153">
        <v>495097</v>
      </c>
      <c r="G95" s="153">
        <v>513060</v>
      </c>
      <c r="H95" s="153">
        <v>532700</v>
      </c>
      <c r="I95" s="153">
        <v>542973</v>
      </c>
    </row>
    <row r="96" spans="1:9" ht="15" thickBot="1" x14ac:dyDescent="0.4">
      <c r="A96" s="3" t="s">
        <v>399</v>
      </c>
      <c r="B96" s="153">
        <v>186</v>
      </c>
      <c r="C96" s="153">
        <v>188</v>
      </c>
      <c r="D96" s="153">
        <v>187</v>
      </c>
      <c r="E96" s="153">
        <v>186</v>
      </c>
      <c r="F96" s="153">
        <v>187</v>
      </c>
      <c r="G96" s="153">
        <v>187</v>
      </c>
      <c r="H96" s="153">
        <v>188</v>
      </c>
      <c r="I96" s="153">
        <v>191</v>
      </c>
    </row>
    <row r="97" spans="1:9" ht="15" thickBot="1" x14ac:dyDescent="0.4">
      <c r="A97" s="3" t="s">
        <v>400</v>
      </c>
      <c r="B97" s="153">
        <v>1756</v>
      </c>
      <c r="C97" s="153">
        <v>1684</v>
      </c>
      <c r="D97" s="153">
        <v>1679</v>
      </c>
      <c r="E97" s="153">
        <v>1672</v>
      </c>
      <c r="F97" s="153">
        <v>1652</v>
      </c>
      <c r="G97" s="153">
        <v>1653</v>
      </c>
      <c r="H97" s="153">
        <v>1661</v>
      </c>
      <c r="I97" s="153">
        <v>1662</v>
      </c>
    </row>
    <row r="98" spans="1:9" ht="15" thickBot="1" x14ac:dyDescent="0.4">
      <c r="A98" s="3" t="s">
        <v>401</v>
      </c>
      <c r="B98" s="153">
        <v>151</v>
      </c>
      <c r="C98" s="153">
        <v>155</v>
      </c>
      <c r="D98" s="153">
        <v>158</v>
      </c>
      <c r="E98" s="153">
        <v>160</v>
      </c>
      <c r="F98" s="153">
        <v>158</v>
      </c>
      <c r="G98" s="153">
        <v>161</v>
      </c>
      <c r="H98" s="153">
        <v>160</v>
      </c>
      <c r="I98" s="153">
        <v>160</v>
      </c>
    </row>
    <row r="99" spans="1:9" ht="15" thickBot="1" x14ac:dyDescent="0.4">
      <c r="A99" s="3" t="s">
        <v>402</v>
      </c>
      <c r="B99" s="153">
        <v>173</v>
      </c>
      <c r="C99" s="153">
        <v>173</v>
      </c>
      <c r="D99" s="153">
        <v>173</v>
      </c>
      <c r="E99" s="153">
        <v>173</v>
      </c>
      <c r="F99" s="153">
        <v>170</v>
      </c>
      <c r="G99" s="153">
        <v>170</v>
      </c>
      <c r="H99" s="153">
        <v>171</v>
      </c>
      <c r="I99" s="153">
        <v>177</v>
      </c>
    </row>
    <row r="100" spans="1:9" ht="15" thickBot="1" x14ac:dyDescent="0.4">
      <c r="A100" s="3" t="s">
        <v>403</v>
      </c>
      <c r="B100" s="153">
        <v>144</v>
      </c>
      <c r="C100" s="153">
        <v>162</v>
      </c>
      <c r="D100" s="153">
        <v>161</v>
      </c>
      <c r="E100" s="153">
        <v>163</v>
      </c>
      <c r="F100" s="153">
        <v>165</v>
      </c>
      <c r="G100" s="153">
        <v>175</v>
      </c>
      <c r="H100" s="153">
        <v>200</v>
      </c>
      <c r="I100" s="153">
        <v>226</v>
      </c>
    </row>
    <row r="101" spans="1:9" x14ac:dyDescent="0.35">
      <c r="A101" s="70" t="s">
        <v>29</v>
      </c>
    </row>
    <row r="111" spans="1:9" ht="17" x14ac:dyDescent="0.4">
      <c r="A111" s="895" t="s">
        <v>584</v>
      </c>
      <c r="B111" s="895"/>
      <c r="C111" s="895"/>
      <c r="D111" s="895"/>
      <c r="E111" s="895"/>
      <c r="F111" s="895"/>
      <c r="G111" s="895"/>
      <c r="H111" s="895"/>
      <c r="I111" s="895"/>
    </row>
    <row r="113" spans="1:9" ht="15" thickBot="1" x14ac:dyDescent="0.4">
      <c r="A113" s="19" t="s">
        <v>43</v>
      </c>
    </row>
    <row r="114" spans="1:9" ht="15" hidden="1" thickBot="1" x14ac:dyDescent="0.4"/>
    <row r="115" spans="1:9" ht="20.25" customHeight="1" thickBot="1" x14ac:dyDescent="0.4">
      <c r="A115" s="820" t="s">
        <v>73</v>
      </c>
      <c r="B115" s="820" t="s">
        <v>8</v>
      </c>
      <c r="C115" s="820" t="s">
        <v>9</v>
      </c>
      <c r="D115" s="786" t="s">
        <v>10</v>
      </c>
      <c r="E115" s="786"/>
      <c r="F115" s="786"/>
      <c r="G115" s="786"/>
      <c r="H115" s="786"/>
      <c r="I115" s="786"/>
    </row>
    <row r="116" spans="1:9" ht="23.25" customHeight="1" thickBot="1" x14ac:dyDescent="0.4">
      <c r="A116" s="820"/>
      <c r="B116" s="820"/>
      <c r="C116" s="820"/>
      <c r="D116" s="268" t="s">
        <v>11</v>
      </c>
      <c r="E116" s="268" t="s">
        <v>12</v>
      </c>
      <c r="F116" s="177" t="s">
        <v>13</v>
      </c>
      <c r="G116" s="268" t="s">
        <v>14</v>
      </c>
      <c r="H116" s="268" t="s">
        <v>15</v>
      </c>
      <c r="I116" s="268" t="s">
        <v>16</v>
      </c>
    </row>
    <row r="117" spans="1:9" ht="15" thickBot="1" x14ac:dyDescent="0.4">
      <c r="A117" s="3" t="s">
        <v>395</v>
      </c>
      <c r="B117" s="153">
        <v>0</v>
      </c>
      <c r="C117" s="153">
        <v>0</v>
      </c>
      <c r="D117" s="153">
        <v>0</v>
      </c>
      <c r="E117" s="153">
        <v>0</v>
      </c>
      <c r="F117" s="153">
        <v>0</v>
      </c>
      <c r="G117" s="153">
        <v>0</v>
      </c>
      <c r="H117" s="153">
        <v>0</v>
      </c>
      <c r="I117" s="153">
        <v>0</v>
      </c>
    </row>
    <row r="118" spans="1:9" ht="15" thickBot="1" x14ac:dyDescent="0.4">
      <c r="A118" s="3" t="s">
        <v>396</v>
      </c>
      <c r="B118" s="153">
        <v>0</v>
      </c>
      <c r="C118" s="153">
        <v>0</v>
      </c>
      <c r="D118" s="153">
        <v>0</v>
      </c>
      <c r="E118" s="153">
        <v>0</v>
      </c>
      <c r="F118" s="153">
        <v>0</v>
      </c>
      <c r="G118" s="153">
        <v>0</v>
      </c>
      <c r="H118" s="153">
        <v>0</v>
      </c>
      <c r="I118" s="153">
        <v>0</v>
      </c>
    </row>
    <row r="119" spans="1:9" ht="15" thickBot="1" x14ac:dyDescent="0.4">
      <c r="A119" s="3" t="s">
        <v>397</v>
      </c>
      <c r="B119" s="153">
        <v>0</v>
      </c>
      <c r="C119" s="153">
        <v>0</v>
      </c>
      <c r="D119" s="153">
        <v>0</v>
      </c>
      <c r="E119" s="153">
        <v>0</v>
      </c>
      <c r="F119" s="153">
        <v>0</v>
      </c>
      <c r="G119" s="153">
        <v>0</v>
      </c>
      <c r="H119" s="153">
        <v>0</v>
      </c>
      <c r="I119" s="153">
        <v>0</v>
      </c>
    </row>
    <row r="120" spans="1:9" ht="15" thickBot="1" x14ac:dyDescent="0.4">
      <c r="A120" s="3" t="s">
        <v>398</v>
      </c>
      <c r="B120" s="153">
        <v>2524</v>
      </c>
      <c r="C120" s="153">
        <v>3908</v>
      </c>
      <c r="D120" s="153">
        <v>4051</v>
      </c>
      <c r="E120" s="153">
        <v>4277</v>
      </c>
      <c r="F120" s="153">
        <v>4797</v>
      </c>
      <c r="G120" s="153">
        <v>5169</v>
      </c>
      <c r="H120" s="153">
        <v>5721</v>
      </c>
      <c r="I120" s="153">
        <v>6069</v>
      </c>
    </row>
    <row r="121" spans="1:9" ht="15" thickBot="1" x14ac:dyDescent="0.4">
      <c r="A121" s="3" t="s">
        <v>399</v>
      </c>
      <c r="B121" s="153">
        <v>0</v>
      </c>
      <c r="C121" s="153">
        <v>0</v>
      </c>
      <c r="D121" s="153">
        <v>0</v>
      </c>
      <c r="E121" s="153">
        <v>0</v>
      </c>
      <c r="F121" s="153">
        <v>0</v>
      </c>
      <c r="G121" s="153">
        <v>0</v>
      </c>
      <c r="H121" s="153">
        <v>0</v>
      </c>
      <c r="I121" s="153">
        <v>0</v>
      </c>
    </row>
    <row r="122" spans="1:9" ht="15" thickBot="1" x14ac:dyDescent="0.4">
      <c r="A122" s="3" t="s">
        <v>400</v>
      </c>
      <c r="B122" s="153">
        <v>0</v>
      </c>
      <c r="C122" s="153">
        <v>0</v>
      </c>
      <c r="D122" s="153">
        <v>0</v>
      </c>
      <c r="E122" s="153">
        <v>0</v>
      </c>
      <c r="F122" s="153">
        <v>0</v>
      </c>
      <c r="G122" s="153">
        <v>0</v>
      </c>
      <c r="H122" s="153">
        <v>0</v>
      </c>
      <c r="I122" s="153">
        <v>0</v>
      </c>
    </row>
    <row r="123" spans="1:9" ht="15" thickBot="1" x14ac:dyDescent="0.4">
      <c r="A123" s="3" t="s">
        <v>401</v>
      </c>
      <c r="B123" s="153">
        <v>0</v>
      </c>
      <c r="C123" s="153">
        <v>0</v>
      </c>
      <c r="D123" s="153">
        <v>0</v>
      </c>
      <c r="E123" s="153">
        <v>0</v>
      </c>
      <c r="F123" s="153">
        <v>0</v>
      </c>
      <c r="G123" s="153">
        <v>0</v>
      </c>
      <c r="H123" s="153">
        <v>0</v>
      </c>
      <c r="I123" s="153">
        <v>0</v>
      </c>
    </row>
    <row r="124" spans="1:9" ht="15" thickBot="1" x14ac:dyDescent="0.4">
      <c r="A124" s="3" t="s">
        <v>402</v>
      </c>
      <c r="B124" s="153">
        <v>0</v>
      </c>
      <c r="C124" s="153">
        <v>0</v>
      </c>
      <c r="D124" s="153">
        <v>0</v>
      </c>
      <c r="E124" s="153">
        <v>0</v>
      </c>
      <c r="F124" s="153">
        <v>0</v>
      </c>
      <c r="G124" s="153">
        <v>0</v>
      </c>
      <c r="H124" s="153">
        <v>0</v>
      </c>
      <c r="I124" s="153">
        <v>0</v>
      </c>
    </row>
    <row r="125" spans="1:9" ht="15" thickBot="1" x14ac:dyDescent="0.4">
      <c r="A125" s="3" t="s">
        <v>403</v>
      </c>
      <c r="B125" s="153">
        <v>0</v>
      </c>
      <c r="C125" s="153">
        <v>0</v>
      </c>
      <c r="D125" s="153">
        <v>0</v>
      </c>
      <c r="E125" s="153">
        <v>0</v>
      </c>
      <c r="F125" s="153">
        <v>0</v>
      </c>
      <c r="G125" s="153">
        <v>0</v>
      </c>
      <c r="H125" s="153">
        <v>0</v>
      </c>
      <c r="I125" s="153">
        <v>0</v>
      </c>
    </row>
    <row r="126" spans="1:9" hidden="1" x14ac:dyDescent="0.35">
      <c r="D126">
        <v>0</v>
      </c>
    </row>
    <row r="128" spans="1:9" ht="15" thickBot="1" x14ac:dyDescent="0.4">
      <c r="A128" s="19" t="s">
        <v>44</v>
      </c>
    </row>
    <row r="129" spans="1:9" ht="15" hidden="1" thickBot="1" x14ac:dyDescent="0.4"/>
    <row r="130" spans="1:9" ht="21.75" customHeight="1" thickBot="1" x14ac:dyDescent="0.4">
      <c r="A130" s="820" t="s">
        <v>73</v>
      </c>
      <c r="B130" s="820" t="s">
        <v>8</v>
      </c>
      <c r="C130" s="820" t="s">
        <v>9</v>
      </c>
      <c r="D130" s="786" t="s">
        <v>10</v>
      </c>
      <c r="E130" s="786"/>
      <c r="F130" s="786"/>
      <c r="G130" s="786"/>
      <c r="H130" s="786"/>
      <c r="I130" s="786"/>
    </row>
    <row r="131" spans="1:9" ht="20.25" customHeight="1" thickBot="1" x14ac:dyDescent="0.4">
      <c r="A131" s="820"/>
      <c r="B131" s="820"/>
      <c r="C131" s="820"/>
      <c r="D131" s="268" t="s">
        <v>11</v>
      </c>
      <c r="E131" s="268" t="s">
        <v>12</v>
      </c>
      <c r="F131" s="177" t="s">
        <v>13</v>
      </c>
      <c r="G131" s="268" t="s">
        <v>14</v>
      </c>
      <c r="H131" s="268" t="s">
        <v>15</v>
      </c>
      <c r="I131" s="268" t="s">
        <v>16</v>
      </c>
    </row>
    <row r="132" spans="1:9" ht="15" thickBot="1" x14ac:dyDescent="0.4">
      <c r="A132" s="3" t="s">
        <v>395</v>
      </c>
      <c r="B132" s="153">
        <v>12</v>
      </c>
      <c r="C132" s="153">
        <v>15</v>
      </c>
      <c r="D132" s="153">
        <v>15</v>
      </c>
      <c r="E132" s="153">
        <v>15</v>
      </c>
      <c r="F132" s="153">
        <v>15</v>
      </c>
      <c r="G132" s="153">
        <v>15</v>
      </c>
      <c r="H132" s="153">
        <v>17</v>
      </c>
      <c r="I132" s="153">
        <v>18</v>
      </c>
    </row>
    <row r="133" spans="1:9" ht="15" thickBot="1" x14ac:dyDescent="0.4">
      <c r="A133" s="3" t="s">
        <v>396</v>
      </c>
      <c r="B133" s="153">
        <v>0</v>
      </c>
      <c r="C133" s="153">
        <v>0</v>
      </c>
      <c r="D133" s="153">
        <v>0</v>
      </c>
      <c r="E133" s="153">
        <v>0</v>
      </c>
      <c r="F133" s="153">
        <v>0</v>
      </c>
      <c r="G133" s="153">
        <v>0</v>
      </c>
      <c r="H133" s="153">
        <v>0</v>
      </c>
      <c r="I133" s="153">
        <v>0</v>
      </c>
    </row>
    <row r="134" spans="1:9" ht="15" thickBot="1" x14ac:dyDescent="0.4">
      <c r="A134" s="3" t="s">
        <v>397</v>
      </c>
      <c r="B134" s="153">
        <v>0</v>
      </c>
      <c r="C134" s="153">
        <v>0</v>
      </c>
      <c r="D134" s="153">
        <v>0</v>
      </c>
      <c r="E134" s="153">
        <v>0</v>
      </c>
      <c r="F134" s="153">
        <v>0</v>
      </c>
      <c r="G134" s="153">
        <v>0</v>
      </c>
      <c r="H134" s="153">
        <v>0</v>
      </c>
      <c r="I134" s="153">
        <v>0</v>
      </c>
    </row>
    <row r="135" spans="1:9" ht="15" thickBot="1" x14ac:dyDescent="0.4">
      <c r="A135" s="3" t="s">
        <v>398</v>
      </c>
      <c r="B135" s="153">
        <v>17320</v>
      </c>
      <c r="C135" s="153">
        <v>26024</v>
      </c>
      <c r="D135" s="153">
        <v>26888</v>
      </c>
      <c r="E135" s="153">
        <v>27958</v>
      </c>
      <c r="F135" s="153">
        <v>29996</v>
      </c>
      <c r="G135" s="153">
        <v>31586</v>
      </c>
      <c r="H135" s="153">
        <v>33691</v>
      </c>
      <c r="I135" s="153">
        <v>34850</v>
      </c>
    </row>
    <row r="136" spans="1:9" ht="15" thickBot="1" x14ac:dyDescent="0.4">
      <c r="A136" s="3" t="s">
        <v>399</v>
      </c>
      <c r="B136" s="153">
        <v>0</v>
      </c>
      <c r="C136" s="153">
        <v>0</v>
      </c>
      <c r="D136" s="153">
        <v>0</v>
      </c>
      <c r="E136" s="153">
        <v>0</v>
      </c>
      <c r="F136" s="153">
        <v>0</v>
      </c>
      <c r="G136" s="153">
        <v>0</v>
      </c>
      <c r="H136" s="153">
        <v>0</v>
      </c>
      <c r="I136" s="153">
        <v>0</v>
      </c>
    </row>
    <row r="137" spans="1:9" ht="15" thickBot="1" x14ac:dyDescent="0.4">
      <c r="A137" s="3" t="s">
        <v>400</v>
      </c>
      <c r="B137" s="153">
        <v>0</v>
      </c>
      <c r="C137" s="153">
        <v>0</v>
      </c>
      <c r="D137" s="153">
        <v>0</v>
      </c>
      <c r="E137" s="153">
        <v>0</v>
      </c>
      <c r="F137" s="153">
        <v>0</v>
      </c>
      <c r="G137" s="153">
        <v>0</v>
      </c>
      <c r="H137" s="153">
        <v>0</v>
      </c>
      <c r="I137" s="153">
        <v>0</v>
      </c>
    </row>
    <row r="138" spans="1:9" ht="15" thickBot="1" x14ac:dyDescent="0.4">
      <c r="A138" s="3" t="s">
        <v>401</v>
      </c>
      <c r="B138" s="153">
        <v>1</v>
      </c>
      <c r="C138" s="153">
        <v>1</v>
      </c>
      <c r="D138" s="153">
        <v>2</v>
      </c>
      <c r="E138" s="153">
        <v>2</v>
      </c>
      <c r="F138" s="153">
        <v>2</v>
      </c>
      <c r="G138" s="153">
        <v>2</v>
      </c>
      <c r="H138" s="153">
        <v>1</v>
      </c>
      <c r="I138" s="153">
        <v>0</v>
      </c>
    </row>
    <row r="139" spans="1:9" ht="15" thickBot="1" x14ac:dyDescent="0.4">
      <c r="A139" s="3" t="s">
        <v>402</v>
      </c>
      <c r="B139" s="153">
        <v>1</v>
      </c>
      <c r="C139" s="153">
        <v>1</v>
      </c>
      <c r="D139" s="153">
        <v>1</v>
      </c>
      <c r="E139" s="153">
        <v>1</v>
      </c>
      <c r="F139" s="153">
        <v>1</v>
      </c>
      <c r="G139" s="153">
        <v>1</v>
      </c>
      <c r="H139" s="153">
        <v>1</v>
      </c>
      <c r="I139" s="153">
        <v>1</v>
      </c>
    </row>
    <row r="140" spans="1:9" ht="15" thickBot="1" x14ac:dyDescent="0.4">
      <c r="A140" s="3" t="s">
        <v>403</v>
      </c>
      <c r="B140" s="153">
        <v>0</v>
      </c>
      <c r="C140" s="153">
        <v>0</v>
      </c>
      <c r="D140" s="153">
        <v>0</v>
      </c>
      <c r="E140" s="153">
        <v>0</v>
      </c>
      <c r="F140" s="153">
        <v>0</v>
      </c>
      <c r="G140" s="153">
        <v>0</v>
      </c>
      <c r="H140" s="153">
        <v>0</v>
      </c>
      <c r="I140" s="153">
        <v>0</v>
      </c>
    </row>
    <row r="142" spans="1:9" hidden="1" x14ac:dyDescent="0.35"/>
    <row r="143" spans="1:9" ht="15" thickBot="1" x14ac:dyDescent="0.4">
      <c r="A143" s="19" t="s">
        <v>45</v>
      </c>
    </row>
    <row r="144" spans="1:9" ht="15" hidden="1" thickBot="1" x14ac:dyDescent="0.4"/>
    <row r="145" spans="1:9" ht="21" customHeight="1" thickBot="1" x14ac:dyDescent="0.4">
      <c r="A145" s="820" t="s">
        <v>73</v>
      </c>
      <c r="B145" s="820" t="s">
        <v>8</v>
      </c>
      <c r="C145" s="820" t="s">
        <v>9</v>
      </c>
      <c r="D145" s="786" t="s">
        <v>10</v>
      </c>
      <c r="E145" s="786"/>
      <c r="F145" s="786"/>
      <c r="G145" s="786"/>
      <c r="H145" s="786"/>
      <c r="I145" s="786"/>
    </row>
    <row r="146" spans="1:9" ht="19.5" customHeight="1" thickBot="1" x14ac:dyDescent="0.4">
      <c r="A146" s="820"/>
      <c r="B146" s="820"/>
      <c r="C146" s="820"/>
      <c r="D146" s="268" t="s">
        <v>11</v>
      </c>
      <c r="E146" s="268" t="s">
        <v>12</v>
      </c>
      <c r="F146" s="177" t="s">
        <v>13</v>
      </c>
      <c r="G146" s="268" t="s">
        <v>14</v>
      </c>
      <c r="H146" s="268" t="s">
        <v>15</v>
      </c>
      <c r="I146" s="268" t="s">
        <v>16</v>
      </c>
    </row>
    <row r="147" spans="1:9" ht="15" thickBot="1" x14ac:dyDescent="0.4">
      <c r="A147" s="3" t="s">
        <v>395</v>
      </c>
      <c r="B147" s="153">
        <v>300</v>
      </c>
      <c r="C147" s="153">
        <v>359</v>
      </c>
      <c r="D147" s="153">
        <v>368</v>
      </c>
      <c r="E147" s="153">
        <v>382</v>
      </c>
      <c r="F147" s="153">
        <v>386</v>
      </c>
      <c r="G147" s="153">
        <v>388</v>
      </c>
      <c r="H147" s="153">
        <v>406</v>
      </c>
      <c r="I147" s="153">
        <v>414</v>
      </c>
    </row>
    <row r="148" spans="1:9" ht="15" thickBot="1" x14ac:dyDescent="0.4">
      <c r="A148" s="3" t="s">
        <v>396</v>
      </c>
      <c r="B148" s="153">
        <v>22</v>
      </c>
      <c r="C148" s="153">
        <v>22</v>
      </c>
      <c r="D148" s="153">
        <v>22</v>
      </c>
      <c r="E148" s="153">
        <v>22</v>
      </c>
      <c r="F148" s="153">
        <v>22</v>
      </c>
      <c r="G148" s="153">
        <v>23</v>
      </c>
      <c r="H148" s="153">
        <v>22</v>
      </c>
      <c r="I148" s="153">
        <v>22</v>
      </c>
    </row>
    <row r="149" spans="1:9" ht="15" thickBot="1" x14ac:dyDescent="0.4">
      <c r="A149" s="3" t="s">
        <v>397</v>
      </c>
      <c r="B149" s="153">
        <v>6</v>
      </c>
      <c r="C149" s="153">
        <v>6</v>
      </c>
      <c r="D149" s="153">
        <v>6</v>
      </c>
      <c r="E149" s="153">
        <v>6</v>
      </c>
      <c r="F149" s="153">
        <v>6</v>
      </c>
      <c r="G149" s="153">
        <v>6</v>
      </c>
      <c r="H149" s="153">
        <v>7</v>
      </c>
      <c r="I149" s="153">
        <v>7</v>
      </c>
    </row>
    <row r="150" spans="1:9" ht="15" thickBot="1" x14ac:dyDescent="0.4">
      <c r="A150" s="3" t="s">
        <v>398</v>
      </c>
      <c r="B150" s="153">
        <v>278281</v>
      </c>
      <c r="C150" s="153">
        <v>428772</v>
      </c>
      <c r="D150" s="153">
        <v>446438</v>
      </c>
      <c r="E150" s="153">
        <v>470956</v>
      </c>
      <c r="F150" s="153">
        <v>536264</v>
      </c>
      <c r="G150" s="153">
        <v>590069</v>
      </c>
      <c r="H150" s="153">
        <v>660750</v>
      </c>
      <c r="I150" s="153">
        <v>704747</v>
      </c>
    </row>
    <row r="151" spans="1:9" ht="15" thickBot="1" x14ac:dyDescent="0.4">
      <c r="A151" s="3" t="s">
        <v>399</v>
      </c>
      <c r="B151" s="153">
        <v>0</v>
      </c>
      <c r="C151" s="153">
        <v>1</v>
      </c>
      <c r="D151" s="153">
        <v>1</v>
      </c>
      <c r="E151" s="153">
        <v>1</v>
      </c>
      <c r="F151" s="153">
        <v>1</v>
      </c>
      <c r="G151" s="153">
        <v>1</v>
      </c>
      <c r="H151" s="153">
        <v>1</v>
      </c>
      <c r="I151" s="153">
        <v>1</v>
      </c>
    </row>
    <row r="152" spans="1:9" ht="15" thickBot="1" x14ac:dyDescent="0.4">
      <c r="A152" s="3" t="s">
        <v>400</v>
      </c>
      <c r="B152" s="153">
        <v>0</v>
      </c>
      <c r="C152" s="153">
        <v>0</v>
      </c>
      <c r="D152" s="153">
        <v>0</v>
      </c>
      <c r="E152" s="153">
        <v>0</v>
      </c>
      <c r="F152" s="153">
        <v>0</v>
      </c>
      <c r="G152" s="153">
        <v>0</v>
      </c>
      <c r="H152" s="153">
        <v>0</v>
      </c>
      <c r="I152" s="153">
        <v>0</v>
      </c>
    </row>
    <row r="153" spans="1:9" ht="15" thickBot="1" x14ac:dyDescent="0.4">
      <c r="A153" s="3" t="s">
        <v>401</v>
      </c>
      <c r="B153" s="153">
        <v>49</v>
      </c>
      <c r="C153" s="153">
        <v>49</v>
      </c>
      <c r="D153" s="153">
        <v>52</v>
      </c>
      <c r="E153" s="153">
        <v>52</v>
      </c>
      <c r="F153" s="153">
        <v>53</v>
      </c>
      <c r="G153" s="153">
        <v>56</v>
      </c>
      <c r="H153" s="153">
        <v>53</v>
      </c>
      <c r="I153" s="153">
        <v>53</v>
      </c>
    </row>
    <row r="154" spans="1:9" ht="15" thickBot="1" x14ac:dyDescent="0.4">
      <c r="A154" s="3" t="s">
        <v>402</v>
      </c>
      <c r="B154" s="153">
        <v>19</v>
      </c>
      <c r="C154" s="153">
        <v>17</v>
      </c>
      <c r="D154" s="153">
        <v>17</v>
      </c>
      <c r="E154" s="153">
        <v>17</v>
      </c>
      <c r="F154" s="153">
        <v>16</v>
      </c>
      <c r="G154" s="153">
        <v>16</v>
      </c>
      <c r="H154" s="153">
        <v>16</v>
      </c>
      <c r="I154" s="153">
        <v>18</v>
      </c>
    </row>
    <row r="155" spans="1:9" ht="15" thickBot="1" x14ac:dyDescent="0.4">
      <c r="A155" s="3" t="s">
        <v>403</v>
      </c>
      <c r="B155" s="153">
        <v>2</v>
      </c>
      <c r="C155" s="153">
        <v>2</v>
      </c>
      <c r="D155" s="153">
        <v>2</v>
      </c>
      <c r="E155" s="153">
        <v>3</v>
      </c>
      <c r="F155" s="153">
        <v>3</v>
      </c>
      <c r="G155" s="153">
        <v>3</v>
      </c>
      <c r="H155" s="153">
        <v>3</v>
      </c>
      <c r="I155" s="153">
        <v>3</v>
      </c>
    </row>
    <row r="156" spans="1:9" x14ac:dyDescent="0.35">
      <c r="A156" s="70" t="s">
        <v>29</v>
      </c>
    </row>
    <row r="166" spans="1:9" ht="17" x14ac:dyDescent="0.4">
      <c r="A166" s="895" t="s">
        <v>584</v>
      </c>
      <c r="B166" s="895"/>
      <c r="C166" s="895"/>
      <c r="D166" s="895"/>
      <c r="E166" s="895"/>
      <c r="F166" s="895"/>
      <c r="G166" s="895"/>
      <c r="H166" s="895"/>
      <c r="I166" s="895"/>
    </row>
    <row r="168" spans="1:9" ht="15" thickBot="1" x14ac:dyDescent="0.4">
      <c r="A168" s="19" t="s">
        <v>46</v>
      </c>
    </row>
    <row r="169" spans="1:9" ht="15" hidden="1" thickBot="1" x14ac:dyDescent="0.4"/>
    <row r="170" spans="1:9" ht="22.5" customHeight="1" thickBot="1" x14ac:dyDescent="0.4">
      <c r="A170" s="820" t="s">
        <v>73</v>
      </c>
      <c r="B170" s="820" t="s">
        <v>8</v>
      </c>
      <c r="C170" s="820" t="s">
        <v>9</v>
      </c>
      <c r="D170" s="786" t="s">
        <v>10</v>
      </c>
      <c r="E170" s="786"/>
      <c r="F170" s="786"/>
      <c r="G170" s="786"/>
      <c r="H170" s="786"/>
      <c r="I170" s="786"/>
    </row>
    <row r="171" spans="1:9" ht="21" customHeight="1" thickBot="1" x14ac:dyDescent="0.4">
      <c r="A171" s="820"/>
      <c r="B171" s="820"/>
      <c r="C171" s="820"/>
      <c r="D171" s="268" t="s">
        <v>11</v>
      </c>
      <c r="E171" s="268" t="s">
        <v>12</v>
      </c>
      <c r="F171" s="177" t="s">
        <v>13</v>
      </c>
      <c r="G171" s="268" t="s">
        <v>14</v>
      </c>
      <c r="H171" s="268" t="s">
        <v>15</v>
      </c>
      <c r="I171" s="268" t="s">
        <v>16</v>
      </c>
    </row>
    <row r="172" spans="1:9" ht="15" thickBot="1" x14ac:dyDescent="0.4">
      <c r="A172" s="3" t="s">
        <v>395</v>
      </c>
      <c r="B172" s="153">
        <v>97</v>
      </c>
      <c r="C172" s="153">
        <v>118</v>
      </c>
      <c r="D172" s="153">
        <v>119</v>
      </c>
      <c r="E172" s="153">
        <v>119</v>
      </c>
      <c r="F172" s="153">
        <v>122</v>
      </c>
      <c r="G172" s="153">
        <v>122</v>
      </c>
      <c r="H172" s="153">
        <v>126</v>
      </c>
      <c r="I172" s="153">
        <v>131</v>
      </c>
    </row>
    <row r="173" spans="1:9" ht="15" thickBot="1" x14ac:dyDescent="0.4">
      <c r="A173" s="3" t="s">
        <v>396</v>
      </c>
      <c r="B173" s="153">
        <v>20</v>
      </c>
      <c r="C173" s="153">
        <v>21</v>
      </c>
      <c r="D173" s="153">
        <v>23</v>
      </c>
      <c r="E173" s="153">
        <v>24</v>
      </c>
      <c r="F173" s="153">
        <v>24</v>
      </c>
      <c r="G173" s="153">
        <v>22</v>
      </c>
      <c r="H173" s="153">
        <v>20</v>
      </c>
      <c r="I173" s="153">
        <v>20</v>
      </c>
    </row>
    <row r="174" spans="1:9" ht="15" thickBot="1" x14ac:dyDescent="0.4">
      <c r="A174" s="3" t="s">
        <v>397</v>
      </c>
      <c r="B174" s="153">
        <v>1</v>
      </c>
      <c r="C174" s="153">
        <v>1</v>
      </c>
      <c r="D174" s="153">
        <v>1</v>
      </c>
      <c r="E174" s="153">
        <v>1</v>
      </c>
      <c r="F174" s="153">
        <v>1</v>
      </c>
      <c r="G174" s="153">
        <v>1</v>
      </c>
      <c r="H174" s="153">
        <v>2</v>
      </c>
      <c r="I174" s="153">
        <v>2</v>
      </c>
    </row>
    <row r="175" spans="1:9" ht="15" thickBot="1" x14ac:dyDescent="0.4">
      <c r="A175" s="3" t="s">
        <v>398</v>
      </c>
      <c r="B175" s="153">
        <v>176546</v>
      </c>
      <c r="C175" s="153">
        <v>274952</v>
      </c>
      <c r="D175" s="153">
        <v>285524</v>
      </c>
      <c r="E175" s="153">
        <v>300239</v>
      </c>
      <c r="F175" s="153">
        <v>328844</v>
      </c>
      <c r="G175" s="153">
        <v>352273</v>
      </c>
      <c r="H175" s="153">
        <v>379509</v>
      </c>
      <c r="I175" s="153">
        <v>397123</v>
      </c>
    </row>
    <row r="176" spans="1:9" ht="15" thickBot="1" x14ac:dyDescent="0.4">
      <c r="A176" s="3" t="s">
        <v>399</v>
      </c>
      <c r="B176" s="153">
        <v>0</v>
      </c>
      <c r="C176" s="153">
        <v>0</v>
      </c>
      <c r="D176" s="153">
        <v>0</v>
      </c>
      <c r="E176" s="153">
        <v>0</v>
      </c>
      <c r="F176" s="153">
        <v>0</v>
      </c>
      <c r="G176" s="153">
        <v>0</v>
      </c>
      <c r="H176" s="153">
        <v>0</v>
      </c>
      <c r="I176" s="153">
        <v>0</v>
      </c>
    </row>
    <row r="177" spans="1:9" ht="15" thickBot="1" x14ac:dyDescent="0.4">
      <c r="A177" s="3" t="s">
        <v>400</v>
      </c>
      <c r="B177" s="153">
        <v>0</v>
      </c>
      <c r="C177" s="153">
        <v>0</v>
      </c>
      <c r="D177" s="153">
        <v>0</v>
      </c>
      <c r="E177" s="153">
        <v>0</v>
      </c>
      <c r="F177" s="153">
        <v>0</v>
      </c>
      <c r="G177" s="153">
        <v>0</v>
      </c>
      <c r="H177" s="153">
        <v>0</v>
      </c>
      <c r="I177" s="153">
        <v>0</v>
      </c>
    </row>
    <row r="178" spans="1:9" ht="15" thickBot="1" x14ac:dyDescent="0.4">
      <c r="A178" s="3" t="s">
        <v>401</v>
      </c>
      <c r="B178" s="153">
        <v>15</v>
      </c>
      <c r="C178" s="153">
        <v>13</v>
      </c>
      <c r="D178" s="153">
        <v>14</v>
      </c>
      <c r="E178" s="153">
        <v>14</v>
      </c>
      <c r="F178" s="153">
        <v>14</v>
      </c>
      <c r="G178" s="153">
        <v>14</v>
      </c>
      <c r="H178" s="153">
        <v>16</v>
      </c>
      <c r="I178" s="153">
        <v>16</v>
      </c>
    </row>
    <row r="179" spans="1:9" ht="15" thickBot="1" x14ac:dyDescent="0.4">
      <c r="A179" s="3" t="s">
        <v>402</v>
      </c>
      <c r="B179" s="153">
        <v>15</v>
      </c>
      <c r="C179" s="153">
        <v>12</v>
      </c>
      <c r="D179" s="153">
        <v>12</v>
      </c>
      <c r="E179" s="153">
        <v>12</v>
      </c>
      <c r="F179" s="153">
        <v>12</v>
      </c>
      <c r="G179" s="153">
        <v>13</v>
      </c>
      <c r="H179" s="153">
        <v>13</v>
      </c>
      <c r="I179" s="153">
        <v>14</v>
      </c>
    </row>
    <row r="180" spans="1:9" ht="15" thickBot="1" x14ac:dyDescent="0.4">
      <c r="A180" s="3" t="s">
        <v>403</v>
      </c>
      <c r="B180" s="153">
        <v>0</v>
      </c>
      <c r="C180" s="153">
        <v>0</v>
      </c>
      <c r="D180" s="153">
        <v>0</v>
      </c>
      <c r="E180" s="153">
        <v>0</v>
      </c>
      <c r="F180" s="153">
        <v>0</v>
      </c>
      <c r="G180" s="153">
        <v>0</v>
      </c>
      <c r="H180" s="153">
        <v>0</v>
      </c>
      <c r="I180" s="153">
        <v>0</v>
      </c>
    </row>
    <row r="181" spans="1:9" hidden="1" x14ac:dyDescent="0.35"/>
    <row r="183" spans="1:9" ht="15" thickBot="1" x14ac:dyDescent="0.4">
      <c r="A183" s="19" t="s">
        <v>47</v>
      </c>
    </row>
    <row r="184" spans="1:9" ht="15" hidden="1" thickBot="1" x14ac:dyDescent="0.4"/>
    <row r="185" spans="1:9" ht="21" customHeight="1" thickBot="1" x14ac:dyDescent="0.4">
      <c r="A185" s="820" t="s">
        <v>73</v>
      </c>
      <c r="B185" s="820" t="s">
        <v>8</v>
      </c>
      <c r="C185" s="820" t="s">
        <v>9</v>
      </c>
      <c r="D185" s="786" t="s">
        <v>10</v>
      </c>
      <c r="E185" s="786"/>
      <c r="F185" s="786"/>
      <c r="G185" s="786"/>
      <c r="H185" s="786"/>
      <c r="I185" s="786"/>
    </row>
    <row r="186" spans="1:9" ht="21.75" customHeight="1" thickBot="1" x14ac:dyDescent="0.4">
      <c r="A186" s="820"/>
      <c r="B186" s="820"/>
      <c r="C186" s="820"/>
      <c r="D186" s="268" t="s">
        <v>11</v>
      </c>
      <c r="E186" s="268" t="s">
        <v>12</v>
      </c>
      <c r="F186" s="177" t="s">
        <v>13</v>
      </c>
      <c r="G186" s="268" t="s">
        <v>14</v>
      </c>
      <c r="H186" s="268" t="s">
        <v>15</v>
      </c>
      <c r="I186" s="268" t="s">
        <v>16</v>
      </c>
    </row>
    <row r="187" spans="1:9" ht="15" thickBot="1" x14ac:dyDescent="0.4">
      <c r="A187" s="3" t="s">
        <v>395</v>
      </c>
      <c r="B187" s="153">
        <v>382</v>
      </c>
      <c r="C187" s="153">
        <v>403</v>
      </c>
      <c r="D187" s="153">
        <v>415</v>
      </c>
      <c r="E187" s="153">
        <v>424</v>
      </c>
      <c r="F187" s="153">
        <v>425</v>
      </c>
      <c r="G187" s="153">
        <v>427</v>
      </c>
      <c r="H187" s="153">
        <v>447</v>
      </c>
      <c r="I187" s="153">
        <v>454</v>
      </c>
    </row>
    <row r="188" spans="1:9" ht="15" thickBot="1" x14ac:dyDescent="0.4">
      <c r="A188" s="3" t="s">
        <v>396</v>
      </c>
      <c r="B188" s="153">
        <v>24</v>
      </c>
      <c r="C188" s="153">
        <v>24</v>
      </c>
      <c r="D188" s="153">
        <v>26</v>
      </c>
      <c r="E188" s="153">
        <v>25</v>
      </c>
      <c r="F188" s="153">
        <v>25</v>
      </c>
      <c r="G188" s="153">
        <v>24</v>
      </c>
      <c r="H188" s="153">
        <v>23</v>
      </c>
      <c r="I188" s="153">
        <v>22</v>
      </c>
    </row>
    <row r="189" spans="1:9" ht="15" thickBot="1" x14ac:dyDescent="0.4">
      <c r="A189" s="3" t="s">
        <v>397</v>
      </c>
      <c r="B189" s="153">
        <v>6</v>
      </c>
      <c r="C189" s="153">
        <v>5</v>
      </c>
      <c r="D189" s="153">
        <v>5</v>
      </c>
      <c r="E189" s="153">
        <v>5</v>
      </c>
      <c r="F189" s="153">
        <v>5</v>
      </c>
      <c r="G189" s="153">
        <v>5</v>
      </c>
      <c r="H189" s="153">
        <v>5</v>
      </c>
      <c r="I189" s="153">
        <v>5</v>
      </c>
    </row>
    <row r="190" spans="1:9" ht="15" thickBot="1" x14ac:dyDescent="0.4">
      <c r="A190" s="3" t="s">
        <v>398</v>
      </c>
      <c r="B190" s="153">
        <v>221329</v>
      </c>
      <c r="C190" s="153">
        <v>334439</v>
      </c>
      <c r="D190" s="153">
        <v>345253</v>
      </c>
      <c r="E190" s="153">
        <v>359892</v>
      </c>
      <c r="F190" s="153">
        <v>385872</v>
      </c>
      <c r="G190" s="153">
        <v>409456</v>
      </c>
      <c r="H190" s="153">
        <v>437366</v>
      </c>
      <c r="I190" s="153">
        <v>454891</v>
      </c>
    </row>
    <row r="191" spans="1:9" ht="15" thickBot="1" x14ac:dyDescent="0.4">
      <c r="A191" s="3" t="s">
        <v>399</v>
      </c>
      <c r="B191" s="153">
        <v>0</v>
      </c>
      <c r="C191" s="153">
        <v>0</v>
      </c>
      <c r="D191" s="153">
        <v>0</v>
      </c>
      <c r="E191" s="153">
        <v>0</v>
      </c>
      <c r="F191" s="153">
        <v>0</v>
      </c>
      <c r="G191" s="153">
        <v>0</v>
      </c>
      <c r="H191" s="153">
        <v>0</v>
      </c>
      <c r="I191" s="153">
        <v>0</v>
      </c>
    </row>
    <row r="192" spans="1:9" ht="15" thickBot="1" x14ac:dyDescent="0.4">
      <c r="A192" s="3" t="s">
        <v>400</v>
      </c>
      <c r="B192" s="153">
        <v>0</v>
      </c>
      <c r="C192" s="153">
        <v>0</v>
      </c>
      <c r="D192" s="153">
        <v>0</v>
      </c>
      <c r="E192" s="153">
        <v>0</v>
      </c>
      <c r="F192" s="153">
        <v>0</v>
      </c>
      <c r="G192" s="153">
        <v>0</v>
      </c>
      <c r="H192" s="153">
        <v>0</v>
      </c>
      <c r="I192" s="153">
        <v>0</v>
      </c>
    </row>
    <row r="193" spans="1:9" ht="15" thickBot="1" x14ac:dyDescent="0.4">
      <c r="A193" s="3" t="s">
        <v>401</v>
      </c>
      <c r="B193" s="153">
        <v>55</v>
      </c>
      <c r="C193" s="153">
        <v>49</v>
      </c>
      <c r="D193" s="153">
        <v>49</v>
      </c>
      <c r="E193" s="153">
        <v>48</v>
      </c>
      <c r="F193" s="153">
        <v>49</v>
      </c>
      <c r="G193" s="153">
        <v>47</v>
      </c>
      <c r="H193" s="153">
        <v>44</v>
      </c>
      <c r="I193" s="153">
        <v>41</v>
      </c>
    </row>
    <row r="194" spans="1:9" ht="15" thickBot="1" x14ac:dyDescent="0.4">
      <c r="A194" s="3" t="s">
        <v>402</v>
      </c>
      <c r="B194" s="153">
        <v>20</v>
      </c>
      <c r="C194" s="153">
        <v>20</v>
      </c>
      <c r="D194" s="153">
        <v>19</v>
      </c>
      <c r="E194" s="153">
        <v>19</v>
      </c>
      <c r="F194" s="153">
        <v>20</v>
      </c>
      <c r="G194" s="153">
        <v>20</v>
      </c>
      <c r="H194" s="153">
        <v>20</v>
      </c>
      <c r="I194" s="153">
        <v>22</v>
      </c>
    </row>
    <row r="195" spans="1:9" ht="15" thickBot="1" x14ac:dyDescent="0.4">
      <c r="A195" s="3" t="s">
        <v>403</v>
      </c>
      <c r="B195" s="153">
        <v>1</v>
      </c>
      <c r="C195" s="153">
        <v>1</v>
      </c>
      <c r="D195" s="153">
        <v>1</v>
      </c>
      <c r="E195" s="153">
        <v>1</v>
      </c>
      <c r="F195" s="153">
        <v>1</v>
      </c>
      <c r="G195" s="153">
        <v>1</v>
      </c>
      <c r="H195" s="153">
        <v>1</v>
      </c>
      <c r="I195" s="153">
        <v>1</v>
      </c>
    </row>
    <row r="196" spans="1:9" hidden="1" x14ac:dyDescent="0.35"/>
    <row r="198" spans="1:9" ht="15" thickBot="1" x14ac:dyDescent="0.4">
      <c r="A198" s="19" t="s">
        <v>48</v>
      </c>
    </row>
    <row r="199" spans="1:9" ht="15" hidden="1" thickBot="1" x14ac:dyDescent="0.4"/>
    <row r="200" spans="1:9" ht="22.5" customHeight="1" thickBot="1" x14ac:dyDescent="0.4">
      <c r="A200" s="820" t="s">
        <v>73</v>
      </c>
      <c r="B200" s="820" t="s">
        <v>8</v>
      </c>
      <c r="C200" s="820" t="s">
        <v>9</v>
      </c>
      <c r="D200" s="786" t="s">
        <v>10</v>
      </c>
      <c r="E200" s="786"/>
      <c r="F200" s="786"/>
      <c r="G200" s="786"/>
      <c r="H200" s="786"/>
      <c r="I200" s="786"/>
    </row>
    <row r="201" spans="1:9" ht="20.25" customHeight="1" thickBot="1" x14ac:dyDescent="0.4">
      <c r="A201" s="820"/>
      <c r="B201" s="820"/>
      <c r="C201" s="820"/>
      <c r="D201" s="268" t="s">
        <v>11</v>
      </c>
      <c r="E201" s="268" t="s">
        <v>12</v>
      </c>
      <c r="F201" s="177" t="s">
        <v>13</v>
      </c>
      <c r="G201" s="268" t="s">
        <v>14</v>
      </c>
      <c r="H201" s="268" t="s">
        <v>15</v>
      </c>
      <c r="I201" s="268" t="s">
        <v>16</v>
      </c>
    </row>
    <row r="202" spans="1:9" ht="15" thickBot="1" x14ac:dyDescent="0.4">
      <c r="A202" s="3" t="s">
        <v>395</v>
      </c>
      <c r="B202" s="153">
        <v>20</v>
      </c>
      <c r="C202" s="153">
        <v>21</v>
      </c>
      <c r="D202" s="153">
        <v>21</v>
      </c>
      <c r="E202" s="153">
        <v>21</v>
      </c>
      <c r="F202" s="153">
        <v>22</v>
      </c>
      <c r="G202" s="153">
        <v>22</v>
      </c>
      <c r="H202" s="153">
        <v>22</v>
      </c>
      <c r="I202" s="153">
        <v>21</v>
      </c>
    </row>
    <row r="203" spans="1:9" ht="15" thickBot="1" x14ac:dyDescent="0.4">
      <c r="A203" s="3" t="s">
        <v>396</v>
      </c>
      <c r="B203" s="153">
        <v>1</v>
      </c>
      <c r="C203" s="153">
        <v>1</v>
      </c>
      <c r="D203" s="153">
        <v>1</v>
      </c>
      <c r="E203" s="153">
        <v>2</v>
      </c>
      <c r="F203" s="153">
        <v>2</v>
      </c>
      <c r="G203" s="153">
        <v>3</v>
      </c>
      <c r="H203" s="153">
        <v>3</v>
      </c>
      <c r="I203" s="153">
        <v>3</v>
      </c>
    </row>
    <row r="204" spans="1:9" ht="15" thickBot="1" x14ac:dyDescent="0.4">
      <c r="A204" s="3" t="s">
        <v>397</v>
      </c>
      <c r="B204" s="153">
        <v>1</v>
      </c>
      <c r="C204" s="153">
        <v>1</v>
      </c>
      <c r="D204" s="153">
        <v>1</v>
      </c>
      <c r="E204" s="153">
        <v>1</v>
      </c>
      <c r="F204" s="153">
        <v>1</v>
      </c>
      <c r="G204" s="153">
        <v>2</v>
      </c>
      <c r="H204" s="153">
        <v>2</v>
      </c>
      <c r="I204" s="153">
        <v>3</v>
      </c>
    </row>
    <row r="205" spans="1:9" ht="15" thickBot="1" x14ac:dyDescent="0.4">
      <c r="A205" s="3" t="s">
        <v>398</v>
      </c>
      <c r="B205" s="153">
        <v>26032</v>
      </c>
      <c r="C205" s="153">
        <v>39132</v>
      </c>
      <c r="D205" s="153">
        <v>40498</v>
      </c>
      <c r="E205" s="153">
        <v>42159</v>
      </c>
      <c r="F205" s="153">
        <v>45131</v>
      </c>
      <c r="G205" s="153">
        <v>47553</v>
      </c>
      <c r="H205" s="153">
        <v>50204</v>
      </c>
      <c r="I205" s="153">
        <v>51579</v>
      </c>
    </row>
    <row r="206" spans="1:9" ht="15" thickBot="1" x14ac:dyDescent="0.4">
      <c r="A206" s="3" t="s">
        <v>399</v>
      </c>
      <c r="B206" s="153">
        <v>0</v>
      </c>
      <c r="C206" s="153">
        <v>0</v>
      </c>
      <c r="D206" s="153">
        <v>0</v>
      </c>
      <c r="E206" s="153">
        <v>0</v>
      </c>
      <c r="F206" s="153">
        <v>0</v>
      </c>
      <c r="G206" s="153">
        <v>0</v>
      </c>
      <c r="H206" s="153">
        <v>0</v>
      </c>
      <c r="I206" s="153">
        <v>0</v>
      </c>
    </row>
    <row r="207" spans="1:9" ht="15" thickBot="1" x14ac:dyDescent="0.4">
      <c r="A207" s="3" t="s">
        <v>400</v>
      </c>
      <c r="B207" s="153">
        <v>0</v>
      </c>
      <c r="C207" s="153">
        <v>0</v>
      </c>
      <c r="D207" s="153">
        <v>0</v>
      </c>
      <c r="E207" s="153">
        <v>0</v>
      </c>
      <c r="F207" s="153">
        <v>0</v>
      </c>
      <c r="G207" s="153">
        <v>0</v>
      </c>
      <c r="H207" s="153">
        <v>0</v>
      </c>
      <c r="I207" s="153">
        <v>0</v>
      </c>
    </row>
    <row r="208" spans="1:9" ht="15" thickBot="1" x14ac:dyDescent="0.4">
      <c r="A208" s="3" t="s">
        <v>401</v>
      </c>
      <c r="B208" s="153">
        <v>1</v>
      </c>
      <c r="C208" s="153">
        <v>2</v>
      </c>
      <c r="D208" s="153">
        <v>2</v>
      </c>
      <c r="E208" s="153">
        <v>2</v>
      </c>
      <c r="F208" s="153">
        <v>2</v>
      </c>
      <c r="G208" s="153">
        <v>2</v>
      </c>
      <c r="H208" s="153">
        <v>2</v>
      </c>
      <c r="I208" s="153">
        <v>2</v>
      </c>
    </row>
    <row r="209" spans="1:9" ht="15" thickBot="1" x14ac:dyDescent="0.4">
      <c r="A209" s="3" t="s">
        <v>402</v>
      </c>
      <c r="B209" s="153">
        <v>1</v>
      </c>
      <c r="C209" s="153">
        <v>1</v>
      </c>
      <c r="D209" s="153">
        <v>1</v>
      </c>
      <c r="E209" s="153">
        <v>1</v>
      </c>
      <c r="F209" s="153">
        <v>1</v>
      </c>
      <c r="G209" s="153">
        <v>1</v>
      </c>
      <c r="H209" s="153">
        <v>1</v>
      </c>
      <c r="I209" s="153">
        <v>1</v>
      </c>
    </row>
    <row r="210" spans="1:9" ht="15" thickBot="1" x14ac:dyDescent="0.4">
      <c r="A210" s="3" t="s">
        <v>403</v>
      </c>
      <c r="B210" s="335">
        <v>0</v>
      </c>
      <c r="C210" s="153">
        <v>0</v>
      </c>
      <c r="D210" s="153">
        <v>0</v>
      </c>
      <c r="E210" s="153">
        <v>0</v>
      </c>
      <c r="F210" s="153">
        <v>0</v>
      </c>
      <c r="G210" s="153">
        <v>0</v>
      </c>
      <c r="H210" s="153">
        <v>0</v>
      </c>
      <c r="I210" s="153">
        <v>0</v>
      </c>
    </row>
    <row r="211" spans="1:9" x14ac:dyDescent="0.35">
      <c r="A211" s="70" t="s">
        <v>29</v>
      </c>
    </row>
    <row r="221" spans="1:9" ht="17" x14ac:dyDescent="0.4">
      <c r="A221" s="895" t="s">
        <v>584</v>
      </c>
      <c r="B221" s="895"/>
      <c r="C221" s="895"/>
      <c r="D221" s="895"/>
      <c r="E221" s="895"/>
      <c r="F221" s="895"/>
      <c r="G221" s="895"/>
      <c r="H221" s="895"/>
      <c r="I221" s="895"/>
    </row>
    <row r="223" spans="1:9" ht="15" thickBot="1" x14ac:dyDescent="0.4">
      <c r="A223" s="19" t="s">
        <v>49</v>
      </c>
    </row>
    <row r="224" spans="1:9" ht="15" hidden="1" thickBot="1" x14ac:dyDescent="0.4"/>
    <row r="225" spans="1:9" ht="20.25" customHeight="1" thickBot="1" x14ac:dyDescent="0.4">
      <c r="A225" s="820" t="s">
        <v>73</v>
      </c>
      <c r="B225" s="820" t="s">
        <v>8</v>
      </c>
      <c r="C225" s="820" t="s">
        <v>9</v>
      </c>
      <c r="D225" s="786" t="s">
        <v>10</v>
      </c>
      <c r="E225" s="786"/>
      <c r="F225" s="786"/>
      <c r="G225" s="786"/>
      <c r="H225" s="786"/>
      <c r="I225" s="786"/>
    </row>
    <row r="226" spans="1:9" ht="21" customHeight="1" thickBot="1" x14ac:dyDescent="0.4">
      <c r="A226" s="820"/>
      <c r="B226" s="820"/>
      <c r="C226" s="820"/>
      <c r="D226" s="268" t="s">
        <v>11</v>
      </c>
      <c r="E226" s="268" t="s">
        <v>12</v>
      </c>
      <c r="F226" s="177" t="s">
        <v>13</v>
      </c>
      <c r="G226" s="268" t="s">
        <v>14</v>
      </c>
      <c r="H226" s="268" t="s">
        <v>15</v>
      </c>
      <c r="I226" s="268" t="s">
        <v>16</v>
      </c>
    </row>
    <row r="227" spans="1:9" ht="15" thickBot="1" x14ac:dyDescent="0.4">
      <c r="A227" s="3" t="s">
        <v>395</v>
      </c>
      <c r="B227" s="153">
        <v>17</v>
      </c>
      <c r="C227" s="153">
        <v>18</v>
      </c>
      <c r="D227" s="153">
        <v>18</v>
      </c>
      <c r="E227" s="153">
        <v>17</v>
      </c>
      <c r="F227" s="153">
        <v>16</v>
      </c>
      <c r="G227" s="153">
        <v>15</v>
      </c>
      <c r="H227" s="153">
        <v>15</v>
      </c>
      <c r="I227" s="153">
        <v>15</v>
      </c>
    </row>
    <row r="228" spans="1:9" ht="15" thickBot="1" x14ac:dyDescent="0.4">
      <c r="A228" s="3" t="s">
        <v>396</v>
      </c>
      <c r="B228" s="153">
        <v>1</v>
      </c>
      <c r="C228" s="153">
        <v>1</v>
      </c>
      <c r="D228" s="153">
        <v>1</v>
      </c>
      <c r="E228" s="153">
        <v>1</v>
      </c>
      <c r="F228" s="153">
        <v>1</v>
      </c>
      <c r="G228" s="153">
        <v>1</v>
      </c>
      <c r="H228" s="153">
        <v>1</v>
      </c>
      <c r="I228" s="153">
        <v>1</v>
      </c>
    </row>
    <row r="229" spans="1:9" ht="15" thickBot="1" x14ac:dyDescent="0.4">
      <c r="A229" s="3" t="s">
        <v>397</v>
      </c>
      <c r="B229" s="153">
        <v>1</v>
      </c>
      <c r="C229" s="153">
        <v>1</v>
      </c>
      <c r="D229" s="153">
        <v>1</v>
      </c>
      <c r="E229" s="153">
        <v>1</v>
      </c>
      <c r="F229" s="153">
        <v>1</v>
      </c>
      <c r="G229" s="153">
        <v>1</v>
      </c>
      <c r="H229" s="153">
        <v>2</v>
      </c>
      <c r="I229" s="153">
        <v>2</v>
      </c>
    </row>
    <row r="230" spans="1:9" ht="15" thickBot="1" x14ac:dyDescent="0.4">
      <c r="A230" s="3" t="s">
        <v>398</v>
      </c>
      <c r="B230" s="153">
        <v>17914</v>
      </c>
      <c r="C230" s="153">
        <v>28306</v>
      </c>
      <c r="D230" s="153">
        <v>29786</v>
      </c>
      <c r="E230" s="153">
        <v>31116</v>
      </c>
      <c r="F230" s="153">
        <v>33642</v>
      </c>
      <c r="G230" s="153">
        <v>35839</v>
      </c>
      <c r="H230" s="153">
        <v>38700</v>
      </c>
      <c r="I230" s="153">
        <v>40575</v>
      </c>
    </row>
    <row r="231" spans="1:9" ht="15" thickBot="1" x14ac:dyDescent="0.4">
      <c r="A231" s="3" t="s">
        <v>399</v>
      </c>
      <c r="B231" s="153">
        <v>1</v>
      </c>
      <c r="C231" s="153">
        <v>1</v>
      </c>
      <c r="D231" s="153">
        <v>1</v>
      </c>
      <c r="E231" s="153">
        <v>1</v>
      </c>
      <c r="F231" s="153">
        <v>1</v>
      </c>
      <c r="G231" s="153">
        <v>1</v>
      </c>
      <c r="H231" s="153">
        <v>1</v>
      </c>
      <c r="I231" s="153">
        <v>0</v>
      </c>
    </row>
    <row r="232" spans="1:9" ht="15" thickBot="1" x14ac:dyDescent="0.4">
      <c r="A232" s="3" t="s">
        <v>400</v>
      </c>
      <c r="B232" s="153">
        <v>0</v>
      </c>
      <c r="C232" s="153">
        <v>0</v>
      </c>
      <c r="D232" s="153">
        <v>0</v>
      </c>
      <c r="E232" s="153">
        <v>0</v>
      </c>
      <c r="F232" s="153">
        <v>0</v>
      </c>
      <c r="G232" s="153">
        <v>0</v>
      </c>
      <c r="H232" s="153">
        <v>0</v>
      </c>
      <c r="I232" s="153">
        <v>0</v>
      </c>
    </row>
    <row r="233" spans="1:9" ht="15" thickBot="1" x14ac:dyDescent="0.4">
      <c r="A233" s="3" t="s">
        <v>401</v>
      </c>
      <c r="B233" s="153">
        <v>1</v>
      </c>
      <c r="C233" s="153">
        <v>1</v>
      </c>
      <c r="D233" s="153">
        <v>1</v>
      </c>
      <c r="E233" s="153">
        <v>1</v>
      </c>
      <c r="F233" s="153">
        <v>1</v>
      </c>
      <c r="G233" s="153">
        <v>1</v>
      </c>
      <c r="H233" s="153">
        <v>1</v>
      </c>
      <c r="I233" s="153">
        <v>1</v>
      </c>
    </row>
    <row r="234" spans="1:9" ht="15" thickBot="1" x14ac:dyDescent="0.4">
      <c r="A234" s="3" t="s">
        <v>402</v>
      </c>
      <c r="B234" s="153">
        <v>1</v>
      </c>
      <c r="C234" s="153">
        <v>1</v>
      </c>
      <c r="D234" s="153">
        <v>1</v>
      </c>
      <c r="E234" s="153">
        <v>1</v>
      </c>
      <c r="F234" s="153">
        <v>1</v>
      </c>
      <c r="G234" s="153">
        <v>1</v>
      </c>
      <c r="H234" s="153">
        <v>1</v>
      </c>
      <c r="I234" s="153">
        <v>1</v>
      </c>
    </row>
    <row r="235" spans="1:9" ht="15" thickBot="1" x14ac:dyDescent="0.4">
      <c r="A235" s="3" t="s">
        <v>403</v>
      </c>
      <c r="B235" s="153">
        <v>0</v>
      </c>
      <c r="C235" s="153">
        <v>0</v>
      </c>
      <c r="D235" s="153">
        <v>0</v>
      </c>
      <c r="E235" s="153">
        <v>0</v>
      </c>
      <c r="F235" s="153">
        <v>0</v>
      </c>
      <c r="G235" s="153">
        <v>0</v>
      </c>
      <c r="H235" s="153">
        <v>0</v>
      </c>
      <c r="I235" s="153">
        <v>0</v>
      </c>
    </row>
    <row r="236" spans="1:9" hidden="1" x14ac:dyDescent="0.35"/>
    <row r="238" spans="1:9" ht="15" thickBot="1" x14ac:dyDescent="0.4">
      <c r="A238" s="19" t="s">
        <v>50</v>
      </c>
    </row>
    <row r="239" spans="1:9" ht="15" hidden="1" thickBot="1" x14ac:dyDescent="0.4"/>
    <row r="240" spans="1:9" ht="22.5" customHeight="1" thickBot="1" x14ac:dyDescent="0.4">
      <c r="A240" s="820" t="s">
        <v>73</v>
      </c>
      <c r="B240" s="820" t="s">
        <v>8</v>
      </c>
      <c r="C240" s="820" t="s">
        <v>9</v>
      </c>
      <c r="D240" s="786" t="s">
        <v>10</v>
      </c>
      <c r="E240" s="786"/>
      <c r="F240" s="786"/>
      <c r="G240" s="786"/>
      <c r="H240" s="786"/>
      <c r="I240" s="786"/>
    </row>
    <row r="241" spans="1:9" ht="21.75" customHeight="1" thickBot="1" x14ac:dyDescent="0.4">
      <c r="A241" s="820"/>
      <c r="B241" s="820"/>
      <c r="C241" s="820"/>
      <c r="D241" s="268" t="s">
        <v>11</v>
      </c>
      <c r="E241" s="268" t="s">
        <v>12</v>
      </c>
      <c r="F241" s="177" t="s">
        <v>13</v>
      </c>
      <c r="G241" s="268" t="s">
        <v>14</v>
      </c>
      <c r="H241" s="268" t="s">
        <v>15</v>
      </c>
      <c r="I241" s="268" t="s">
        <v>16</v>
      </c>
    </row>
    <row r="242" spans="1:9" ht="15" thickBot="1" x14ac:dyDescent="0.4">
      <c r="A242" s="3" t="s">
        <v>395</v>
      </c>
      <c r="B242" s="153">
        <v>10</v>
      </c>
      <c r="C242" s="153">
        <v>10</v>
      </c>
      <c r="D242" s="153">
        <v>10</v>
      </c>
      <c r="E242" s="153">
        <v>10</v>
      </c>
      <c r="F242" s="153">
        <v>10</v>
      </c>
      <c r="G242" s="153">
        <v>10</v>
      </c>
      <c r="H242" s="153">
        <v>10</v>
      </c>
      <c r="I242" s="153">
        <v>10</v>
      </c>
    </row>
    <row r="243" spans="1:9" ht="15" thickBot="1" x14ac:dyDescent="0.4">
      <c r="A243" s="3" t="s">
        <v>396</v>
      </c>
      <c r="B243" s="153">
        <v>0</v>
      </c>
      <c r="C243" s="153">
        <v>0</v>
      </c>
      <c r="D243" s="153">
        <v>0</v>
      </c>
      <c r="E243" s="153">
        <v>0</v>
      </c>
      <c r="F243" s="153">
        <v>0</v>
      </c>
      <c r="G243" s="153">
        <v>0</v>
      </c>
      <c r="H243" s="153">
        <v>0</v>
      </c>
      <c r="I243" s="153">
        <v>0</v>
      </c>
    </row>
    <row r="244" spans="1:9" ht="15" thickBot="1" x14ac:dyDescent="0.4">
      <c r="A244" s="3" t="s">
        <v>397</v>
      </c>
      <c r="B244" s="153">
        <v>1</v>
      </c>
      <c r="C244" s="153">
        <v>1</v>
      </c>
      <c r="D244" s="153">
        <v>1</v>
      </c>
      <c r="E244" s="153">
        <v>1</v>
      </c>
      <c r="F244" s="153">
        <v>1</v>
      </c>
      <c r="G244" s="153">
        <v>1</v>
      </c>
      <c r="H244" s="153">
        <v>1</v>
      </c>
      <c r="I244" s="153">
        <v>2</v>
      </c>
    </row>
    <row r="245" spans="1:9" ht="15" thickBot="1" x14ac:dyDescent="0.4">
      <c r="A245" s="3" t="s">
        <v>398</v>
      </c>
      <c r="B245" s="153">
        <v>10375</v>
      </c>
      <c r="C245" s="153">
        <v>17322</v>
      </c>
      <c r="D245" s="153">
        <v>18064</v>
      </c>
      <c r="E245" s="153">
        <v>19026</v>
      </c>
      <c r="F245" s="153">
        <v>20495</v>
      </c>
      <c r="G245" s="153">
        <v>21719</v>
      </c>
      <c r="H245" s="153">
        <v>23143</v>
      </c>
      <c r="I245" s="153">
        <v>24088</v>
      </c>
    </row>
    <row r="246" spans="1:9" ht="15" thickBot="1" x14ac:dyDescent="0.4">
      <c r="A246" s="3" t="s">
        <v>399</v>
      </c>
      <c r="B246" s="153">
        <v>1</v>
      </c>
      <c r="C246" s="153">
        <v>1</v>
      </c>
      <c r="D246" s="153">
        <v>1</v>
      </c>
      <c r="E246" s="153">
        <v>1</v>
      </c>
      <c r="F246" s="153">
        <v>1</v>
      </c>
      <c r="G246" s="153">
        <v>1</v>
      </c>
      <c r="H246" s="153">
        <v>1</v>
      </c>
      <c r="I246" s="153">
        <v>1</v>
      </c>
    </row>
    <row r="247" spans="1:9" ht="15" thickBot="1" x14ac:dyDescent="0.4">
      <c r="A247" s="3" t="s">
        <v>400</v>
      </c>
      <c r="B247" s="153">
        <v>0</v>
      </c>
      <c r="C247" s="153">
        <v>0</v>
      </c>
      <c r="D247" s="153">
        <v>0</v>
      </c>
      <c r="E247" s="153">
        <v>0</v>
      </c>
      <c r="F247" s="153">
        <v>0</v>
      </c>
      <c r="G247" s="153">
        <v>0</v>
      </c>
      <c r="H247" s="153">
        <v>0</v>
      </c>
      <c r="I247" s="153">
        <v>0</v>
      </c>
    </row>
    <row r="248" spans="1:9" ht="15" thickBot="1" x14ac:dyDescent="0.4">
      <c r="A248" s="3" t="s">
        <v>401</v>
      </c>
      <c r="B248" s="153">
        <v>1</v>
      </c>
      <c r="C248" s="153">
        <v>1</v>
      </c>
      <c r="D248" s="153">
        <v>1</v>
      </c>
      <c r="E248" s="153">
        <v>1</v>
      </c>
      <c r="F248" s="153">
        <v>1</v>
      </c>
      <c r="G248" s="153">
        <v>1</v>
      </c>
      <c r="H248" s="153">
        <v>1</v>
      </c>
      <c r="I248" s="153">
        <v>1</v>
      </c>
    </row>
    <row r="249" spans="1:9" ht="15" thickBot="1" x14ac:dyDescent="0.4">
      <c r="A249" s="3" t="s">
        <v>402</v>
      </c>
      <c r="B249" s="153">
        <v>1</v>
      </c>
      <c r="C249" s="153">
        <v>1</v>
      </c>
      <c r="D249" s="153">
        <v>1</v>
      </c>
      <c r="E249" s="153">
        <v>1</v>
      </c>
      <c r="F249" s="153">
        <v>1</v>
      </c>
      <c r="G249" s="153">
        <v>1</v>
      </c>
      <c r="H249" s="153">
        <v>1</v>
      </c>
      <c r="I249" s="153">
        <v>1</v>
      </c>
    </row>
    <row r="250" spans="1:9" ht="15" thickBot="1" x14ac:dyDescent="0.4">
      <c r="A250" s="3" t="s">
        <v>403</v>
      </c>
      <c r="B250" s="153">
        <v>0</v>
      </c>
      <c r="C250" s="153">
        <v>0</v>
      </c>
      <c r="D250" s="153">
        <v>0</v>
      </c>
      <c r="E250" s="153">
        <v>0</v>
      </c>
      <c r="F250" s="153">
        <v>0</v>
      </c>
      <c r="G250" s="153">
        <v>0</v>
      </c>
      <c r="H250" s="153">
        <v>0</v>
      </c>
      <c r="I250" s="153">
        <v>0</v>
      </c>
    </row>
    <row r="252" spans="1:9" hidden="1" x14ac:dyDescent="0.35"/>
    <row r="253" spans="1:9" ht="15" thickBot="1" x14ac:dyDescent="0.4">
      <c r="A253" s="19" t="s">
        <v>51</v>
      </c>
    </row>
    <row r="254" spans="1:9" ht="15" hidden="1" thickBot="1" x14ac:dyDescent="0.4"/>
    <row r="255" spans="1:9" ht="21" customHeight="1" thickBot="1" x14ac:dyDescent="0.4">
      <c r="A255" s="820" t="s">
        <v>73</v>
      </c>
      <c r="B255" s="820" t="s">
        <v>8</v>
      </c>
      <c r="C255" s="820" t="s">
        <v>9</v>
      </c>
      <c r="D255" s="786" t="s">
        <v>10</v>
      </c>
      <c r="E255" s="786"/>
      <c r="F255" s="786"/>
      <c r="G255" s="786"/>
      <c r="H255" s="786"/>
      <c r="I255" s="786"/>
    </row>
    <row r="256" spans="1:9" ht="24" customHeight="1" thickBot="1" x14ac:dyDescent="0.4">
      <c r="A256" s="820"/>
      <c r="B256" s="820"/>
      <c r="C256" s="820"/>
      <c r="D256" s="268" t="s">
        <v>11</v>
      </c>
      <c r="E256" s="268" t="s">
        <v>12</v>
      </c>
      <c r="F256" s="177" t="s">
        <v>13</v>
      </c>
      <c r="G256" s="268" t="s">
        <v>14</v>
      </c>
      <c r="H256" s="268" t="s">
        <v>15</v>
      </c>
      <c r="I256" s="268" t="s">
        <v>16</v>
      </c>
    </row>
    <row r="257" spans="1:9" ht="15" thickBot="1" x14ac:dyDescent="0.4">
      <c r="A257" s="3" t="s">
        <v>395</v>
      </c>
      <c r="B257" s="153">
        <v>32</v>
      </c>
      <c r="C257" s="153">
        <v>36</v>
      </c>
      <c r="D257" s="153">
        <v>36</v>
      </c>
      <c r="E257" s="153">
        <v>40</v>
      </c>
      <c r="F257" s="153">
        <v>41</v>
      </c>
      <c r="G257" s="153">
        <v>41</v>
      </c>
      <c r="H257" s="153">
        <v>41</v>
      </c>
      <c r="I257" s="153">
        <v>39</v>
      </c>
    </row>
    <row r="258" spans="1:9" ht="15" thickBot="1" x14ac:dyDescent="0.4">
      <c r="A258" s="3" t="s">
        <v>396</v>
      </c>
      <c r="B258" s="153">
        <v>4</v>
      </c>
      <c r="C258" s="153">
        <v>4</v>
      </c>
      <c r="D258" s="153">
        <v>4</v>
      </c>
      <c r="E258" s="153">
        <v>4</v>
      </c>
      <c r="F258" s="153">
        <v>4</v>
      </c>
      <c r="G258" s="153">
        <v>4</v>
      </c>
      <c r="H258" s="153">
        <v>5</v>
      </c>
      <c r="I258" s="153">
        <v>5</v>
      </c>
    </row>
    <row r="259" spans="1:9" ht="15" thickBot="1" x14ac:dyDescent="0.4">
      <c r="A259" s="3" t="s">
        <v>397</v>
      </c>
      <c r="B259" s="153">
        <v>2</v>
      </c>
      <c r="C259" s="153">
        <v>2</v>
      </c>
      <c r="D259" s="153">
        <v>2</v>
      </c>
      <c r="E259" s="153">
        <v>2</v>
      </c>
      <c r="F259" s="153">
        <v>2</v>
      </c>
      <c r="G259" s="153">
        <v>2</v>
      </c>
      <c r="H259" s="153">
        <v>2</v>
      </c>
      <c r="I259" s="153">
        <v>4</v>
      </c>
    </row>
    <row r="260" spans="1:9" ht="15" thickBot="1" x14ac:dyDescent="0.4">
      <c r="A260" s="3" t="s">
        <v>398</v>
      </c>
      <c r="B260" s="153">
        <v>27251</v>
      </c>
      <c r="C260" s="153">
        <v>42874</v>
      </c>
      <c r="D260" s="153">
        <v>44876</v>
      </c>
      <c r="E260" s="153">
        <v>46936</v>
      </c>
      <c r="F260" s="153">
        <v>49661</v>
      </c>
      <c r="G260" s="153">
        <v>52103</v>
      </c>
      <c r="H260" s="153">
        <v>54843</v>
      </c>
      <c r="I260" s="153">
        <v>56368</v>
      </c>
    </row>
    <row r="261" spans="1:9" ht="15" thickBot="1" x14ac:dyDescent="0.4">
      <c r="A261" s="3" t="s">
        <v>399</v>
      </c>
      <c r="B261" s="153">
        <v>0</v>
      </c>
      <c r="C261" s="153">
        <v>0</v>
      </c>
      <c r="D261" s="153">
        <v>0</v>
      </c>
      <c r="E261" s="153">
        <v>0</v>
      </c>
      <c r="F261" s="153">
        <v>0</v>
      </c>
      <c r="G261" s="153">
        <v>0</v>
      </c>
      <c r="H261" s="153">
        <v>0</v>
      </c>
      <c r="I261" s="153">
        <v>0</v>
      </c>
    </row>
    <row r="262" spans="1:9" ht="15" thickBot="1" x14ac:dyDescent="0.4">
      <c r="A262" s="3" t="s">
        <v>400</v>
      </c>
      <c r="B262" s="153">
        <v>0</v>
      </c>
      <c r="C262" s="153">
        <v>0</v>
      </c>
      <c r="D262" s="153">
        <v>0</v>
      </c>
      <c r="E262" s="153">
        <v>0</v>
      </c>
      <c r="F262" s="153">
        <v>0</v>
      </c>
      <c r="G262" s="153">
        <v>0</v>
      </c>
      <c r="H262" s="153">
        <v>0</v>
      </c>
      <c r="I262" s="153">
        <v>0</v>
      </c>
    </row>
    <row r="263" spans="1:9" ht="15" thickBot="1" x14ac:dyDescent="0.4">
      <c r="A263" s="3" t="s">
        <v>401</v>
      </c>
      <c r="B263" s="153">
        <v>2</v>
      </c>
      <c r="C263" s="153">
        <v>3</v>
      </c>
      <c r="D263" s="153">
        <v>3</v>
      </c>
      <c r="E263" s="153">
        <v>3</v>
      </c>
      <c r="F263" s="153">
        <v>3</v>
      </c>
      <c r="G263" s="153">
        <v>3</v>
      </c>
      <c r="H263" s="153">
        <v>2</v>
      </c>
      <c r="I263" s="153">
        <v>2</v>
      </c>
    </row>
    <row r="264" spans="1:9" ht="15" thickBot="1" x14ac:dyDescent="0.4">
      <c r="A264" s="3" t="s">
        <v>402</v>
      </c>
      <c r="B264" s="153">
        <v>2</v>
      </c>
      <c r="C264" s="153">
        <v>2</v>
      </c>
      <c r="D264" s="153">
        <v>1</v>
      </c>
      <c r="E264" s="153">
        <v>2</v>
      </c>
      <c r="F264" s="153">
        <v>2</v>
      </c>
      <c r="G264" s="153">
        <v>2</v>
      </c>
      <c r="H264" s="153">
        <v>2</v>
      </c>
      <c r="I264" s="153">
        <v>2</v>
      </c>
    </row>
    <row r="265" spans="1:9" ht="15" thickBot="1" x14ac:dyDescent="0.4">
      <c r="A265" s="3" t="s">
        <v>403</v>
      </c>
      <c r="B265" s="153">
        <v>0</v>
      </c>
      <c r="C265" s="153">
        <v>0</v>
      </c>
      <c r="D265" s="153">
        <v>0</v>
      </c>
      <c r="E265" s="153">
        <v>0</v>
      </c>
      <c r="F265" s="153">
        <v>0</v>
      </c>
      <c r="G265" s="153">
        <v>0</v>
      </c>
      <c r="H265" s="153">
        <v>0</v>
      </c>
      <c r="I265" s="153">
        <v>0</v>
      </c>
    </row>
    <row r="266" spans="1:9" x14ac:dyDescent="0.35">
      <c r="A266" s="70" t="s">
        <v>29</v>
      </c>
    </row>
    <row r="276" spans="1:9" ht="17" x14ac:dyDescent="0.4">
      <c r="A276" s="895" t="s">
        <v>584</v>
      </c>
      <c r="B276" s="895"/>
      <c r="C276" s="895"/>
      <c r="D276" s="895"/>
      <c r="E276" s="895"/>
      <c r="F276" s="895"/>
      <c r="G276" s="895"/>
      <c r="H276" s="895"/>
      <c r="I276" s="895"/>
    </row>
    <row r="278" spans="1:9" ht="15" thickBot="1" x14ac:dyDescent="0.4">
      <c r="A278" s="19" t="s">
        <v>52</v>
      </c>
    </row>
    <row r="279" spans="1:9" ht="15" hidden="1" thickBot="1" x14ac:dyDescent="0.4"/>
    <row r="280" spans="1:9" ht="22.5" customHeight="1" thickBot="1" x14ac:dyDescent="0.4">
      <c r="A280" s="820" t="s">
        <v>73</v>
      </c>
      <c r="B280" s="820" t="s">
        <v>8</v>
      </c>
      <c r="C280" s="820" t="s">
        <v>9</v>
      </c>
      <c r="D280" s="786" t="s">
        <v>10</v>
      </c>
      <c r="E280" s="786"/>
      <c r="F280" s="786"/>
      <c r="G280" s="786"/>
      <c r="H280" s="786"/>
      <c r="I280" s="786"/>
    </row>
    <row r="281" spans="1:9" ht="21" customHeight="1" thickBot="1" x14ac:dyDescent="0.4">
      <c r="A281" s="820"/>
      <c r="B281" s="820"/>
      <c r="C281" s="820"/>
      <c r="D281" s="268" t="s">
        <v>11</v>
      </c>
      <c r="E281" s="268" t="s">
        <v>12</v>
      </c>
      <c r="F281" s="177" t="s">
        <v>13</v>
      </c>
      <c r="G281" s="268" t="s">
        <v>14</v>
      </c>
      <c r="H281" s="268" t="s">
        <v>15</v>
      </c>
      <c r="I281" s="268" t="s">
        <v>16</v>
      </c>
    </row>
    <row r="282" spans="1:9" ht="15" thickBot="1" x14ac:dyDescent="0.4">
      <c r="A282" s="3" t="s">
        <v>395</v>
      </c>
      <c r="B282" s="153">
        <v>0</v>
      </c>
      <c r="C282" s="153">
        <v>0</v>
      </c>
      <c r="D282" s="153">
        <v>0</v>
      </c>
      <c r="E282" s="153">
        <v>0</v>
      </c>
      <c r="F282" s="153">
        <v>0</v>
      </c>
      <c r="G282" s="153">
        <v>0</v>
      </c>
      <c r="H282" s="153">
        <v>0</v>
      </c>
      <c r="I282" s="153">
        <v>0</v>
      </c>
    </row>
    <row r="283" spans="1:9" ht="15" thickBot="1" x14ac:dyDescent="0.4">
      <c r="A283" s="3" t="s">
        <v>396</v>
      </c>
      <c r="B283" s="153">
        <v>0</v>
      </c>
      <c r="C283" s="153">
        <v>0</v>
      </c>
      <c r="D283" s="153">
        <v>0</v>
      </c>
      <c r="E283" s="153">
        <v>0</v>
      </c>
      <c r="F283" s="153">
        <v>0</v>
      </c>
      <c r="G283" s="153">
        <v>0</v>
      </c>
      <c r="H283" s="153">
        <v>0</v>
      </c>
      <c r="I283" s="153">
        <v>0</v>
      </c>
    </row>
    <row r="284" spans="1:9" ht="15" thickBot="1" x14ac:dyDescent="0.4">
      <c r="A284" s="3" t="s">
        <v>397</v>
      </c>
      <c r="B284" s="153">
        <v>0</v>
      </c>
      <c r="C284" s="153">
        <v>0</v>
      </c>
      <c r="D284" s="153">
        <v>0</v>
      </c>
      <c r="E284" s="153">
        <v>0</v>
      </c>
      <c r="F284" s="153">
        <v>0</v>
      </c>
      <c r="G284" s="153">
        <v>0</v>
      </c>
      <c r="H284" s="153">
        <v>0</v>
      </c>
      <c r="I284" s="153">
        <v>0</v>
      </c>
    </row>
    <row r="285" spans="1:9" ht="15" thickBot="1" x14ac:dyDescent="0.4">
      <c r="A285" s="3" t="s">
        <v>398</v>
      </c>
      <c r="B285" s="153">
        <v>2756</v>
      </c>
      <c r="C285" s="153">
        <v>4863</v>
      </c>
      <c r="D285" s="153">
        <v>5039</v>
      </c>
      <c r="E285" s="153">
        <v>5287</v>
      </c>
      <c r="F285" s="153">
        <v>5613</v>
      </c>
      <c r="G285" s="153">
        <v>5896</v>
      </c>
      <c r="H285" s="153">
        <v>6189</v>
      </c>
      <c r="I285" s="153">
        <v>6379</v>
      </c>
    </row>
    <row r="286" spans="1:9" ht="15" thickBot="1" x14ac:dyDescent="0.4">
      <c r="A286" s="3" t="s">
        <v>399</v>
      </c>
      <c r="B286" s="153">
        <v>0</v>
      </c>
      <c r="C286" s="153">
        <v>0</v>
      </c>
      <c r="D286" s="153">
        <v>0</v>
      </c>
      <c r="E286" s="153">
        <v>0</v>
      </c>
      <c r="F286" s="153">
        <v>0</v>
      </c>
      <c r="G286" s="153">
        <v>0</v>
      </c>
      <c r="H286" s="153">
        <v>0</v>
      </c>
      <c r="I286" s="153">
        <v>0</v>
      </c>
    </row>
    <row r="287" spans="1:9" ht="15" thickBot="1" x14ac:dyDescent="0.4">
      <c r="A287" s="3" t="s">
        <v>400</v>
      </c>
      <c r="B287" s="153">
        <v>0</v>
      </c>
      <c r="C287" s="153">
        <v>0</v>
      </c>
      <c r="D287" s="153">
        <v>0</v>
      </c>
      <c r="E287" s="153">
        <v>0</v>
      </c>
      <c r="F287" s="153">
        <v>0</v>
      </c>
      <c r="G287" s="153">
        <v>0</v>
      </c>
      <c r="H287" s="153">
        <v>0</v>
      </c>
      <c r="I287" s="153">
        <v>0</v>
      </c>
    </row>
    <row r="288" spans="1:9" ht="15" thickBot="1" x14ac:dyDescent="0.4">
      <c r="A288" s="3" t="s">
        <v>401</v>
      </c>
      <c r="B288" s="153">
        <v>0</v>
      </c>
      <c r="C288" s="153">
        <v>0</v>
      </c>
      <c r="D288" s="153">
        <v>0</v>
      </c>
      <c r="E288" s="153">
        <v>0</v>
      </c>
      <c r="F288" s="153">
        <v>0</v>
      </c>
      <c r="G288" s="153">
        <v>0</v>
      </c>
      <c r="H288" s="153">
        <v>0</v>
      </c>
      <c r="I288" s="153">
        <v>0</v>
      </c>
    </row>
    <row r="289" spans="1:9" ht="15" thickBot="1" x14ac:dyDescent="0.4">
      <c r="A289" s="3" t="s">
        <v>402</v>
      </c>
      <c r="B289" s="153">
        <v>0</v>
      </c>
      <c r="C289" s="153">
        <v>0</v>
      </c>
      <c r="D289" s="153">
        <v>0</v>
      </c>
      <c r="E289" s="153">
        <v>0</v>
      </c>
      <c r="F289" s="153">
        <v>0</v>
      </c>
      <c r="G289" s="153">
        <v>0</v>
      </c>
      <c r="H289" s="153">
        <v>0</v>
      </c>
      <c r="I289" s="153">
        <v>0</v>
      </c>
    </row>
    <row r="290" spans="1:9" ht="15" thickBot="1" x14ac:dyDescent="0.4">
      <c r="A290" s="3" t="s">
        <v>403</v>
      </c>
      <c r="B290" s="153">
        <v>0</v>
      </c>
      <c r="C290" s="153">
        <v>0</v>
      </c>
      <c r="D290" s="153">
        <v>0</v>
      </c>
      <c r="E290" s="153">
        <v>0</v>
      </c>
      <c r="F290" s="153">
        <v>0</v>
      </c>
      <c r="G290" s="153">
        <v>0</v>
      </c>
      <c r="H290" s="153">
        <v>0</v>
      </c>
      <c r="I290" s="153">
        <v>0</v>
      </c>
    </row>
    <row r="291" spans="1:9" hidden="1" x14ac:dyDescent="0.35"/>
    <row r="293" spans="1:9" ht="15" thickBot="1" x14ac:dyDescent="0.4">
      <c r="A293" s="19" t="s">
        <v>53</v>
      </c>
    </row>
    <row r="294" spans="1:9" ht="15" hidden="1" thickBot="1" x14ac:dyDescent="0.4"/>
    <row r="295" spans="1:9" ht="21" customHeight="1" thickBot="1" x14ac:dyDescent="0.4">
      <c r="A295" s="820" t="s">
        <v>73</v>
      </c>
      <c r="B295" s="820" t="s">
        <v>8</v>
      </c>
      <c r="C295" s="820" t="s">
        <v>9</v>
      </c>
      <c r="D295" s="786" t="s">
        <v>10</v>
      </c>
      <c r="E295" s="786"/>
      <c r="F295" s="786"/>
      <c r="G295" s="786"/>
      <c r="H295" s="786"/>
      <c r="I295" s="786"/>
    </row>
    <row r="296" spans="1:9" ht="19.5" customHeight="1" thickBot="1" x14ac:dyDescent="0.4">
      <c r="A296" s="820"/>
      <c r="B296" s="820"/>
      <c r="C296" s="820"/>
      <c r="D296" s="268" t="s">
        <v>11</v>
      </c>
      <c r="E296" s="268" t="s">
        <v>12</v>
      </c>
      <c r="F296" s="177" t="s">
        <v>13</v>
      </c>
      <c r="G296" s="268" t="s">
        <v>14</v>
      </c>
      <c r="H296" s="268" t="s">
        <v>15</v>
      </c>
      <c r="I296" s="268" t="s">
        <v>16</v>
      </c>
    </row>
    <row r="297" spans="1:9" ht="15" thickBot="1" x14ac:dyDescent="0.4">
      <c r="A297" s="3" t="s">
        <v>395</v>
      </c>
      <c r="B297" s="153">
        <v>6</v>
      </c>
      <c r="C297" s="153">
        <v>6</v>
      </c>
      <c r="D297" s="153">
        <v>6</v>
      </c>
      <c r="E297" s="153">
        <v>6</v>
      </c>
      <c r="F297" s="153">
        <v>6</v>
      </c>
      <c r="G297" s="153">
        <v>6</v>
      </c>
      <c r="H297" s="153">
        <v>7</v>
      </c>
      <c r="I297" s="153">
        <v>7</v>
      </c>
    </row>
    <row r="298" spans="1:9" ht="15" thickBot="1" x14ac:dyDescent="0.4">
      <c r="A298" s="3" t="s">
        <v>396</v>
      </c>
      <c r="B298" s="153">
        <v>0</v>
      </c>
      <c r="C298" s="153">
        <v>0</v>
      </c>
      <c r="D298" s="153">
        <v>0</v>
      </c>
      <c r="E298" s="153">
        <v>0</v>
      </c>
      <c r="F298" s="153">
        <v>0</v>
      </c>
      <c r="G298" s="153">
        <v>0</v>
      </c>
      <c r="H298" s="153">
        <v>0</v>
      </c>
      <c r="I298" s="153">
        <v>0</v>
      </c>
    </row>
    <row r="299" spans="1:9" ht="15" thickBot="1" x14ac:dyDescent="0.4">
      <c r="A299" s="3" t="s">
        <v>397</v>
      </c>
      <c r="B299" s="153">
        <v>0</v>
      </c>
      <c r="C299" s="153">
        <v>0</v>
      </c>
      <c r="D299" s="153">
        <v>0</v>
      </c>
      <c r="E299" s="153">
        <v>0</v>
      </c>
      <c r="F299" s="153">
        <v>0</v>
      </c>
      <c r="G299" s="153">
        <v>0</v>
      </c>
      <c r="H299" s="153">
        <v>0</v>
      </c>
      <c r="I299" s="153">
        <v>0</v>
      </c>
    </row>
    <row r="300" spans="1:9" ht="15" thickBot="1" x14ac:dyDescent="0.4">
      <c r="A300" s="3" t="s">
        <v>398</v>
      </c>
      <c r="B300" s="153">
        <v>8511</v>
      </c>
      <c r="C300" s="153">
        <v>12396</v>
      </c>
      <c r="D300" s="153">
        <v>12739</v>
      </c>
      <c r="E300" s="153">
        <v>13175</v>
      </c>
      <c r="F300" s="153">
        <v>13829</v>
      </c>
      <c r="G300" s="153">
        <v>14546</v>
      </c>
      <c r="H300" s="153">
        <v>15289</v>
      </c>
      <c r="I300" s="153">
        <v>15674</v>
      </c>
    </row>
    <row r="301" spans="1:9" ht="15" thickBot="1" x14ac:dyDescent="0.4">
      <c r="A301" s="3" t="s">
        <v>399</v>
      </c>
      <c r="B301" s="153">
        <v>0</v>
      </c>
      <c r="C301" s="153">
        <v>0</v>
      </c>
      <c r="D301" s="153">
        <v>0</v>
      </c>
      <c r="E301" s="153">
        <v>0</v>
      </c>
      <c r="F301" s="153">
        <v>0</v>
      </c>
      <c r="G301" s="153">
        <v>0</v>
      </c>
      <c r="H301" s="153">
        <v>0</v>
      </c>
      <c r="I301" s="153">
        <v>0</v>
      </c>
    </row>
    <row r="302" spans="1:9" ht="15" thickBot="1" x14ac:dyDescent="0.4">
      <c r="A302" s="3" t="s">
        <v>400</v>
      </c>
      <c r="B302" s="153">
        <v>0</v>
      </c>
      <c r="C302" s="153">
        <v>0</v>
      </c>
      <c r="D302" s="153">
        <v>0</v>
      </c>
      <c r="E302" s="153">
        <v>0</v>
      </c>
      <c r="F302" s="153">
        <v>0</v>
      </c>
      <c r="G302" s="153">
        <v>0</v>
      </c>
      <c r="H302" s="153">
        <v>0</v>
      </c>
      <c r="I302" s="153">
        <v>0</v>
      </c>
    </row>
    <row r="303" spans="1:9" ht="15" thickBot="1" x14ac:dyDescent="0.4">
      <c r="A303" s="3" t="s">
        <v>401</v>
      </c>
      <c r="B303" s="153">
        <v>0</v>
      </c>
      <c r="C303" s="153">
        <v>0</v>
      </c>
      <c r="D303" s="153">
        <v>0</v>
      </c>
      <c r="E303" s="153">
        <v>0</v>
      </c>
      <c r="F303" s="153">
        <v>0</v>
      </c>
      <c r="G303" s="153">
        <v>0</v>
      </c>
      <c r="H303" s="153">
        <v>0</v>
      </c>
      <c r="I303" s="153">
        <v>0</v>
      </c>
    </row>
    <row r="304" spans="1:9" ht="15" thickBot="1" x14ac:dyDescent="0.4">
      <c r="A304" s="3" t="s">
        <v>402</v>
      </c>
      <c r="B304" s="153">
        <v>0</v>
      </c>
      <c r="C304" s="153">
        <v>0</v>
      </c>
      <c r="D304" s="153">
        <v>0</v>
      </c>
      <c r="E304" s="153">
        <v>0</v>
      </c>
      <c r="F304" s="153">
        <v>0</v>
      </c>
      <c r="G304" s="153">
        <v>0</v>
      </c>
      <c r="H304" s="153">
        <v>0</v>
      </c>
      <c r="I304" s="153">
        <v>0</v>
      </c>
    </row>
    <row r="305" spans="1:9" ht="15" thickBot="1" x14ac:dyDescent="0.4">
      <c r="A305" s="3" t="s">
        <v>403</v>
      </c>
      <c r="B305" s="153">
        <v>0</v>
      </c>
      <c r="C305" s="153">
        <v>0</v>
      </c>
      <c r="D305" s="153">
        <v>0</v>
      </c>
      <c r="E305" s="153">
        <v>0</v>
      </c>
      <c r="F305" s="153">
        <v>0</v>
      </c>
      <c r="G305" s="153">
        <v>0</v>
      </c>
      <c r="H305" s="153">
        <v>0</v>
      </c>
      <c r="I305" s="153">
        <v>0</v>
      </c>
    </row>
    <row r="306" spans="1:9" hidden="1" x14ac:dyDescent="0.35"/>
    <row r="308" spans="1:9" ht="15" thickBot="1" x14ac:dyDescent="0.4">
      <c r="A308" s="19" t="s">
        <v>54</v>
      </c>
    </row>
    <row r="309" spans="1:9" ht="15" hidden="1" thickBot="1" x14ac:dyDescent="0.4"/>
    <row r="310" spans="1:9" ht="23.25" customHeight="1" thickBot="1" x14ac:dyDescent="0.4">
      <c r="A310" s="820" t="s">
        <v>73</v>
      </c>
      <c r="B310" s="820" t="s">
        <v>8</v>
      </c>
      <c r="C310" s="820" t="s">
        <v>9</v>
      </c>
      <c r="D310" s="786" t="s">
        <v>10</v>
      </c>
      <c r="E310" s="786"/>
      <c r="F310" s="786"/>
      <c r="G310" s="786"/>
      <c r="H310" s="786"/>
      <c r="I310" s="786"/>
    </row>
    <row r="311" spans="1:9" ht="23.25" customHeight="1" thickBot="1" x14ac:dyDescent="0.4">
      <c r="A311" s="820"/>
      <c r="B311" s="820"/>
      <c r="C311" s="820"/>
      <c r="D311" s="177" t="s">
        <v>11</v>
      </c>
      <c r="E311" s="177" t="s">
        <v>12</v>
      </c>
      <c r="F311" s="177" t="s">
        <v>13</v>
      </c>
      <c r="G311" s="177" t="s">
        <v>14</v>
      </c>
      <c r="H311" s="177" t="s">
        <v>15</v>
      </c>
      <c r="I311" s="177" t="s">
        <v>16</v>
      </c>
    </row>
    <row r="312" spans="1:9" ht="15" thickBot="1" x14ac:dyDescent="0.4">
      <c r="A312" s="3" t="s">
        <v>395</v>
      </c>
      <c r="B312" s="153">
        <v>22</v>
      </c>
      <c r="C312" s="153">
        <v>24</v>
      </c>
      <c r="D312" s="153">
        <v>24</v>
      </c>
      <c r="E312" s="153">
        <v>22</v>
      </c>
      <c r="F312" s="153">
        <v>22</v>
      </c>
      <c r="G312" s="153">
        <v>22</v>
      </c>
      <c r="H312" s="153">
        <v>23</v>
      </c>
      <c r="I312" s="153">
        <v>22</v>
      </c>
    </row>
    <row r="313" spans="1:9" ht="15" thickBot="1" x14ac:dyDescent="0.4">
      <c r="A313" s="3" t="s">
        <v>396</v>
      </c>
      <c r="B313" s="153">
        <v>0</v>
      </c>
      <c r="C313" s="153">
        <v>0</v>
      </c>
      <c r="D313" s="153">
        <v>0</v>
      </c>
      <c r="E313" s="153">
        <v>0</v>
      </c>
      <c r="F313" s="153">
        <v>0</v>
      </c>
      <c r="G313" s="153">
        <v>0</v>
      </c>
      <c r="H313" s="153">
        <v>0</v>
      </c>
      <c r="I313" s="153">
        <v>0</v>
      </c>
    </row>
    <row r="314" spans="1:9" ht="15" thickBot="1" x14ac:dyDescent="0.4">
      <c r="A314" s="3" t="s">
        <v>397</v>
      </c>
      <c r="B314" s="153">
        <v>0</v>
      </c>
      <c r="C314" s="153">
        <v>0</v>
      </c>
      <c r="D314" s="153">
        <v>0</v>
      </c>
      <c r="E314" s="153">
        <v>0</v>
      </c>
      <c r="F314" s="153">
        <v>0</v>
      </c>
      <c r="G314" s="153">
        <v>0</v>
      </c>
      <c r="H314" s="153">
        <v>0</v>
      </c>
      <c r="I314" s="153">
        <v>0</v>
      </c>
    </row>
    <row r="315" spans="1:9" ht="15" thickBot="1" x14ac:dyDescent="0.4">
      <c r="A315" s="3" t="s">
        <v>398</v>
      </c>
      <c r="B315" s="153">
        <v>22049</v>
      </c>
      <c r="C315" s="153">
        <v>32883</v>
      </c>
      <c r="D315" s="153">
        <v>33942</v>
      </c>
      <c r="E315" s="153">
        <v>35196</v>
      </c>
      <c r="F315" s="153">
        <v>36712</v>
      </c>
      <c r="G315" s="153">
        <v>38289</v>
      </c>
      <c r="H315" s="153">
        <v>39872</v>
      </c>
      <c r="I315" s="153">
        <v>40681</v>
      </c>
    </row>
    <row r="316" spans="1:9" ht="15" thickBot="1" x14ac:dyDescent="0.4">
      <c r="A316" s="3" t="s">
        <v>399</v>
      </c>
      <c r="B316" s="153">
        <v>0</v>
      </c>
      <c r="C316" s="153">
        <v>0</v>
      </c>
      <c r="D316" s="153">
        <v>0</v>
      </c>
      <c r="E316" s="153">
        <v>0</v>
      </c>
      <c r="F316" s="153">
        <v>0</v>
      </c>
      <c r="G316" s="153">
        <v>0</v>
      </c>
      <c r="H316" s="153">
        <v>0</v>
      </c>
      <c r="I316" s="153">
        <v>0</v>
      </c>
    </row>
    <row r="317" spans="1:9" ht="15" thickBot="1" x14ac:dyDescent="0.4">
      <c r="A317" s="3" t="s">
        <v>400</v>
      </c>
      <c r="B317" s="153">
        <v>0</v>
      </c>
      <c r="C317" s="153">
        <v>0</v>
      </c>
      <c r="D317" s="153">
        <v>0</v>
      </c>
      <c r="E317" s="153">
        <v>0</v>
      </c>
      <c r="F317" s="153">
        <v>0</v>
      </c>
      <c r="G317" s="153">
        <v>0</v>
      </c>
      <c r="H317" s="153">
        <v>0</v>
      </c>
      <c r="I317" s="153">
        <v>0</v>
      </c>
    </row>
    <row r="318" spans="1:9" ht="15" thickBot="1" x14ac:dyDescent="0.4">
      <c r="A318" s="3" t="s">
        <v>401</v>
      </c>
      <c r="B318" s="153">
        <v>1</v>
      </c>
      <c r="C318" s="153">
        <v>1</v>
      </c>
      <c r="D318" s="153">
        <v>1</v>
      </c>
      <c r="E318" s="153">
        <v>1</v>
      </c>
      <c r="F318" s="153">
        <v>1</v>
      </c>
      <c r="G318" s="153">
        <v>1</v>
      </c>
      <c r="H318" s="153">
        <v>1</v>
      </c>
      <c r="I318" s="153">
        <v>1</v>
      </c>
    </row>
    <row r="319" spans="1:9" ht="15" thickBot="1" x14ac:dyDescent="0.4">
      <c r="A319" s="3" t="s">
        <v>402</v>
      </c>
      <c r="B319" s="153">
        <v>1</v>
      </c>
      <c r="C319" s="153">
        <v>1</v>
      </c>
      <c r="D319" s="153">
        <v>1</v>
      </c>
      <c r="E319" s="153">
        <v>1</v>
      </c>
      <c r="F319" s="153">
        <v>1</v>
      </c>
      <c r="G319" s="153">
        <v>1</v>
      </c>
      <c r="H319" s="153">
        <v>1</v>
      </c>
      <c r="I319" s="153">
        <v>1</v>
      </c>
    </row>
    <row r="320" spans="1:9" ht="15" thickBot="1" x14ac:dyDescent="0.4">
      <c r="A320" s="3" t="s">
        <v>403</v>
      </c>
      <c r="B320" s="153">
        <v>0</v>
      </c>
      <c r="C320" s="153">
        <v>0</v>
      </c>
      <c r="D320" s="153">
        <v>0</v>
      </c>
      <c r="E320" s="153">
        <v>0</v>
      </c>
      <c r="F320" s="153">
        <v>0</v>
      </c>
      <c r="G320" s="153">
        <v>0</v>
      </c>
      <c r="H320" s="153">
        <v>0</v>
      </c>
      <c r="I320" s="153">
        <v>0</v>
      </c>
    </row>
    <row r="321" spans="1:9" x14ac:dyDescent="0.35">
      <c r="A321" s="70" t="s">
        <v>29</v>
      </c>
    </row>
    <row r="331" spans="1:9" ht="17" x14ac:dyDescent="0.4">
      <c r="A331" s="895" t="s">
        <v>584</v>
      </c>
      <c r="B331" s="895"/>
      <c r="C331" s="895"/>
      <c r="D331" s="895"/>
      <c r="E331" s="895"/>
      <c r="F331" s="895"/>
      <c r="G331" s="895"/>
      <c r="H331" s="895"/>
      <c r="I331" s="895"/>
    </row>
    <row r="333" spans="1:9" ht="15" thickBot="1" x14ac:dyDescent="0.4">
      <c r="A333" s="19" t="s">
        <v>55</v>
      </c>
    </row>
    <row r="334" spans="1:9" ht="15" hidden="1" thickBot="1" x14ac:dyDescent="0.4"/>
    <row r="335" spans="1:9" ht="20.25" customHeight="1" thickBot="1" x14ac:dyDescent="0.4">
      <c r="A335" s="820" t="s">
        <v>73</v>
      </c>
      <c r="B335" s="820" t="s">
        <v>8</v>
      </c>
      <c r="C335" s="820" t="s">
        <v>9</v>
      </c>
      <c r="D335" s="786" t="s">
        <v>10</v>
      </c>
      <c r="E335" s="786"/>
      <c r="F335" s="786"/>
      <c r="G335" s="786"/>
      <c r="H335" s="786"/>
      <c r="I335" s="786"/>
    </row>
    <row r="336" spans="1:9" ht="20.25" customHeight="1" thickBot="1" x14ac:dyDescent="0.4">
      <c r="A336" s="820"/>
      <c r="B336" s="820"/>
      <c r="C336" s="820"/>
      <c r="D336" s="177" t="s">
        <v>11</v>
      </c>
      <c r="E336" s="177" t="s">
        <v>12</v>
      </c>
      <c r="F336" s="177" t="s">
        <v>13</v>
      </c>
      <c r="G336" s="177" t="s">
        <v>14</v>
      </c>
      <c r="H336" s="177" t="s">
        <v>15</v>
      </c>
      <c r="I336" s="177" t="s">
        <v>16</v>
      </c>
    </row>
    <row r="337" spans="1:9" ht="15" thickBot="1" x14ac:dyDescent="0.4">
      <c r="A337" s="3" t="s">
        <v>395</v>
      </c>
      <c r="B337" s="153">
        <v>10</v>
      </c>
      <c r="C337" s="153">
        <v>10</v>
      </c>
      <c r="D337" s="153">
        <v>11</v>
      </c>
      <c r="E337" s="153">
        <v>11</v>
      </c>
      <c r="F337" s="153">
        <v>12</v>
      </c>
      <c r="G337" s="153">
        <v>12</v>
      </c>
      <c r="H337" s="153">
        <v>12</v>
      </c>
      <c r="I337" s="153">
        <v>12</v>
      </c>
    </row>
    <row r="338" spans="1:9" ht="15" thickBot="1" x14ac:dyDescent="0.4">
      <c r="A338" s="3" t="s">
        <v>396</v>
      </c>
      <c r="B338" s="153">
        <v>0</v>
      </c>
      <c r="C338" s="153">
        <v>0</v>
      </c>
      <c r="D338" s="153">
        <v>0</v>
      </c>
      <c r="E338" s="153">
        <v>0</v>
      </c>
      <c r="F338" s="153">
        <v>0</v>
      </c>
      <c r="G338" s="153">
        <v>0</v>
      </c>
      <c r="H338" s="153">
        <v>0</v>
      </c>
      <c r="I338" s="153">
        <v>0</v>
      </c>
    </row>
    <row r="339" spans="1:9" ht="15" thickBot="1" x14ac:dyDescent="0.4">
      <c r="A339" s="3" t="s">
        <v>397</v>
      </c>
      <c r="B339" s="153">
        <v>0</v>
      </c>
      <c r="C339" s="153">
        <v>0</v>
      </c>
      <c r="D339" s="153">
        <v>0</v>
      </c>
      <c r="E339" s="153">
        <v>0</v>
      </c>
      <c r="F339" s="153">
        <v>0</v>
      </c>
      <c r="G339" s="153">
        <v>0</v>
      </c>
      <c r="H339" s="153">
        <v>0</v>
      </c>
      <c r="I339" s="153">
        <v>0</v>
      </c>
    </row>
    <row r="340" spans="1:9" ht="15" thickBot="1" x14ac:dyDescent="0.4">
      <c r="A340" s="3" t="s">
        <v>398</v>
      </c>
      <c r="B340" s="153">
        <v>22433</v>
      </c>
      <c r="C340" s="153">
        <v>39804</v>
      </c>
      <c r="D340" s="153">
        <v>41599</v>
      </c>
      <c r="E340" s="153">
        <v>44143</v>
      </c>
      <c r="F340" s="153">
        <v>50563</v>
      </c>
      <c r="G340" s="153">
        <v>55295</v>
      </c>
      <c r="H340" s="153">
        <v>62141</v>
      </c>
      <c r="I340" s="153">
        <v>67127</v>
      </c>
    </row>
    <row r="341" spans="1:9" ht="15" thickBot="1" x14ac:dyDescent="0.4">
      <c r="A341" s="3" t="s">
        <v>399</v>
      </c>
      <c r="B341" s="153">
        <v>0</v>
      </c>
      <c r="C341" s="153">
        <v>0</v>
      </c>
      <c r="D341" s="153">
        <v>0</v>
      </c>
      <c r="E341" s="153">
        <v>0</v>
      </c>
      <c r="F341" s="153">
        <v>0</v>
      </c>
      <c r="G341" s="153">
        <v>0</v>
      </c>
      <c r="H341" s="153">
        <v>0</v>
      </c>
      <c r="I341" s="153">
        <v>0</v>
      </c>
    </row>
    <row r="342" spans="1:9" ht="15" thickBot="1" x14ac:dyDescent="0.4">
      <c r="A342" s="3" t="s">
        <v>400</v>
      </c>
      <c r="B342" s="153">
        <v>0</v>
      </c>
      <c r="C342" s="153">
        <v>0</v>
      </c>
      <c r="D342" s="153">
        <v>0</v>
      </c>
      <c r="E342" s="153">
        <v>0</v>
      </c>
      <c r="F342" s="153">
        <v>0</v>
      </c>
      <c r="G342" s="153">
        <v>0</v>
      </c>
      <c r="H342" s="153">
        <v>0</v>
      </c>
      <c r="I342" s="153">
        <v>0</v>
      </c>
    </row>
    <row r="343" spans="1:9" ht="15" thickBot="1" x14ac:dyDescent="0.4">
      <c r="A343" s="3" t="s">
        <v>401</v>
      </c>
      <c r="B343" s="153">
        <v>1</v>
      </c>
      <c r="C343" s="153">
        <v>1</v>
      </c>
      <c r="D343" s="153">
        <v>1</v>
      </c>
      <c r="E343" s="153">
        <v>1</v>
      </c>
      <c r="F343" s="153">
        <v>1</v>
      </c>
      <c r="G343" s="153">
        <v>1</v>
      </c>
      <c r="H343" s="153">
        <v>2</v>
      </c>
      <c r="I343" s="153">
        <v>2</v>
      </c>
    </row>
    <row r="344" spans="1:9" ht="15" thickBot="1" x14ac:dyDescent="0.4">
      <c r="A344" s="3" t="s">
        <v>402</v>
      </c>
      <c r="B344" s="153">
        <v>2</v>
      </c>
      <c r="C344" s="153">
        <v>1</v>
      </c>
      <c r="D344" s="153">
        <v>1</v>
      </c>
      <c r="E344" s="153">
        <v>1</v>
      </c>
      <c r="F344" s="153">
        <v>1</v>
      </c>
      <c r="G344" s="153">
        <v>1</v>
      </c>
      <c r="H344" s="153">
        <v>1</v>
      </c>
      <c r="I344" s="153">
        <v>1</v>
      </c>
    </row>
    <row r="345" spans="1:9" ht="15" thickBot="1" x14ac:dyDescent="0.4">
      <c r="A345" s="3" t="s">
        <v>403</v>
      </c>
      <c r="B345" s="153">
        <v>0</v>
      </c>
      <c r="C345" s="153">
        <v>0</v>
      </c>
      <c r="D345" s="153">
        <v>0</v>
      </c>
      <c r="E345" s="153">
        <v>0</v>
      </c>
      <c r="F345" s="153">
        <v>0</v>
      </c>
      <c r="G345" s="153">
        <v>0</v>
      </c>
      <c r="H345" s="153">
        <v>0</v>
      </c>
      <c r="I345" s="153">
        <v>0</v>
      </c>
    </row>
    <row r="346" spans="1:9" hidden="1" x14ac:dyDescent="0.35">
      <c r="D346">
        <v>0</v>
      </c>
    </row>
    <row r="348" spans="1:9" ht="15" thickBot="1" x14ac:dyDescent="0.4">
      <c r="A348" s="19" t="s">
        <v>56</v>
      </c>
    </row>
    <row r="349" spans="1:9" ht="15" hidden="1" thickBot="1" x14ac:dyDescent="0.4"/>
    <row r="350" spans="1:9" ht="24" customHeight="1" thickBot="1" x14ac:dyDescent="0.4">
      <c r="A350" s="820" t="s">
        <v>73</v>
      </c>
      <c r="B350" s="820" t="s">
        <v>8</v>
      </c>
      <c r="C350" s="820" t="s">
        <v>9</v>
      </c>
      <c r="D350" s="786" t="s">
        <v>10</v>
      </c>
      <c r="E350" s="786"/>
      <c r="F350" s="786"/>
      <c r="G350" s="786"/>
      <c r="H350" s="786"/>
      <c r="I350" s="786"/>
    </row>
    <row r="351" spans="1:9" ht="18.75" customHeight="1" thickBot="1" x14ac:dyDescent="0.4">
      <c r="A351" s="820"/>
      <c r="B351" s="820"/>
      <c r="C351" s="820"/>
      <c r="D351" s="177" t="s">
        <v>11</v>
      </c>
      <c r="E351" s="177" t="s">
        <v>12</v>
      </c>
      <c r="F351" s="177" t="s">
        <v>13</v>
      </c>
      <c r="G351" s="177" t="s">
        <v>14</v>
      </c>
      <c r="H351" s="177" t="s">
        <v>15</v>
      </c>
      <c r="I351" s="177" t="s">
        <v>16</v>
      </c>
    </row>
    <row r="352" spans="1:9" ht="15" thickBot="1" x14ac:dyDescent="0.4">
      <c r="A352" s="3" t="s">
        <v>395</v>
      </c>
      <c r="B352" s="153">
        <v>0</v>
      </c>
      <c r="C352" s="153">
        <v>0</v>
      </c>
      <c r="D352" s="153">
        <v>0</v>
      </c>
      <c r="E352" s="153">
        <v>0</v>
      </c>
      <c r="F352" s="153">
        <v>0</v>
      </c>
      <c r="G352" s="153">
        <v>0</v>
      </c>
      <c r="H352" s="153">
        <v>0</v>
      </c>
      <c r="I352" s="153">
        <v>0</v>
      </c>
    </row>
    <row r="353" spans="1:9" ht="15" thickBot="1" x14ac:dyDescent="0.4">
      <c r="A353" s="3" t="s">
        <v>396</v>
      </c>
      <c r="B353" s="153">
        <v>0</v>
      </c>
      <c r="C353" s="153">
        <v>0</v>
      </c>
      <c r="D353" s="153">
        <v>0</v>
      </c>
      <c r="E353" s="153">
        <v>0</v>
      </c>
      <c r="F353" s="153">
        <v>0</v>
      </c>
      <c r="G353" s="153">
        <v>0</v>
      </c>
      <c r="H353" s="153">
        <v>0</v>
      </c>
      <c r="I353" s="153">
        <v>0</v>
      </c>
    </row>
    <row r="354" spans="1:9" ht="15" thickBot="1" x14ac:dyDescent="0.4">
      <c r="A354" s="3" t="s">
        <v>397</v>
      </c>
      <c r="B354" s="153">
        <v>1</v>
      </c>
      <c r="C354" s="153">
        <v>1</v>
      </c>
      <c r="D354" s="153">
        <v>1</v>
      </c>
      <c r="E354" s="153">
        <v>1</v>
      </c>
      <c r="F354" s="153">
        <v>1</v>
      </c>
      <c r="G354" s="153">
        <v>1</v>
      </c>
      <c r="H354" s="153">
        <v>1</v>
      </c>
      <c r="I354" s="153">
        <v>1</v>
      </c>
    </row>
    <row r="355" spans="1:9" ht="15" thickBot="1" x14ac:dyDescent="0.4">
      <c r="A355" s="3" t="s">
        <v>398</v>
      </c>
      <c r="B355" s="153">
        <v>3434</v>
      </c>
      <c r="C355" s="153">
        <v>4869</v>
      </c>
      <c r="D355" s="153">
        <v>5038</v>
      </c>
      <c r="E355" s="153">
        <v>5231</v>
      </c>
      <c r="F355" s="153">
        <v>5483</v>
      </c>
      <c r="G355" s="153">
        <v>5722</v>
      </c>
      <c r="H355" s="153">
        <v>6074</v>
      </c>
      <c r="I355" s="153">
        <v>6265</v>
      </c>
    </row>
    <row r="356" spans="1:9" ht="15" thickBot="1" x14ac:dyDescent="0.4">
      <c r="A356" s="3" t="s">
        <v>399</v>
      </c>
      <c r="B356" s="153">
        <v>0</v>
      </c>
      <c r="C356" s="153">
        <v>0</v>
      </c>
      <c r="D356" s="153">
        <v>0</v>
      </c>
      <c r="E356" s="153">
        <v>0</v>
      </c>
      <c r="F356" s="153">
        <v>0</v>
      </c>
      <c r="G356" s="153">
        <v>0</v>
      </c>
      <c r="H356" s="153">
        <v>0</v>
      </c>
      <c r="I356" s="153">
        <v>0</v>
      </c>
    </row>
    <row r="357" spans="1:9" ht="15" thickBot="1" x14ac:dyDescent="0.4">
      <c r="A357" s="3" t="s">
        <v>400</v>
      </c>
      <c r="B357" s="153">
        <v>0</v>
      </c>
      <c r="C357" s="153">
        <v>0</v>
      </c>
      <c r="D357" s="153">
        <v>0</v>
      </c>
      <c r="E357" s="153">
        <v>0</v>
      </c>
      <c r="F357" s="153">
        <v>0</v>
      </c>
      <c r="G357" s="153">
        <v>0</v>
      </c>
      <c r="H357" s="153">
        <v>0</v>
      </c>
      <c r="I357" s="153">
        <v>0</v>
      </c>
    </row>
    <row r="358" spans="1:9" ht="15" thickBot="1" x14ac:dyDescent="0.4">
      <c r="A358" s="3" t="s">
        <v>401</v>
      </c>
      <c r="B358" s="153">
        <v>1</v>
      </c>
      <c r="C358" s="153">
        <v>1</v>
      </c>
      <c r="D358" s="153">
        <v>1</v>
      </c>
      <c r="E358" s="153">
        <v>1</v>
      </c>
      <c r="F358" s="153">
        <v>1</v>
      </c>
      <c r="G358" s="153">
        <v>1</v>
      </c>
      <c r="H358" s="153">
        <v>1</v>
      </c>
      <c r="I358" s="153">
        <v>1</v>
      </c>
    </row>
    <row r="359" spans="1:9" ht="15" thickBot="1" x14ac:dyDescent="0.4">
      <c r="A359" s="3" t="s">
        <v>402</v>
      </c>
      <c r="B359" s="153">
        <v>1</v>
      </c>
      <c r="C359" s="153">
        <v>1</v>
      </c>
      <c r="D359" s="153">
        <v>1</v>
      </c>
      <c r="E359" s="153">
        <v>1</v>
      </c>
      <c r="F359" s="153">
        <v>1</v>
      </c>
      <c r="G359" s="153">
        <v>1</v>
      </c>
      <c r="H359" s="153">
        <v>1</v>
      </c>
      <c r="I359" s="153">
        <v>1</v>
      </c>
    </row>
    <row r="360" spans="1:9" ht="15" thickBot="1" x14ac:dyDescent="0.4">
      <c r="A360" s="3" t="s">
        <v>403</v>
      </c>
      <c r="B360" s="153">
        <v>0</v>
      </c>
      <c r="C360" s="153">
        <v>0</v>
      </c>
      <c r="D360" s="153">
        <v>0</v>
      </c>
      <c r="E360" s="153">
        <v>0</v>
      </c>
      <c r="F360" s="153">
        <v>0</v>
      </c>
      <c r="G360" s="153">
        <v>0</v>
      </c>
      <c r="H360" s="153">
        <v>0</v>
      </c>
      <c r="I360" s="153">
        <v>0</v>
      </c>
    </row>
    <row r="362" spans="1:9" hidden="1" x14ac:dyDescent="0.35"/>
    <row r="363" spans="1:9" ht="15" thickBot="1" x14ac:dyDescent="0.4">
      <c r="A363" s="19" t="s">
        <v>57</v>
      </c>
    </row>
    <row r="364" spans="1:9" ht="15" hidden="1" thickBot="1" x14ac:dyDescent="0.4"/>
    <row r="365" spans="1:9" ht="22.5" customHeight="1" thickBot="1" x14ac:dyDescent="0.4">
      <c r="A365" s="820" t="s">
        <v>73</v>
      </c>
      <c r="B365" s="820" t="s">
        <v>8</v>
      </c>
      <c r="C365" s="820" t="s">
        <v>9</v>
      </c>
      <c r="D365" s="786" t="s">
        <v>10</v>
      </c>
      <c r="E365" s="786"/>
      <c r="F365" s="786"/>
      <c r="G365" s="786"/>
      <c r="H365" s="786"/>
      <c r="I365" s="786"/>
    </row>
    <row r="366" spans="1:9" ht="21.75" customHeight="1" thickBot="1" x14ac:dyDescent="0.4">
      <c r="A366" s="820"/>
      <c r="B366" s="820"/>
      <c r="C366" s="820"/>
      <c r="D366" s="177" t="s">
        <v>11</v>
      </c>
      <c r="E366" s="177" t="s">
        <v>12</v>
      </c>
      <c r="F366" s="177" t="s">
        <v>13</v>
      </c>
      <c r="G366" s="177" t="s">
        <v>14</v>
      </c>
      <c r="H366" s="177" t="s">
        <v>15</v>
      </c>
      <c r="I366" s="177" t="s">
        <v>16</v>
      </c>
    </row>
    <row r="367" spans="1:9" ht="15" thickBot="1" x14ac:dyDescent="0.4">
      <c r="A367" s="3" t="s">
        <v>395</v>
      </c>
      <c r="B367" s="153">
        <v>0</v>
      </c>
      <c r="C367" s="153">
        <v>1</v>
      </c>
      <c r="D367" s="153">
        <v>1</v>
      </c>
      <c r="E367" s="153">
        <v>1</v>
      </c>
      <c r="F367" s="335">
        <v>1</v>
      </c>
      <c r="G367" s="153">
        <v>1</v>
      </c>
      <c r="H367" s="153">
        <v>1</v>
      </c>
      <c r="I367" s="153">
        <v>1</v>
      </c>
    </row>
    <row r="368" spans="1:9" ht="15" thickBot="1" x14ac:dyDescent="0.4">
      <c r="A368" s="3" t="s">
        <v>396</v>
      </c>
      <c r="B368" s="153">
        <v>0</v>
      </c>
      <c r="C368" s="153">
        <v>0</v>
      </c>
      <c r="D368" s="153">
        <v>0</v>
      </c>
      <c r="E368" s="153">
        <v>0</v>
      </c>
      <c r="F368" s="153">
        <v>0</v>
      </c>
      <c r="G368" s="153">
        <v>0</v>
      </c>
      <c r="H368" s="153">
        <v>0</v>
      </c>
      <c r="I368" s="153">
        <v>0</v>
      </c>
    </row>
    <row r="369" spans="1:9" ht="15" thickBot="1" x14ac:dyDescent="0.4">
      <c r="A369" s="3" t="s">
        <v>397</v>
      </c>
      <c r="B369" s="153">
        <v>0</v>
      </c>
      <c r="C369" s="153">
        <v>0</v>
      </c>
      <c r="D369" s="153">
        <v>0</v>
      </c>
      <c r="E369" s="153">
        <v>0</v>
      </c>
      <c r="F369" s="153">
        <v>0</v>
      </c>
      <c r="G369" s="153">
        <v>0</v>
      </c>
      <c r="H369" s="153">
        <v>0</v>
      </c>
      <c r="I369" s="153">
        <v>0</v>
      </c>
    </row>
    <row r="370" spans="1:9" ht="15" thickBot="1" x14ac:dyDescent="0.4">
      <c r="A370" s="3" t="s">
        <v>398</v>
      </c>
      <c r="B370" s="153">
        <v>1850</v>
      </c>
      <c r="C370" s="153">
        <v>2842</v>
      </c>
      <c r="D370" s="153">
        <v>2985</v>
      </c>
      <c r="E370" s="153">
        <v>3110</v>
      </c>
      <c r="F370" s="153">
        <v>3292</v>
      </c>
      <c r="G370" s="153">
        <v>3458</v>
      </c>
      <c r="H370" s="153">
        <v>3685</v>
      </c>
      <c r="I370" s="153">
        <v>3805</v>
      </c>
    </row>
    <row r="371" spans="1:9" ht="15" thickBot="1" x14ac:dyDescent="0.4">
      <c r="A371" s="3" t="s">
        <v>399</v>
      </c>
      <c r="B371" s="153">
        <v>0</v>
      </c>
      <c r="C371" s="153">
        <v>0</v>
      </c>
      <c r="D371" s="153">
        <v>0</v>
      </c>
      <c r="E371" s="153">
        <v>0</v>
      </c>
      <c r="F371" s="153">
        <v>0</v>
      </c>
      <c r="G371" s="153">
        <v>0</v>
      </c>
      <c r="H371" s="153">
        <v>0</v>
      </c>
      <c r="I371" s="153">
        <v>0</v>
      </c>
    </row>
    <row r="372" spans="1:9" ht="15" thickBot="1" x14ac:dyDescent="0.4">
      <c r="A372" s="3" t="s">
        <v>400</v>
      </c>
      <c r="B372" s="153">
        <v>0</v>
      </c>
      <c r="C372" s="153">
        <v>0</v>
      </c>
      <c r="D372" s="153">
        <v>0</v>
      </c>
      <c r="E372" s="153">
        <v>0</v>
      </c>
      <c r="F372" s="153">
        <v>0</v>
      </c>
      <c r="G372" s="153">
        <v>0</v>
      </c>
      <c r="H372" s="153">
        <v>0</v>
      </c>
      <c r="I372" s="153">
        <v>0</v>
      </c>
    </row>
    <row r="373" spans="1:9" ht="15" thickBot="1" x14ac:dyDescent="0.4">
      <c r="A373" s="3" t="s">
        <v>401</v>
      </c>
      <c r="B373" s="153">
        <v>0</v>
      </c>
      <c r="C373" s="153">
        <v>0</v>
      </c>
      <c r="D373" s="153">
        <v>0</v>
      </c>
      <c r="E373" s="153">
        <v>0</v>
      </c>
      <c r="F373" s="153">
        <v>0</v>
      </c>
      <c r="G373" s="153">
        <v>0</v>
      </c>
      <c r="H373" s="153">
        <v>0</v>
      </c>
      <c r="I373" s="153">
        <v>0</v>
      </c>
    </row>
    <row r="374" spans="1:9" ht="15" thickBot="1" x14ac:dyDescent="0.4">
      <c r="A374" s="3" t="s">
        <v>402</v>
      </c>
      <c r="B374" s="153">
        <v>0</v>
      </c>
      <c r="C374" s="153">
        <v>0</v>
      </c>
      <c r="D374" s="153">
        <v>0</v>
      </c>
      <c r="E374" s="153">
        <v>0</v>
      </c>
      <c r="F374" s="153">
        <v>0</v>
      </c>
      <c r="G374" s="153">
        <v>0</v>
      </c>
      <c r="H374" s="153">
        <v>0</v>
      </c>
      <c r="I374" s="153">
        <v>0</v>
      </c>
    </row>
    <row r="375" spans="1:9" ht="15" thickBot="1" x14ac:dyDescent="0.4">
      <c r="A375" s="3" t="s">
        <v>403</v>
      </c>
      <c r="B375" s="153">
        <v>0</v>
      </c>
      <c r="C375" s="153">
        <v>0</v>
      </c>
      <c r="D375" s="153">
        <v>0</v>
      </c>
      <c r="E375" s="153">
        <v>0</v>
      </c>
      <c r="F375" s="153">
        <v>0</v>
      </c>
      <c r="G375" s="153">
        <v>0</v>
      </c>
      <c r="H375" s="153">
        <v>0</v>
      </c>
      <c r="I375" s="153">
        <v>0</v>
      </c>
    </row>
    <row r="376" spans="1:9" x14ac:dyDescent="0.35">
      <c r="A376" s="70" t="s">
        <v>29</v>
      </c>
    </row>
    <row r="386" spans="1:9" ht="17" x14ac:dyDescent="0.4">
      <c r="A386" s="895" t="s">
        <v>584</v>
      </c>
      <c r="B386" s="895"/>
      <c r="C386" s="895"/>
      <c r="D386" s="895"/>
      <c r="E386" s="895"/>
      <c r="F386" s="895"/>
      <c r="G386" s="895"/>
      <c r="H386" s="895"/>
      <c r="I386" s="895"/>
    </row>
    <row r="388" spans="1:9" ht="15" thickBot="1" x14ac:dyDescent="0.4">
      <c r="A388" s="19" t="s">
        <v>58</v>
      </c>
    </row>
    <row r="389" spans="1:9" ht="15" hidden="1" thickBot="1" x14ac:dyDescent="0.4"/>
    <row r="390" spans="1:9" ht="21.75" customHeight="1" thickBot="1" x14ac:dyDescent="0.4">
      <c r="A390" s="820" t="s">
        <v>73</v>
      </c>
      <c r="B390" s="820" t="s">
        <v>8</v>
      </c>
      <c r="C390" s="820" t="s">
        <v>9</v>
      </c>
      <c r="D390" s="786" t="s">
        <v>10</v>
      </c>
      <c r="E390" s="786"/>
      <c r="F390" s="786"/>
      <c r="G390" s="786"/>
      <c r="H390" s="786"/>
      <c r="I390" s="786"/>
    </row>
    <row r="391" spans="1:9" ht="21" customHeight="1" thickBot="1" x14ac:dyDescent="0.4">
      <c r="A391" s="820"/>
      <c r="B391" s="820"/>
      <c r="C391" s="820"/>
      <c r="D391" s="177" t="s">
        <v>11</v>
      </c>
      <c r="E391" s="177" t="s">
        <v>12</v>
      </c>
      <c r="F391" s="177" t="s">
        <v>13</v>
      </c>
      <c r="G391" s="177" t="s">
        <v>14</v>
      </c>
      <c r="H391" s="177" t="s">
        <v>15</v>
      </c>
      <c r="I391" s="177" t="s">
        <v>16</v>
      </c>
    </row>
    <row r="392" spans="1:9" ht="15" thickBot="1" x14ac:dyDescent="0.4">
      <c r="A392" s="3" t="s">
        <v>395</v>
      </c>
      <c r="B392" s="153">
        <v>4</v>
      </c>
      <c r="C392" s="153">
        <v>5</v>
      </c>
      <c r="D392" s="153">
        <v>5</v>
      </c>
      <c r="E392" s="153">
        <v>5</v>
      </c>
      <c r="F392" s="153">
        <v>5</v>
      </c>
      <c r="G392" s="153">
        <v>5</v>
      </c>
      <c r="H392" s="153">
        <v>5</v>
      </c>
      <c r="I392" s="153">
        <v>5</v>
      </c>
    </row>
    <row r="393" spans="1:9" ht="15" thickBot="1" x14ac:dyDescent="0.4">
      <c r="A393" s="3" t="s">
        <v>396</v>
      </c>
      <c r="B393" s="153">
        <v>0</v>
      </c>
      <c r="C393" s="153">
        <v>0</v>
      </c>
      <c r="D393" s="153">
        <v>0</v>
      </c>
      <c r="E393" s="153">
        <v>0</v>
      </c>
      <c r="F393" s="153">
        <v>0</v>
      </c>
      <c r="G393" s="153">
        <v>0</v>
      </c>
      <c r="H393" s="153">
        <v>0</v>
      </c>
      <c r="I393" s="153">
        <v>0</v>
      </c>
    </row>
    <row r="394" spans="1:9" ht="15" thickBot="1" x14ac:dyDescent="0.4">
      <c r="A394" s="3" t="s">
        <v>397</v>
      </c>
      <c r="B394" s="153">
        <v>1</v>
      </c>
      <c r="C394" s="153">
        <v>1</v>
      </c>
      <c r="D394" s="153">
        <v>1</v>
      </c>
      <c r="E394" s="153">
        <v>1</v>
      </c>
      <c r="F394" s="153">
        <v>1</v>
      </c>
      <c r="G394" s="153">
        <v>1</v>
      </c>
      <c r="H394" s="153">
        <v>1</v>
      </c>
      <c r="I394" s="153">
        <v>1</v>
      </c>
    </row>
    <row r="395" spans="1:9" ht="15" thickBot="1" x14ac:dyDescent="0.4">
      <c r="A395" s="3" t="s">
        <v>398</v>
      </c>
      <c r="B395" s="153">
        <v>11126</v>
      </c>
      <c r="C395" s="153">
        <v>17285</v>
      </c>
      <c r="D395" s="153">
        <v>17930</v>
      </c>
      <c r="E395" s="153">
        <v>18769</v>
      </c>
      <c r="F395" s="153">
        <v>20822</v>
      </c>
      <c r="G395" s="153">
        <v>22415</v>
      </c>
      <c r="H395" s="153">
        <v>25164</v>
      </c>
      <c r="I395" s="153">
        <v>27132</v>
      </c>
    </row>
    <row r="396" spans="1:9" ht="15" thickBot="1" x14ac:dyDescent="0.4">
      <c r="A396" s="3" t="s">
        <v>399</v>
      </c>
      <c r="B396" s="153">
        <v>0</v>
      </c>
      <c r="C396" s="153">
        <v>0</v>
      </c>
      <c r="D396" s="153">
        <v>0</v>
      </c>
      <c r="E396" s="153">
        <v>0</v>
      </c>
      <c r="F396" s="153">
        <v>0</v>
      </c>
      <c r="G396" s="153">
        <v>0</v>
      </c>
      <c r="H396" s="153">
        <v>0</v>
      </c>
      <c r="I396" s="153">
        <v>0</v>
      </c>
    </row>
    <row r="397" spans="1:9" ht="15" thickBot="1" x14ac:dyDescent="0.4">
      <c r="A397" s="3" t="s">
        <v>400</v>
      </c>
      <c r="B397" s="153">
        <v>0</v>
      </c>
      <c r="C397" s="153">
        <v>0</v>
      </c>
      <c r="D397" s="153">
        <v>0</v>
      </c>
      <c r="E397" s="153">
        <v>0</v>
      </c>
      <c r="F397" s="153">
        <v>0</v>
      </c>
      <c r="G397" s="153">
        <v>0</v>
      </c>
      <c r="H397" s="153">
        <v>0</v>
      </c>
      <c r="I397" s="153">
        <v>0</v>
      </c>
    </row>
    <row r="398" spans="1:9" ht="15" thickBot="1" x14ac:dyDescent="0.4">
      <c r="A398" s="3" t="s">
        <v>401</v>
      </c>
      <c r="B398" s="153">
        <v>0</v>
      </c>
      <c r="C398" s="153">
        <v>0</v>
      </c>
      <c r="D398" s="153">
        <v>0</v>
      </c>
      <c r="E398" s="153">
        <v>0</v>
      </c>
      <c r="F398" s="153">
        <v>0</v>
      </c>
      <c r="G398" s="153">
        <v>0</v>
      </c>
      <c r="H398" s="153">
        <v>0</v>
      </c>
      <c r="I398" s="153">
        <v>0</v>
      </c>
    </row>
    <row r="399" spans="1:9" ht="15" thickBot="1" x14ac:dyDescent="0.4">
      <c r="A399" s="3" t="s">
        <v>402</v>
      </c>
      <c r="B399" s="153">
        <v>1</v>
      </c>
      <c r="C399" s="153">
        <v>1</v>
      </c>
      <c r="D399" s="153">
        <v>1</v>
      </c>
      <c r="E399" s="153">
        <v>1</v>
      </c>
      <c r="F399" s="153">
        <v>1</v>
      </c>
      <c r="G399" s="153">
        <v>1</v>
      </c>
      <c r="H399" s="153">
        <v>1</v>
      </c>
      <c r="I399" s="153">
        <v>1</v>
      </c>
    </row>
    <row r="400" spans="1:9" ht="15" thickBot="1" x14ac:dyDescent="0.4">
      <c r="A400" s="3" t="s">
        <v>403</v>
      </c>
      <c r="B400" s="153">
        <v>0</v>
      </c>
      <c r="C400" s="153">
        <v>0</v>
      </c>
      <c r="D400" s="153">
        <v>0</v>
      </c>
      <c r="E400" s="153">
        <v>0</v>
      </c>
      <c r="F400" s="153">
        <v>0</v>
      </c>
      <c r="G400" s="153">
        <v>0</v>
      </c>
      <c r="H400" s="153">
        <v>0</v>
      </c>
      <c r="I400" s="153">
        <v>0</v>
      </c>
    </row>
    <row r="401" spans="1:9" hidden="1" x14ac:dyDescent="0.35"/>
    <row r="403" spans="1:9" ht="15" thickBot="1" x14ac:dyDescent="0.4">
      <c r="A403" s="19" t="s">
        <v>59</v>
      </c>
    </row>
    <row r="404" spans="1:9" ht="15" hidden="1" thickBot="1" x14ac:dyDescent="0.4"/>
    <row r="405" spans="1:9" ht="23.25" customHeight="1" thickBot="1" x14ac:dyDescent="0.4">
      <c r="A405" s="820" t="s">
        <v>73</v>
      </c>
      <c r="B405" s="820" t="s">
        <v>8</v>
      </c>
      <c r="C405" s="820" t="s">
        <v>9</v>
      </c>
      <c r="D405" s="786" t="s">
        <v>10</v>
      </c>
      <c r="E405" s="786"/>
      <c r="F405" s="786"/>
      <c r="G405" s="786"/>
      <c r="H405" s="786"/>
      <c r="I405" s="786"/>
    </row>
    <row r="406" spans="1:9" ht="19.5" customHeight="1" thickBot="1" x14ac:dyDescent="0.4">
      <c r="A406" s="820"/>
      <c r="B406" s="820"/>
      <c r="C406" s="820"/>
      <c r="D406" s="177" t="s">
        <v>11</v>
      </c>
      <c r="E406" s="177" t="s">
        <v>12</v>
      </c>
      <c r="F406" s="177" t="s">
        <v>13</v>
      </c>
      <c r="G406" s="177" t="s">
        <v>14</v>
      </c>
      <c r="H406" s="177" t="s">
        <v>15</v>
      </c>
      <c r="I406" s="177" t="s">
        <v>16</v>
      </c>
    </row>
    <row r="407" spans="1:9" ht="15" thickBot="1" x14ac:dyDescent="0.4">
      <c r="A407" s="3" t="s">
        <v>395</v>
      </c>
      <c r="B407" s="153">
        <v>4</v>
      </c>
      <c r="C407" s="153">
        <v>4</v>
      </c>
      <c r="D407" s="153">
        <v>4</v>
      </c>
      <c r="E407" s="153">
        <v>4</v>
      </c>
      <c r="F407" s="153">
        <v>4</v>
      </c>
      <c r="G407" s="153">
        <v>4</v>
      </c>
      <c r="H407" s="153">
        <v>4</v>
      </c>
      <c r="I407" s="153">
        <v>4</v>
      </c>
    </row>
    <row r="408" spans="1:9" ht="15" thickBot="1" x14ac:dyDescent="0.4">
      <c r="A408" s="3" t="s">
        <v>396</v>
      </c>
      <c r="B408" s="153">
        <v>1</v>
      </c>
      <c r="C408" s="153">
        <v>1</v>
      </c>
      <c r="D408" s="153">
        <v>1</v>
      </c>
      <c r="E408" s="153">
        <v>1</v>
      </c>
      <c r="F408" s="153">
        <v>1</v>
      </c>
      <c r="G408" s="153">
        <v>1</v>
      </c>
      <c r="H408" s="153">
        <v>1</v>
      </c>
      <c r="I408" s="153">
        <v>1</v>
      </c>
    </row>
    <row r="409" spans="1:9" ht="15" thickBot="1" x14ac:dyDescent="0.4">
      <c r="A409" s="3" t="s">
        <v>397</v>
      </c>
      <c r="B409" s="153">
        <v>1</v>
      </c>
      <c r="C409" s="153">
        <v>1</v>
      </c>
      <c r="D409" s="153">
        <v>1</v>
      </c>
      <c r="E409" s="153">
        <v>1</v>
      </c>
      <c r="F409" s="153">
        <v>1</v>
      </c>
      <c r="G409" s="153">
        <v>1</v>
      </c>
      <c r="H409" s="153">
        <v>1</v>
      </c>
      <c r="I409" s="153">
        <v>1</v>
      </c>
    </row>
    <row r="410" spans="1:9" ht="15" thickBot="1" x14ac:dyDescent="0.4">
      <c r="A410" s="3" t="s">
        <v>398</v>
      </c>
      <c r="B410" s="153">
        <v>7384</v>
      </c>
      <c r="C410" s="153">
        <v>10795</v>
      </c>
      <c r="D410" s="153">
        <v>11139</v>
      </c>
      <c r="E410" s="153">
        <v>11567</v>
      </c>
      <c r="F410" s="153">
        <v>12237</v>
      </c>
      <c r="G410" s="153">
        <v>12893</v>
      </c>
      <c r="H410" s="153">
        <v>13677</v>
      </c>
      <c r="I410" s="153">
        <v>14047</v>
      </c>
    </row>
    <row r="411" spans="1:9" ht="15" thickBot="1" x14ac:dyDescent="0.4">
      <c r="A411" s="3" t="s">
        <v>399</v>
      </c>
      <c r="B411" s="153">
        <v>0</v>
      </c>
      <c r="C411" s="153">
        <v>0</v>
      </c>
      <c r="D411" s="153">
        <v>0</v>
      </c>
      <c r="E411" s="153">
        <v>0</v>
      </c>
      <c r="F411" s="153">
        <v>0</v>
      </c>
      <c r="G411" s="153">
        <v>0</v>
      </c>
      <c r="H411" s="153">
        <v>0</v>
      </c>
      <c r="I411" s="153">
        <v>0</v>
      </c>
    </row>
    <row r="412" spans="1:9" ht="15" thickBot="1" x14ac:dyDescent="0.4">
      <c r="A412" s="3" t="s">
        <v>400</v>
      </c>
      <c r="B412" s="153">
        <v>0</v>
      </c>
      <c r="C412" s="153">
        <v>0</v>
      </c>
      <c r="D412" s="153">
        <v>0</v>
      </c>
      <c r="E412" s="153">
        <v>0</v>
      </c>
      <c r="F412" s="153">
        <v>0</v>
      </c>
      <c r="G412" s="153">
        <v>0</v>
      </c>
      <c r="H412" s="153">
        <v>0</v>
      </c>
      <c r="I412" s="153">
        <v>0</v>
      </c>
    </row>
    <row r="413" spans="1:9" ht="15" thickBot="1" x14ac:dyDescent="0.4">
      <c r="A413" s="3" t="s">
        <v>401</v>
      </c>
      <c r="B413" s="153">
        <v>0</v>
      </c>
      <c r="C413" s="153">
        <v>0</v>
      </c>
      <c r="D413" s="153">
        <v>0</v>
      </c>
      <c r="E413" s="153">
        <v>0</v>
      </c>
      <c r="F413" s="153">
        <v>0</v>
      </c>
      <c r="G413" s="153">
        <v>0</v>
      </c>
      <c r="H413" s="153">
        <v>0</v>
      </c>
      <c r="I413" s="153">
        <v>0</v>
      </c>
    </row>
    <row r="414" spans="1:9" ht="15" thickBot="1" x14ac:dyDescent="0.4">
      <c r="A414" s="3" t="s">
        <v>402</v>
      </c>
      <c r="B414" s="153">
        <v>1</v>
      </c>
      <c r="C414" s="153">
        <v>1</v>
      </c>
      <c r="D414" s="153">
        <v>1</v>
      </c>
      <c r="E414" s="153">
        <v>1</v>
      </c>
      <c r="F414" s="153">
        <v>1</v>
      </c>
      <c r="G414" s="153">
        <v>1</v>
      </c>
      <c r="H414" s="153">
        <v>1</v>
      </c>
      <c r="I414" s="153">
        <v>1</v>
      </c>
    </row>
    <row r="415" spans="1:9" ht="15" thickBot="1" x14ac:dyDescent="0.4">
      <c r="A415" s="3" t="s">
        <v>403</v>
      </c>
      <c r="B415" s="153">
        <v>0</v>
      </c>
      <c r="C415" s="153">
        <v>0</v>
      </c>
      <c r="D415" s="153">
        <v>0</v>
      </c>
      <c r="E415" s="153">
        <v>0</v>
      </c>
      <c r="F415" s="153">
        <v>0</v>
      </c>
      <c r="G415" s="153">
        <v>0</v>
      </c>
      <c r="H415" s="153">
        <v>0</v>
      </c>
      <c r="I415" s="153">
        <v>0</v>
      </c>
    </row>
    <row r="416" spans="1:9" hidden="1" x14ac:dyDescent="0.35"/>
    <row r="418" spans="1:9" ht="15" thickBot="1" x14ac:dyDescent="0.4">
      <c r="A418" s="19" t="s">
        <v>60</v>
      </c>
    </row>
    <row r="419" spans="1:9" ht="15" hidden="1" thickBot="1" x14ac:dyDescent="0.4"/>
    <row r="420" spans="1:9" ht="21.75" customHeight="1" thickBot="1" x14ac:dyDescent="0.4">
      <c r="A420" s="820" t="s">
        <v>73</v>
      </c>
      <c r="B420" s="820" t="s">
        <v>8</v>
      </c>
      <c r="C420" s="820" t="s">
        <v>9</v>
      </c>
      <c r="D420" s="786" t="s">
        <v>10</v>
      </c>
      <c r="E420" s="786"/>
      <c r="F420" s="786"/>
      <c r="G420" s="786"/>
      <c r="H420" s="786"/>
      <c r="I420" s="786"/>
    </row>
    <row r="421" spans="1:9" ht="20.25" customHeight="1" thickBot="1" x14ac:dyDescent="0.4">
      <c r="A421" s="820"/>
      <c r="B421" s="820"/>
      <c r="C421" s="820"/>
      <c r="D421" s="177" t="s">
        <v>11</v>
      </c>
      <c r="E421" s="177" t="s">
        <v>12</v>
      </c>
      <c r="F421" s="177" t="s">
        <v>13</v>
      </c>
      <c r="G421" s="177" t="s">
        <v>14</v>
      </c>
      <c r="H421" s="177" t="s">
        <v>15</v>
      </c>
      <c r="I421" s="177" t="s">
        <v>16</v>
      </c>
    </row>
    <row r="422" spans="1:9" ht="15" thickBot="1" x14ac:dyDescent="0.4">
      <c r="A422" s="3" t="s">
        <v>395</v>
      </c>
      <c r="B422" s="153">
        <v>5</v>
      </c>
      <c r="C422" s="153">
        <v>5</v>
      </c>
      <c r="D422" s="153">
        <v>5</v>
      </c>
      <c r="E422" s="153">
        <v>5</v>
      </c>
      <c r="F422" s="153">
        <v>6</v>
      </c>
      <c r="G422" s="153">
        <v>6</v>
      </c>
      <c r="H422" s="153">
        <v>5</v>
      </c>
      <c r="I422" s="153">
        <v>5</v>
      </c>
    </row>
    <row r="423" spans="1:9" ht="15" thickBot="1" x14ac:dyDescent="0.4">
      <c r="A423" s="3" t="s">
        <v>396</v>
      </c>
      <c r="B423" s="153">
        <v>0</v>
      </c>
      <c r="C423" s="153">
        <v>0</v>
      </c>
      <c r="D423" s="153">
        <v>0</v>
      </c>
      <c r="E423" s="153">
        <v>0</v>
      </c>
      <c r="F423" s="153">
        <v>0</v>
      </c>
      <c r="G423" s="153">
        <v>0</v>
      </c>
      <c r="H423" s="153">
        <v>0</v>
      </c>
      <c r="I423" s="153">
        <v>0</v>
      </c>
    </row>
    <row r="424" spans="1:9" ht="15" thickBot="1" x14ac:dyDescent="0.4">
      <c r="A424" s="3" t="s">
        <v>397</v>
      </c>
      <c r="B424" s="153">
        <v>1</v>
      </c>
      <c r="C424" s="153">
        <v>1</v>
      </c>
      <c r="D424" s="153">
        <v>1</v>
      </c>
      <c r="E424" s="153">
        <v>1</v>
      </c>
      <c r="F424" s="153">
        <v>1</v>
      </c>
      <c r="G424" s="153">
        <v>1</v>
      </c>
      <c r="H424" s="153">
        <v>2</v>
      </c>
      <c r="I424" s="153">
        <v>2</v>
      </c>
    </row>
    <row r="425" spans="1:9" ht="15" thickBot="1" x14ac:dyDescent="0.4">
      <c r="A425" s="3" t="s">
        <v>398</v>
      </c>
      <c r="B425" s="153">
        <v>10831</v>
      </c>
      <c r="C425" s="153">
        <v>14040</v>
      </c>
      <c r="D425" s="153">
        <v>14494</v>
      </c>
      <c r="E425" s="153">
        <v>14964</v>
      </c>
      <c r="F425" s="153">
        <v>15454</v>
      </c>
      <c r="G425" s="153">
        <v>16006</v>
      </c>
      <c r="H425" s="153">
        <v>16514</v>
      </c>
      <c r="I425" s="153">
        <v>16748</v>
      </c>
    </row>
    <row r="426" spans="1:9" ht="15" thickBot="1" x14ac:dyDescent="0.4">
      <c r="A426" s="3" t="s">
        <v>399</v>
      </c>
      <c r="B426" s="153">
        <v>0</v>
      </c>
      <c r="C426" s="153">
        <v>0</v>
      </c>
      <c r="D426" s="153">
        <v>0</v>
      </c>
      <c r="E426" s="153">
        <v>0</v>
      </c>
      <c r="F426" s="153">
        <v>0</v>
      </c>
      <c r="G426" s="153">
        <v>0</v>
      </c>
      <c r="H426" s="153">
        <v>0</v>
      </c>
      <c r="I426" s="153">
        <v>0</v>
      </c>
    </row>
    <row r="427" spans="1:9" ht="15" thickBot="1" x14ac:dyDescent="0.4">
      <c r="A427" s="3" t="s">
        <v>400</v>
      </c>
      <c r="B427" s="153">
        <v>0</v>
      </c>
      <c r="C427" s="153">
        <v>0</v>
      </c>
      <c r="D427" s="153">
        <v>0</v>
      </c>
      <c r="E427" s="153">
        <v>0</v>
      </c>
      <c r="F427" s="153">
        <v>0</v>
      </c>
      <c r="G427" s="153">
        <v>0</v>
      </c>
      <c r="H427" s="153">
        <v>0</v>
      </c>
      <c r="I427" s="153">
        <v>0</v>
      </c>
    </row>
    <row r="428" spans="1:9" ht="15" thickBot="1" x14ac:dyDescent="0.4">
      <c r="A428" s="3" t="s">
        <v>401</v>
      </c>
      <c r="B428" s="153">
        <v>1</v>
      </c>
      <c r="C428" s="153">
        <v>1</v>
      </c>
      <c r="D428" s="153">
        <v>1</v>
      </c>
      <c r="E428" s="153">
        <v>1</v>
      </c>
      <c r="F428" s="153">
        <v>1</v>
      </c>
      <c r="G428" s="153">
        <v>1</v>
      </c>
      <c r="H428" s="153">
        <v>1</v>
      </c>
      <c r="I428" s="153">
        <v>1</v>
      </c>
    </row>
    <row r="429" spans="1:9" ht="15" thickBot="1" x14ac:dyDescent="0.4">
      <c r="A429" s="3" t="s">
        <v>402</v>
      </c>
      <c r="B429" s="153">
        <v>2</v>
      </c>
      <c r="C429" s="153">
        <v>2</v>
      </c>
      <c r="D429" s="153">
        <v>2</v>
      </c>
      <c r="E429" s="153">
        <v>2</v>
      </c>
      <c r="F429" s="153">
        <v>2</v>
      </c>
      <c r="G429" s="153">
        <v>2</v>
      </c>
      <c r="H429" s="153">
        <v>2</v>
      </c>
      <c r="I429" s="153">
        <v>2</v>
      </c>
    </row>
    <row r="430" spans="1:9" ht="15" thickBot="1" x14ac:dyDescent="0.4">
      <c r="A430" s="3" t="s">
        <v>403</v>
      </c>
      <c r="B430" s="153">
        <v>0</v>
      </c>
      <c r="C430" s="153">
        <v>0</v>
      </c>
      <c r="D430" s="153">
        <v>0</v>
      </c>
      <c r="E430" s="153">
        <v>0</v>
      </c>
      <c r="F430" s="153">
        <v>0</v>
      </c>
      <c r="G430" s="153">
        <v>0</v>
      </c>
      <c r="H430" s="153">
        <v>0</v>
      </c>
      <c r="I430" s="153">
        <v>0</v>
      </c>
    </row>
    <row r="431" spans="1:9" x14ac:dyDescent="0.35">
      <c r="A431" s="70" t="s">
        <v>29</v>
      </c>
    </row>
    <row r="441" spans="1:9" ht="17" x14ac:dyDescent="0.4">
      <c r="A441" s="895" t="s">
        <v>584</v>
      </c>
      <c r="B441" s="895"/>
      <c r="C441" s="895"/>
      <c r="D441" s="895"/>
      <c r="E441" s="895"/>
      <c r="F441" s="895"/>
      <c r="G441" s="895"/>
      <c r="H441" s="895"/>
      <c r="I441" s="895"/>
    </row>
    <row r="443" spans="1:9" ht="15" thickBot="1" x14ac:dyDescent="0.4">
      <c r="A443" s="19" t="s">
        <v>61</v>
      </c>
    </row>
    <row r="444" spans="1:9" ht="15" hidden="1" thickBot="1" x14ac:dyDescent="0.4"/>
    <row r="445" spans="1:9" ht="21" customHeight="1" thickBot="1" x14ac:dyDescent="0.4">
      <c r="A445" s="820" t="s">
        <v>73</v>
      </c>
      <c r="B445" s="820" t="s">
        <v>8</v>
      </c>
      <c r="C445" s="820" t="s">
        <v>9</v>
      </c>
      <c r="D445" s="786" t="s">
        <v>10</v>
      </c>
      <c r="E445" s="786"/>
      <c r="F445" s="786"/>
      <c r="G445" s="786"/>
      <c r="H445" s="786"/>
      <c r="I445" s="786"/>
    </row>
    <row r="446" spans="1:9" ht="21" customHeight="1" thickBot="1" x14ac:dyDescent="0.4">
      <c r="A446" s="820"/>
      <c r="B446" s="820"/>
      <c r="C446" s="820"/>
      <c r="D446" s="177" t="s">
        <v>11</v>
      </c>
      <c r="E446" s="177" t="s">
        <v>12</v>
      </c>
      <c r="F446" s="177" t="s">
        <v>13</v>
      </c>
      <c r="G446" s="177" t="s">
        <v>14</v>
      </c>
      <c r="H446" s="177" t="s">
        <v>15</v>
      </c>
      <c r="I446" s="177" t="s">
        <v>16</v>
      </c>
    </row>
    <row r="447" spans="1:9" ht="15" thickBot="1" x14ac:dyDescent="0.4">
      <c r="A447" s="3" t="s">
        <v>395</v>
      </c>
      <c r="B447" s="153">
        <v>0</v>
      </c>
      <c r="C447" s="153">
        <v>0</v>
      </c>
      <c r="D447" s="153">
        <v>0</v>
      </c>
      <c r="E447" s="153">
        <v>0</v>
      </c>
      <c r="F447" s="153">
        <v>0</v>
      </c>
      <c r="G447" s="153">
        <v>0</v>
      </c>
      <c r="H447" s="153">
        <v>0</v>
      </c>
      <c r="I447" s="153">
        <v>0</v>
      </c>
    </row>
    <row r="448" spans="1:9" ht="15" thickBot="1" x14ac:dyDescent="0.4">
      <c r="A448" s="3" t="s">
        <v>396</v>
      </c>
      <c r="B448" s="153">
        <v>0</v>
      </c>
      <c r="C448" s="153">
        <v>0</v>
      </c>
      <c r="D448" s="153">
        <v>0</v>
      </c>
      <c r="E448" s="153">
        <v>0</v>
      </c>
      <c r="F448" s="153">
        <v>0</v>
      </c>
      <c r="G448" s="153">
        <v>0</v>
      </c>
      <c r="H448" s="153">
        <v>0</v>
      </c>
      <c r="I448" s="153">
        <v>0</v>
      </c>
    </row>
    <row r="449" spans="1:9" ht="15" thickBot="1" x14ac:dyDescent="0.4">
      <c r="A449" s="3" t="s">
        <v>397</v>
      </c>
      <c r="B449" s="153">
        <v>0</v>
      </c>
      <c r="C449" s="153">
        <v>0</v>
      </c>
      <c r="D449" s="153">
        <v>0</v>
      </c>
      <c r="E449" s="153">
        <v>0</v>
      </c>
      <c r="F449" s="153">
        <v>0</v>
      </c>
      <c r="G449" s="153">
        <v>0</v>
      </c>
      <c r="H449" s="153">
        <v>0</v>
      </c>
      <c r="I449" s="153">
        <v>0</v>
      </c>
    </row>
    <row r="450" spans="1:9" ht="15" thickBot="1" x14ac:dyDescent="0.4">
      <c r="A450" s="3" t="s">
        <v>398</v>
      </c>
      <c r="B450" s="153">
        <v>3086</v>
      </c>
      <c r="C450" s="153">
        <v>4414</v>
      </c>
      <c r="D450" s="153">
        <v>4538</v>
      </c>
      <c r="E450" s="153">
        <v>4725</v>
      </c>
      <c r="F450" s="153">
        <v>4959</v>
      </c>
      <c r="G450" s="153">
        <v>5130</v>
      </c>
      <c r="H450" s="153">
        <v>5328</v>
      </c>
      <c r="I450" s="153">
        <v>5453</v>
      </c>
    </row>
    <row r="451" spans="1:9" ht="15" thickBot="1" x14ac:dyDescent="0.4">
      <c r="A451" s="3" t="s">
        <v>399</v>
      </c>
      <c r="B451" s="153">
        <v>0</v>
      </c>
      <c r="C451" s="153">
        <v>0</v>
      </c>
      <c r="D451" s="153">
        <v>0</v>
      </c>
      <c r="E451" s="153">
        <v>0</v>
      </c>
      <c r="F451" s="153">
        <v>0</v>
      </c>
      <c r="G451" s="153">
        <v>0</v>
      </c>
      <c r="H451" s="153">
        <v>0</v>
      </c>
      <c r="I451" s="153">
        <v>0</v>
      </c>
    </row>
    <row r="452" spans="1:9" ht="15" thickBot="1" x14ac:dyDescent="0.4">
      <c r="A452" s="3" t="s">
        <v>400</v>
      </c>
      <c r="B452" s="153">
        <v>0</v>
      </c>
      <c r="C452" s="153">
        <v>0</v>
      </c>
      <c r="D452" s="153">
        <v>0</v>
      </c>
      <c r="E452" s="153">
        <v>0</v>
      </c>
      <c r="F452" s="153">
        <v>0</v>
      </c>
      <c r="G452" s="153">
        <v>0</v>
      </c>
      <c r="H452" s="153">
        <v>0</v>
      </c>
      <c r="I452" s="153">
        <v>0</v>
      </c>
    </row>
    <row r="453" spans="1:9" ht="15" thickBot="1" x14ac:dyDescent="0.4">
      <c r="A453" s="3" t="s">
        <v>401</v>
      </c>
      <c r="B453" s="153">
        <v>1</v>
      </c>
      <c r="C453" s="153">
        <v>1</v>
      </c>
      <c r="D453" s="153">
        <v>1</v>
      </c>
      <c r="E453" s="153">
        <v>1</v>
      </c>
      <c r="F453" s="153">
        <v>1</v>
      </c>
      <c r="G453" s="153">
        <v>1</v>
      </c>
      <c r="H453" s="153">
        <v>1</v>
      </c>
      <c r="I453" s="153">
        <v>1</v>
      </c>
    </row>
    <row r="454" spans="1:9" ht="15" thickBot="1" x14ac:dyDescent="0.4">
      <c r="A454" s="3" t="s">
        <v>402</v>
      </c>
      <c r="B454" s="153">
        <v>0</v>
      </c>
      <c r="C454" s="153">
        <v>0</v>
      </c>
      <c r="D454" s="153">
        <v>0</v>
      </c>
      <c r="E454" s="153">
        <v>0</v>
      </c>
      <c r="F454" s="153">
        <v>0</v>
      </c>
      <c r="G454" s="153">
        <v>0</v>
      </c>
      <c r="H454" s="153">
        <v>0</v>
      </c>
      <c r="I454" s="153">
        <v>0</v>
      </c>
    </row>
    <row r="455" spans="1:9" ht="15" thickBot="1" x14ac:dyDescent="0.4">
      <c r="A455" s="3" t="s">
        <v>403</v>
      </c>
      <c r="B455" s="153">
        <v>0</v>
      </c>
      <c r="C455" s="153">
        <v>0</v>
      </c>
      <c r="D455" s="153">
        <v>0</v>
      </c>
      <c r="E455" s="153">
        <v>0</v>
      </c>
      <c r="F455" s="153">
        <v>0</v>
      </c>
      <c r="G455" s="153">
        <v>0</v>
      </c>
      <c r="H455" s="153">
        <v>0</v>
      </c>
      <c r="I455" s="153">
        <v>0</v>
      </c>
    </row>
    <row r="456" spans="1:9" hidden="1" x14ac:dyDescent="0.35"/>
    <row r="458" spans="1:9" ht="15" thickBot="1" x14ac:dyDescent="0.4">
      <c r="A458" s="19" t="s">
        <v>62</v>
      </c>
    </row>
    <row r="459" spans="1:9" ht="15" hidden="1" thickBot="1" x14ac:dyDescent="0.4"/>
    <row r="460" spans="1:9" ht="22.5" customHeight="1" thickBot="1" x14ac:dyDescent="0.4">
      <c r="A460" s="820" t="s">
        <v>73</v>
      </c>
      <c r="B460" s="820" t="s">
        <v>8</v>
      </c>
      <c r="C460" s="820" t="s">
        <v>9</v>
      </c>
      <c r="D460" s="786" t="s">
        <v>10</v>
      </c>
      <c r="E460" s="786"/>
      <c r="F460" s="786"/>
      <c r="G460" s="786"/>
      <c r="H460" s="786"/>
      <c r="I460" s="786"/>
    </row>
    <row r="461" spans="1:9" ht="19.5" customHeight="1" thickBot="1" x14ac:dyDescent="0.4">
      <c r="A461" s="820"/>
      <c r="B461" s="820"/>
      <c r="C461" s="820"/>
      <c r="D461" s="177" t="s">
        <v>11</v>
      </c>
      <c r="E461" s="177" t="s">
        <v>12</v>
      </c>
      <c r="F461" s="177" t="s">
        <v>13</v>
      </c>
      <c r="G461" s="177" t="s">
        <v>14</v>
      </c>
      <c r="H461" s="177" t="s">
        <v>15</v>
      </c>
      <c r="I461" s="177" t="s">
        <v>16</v>
      </c>
    </row>
    <row r="462" spans="1:9" ht="15" thickBot="1" x14ac:dyDescent="0.4">
      <c r="A462" s="3" t="s">
        <v>395</v>
      </c>
      <c r="B462" s="153">
        <v>17</v>
      </c>
      <c r="C462" s="153">
        <v>17</v>
      </c>
      <c r="D462" s="153">
        <v>17</v>
      </c>
      <c r="E462" s="153">
        <v>17</v>
      </c>
      <c r="F462" s="153">
        <v>18</v>
      </c>
      <c r="G462" s="153">
        <v>18</v>
      </c>
      <c r="H462" s="153">
        <v>19</v>
      </c>
      <c r="I462" s="153">
        <v>19</v>
      </c>
    </row>
    <row r="463" spans="1:9" ht="15" thickBot="1" x14ac:dyDescent="0.4">
      <c r="A463" s="3" t="s">
        <v>396</v>
      </c>
      <c r="B463" s="153">
        <v>1</v>
      </c>
      <c r="C463" s="153">
        <v>1</v>
      </c>
      <c r="D463" s="153">
        <v>1</v>
      </c>
      <c r="E463" s="153">
        <v>1</v>
      </c>
      <c r="F463" s="153">
        <v>1</v>
      </c>
      <c r="G463" s="153">
        <v>1</v>
      </c>
      <c r="H463" s="153">
        <v>1</v>
      </c>
      <c r="I463" s="153">
        <v>1</v>
      </c>
    </row>
    <row r="464" spans="1:9" ht="15" thickBot="1" x14ac:dyDescent="0.4">
      <c r="A464" s="3" t="s">
        <v>397</v>
      </c>
      <c r="B464" s="153">
        <v>1</v>
      </c>
      <c r="C464" s="153">
        <v>1</v>
      </c>
      <c r="D464" s="153">
        <v>1</v>
      </c>
      <c r="E464" s="153">
        <v>1</v>
      </c>
      <c r="F464" s="153">
        <v>1</v>
      </c>
      <c r="G464" s="153">
        <v>1</v>
      </c>
      <c r="H464" s="153">
        <v>1</v>
      </c>
      <c r="I464" s="153">
        <v>2</v>
      </c>
    </row>
    <row r="465" spans="1:9" ht="15" thickBot="1" x14ac:dyDescent="0.4">
      <c r="A465" s="3" t="s">
        <v>398</v>
      </c>
      <c r="B465" s="153">
        <v>31567</v>
      </c>
      <c r="C465" s="153">
        <v>48477</v>
      </c>
      <c r="D465" s="153">
        <v>50085</v>
      </c>
      <c r="E465" s="153">
        <v>52298</v>
      </c>
      <c r="F465" s="153">
        <v>55661</v>
      </c>
      <c r="G465" s="153">
        <v>58482</v>
      </c>
      <c r="H465" s="153">
        <v>61939</v>
      </c>
      <c r="I465" s="153">
        <v>63773</v>
      </c>
    </row>
    <row r="466" spans="1:9" ht="15" thickBot="1" x14ac:dyDescent="0.4">
      <c r="A466" s="3" t="s">
        <v>399</v>
      </c>
      <c r="B466" s="153">
        <v>0</v>
      </c>
      <c r="C466" s="153">
        <v>0</v>
      </c>
      <c r="D466" s="153">
        <v>0</v>
      </c>
      <c r="E466" s="153">
        <v>0</v>
      </c>
      <c r="F466" s="153">
        <v>0</v>
      </c>
      <c r="G466" s="153">
        <v>0</v>
      </c>
      <c r="H466" s="153">
        <v>0</v>
      </c>
      <c r="I466" s="153">
        <v>0</v>
      </c>
    </row>
    <row r="467" spans="1:9" ht="15" thickBot="1" x14ac:dyDescent="0.4">
      <c r="A467" s="3" t="s">
        <v>400</v>
      </c>
      <c r="B467" s="153">
        <v>0</v>
      </c>
      <c r="C467" s="153">
        <v>0</v>
      </c>
      <c r="D467" s="153">
        <v>0</v>
      </c>
      <c r="E467" s="153">
        <v>0</v>
      </c>
      <c r="F467" s="153">
        <v>0</v>
      </c>
      <c r="G467" s="153">
        <v>0</v>
      </c>
      <c r="H467" s="153">
        <v>0</v>
      </c>
      <c r="I467" s="153">
        <v>0</v>
      </c>
    </row>
    <row r="468" spans="1:9" ht="15" thickBot="1" x14ac:dyDescent="0.4">
      <c r="A468" s="3" t="s">
        <v>401</v>
      </c>
      <c r="B468" s="153">
        <v>3</v>
      </c>
      <c r="C468" s="153">
        <v>5</v>
      </c>
      <c r="D468" s="153">
        <v>4</v>
      </c>
      <c r="E468" s="153">
        <v>4</v>
      </c>
      <c r="F468" s="153">
        <v>5</v>
      </c>
      <c r="G468" s="153">
        <v>5</v>
      </c>
      <c r="H468" s="153">
        <v>5</v>
      </c>
      <c r="I468" s="153">
        <v>5</v>
      </c>
    </row>
    <row r="469" spans="1:9" ht="15" thickBot="1" x14ac:dyDescent="0.4">
      <c r="A469" s="3" t="s">
        <v>402</v>
      </c>
      <c r="B469" s="153">
        <v>1</v>
      </c>
      <c r="C469" s="153">
        <v>1</v>
      </c>
      <c r="D469" s="153">
        <v>1</v>
      </c>
      <c r="E469" s="153">
        <v>1</v>
      </c>
      <c r="F469" s="153">
        <v>1</v>
      </c>
      <c r="G469" s="153">
        <v>1</v>
      </c>
      <c r="H469" s="153">
        <v>1</v>
      </c>
      <c r="I469" s="153">
        <v>1</v>
      </c>
    </row>
    <row r="470" spans="1:9" ht="15" thickBot="1" x14ac:dyDescent="0.4">
      <c r="A470" s="3" t="s">
        <v>403</v>
      </c>
      <c r="B470" s="153">
        <v>0</v>
      </c>
      <c r="C470" s="153">
        <v>0</v>
      </c>
      <c r="D470" s="153">
        <v>0</v>
      </c>
      <c r="E470" s="153">
        <v>0</v>
      </c>
      <c r="F470" s="153">
        <v>0</v>
      </c>
      <c r="G470" s="153">
        <v>0</v>
      </c>
      <c r="H470" s="153">
        <v>0</v>
      </c>
      <c r="I470" s="153">
        <v>0</v>
      </c>
    </row>
    <row r="471" spans="1:9" hidden="1" x14ac:dyDescent="0.35"/>
    <row r="473" spans="1:9" ht="15" thickBot="1" x14ac:dyDescent="0.4">
      <c r="A473" s="19" t="s">
        <v>74</v>
      </c>
    </row>
    <row r="474" spans="1:9" ht="15" hidden="1" thickBot="1" x14ac:dyDescent="0.4"/>
    <row r="475" spans="1:9" ht="20.25" customHeight="1" thickBot="1" x14ac:dyDescent="0.4">
      <c r="A475" s="820" t="s">
        <v>73</v>
      </c>
      <c r="B475" s="820" t="s">
        <v>8</v>
      </c>
      <c r="C475" s="820" t="s">
        <v>9</v>
      </c>
      <c r="D475" s="786" t="s">
        <v>10</v>
      </c>
      <c r="E475" s="786"/>
      <c r="F475" s="786"/>
      <c r="G475" s="786"/>
      <c r="H475" s="786"/>
      <c r="I475" s="786"/>
    </row>
    <row r="476" spans="1:9" ht="21.75" customHeight="1" thickBot="1" x14ac:dyDescent="0.4">
      <c r="A476" s="820"/>
      <c r="B476" s="820"/>
      <c r="C476" s="820"/>
      <c r="D476" s="177" t="s">
        <v>11</v>
      </c>
      <c r="E476" s="177" t="s">
        <v>12</v>
      </c>
      <c r="F476" s="177" t="s">
        <v>13</v>
      </c>
      <c r="G476" s="177" t="s">
        <v>14</v>
      </c>
      <c r="H476" s="177" t="s">
        <v>15</v>
      </c>
      <c r="I476" s="177" t="s">
        <v>16</v>
      </c>
    </row>
    <row r="477" spans="1:9" ht="15" thickBot="1" x14ac:dyDescent="0.4">
      <c r="A477" s="3" t="s">
        <v>395</v>
      </c>
      <c r="B477" s="153">
        <v>0</v>
      </c>
      <c r="C477" s="153">
        <v>0</v>
      </c>
      <c r="D477" s="153">
        <v>0</v>
      </c>
      <c r="E477" s="153">
        <v>2</v>
      </c>
      <c r="F477" s="153">
        <v>2</v>
      </c>
      <c r="G477" s="153">
        <v>2</v>
      </c>
      <c r="H477" s="153">
        <v>2</v>
      </c>
      <c r="I477" s="153">
        <v>2</v>
      </c>
    </row>
    <row r="478" spans="1:9" ht="15" thickBot="1" x14ac:dyDescent="0.4">
      <c r="A478" s="3" t="s">
        <v>396</v>
      </c>
      <c r="B478" s="153">
        <v>0</v>
      </c>
      <c r="C478" s="153">
        <v>0</v>
      </c>
      <c r="D478" s="153">
        <v>0</v>
      </c>
      <c r="E478" s="153">
        <v>0</v>
      </c>
      <c r="F478" s="153">
        <v>0</v>
      </c>
      <c r="G478" s="153">
        <v>0</v>
      </c>
      <c r="H478" s="153">
        <v>0</v>
      </c>
      <c r="I478" s="153">
        <v>0</v>
      </c>
    </row>
    <row r="479" spans="1:9" ht="15" thickBot="1" x14ac:dyDescent="0.4">
      <c r="A479" s="3" t="s">
        <v>397</v>
      </c>
      <c r="B479" s="153">
        <v>0</v>
      </c>
      <c r="C479" s="153">
        <v>0</v>
      </c>
      <c r="D479" s="153">
        <v>0</v>
      </c>
      <c r="E479" s="153">
        <v>0</v>
      </c>
      <c r="F479" s="153">
        <v>0</v>
      </c>
      <c r="G479" s="153">
        <v>0</v>
      </c>
      <c r="H479" s="153">
        <v>0</v>
      </c>
      <c r="I479" s="153">
        <v>0</v>
      </c>
    </row>
    <row r="480" spans="1:9" ht="15" thickBot="1" x14ac:dyDescent="0.4">
      <c r="A480" s="3" t="s">
        <v>398</v>
      </c>
      <c r="B480" s="153">
        <v>1195</v>
      </c>
      <c r="C480" s="153">
        <v>2307</v>
      </c>
      <c r="D480" s="153">
        <v>2423</v>
      </c>
      <c r="E480" s="153">
        <v>2560</v>
      </c>
      <c r="F480" s="153">
        <v>2827</v>
      </c>
      <c r="G480" s="153">
        <v>3025</v>
      </c>
      <c r="H480" s="153">
        <v>3317</v>
      </c>
      <c r="I480" s="153">
        <v>3479</v>
      </c>
    </row>
    <row r="481" spans="1:9" ht="15" thickBot="1" x14ac:dyDescent="0.4">
      <c r="A481" s="3" t="s">
        <v>399</v>
      </c>
      <c r="B481" s="153">
        <v>0</v>
      </c>
      <c r="C481" s="153">
        <v>0</v>
      </c>
      <c r="D481" s="153">
        <v>0</v>
      </c>
      <c r="E481" s="153">
        <v>0</v>
      </c>
      <c r="F481" s="153">
        <v>0</v>
      </c>
      <c r="G481" s="153">
        <v>0</v>
      </c>
      <c r="H481" s="153">
        <v>0</v>
      </c>
      <c r="I481" s="153">
        <v>0</v>
      </c>
    </row>
    <row r="482" spans="1:9" ht="15" thickBot="1" x14ac:dyDescent="0.4">
      <c r="A482" s="3" t="s">
        <v>400</v>
      </c>
      <c r="B482" s="153">
        <v>0</v>
      </c>
      <c r="C482" s="153">
        <v>0</v>
      </c>
      <c r="D482" s="153">
        <v>0</v>
      </c>
      <c r="E482" s="153">
        <v>0</v>
      </c>
      <c r="F482" s="153">
        <v>0</v>
      </c>
      <c r="G482" s="153">
        <v>0</v>
      </c>
      <c r="H482" s="153">
        <v>0</v>
      </c>
      <c r="I482" s="153">
        <v>0</v>
      </c>
    </row>
    <row r="483" spans="1:9" ht="15" thickBot="1" x14ac:dyDescent="0.4">
      <c r="A483" s="3" t="s">
        <v>401</v>
      </c>
      <c r="B483" s="153">
        <v>0</v>
      </c>
      <c r="C483" s="153">
        <v>0</v>
      </c>
      <c r="D483" s="153">
        <v>0</v>
      </c>
      <c r="E483" s="153">
        <v>0</v>
      </c>
      <c r="F483" s="153">
        <v>0</v>
      </c>
      <c r="G483" s="153">
        <v>0</v>
      </c>
      <c r="H483" s="153">
        <v>0</v>
      </c>
      <c r="I483" s="153">
        <v>0</v>
      </c>
    </row>
    <row r="484" spans="1:9" ht="15" thickBot="1" x14ac:dyDescent="0.4">
      <c r="A484" s="3" t="s">
        <v>402</v>
      </c>
      <c r="B484" s="153">
        <v>0</v>
      </c>
      <c r="C484" s="153">
        <v>0</v>
      </c>
      <c r="D484" s="153">
        <v>0</v>
      </c>
      <c r="E484" s="153">
        <v>0</v>
      </c>
      <c r="F484" s="153">
        <v>0</v>
      </c>
      <c r="G484" s="153">
        <v>0</v>
      </c>
      <c r="H484" s="153">
        <v>0</v>
      </c>
      <c r="I484" s="153">
        <v>0</v>
      </c>
    </row>
    <row r="485" spans="1:9" ht="15" thickBot="1" x14ac:dyDescent="0.4">
      <c r="A485" s="3" t="s">
        <v>403</v>
      </c>
      <c r="B485" s="153">
        <v>0</v>
      </c>
      <c r="C485" s="153">
        <v>0</v>
      </c>
      <c r="D485" s="153">
        <v>0</v>
      </c>
      <c r="E485" s="153">
        <v>0</v>
      </c>
      <c r="F485" s="153">
        <v>0</v>
      </c>
      <c r="G485" s="153">
        <v>0</v>
      </c>
      <c r="H485" s="153">
        <v>0</v>
      </c>
      <c r="I485" s="153">
        <v>0</v>
      </c>
    </row>
    <row r="486" spans="1:9" x14ac:dyDescent="0.35">
      <c r="A486" s="70" t="s">
        <v>29</v>
      </c>
    </row>
    <row r="496" spans="1:9" ht="17" x14ac:dyDescent="0.4">
      <c r="A496" s="895" t="s">
        <v>584</v>
      </c>
      <c r="B496" s="895"/>
      <c r="C496" s="895"/>
      <c r="D496" s="895"/>
      <c r="E496" s="895"/>
      <c r="F496" s="895"/>
      <c r="G496" s="895"/>
      <c r="H496" s="895"/>
      <c r="I496" s="895"/>
    </row>
    <row r="498" spans="1:9" ht="15" thickBot="1" x14ac:dyDescent="0.4">
      <c r="A498" s="19" t="s">
        <v>64</v>
      </c>
    </row>
    <row r="499" spans="1:9" ht="15" hidden="1" thickBot="1" x14ac:dyDescent="0.4"/>
    <row r="500" spans="1:9" ht="22.5" customHeight="1" thickBot="1" x14ac:dyDescent="0.4">
      <c r="A500" s="820" t="s">
        <v>73</v>
      </c>
      <c r="B500" s="820" t="s">
        <v>8</v>
      </c>
      <c r="C500" s="820" t="s">
        <v>9</v>
      </c>
      <c r="D500" s="786" t="s">
        <v>10</v>
      </c>
      <c r="E500" s="786"/>
      <c r="F500" s="786"/>
      <c r="G500" s="786"/>
      <c r="H500" s="786"/>
      <c r="I500" s="786"/>
    </row>
    <row r="501" spans="1:9" ht="21.75" customHeight="1" thickBot="1" x14ac:dyDescent="0.4">
      <c r="A501" s="820"/>
      <c r="B501" s="820"/>
      <c r="C501" s="820"/>
      <c r="D501" s="177" t="s">
        <v>11</v>
      </c>
      <c r="E501" s="177" t="s">
        <v>12</v>
      </c>
      <c r="F501" s="177" t="s">
        <v>13</v>
      </c>
      <c r="G501" s="177" t="s">
        <v>14</v>
      </c>
      <c r="H501" s="177" t="s">
        <v>15</v>
      </c>
      <c r="I501" s="177" t="s">
        <v>16</v>
      </c>
    </row>
    <row r="502" spans="1:9" ht="15" thickBot="1" x14ac:dyDescent="0.4">
      <c r="A502" s="3" t="s">
        <v>395</v>
      </c>
      <c r="B502" s="153">
        <v>24</v>
      </c>
      <c r="C502" s="153">
        <v>23</v>
      </c>
      <c r="D502" s="153">
        <v>23</v>
      </c>
      <c r="E502" s="153">
        <v>23</v>
      </c>
      <c r="F502" s="153">
        <v>24</v>
      </c>
      <c r="G502" s="153">
        <v>24</v>
      </c>
      <c r="H502" s="153">
        <v>24</v>
      </c>
      <c r="I502" s="153">
        <v>23</v>
      </c>
    </row>
    <row r="503" spans="1:9" ht="15" thickBot="1" x14ac:dyDescent="0.4">
      <c r="A503" s="3" t="s">
        <v>396</v>
      </c>
      <c r="B503" s="153">
        <v>0</v>
      </c>
      <c r="C503" s="153">
        <v>1</v>
      </c>
      <c r="D503" s="153">
        <v>1</v>
      </c>
      <c r="E503" s="153">
        <v>1</v>
      </c>
      <c r="F503" s="153">
        <v>1</v>
      </c>
      <c r="G503" s="153">
        <v>1</v>
      </c>
      <c r="H503" s="153">
        <v>1</v>
      </c>
      <c r="I503" s="153">
        <v>1</v>
      </c>
    </row>
    <row r="504" spans="1:9" ht="15" thickBot="1" x14ac:dyDescent="0.4">
      <c r="A504" s="3" t="s">
        <v>397</v>
      </c>
      <c r="B504" s="153">
        <v>1</v>
      </c>
      <c r="C504" s="153">
        <v>1</v>
      </c>
      <c r="D504" s="153">
        <v>1</v>
      </c>
      <c r="E504" s="153">
        <v>1</v>
      </c>
      <c r="F504" s="153">
        <v>1</v>
      </c>
      <c r="G504" s="153">
        <v>1</v>
      </c>
      <c r="H504" s="153">
        <v>1</v>
      </c>
      <c r="I504" s="153">
        <v>1</v>
      </c>
    </row>
    <row r="505" spans="1:9" ht="15" thickBot="1" x14ac:dyDescent="0.4">
      <c r="A505" s="3" t="s">
        <v>398</v>
      </c>
      <c r="B505" s="153">
        <v>29594</v>
      </c>
      <c r="C505" s="153">
        <v>46247</v>
      </c>
      <c r="D505" s="153">
        <v>48202</v>
      </c>
      <c r="E505" s="153">
        <v>50119</v>
      </c>
      <c r="F505" s="153">
        <v>54386</v>
      </c>
      <c r="G505" s="153">
        <v>57630</v>
      </c>
      <c r="H505" s="153">
        <v>61694</v>
      </c>
      <c r="I505" s="153">
        <v>64219</v>
      </c>
    </row>
    <row r="506" spans="1:9" ht="15" thickBot="1" x14ac:dyDescent="0.4">
      <c r="A506" s="3" t="s">
        <v>399</v>
      </c>
      <c r="B506" s="153">
        <v>0</v>
      </c>
      <c r="C506" s="153">
        <v>0</v>
      </c>
      <c r="D506" s="153">
        <v>0</v>
      </c>
      <c r="E506" s="153">
        <v>0</v>
      </c>
      <c r="F506" s="153">
        <v>0</v>
      </c>
      <c r="G506" s="153">
        <v>0</v>
      </c>
      <c r="H506" s="153">
        <v>0</v>
      </c>
      <c r="I506" s="153">
        <v>0</v>
      </c>
    </row>
    <row r="507" spans="1:9" ht="15" thickBot="1" x14ac:dyDescent="0.4">
      <c r="A507" s="3" t="s">
        <v>400</v>
      </c>
      <c r="B507" s="153">
        <v>0</v>
      </c>
      <c r="C507" s="153">
        <v>0</v>
      </c>
      <c r="D507" s="153">
        <v>0</v>
      </c>
      <c r="E507" s="153">
        <v>0</v>
      </c>
      <c r="F507" s="153">
        <v>0</v>
      </c>
      <c r="G507" s="153">
        <v>0</v>
      </c>
      <c r="H507" s="153">
        <v>0</v>
      </c>
      <c r="I507" s="153">
        <v>0</v>
      </c>
    </row>
    <row r="508" spans="1:9" ht="15" thickBot="1" x14ac:dyDescent="0.4">
      <c r="A508" s="3" t="s">
        <v>401</v>
      </c>
      <c r="B508" s="153">
        <v>2</v>
      </c>
      <c r="C508" s="153">
        <v>3</v>
      </c>
      <c r="D508" s="153">
        <v>3</v>
      </c>
      <c r="E508" s="153">
        <v>3</v>
      </c>
      <c r="F508" s="153">
        <v>3</v>
      </c>
      <c r="G508" s="153">
        <v>3</v>
      </c>
      <c r="H508" s="153">
        <v>3</v>
      </c>
      <c r="I508" s="153">
        <v>3</v>
      </c>
    </row>
    <row r="509" spans="1:9" ht="15" thickBot="1" x14ac:dyDescent="0.4">
      <c r="A509" s="3" t="s">
        <v>402</v>
      </c>
      <c r="B509" s="153">
        <v>3</v>
      </c>
      <c r="C509" s="153">
        <v>2</v>
      </c>
      <c r="D509" s="153">
        <v>2</v>
      </c>
      <c r="E509" s="153">
        <v>2</v>
      </c>
      <c r="F509" s="153">
        <v>2</v>
      </c>
      <c r="G509" s="153">
        <v>2</v>
      </c>
      <c r="H509" s="153">
        <v>2</v>
      </c>
      <c r="I509" s="153">
        <v>3</v>
      </c>
    </row>
    <row r="510" spans="1:9" ht="15" thickBot="1" x14ac:dyDescent="0.4">
      <c r="A510" s="3" t="s">
        <v>403</v>
      </c>
      <c r="B510" s="153">
        <v>0</v>
      </c>
      <c r="C510" s="153">
        <v>0</v>
      </c>
      <c r="D510" s="153">
        <v>0</v>
      </c>
      <c r="E510" s="153">
        <v>0</v>
      </c>
      <c r="F510" s="153">
        <v>0</v>
      </c>
      <c r="G510" s="153">
        <v>0</v>
      </c>
      <c r="H510" s="153">
        <v>0</v>
      </c>
      <c r="I510" s="153">
        <v>0</v>
      </c>
    </row>
    <row r="511" spans="1:9" hidden="1" x14ac:dyDescent="0.35"/>
    <row r="513" spans="1:9" ht="15" thickBot="1" x14ac:dyDescent="0.4">
      <c r="A513" s="19" t="s">
        <v>65</v>
      </c>
    </row>
    <row r="514" spans="1:9" ht="15" hidden="1" thickBot="1" x14ac:dyDescent="0.4"/>
    <row r="515" spans="1:9" ht="21" customHeight="1" thickBot="1" x14ac:dyDescent="0.4">
      <c r="A515" s="820" t="s">
        <v>73</v>
      </c>
      <c r="B515" s="820" t="s">
        <v>8</v>
      </c>
      <c r="C515" s="820" t="s">
        <v>9</v>
      </c>
      <c r="D515" s="786" t="s">
        <v>10</v>
      </c>
      <c r="E515" s="786"/>
      <c r="F515" s="786"/>
      <c r="G515" s="786"/>
      <c r="H515" s="786"/>
      <c r="I515" s="786"/>
    </row>
    <row r="516" spans="1:9" ht="22.5" customHeight="1" thickBot="1" x14ac:dyDescent="0.4">
      <c r="A516" s="820"/>
      <c r="B516" s="820"/>
      <c r="C516" s="820"/>
      <c r="D516" s="177" t="s">
        <v>11</v>
      </c>
      <c r="E516" s="177" t="s">
        <v>12</v>
      </c>
      <c r="F516" s="177" t="s">
        <v>13</v>
      </c>
      <c r="G516" s="177" t="s">
        <v>14</v>
      </c>
      <c r="H516" s="177" t="s">
        <v>15</v>
      </c>
      <c r="I516" s="177" t="s">
        <v>16</v>
      </c>
    </row>
    <row r="517" spans="1:9" ht="15" thickBot="1" x14ac:dyDescent="0.4">
      <c r="A517" s="3" t="s">
        <v>395</v>
      </c>
      <c r="B517" s="153">
        <v>1</v>
      </c>
      <c r="C517" s="153">
        <v>1</v>
      </c>
      <c r="D517" s="153">
        <v>1</v>
      </c>
      <c r="E517" s="153">
        <v>1</v>
      </c>
      <c r="F517" s="153">
        <v>1</v>
      </c>
      <c r="G517" s="153">
        <v>1</v>
      </c>
      <c r="H517" s="153">
        <v>1</v>
      </c>
      <c r="I517" s="153">
        <v>1</v>
      </c>
    </row>
    <row r="518" spans="1:9" ht="15" thickBot="1" x14ac:dyDescent="0.4">
      <c r="A518" s="3" t="s">
        <v>396</v>
      </c>
      <c r="B518" s="153">
        <v>0</v>
      </c>
      <c r="C518" s="153">
        <v>0</v>
      </c>
      <c r="D518" s="153">
        <v>0</v>
      </c>
      <c r="E518" s="153">
        <v>0</v>
      </c>
      <c r="F518" s="153">
        <v>0</v>
      </c>
      <c r="G518" s="153">
        <v>0</v>
      </c>
      <c r="H518" s="153">
        <v>0</v>
      </c>
      <c r="I518" s="153">
        <v>0</v>
      </c>
    </row>
    <row r="519" spans="1:9" ht="15" thickBot="1" x14ac:dyDescent="0.4">
      <c r="A519" s="3" t="s">
        <v>397</v>
      </c>
      <c r="B519" s="153">
        <v>1</v>
      </c>
      <c r="C519" s="153">
        <v>1</v>
      </c>
      <c r="D519" s="153">
        <v>1</v>
      </c>
      <c r="E519" s="153">
        <v>1</v>
      </c>
      <c r="F519" s="153">
        <v>1</v>
      </c>
      <c r="G519" s="153">
        <v>1</v>
      </c>
      <c r="H519" s="153">
        <v>1</v>
      </c>
      <c r="I519" s="153">
        <v>2</v>
      </c>
    </row>
    <row r="520" spans="1:9" ht="15" thickBot="1" x14ac:dyDescent="0.4">
      <c r="A520" s="3" t="s">
        <v>398</v>
      </c>
      <c r="B520" s="153">
        <v>5459</v>
      </c>
      <c r="C520" s="153">
        <v>9422</v>
      </c>
      <c r="D520" s="153">
        <v>9903</v>
      </c>
      <c r="E520" s="153">
        <v>10406</v>
      </c>
      <c r="F520" s="153">
        <v>11211</v>
      </c>
      <c r="G520" s="153">
        <v>11857</v>
      </c>
      <c r="H520" s="153">
        <v>12670</v>
      </c>
      <c r="I520" s="153">
        <v>13127</v>
      </c>
    </row>
    <row r="521" spans="1:9" ht="15" thickBot="1" x14ac:dyDescent="0.4">
      <c r="A521" s="3" t="s">
        <v>399</v>
      </c>
      <c r="B521" s="153">
        <v>0</v>
      </c>
      <c r="C521" s="153">
        <v>0</v>
      </c>
      <c r="D521" s="153">
        <v>0</v>
      </c>
      <c r="E521" s="153">
        <v>0</v>
      </c>
      <c r="F521" s="153">
        <v>0</v>
      </c>
      <c r="G521" s="153">
        <v>0</v>
      </c>
      <c r="H521" s="153">
        <v>0</v>
      </c>
      <c r="I521" s="153">
        <v>0</v>
      </c>
    </row>
    <row r="522" spans="1:9" ht="15" thickBot="1" x14ac:dyDescent="0.4">
      <c r="A522" s="3" t="s">
        <v>400</v>
      </c>
      <c r="B522" s="153">
        <v>0</v>
      </c>
      <c r="C522" s="153">
        <v>0</v>
      </c>
      <c r="D522" s="153">
        <v>0</v>
      </c>
      <c r="E522" s="153">
        <v>0</v>
      </c>
      <c r="F522" s="153">
        <v>0</v>
      </c>
      <c r="G522" s="153">
        <v>0</v>
      </c>
      <c r="H522" s="153">
        <v>0</v>
      </c>
      <c r="I522" s="153">
        <v>0</v>
      </c>
    </row>
    <row r="523" spans="1:9" ht="15" thickBot="1" x14ac:dyDescent="0.4">
      <c r="A523" s="3" t="s">
        <v>401</v>
      </c>
      <c r="B523" s="153">
        <v>0</v>
      </c>
      <c r="C523" s="153">
        <v>0</v>
      </c>
      <c r="D523" s="153">
        <v>0</v>
      </c>
      <c r="E523" s="153">
        <v>0</v>
      </c>
      <c r="F523" s="153">
        <v>0</v>
      </c>
      <c r="G523" s="153">
        <v>0</v>
      </c>
      <c r="H523" s="153">
        <v>0</v>
      </c>
      <c r="I523" s="153">
        <v>0</v>
      </c>
    </row>
    <row r="524" spans="1:9" ht="15" thickBot="1" x14ac:dyDescent="0.4">
      <c r="A524" s="3" t="s">
        <v>402</v>
      </c>
      <c r="B524" s="153">
        <v>1</v>
      </c>
      <c r="C524" s="153">
        <v>1</v>
      </c>
      <c r="D524" s="153">
        <v>1</v>
      </c>
      <c r="E524" s="153">
        <v>1</v>
      </c>
      <c r="F524" s="153">
        <v>1</v>
      </c>
      <c r="G524" s="153">
        <v>1</v>
      </c>
      <c r="H524" s="153">
        <v>1</v>
      </c>
      <c r="I524" s="153">
        <v>1</v>
      </c>
    </row>
    <row r="525" spans="1:9" ht="15" thickBot="1" x14ac:dyDescent="0.4">
      <c r="A525" s="3" t="s">
        <v>403</v>
      </c>
      <c r="B525" s="153">
        <v>0</v>
      </c>
      <c r="C525" s="153">
        <v>0</v>
      </c>
      <c r="D525" s="153">
        <v>0</v>
      </c>
      <c r="E525" s="153">
        <v>0</v>
      </c>
      <c r="F525" s="153">
        <v>0</v>
      </c>
      <c r="G525" s="153">
        <v>0</v>
      </c>
      <c r="H525" s="153">
        <v>0</v>
      </c>
      <c r="I525" s="153">
        <v>0</v>
      </c>
    </row>
    <row r="526" spans="1:9" hidden="1" x14ac:dyDescent="0.35"/>
    <row r="528" spans="1:9" ht="15" thickBot="1" x14ac:dyDescent="0.4">
      <c r="A528" s="19" t="s">
        <v>66</v>
      </c>
    </row>
    <row r="529" spans="1:9" ht="15" hidden="1" thickBot="1" x14ac:dyDescent="0.4"/>
    <row r="530" spans="1:9" ht="22.5" customHeight="1" thickBot="1" x14ac:dyDescent="0.4">
      <c r="A530" s="820" t="s">
        <v>73</v>
      </c>
      <c r="B530" s="820" t="s">
        <v>8</v>
      </c>
      <c r="C530" s="820" t="s">
        <v>9</v>
      </c>
      <c r="D530" s="786" t="s">
        <v>10</v>
      </c>
      <c r="E530" s="786"/>
      <c r="F530" s="786"/>
      <c r="G530" s="786"/>
      <c r="H530" s="786"/>
      <c r="I530" s="786"/>
    </row>
    <row r="531" spans="1:9" ht="20.25" customHeight="1" thickBot="1" x14ac:dyDescent="0.4">
      <c r="A531" s="820"/>
      <c r="B531" s="820"/>
      <c r="C531" s="820"/>
      <c r="D531" s="177" t="s">
        <v>11</v>
      </c>
      <c r="E531" s="177" t="s">
        <v>12</v>
      </c>
      <c r="F531" s="177" t="s">
        <v>13</v>
      </c>
      <c r="G531" s="177" t="s">
        <v>14</v>
      </c>
      <c r="H531" s="177" t="s">
        <v>15</v>
      </c>
      <c r="I531" s="177" t="s">
        <v>16</v>
      </c>
    </row>
    <row r="532" spans="1:9" ht="15" thickBot="1" x14ac:dyDescent="0.4">
      <c r="A532" s="3" t="s">
        <v>395</v>
      </c>
      <c r="B532" s="153">
        <v>2</v>
      </c>
      <c r="C532" s="153">
        <v>2</v>
      </c>
      <c r="D532" s="153">
        <v>2</v>
      </c>
      <c r="E532" s="153">
        <v>2</v>
      </c>
      <c r="F532" s="153">
        <v>2</v>
      </c>
      <c r="G532" s="153">
        <v>2</v>
      </c>
      <c r="H532" s="153">
        <v>2</v>
      </c>
      <c r="I532" s="153">
        <v>2</v>
      </c>
    </row>
    <row r="533" spans="1:9" ht="15" thickBot="1" x14ac:dyDescent="0.4">
      <c r="A533" s="3" t="s">
        <v>396</v>
      </c>
      <c r="B533" s="153">
        <v>0</v>
      </c>
      <c r="C533" s="153">
        <v>0</v>
      </c>
      <c r="D533" s="153">
        <v>0</v>
      </c>
      <c r="E533" s="153">
        <v>0</v>
      </c>
      <c r="F533" s="153">
        <v>0</v>
      </c>
      <c r="G533" s="153">
        <v>0</v>
      </c>
      <c r="H533" s="153">
        <v>0</v>
      </c>
      <c r="I533" s="153">
        <v>0</v>
      </c>
    </row>
    <row r="534" spans="1:9" ht="15" thickBot="1" x14ac:dyDescent="0.4">
      <c r="A534" s="3" t="s">
        <v>397</v>
      </c>
      <c r="B534" s="153">
        <v>0</v>
      </c>
      <c r="C534" s="153">
        <v>0</v>
      </c>
      <c r="D534" s="153">
        <v>0</v>
      </c>
      <c r="E534" s="153">
        <v>0</v>
      </c>
      <c r="F534" s="153">
        <v>0</v>
      </c>
      <c r="G534" s="153">
        <v>0</v>
      </c>
      <c r="H534" s="153">
        <v>0</v>
      </c>
      <c r="I534" s="153">
        <v>0</v>
      </c>
    </row>
    <row r="535" spans="1:9" ht="15" thickBot="1" x14ac:dyDescent="0.4">
      <c r="A535" s="3" t="s">
        <v>398</v>
      </c>
      <c r="B535" s="153">
        <v>6102</v>
      </c>
      <c r="C535" s="153">
        <v>9858</v>
      </c>
      <c r="D535" s="153">
        <v>10327</v>
      </c>
      <c r="E535" s="153">
        <v>10805</v>
      </c>
      <c r="F535" s="153">
        <v>11390</v>
      </c>
      <c r="G535" s="153">
        <v>11937</v>
      </c>
      <c r="H535" s="153">
        <v>12746</v>
      </c>
      <c r="I535" s="153">
        <v>13320</v>
      </c>
    </row>
    <row r="536" spans="1:9" ht="15" thickBot="1" x14ac:dyDescent="0.4">
      <c r="A536" s="3" t="s">
        <v>399</v>
      </c>
      <c r="B536" s="153">
        <v>0</v>
      </c>
      <c r="C536" s="153">
        <v>0</v>
      </c>
      <c r="D536" s="153">
        <v>0</v>
      </c>
      <c r="E536" s="153">
        <v>0</v>
      </c>
      <c r="F536" s="153">
        <v>0</v>
      </c>
      <c r="G536" s="153">
        <v>0</v>
      </c>
      <c r="H536" s="153">
        <v>0</v>
      </c>
      <c r="I536" s="153">
        <v>0</v>
      </c>
    </row>
    <row r="537" spans="1:9" ht="15" thickBot="1" x14ac:dyDescent="0.4">
      <c r="A537" s="3" t="s">
        <v>400</v>
      </c>
      <c r="B537" s="153">
        <v>0</v>
      </c>
      <c r="C537" s="153">
        <v>0</v>
      </c>
      <c r="D537" s="153">
        <v>0</v>
      </c>
      <c r="E537" s="153">
        <v>0</v>
      </c>
      <c r="F537" s="153">
        <v>0</v>
      </c>
      <c r="G537" s="153">
        <v>0</v>
      </c>
      <c r="H537" s="153">
        <v>0</v>
      </c>
      <c r="I537" s="153">
        <v>0</v>
      </c>
    </row>
    <row r="538" spans="1:9" ht="15" thickBot="1" x14ac:dyDescent="0.4">
      <c r="A538" s="3" t="s">
        <v>401</v>
      </c>
      <c r="B538" s="153">
        <v>0</v>
      </c>
      <c r="C538" s="153">
        <v>0</v>
      </c>
      <c r="D538" s="153">
        <v>0</v>
      </c>
      <c r="E538" s="153">
        <v>0</v>
      </c>
      <c r="F538" s="153">
        <v>0</v>
      </c>
      <c r="G538" s="153">
        <v>0</v>
      </c>
      <c r="H538" s="153">
        <v>0</v>
      </c>
      <c r="I538" s="153">
        <v>0</v>
      </c>
    </row>
    <row r="539" spans="1:9" ht="15" thickBot="1" x14ac:dyDescent="0.4">
      <c r="A539" s="3" t="s">
        <v>402</v>
      </c>
      <c r="B539" s="153">
        <v>1</v>
      </c>
      <c r="C539" s="153">
        <v>1</v>
      </c>
      <c r="D539" s="153">
        <v>1</v>
      </c>
      <c r="E539" s="153">
        <v>1</v>
      </c>
      <c r="F539" s="153">
        <v>1</v>
      </c>
      <c r="G539" s="153">
        <v>1</v>
      </c>
      <c r="H539" s="153">
        <v>1</v>
      </c>
      <c r="I539" s="153">
        <v>1</v>
      </c>
    </row>
    <row r="540" spans="1:9" ht="15" thickBot="1" x14ac:dyDescent="0.4">
      <c r="A540" s="3" t="s">
        <v>403</v>
      </c>
      <c r="B540" s="153">
        <v>0</v>
      </c>
      <c r="C540" s="153">
        <v>0</v>
      </c>
      <c r="D540" s="153">
        <v>0</v>
      </c>
      <c r="E540" s="153">
        <v>0</v>
      </c>
      <c r="F540" s="153">
        <v>0</v>
      </c>
      <c r="G540" s="153">
        <v>0</v>
      </c>
      <c r="H540" s="153">
        <v>0</v>
      </c>
      <c r="I540" s="153">
        <v>0</v>
      </c>
    </row>
    <row r="541" spans="1:9" x14ac:dyDescent="0.35">
      <c r="A541" s="70" t="s">
        <v>29</v>
      </c>
    </row>
    <row r="551" spans="1:9" ht="17" x14ac:dyDescent="0.4">
      <c r="A551" s="895" t="s">
        <v>584</v>
      </c>
      <c r="B551" s="895"/>
      <c r="C551" s="895"/>
      <c r="D551" s="895"/>
      <c r="E551" s="895"/>
      <c r="F551" s="895"/>
      <c r="G551" s="895"/>
      <c r="H551" s="895"/>
      <c r="I551" s="895"/>
    </row>
    <row r="553" spans="1:9" ht="15" thickBot="1" x14ac:dyDescent="0.4">
      <c r="A553" s="19" t="s">
        <v>67</v>
      </c>
    </row>
    <row r="554" spans="1:9" ht="15" hidden="1" thickBot="1" x14ac:dyDescent="0.4"/>
    <row r="555" spans="1:9" ht="22.5" customHeight="1" thickBot="1" x14ac:dyDescent="0.4">
      <c r="A555" s="820" t="s">
        <v>73</v>
      </c>
      <c r="B555" s="820" t="s">
        <v>8</v>
      </c>
      <c r="C555" s="820" t="s">
        <v>9</v>
      </c>
      <c r="D555" s="786" t="s">
        <v>10</v>
      </c>
      <c r="E555" s="786"/>
      <c r="F555" s="786"/>
      <c r="G555" s="786"/>
      <c r="H555" s="786"/>
      <c r="I555" s="786"/>
    </row>
    <row r="556" spans="1:9" ht="20.25" customHeight="1" thickBot="1" x14ac:dyDescent="0.4">
      <c r="A556" s="820"/>
      <c r="B556" s="820"/>
      <c r="C556" s="820"/>
      <c r="D556" s="177" t="s">
        <v>11</v>
      </c>
      <c r="E556" s="177" t="s">
        <v>12</v>
      </c>
      <c r="F556" s="177" t="s">
        <v>13</v>
      </c>
      <c r="G556" s="177" t="s">
        <v>14</v>
      </c>
      <c r="H556" s="177" t="s">
        <v>15</v>
      </c>
      <c r="I556" s="177" t="s">
        <v>16</v>
      </c>
    </row>
    <row r="557" spans="1:9" ht="15" thickBot="1" x14ac:dyDescent="0.4">
      <c r="A557" s="3" t="s">
        <v>395</v>
      </c>
      <c r="B557" s="153">
        <v>6</v>
      </c>
      <c r="C557" s="153">
        <v>9</v>
      </c>
      <c r="D557" s="153">
        <v>9</v>
      </c>
      <c r="E557" s="153">
        <v>9</v>
      </c>
      <c r="F557" s="153">
        <v>9</v>
      </c>
      <c r="G557" s="153">
        <v>9</v>
      </c>
      <c r="H557" s="153">
        <v>9</v>
      </c>
      <c r="I557" s="153">
        <v>9</v>
      </c>
    </row>
    <row r="558" spans="1:9" ht="15" thickBot="1" x14ac:dyDescent="0.4">
      <c r="A558" s="3" t="s">
        <v>396</v>
      </c>
      <c r="B558" s="153">
        <v>1</v>
      </c>
      <c r="C558" s="153">
        <v>1</v>
      </c>
      <c r="D558" s="153">
        <v>1</v>
      </c>
      <c r="E558" s="153">
        <v>1</v>
      </c>
      <c r="F558" s="153">
        <v>0</v>
      </c>
      <c r="G558" s="153">
        <v>0</v>
      </c>
      <c r="H558" s="153">
        <v>0</v>
      </c>
      <c r="I558" s="153">
        <v>0</v>
      </c>
    </row>
    <row r="559" spans="1:9" ht="15" thickBot="1" x14ac:dyDescent="0.4">
      <c r="A559" s="3" t="s">
        <v>397</v>
      </c>
      <c r="B559" s="153">
        <v>1</v>
      </c>
      <c r="C559" s="153">
        <v>1</v>
      </c>
      <c r="D559" s="153">
        <v>1</v>
      </c>
      <c r="E559" s="153">
        <v>1</v>
      </c>
      <c r="F559" s="153">
        <v>1</v>
      </c>
      <c r="G559" s="153">
        <v>1</v>
      </c>
      <c r="H559" s="153">
        <v>1</v>
      </c>
      <c r="I559" s="153">
        <v>1</v>
      </c>
    </row>
    <row r="560" spans="1:9" ht="15" thickBot="1" x14ac:dyDescent="0.4">
      <c r="A560" s="3" t="s">
        <v>398</v>
      </c>
      <c r="B560" s="153">
        <v>14858</v>
      </c>
      <c r="C560" s="153">
        <v>20738</v>
      </c>
      <c r="D560" s="153">
        <v>21275</v>
      </c>
      <c r="E560" s="153">
        <v>21912</v>
      </c>
      <c r="F560" s="153">
        <v>23342</v>
      </c>
      <c r="G560" s="153">
        <v>24394</v>
      </c>
      <c r="H560" s="153">
        <v>25939</v>
      </c>
      <c r="I560" s="153">
        <v>26770</v>
      </c>
    </row>
    <row r="561" spans="1:9" ht="15" thickBot="1" x14ac:dyDescent="0.4">
      <c r="A561" s="3" t="s">
        <v>399</v>
      </c>
      <c r="B561" s="153">
        <v>0</v>
      </c>
      <c r="C561" s="153">
        <v>0</v>
      </c>
      <c r="D561" s="153">
        <v>0</v>
      </c>
      <c r="E561" s="153">
        <v>0</v>
      </c>
      <c r="F561" s="153">
        <v>0</v>
      </c>
      <c r="G561" s="153">
        <v>0</v>
      </c>
      <c r="H561" s="153">
        <v>0</v>
      </c>
      <c r="I561" s="153">
        <v>0</v>
      </c>
    </row>
    <row r="562" spans="1:9" ht="15" thickBot="1" x14ac:dyDescent="0.4">
      <c r="A562" s="3" t="s">
        <v>400</v>
      </c>
      <c r="B562" s="153">
        <v>0</v>
      </c>
      <c r="C562" s="153">
        <v>0</v>
      </c>
      <c r="D562" s="153">
        <v>0</v>
      </c>
      <c r="E562" s="153">
        <v>0</v>
      </c>
      <c r="F562" s="153">
        <v>0</v>
      </c>
      <c r="G562" s="153">
        <v>0</v>
      </c>
      <c r="H562" s="153">
        <v>0</v>
      </c>
      <c r="I562" s="153">
        <v>0</v>
      </c>
    </row>
    <row r="563" spans="1:9" ht="15" thickBot="1" x14ac:dyDescent="0.4">
      <c r="A563" s="3" t="s">
        <v>401</v>
      </c>
      <c r="B563" s="153">
        <v>1</v>
      </c>
      <c r="C563" s="153">
        <v>0</v>
      </c>
      <c r="D563" s="153">
        <v>0</v>
      </c>
      <c r="E563" s="153">
        <v>0</v>
      </c>
      <c r="F563" s="153">
        <v>1</v>
      </c>
      <c r="G563" s="153">
        <v>1</v>
      </c>
      <c r="H563" s="153">
        <v>1</v>
      </c>
      <c r="I563" s="153">
        <v>1</v>
      </c>
    </row>
    <row r="564" spans="1:9" ht="15" thickBot="1" x14ac:dyDescent="0.4">
      <c r="A564" s="3" t="s">
        <v>402</v>
      </c>
      <c r="B564" s="153">
        <v>2</v>
      </c>
      <c r="C564" s="153">
        <v>2</v>
      </c>
      <c r="D564" s="153">
        <v>2</v>
      </c>
      <c r="E564" s="153">
        <v>2</v>
      </c>
      <c r="F564" s="153">
        <v>2</v>
      </c>
      <c r="G564" s="153">
        <v>2</v>
      </c>
      <c r="H564" s="153">
        <v>2</v>
      </c>
      <c r="I564" s="153">
        <v>1</v>
      </c>
    </row>
    <row r="565" spans="1:9" ht="15" thickBot="1" x14ac:dyDescent="0.4">
      <c r="A565" s="3" t="s">
        <v>403</v>
      </c>
      <c r="B565" s="153">
        <v>0</v>
      </c>
      <c r="C565" s="153">
        <v>0</v>
      </c>
      <c r="D565" s="153">
        <v>0</v>
      </c>
      <c r="E565" s="153">
        <v>0</v>
      </c>
      <c r="F565" s="153">
        <v>0</v>
      </c>
      <c r="G565" s="153">
        <v>0</v>
      </c>
      <c r="H565" s="153">
        <v>0</v>
      </c>
      <c r="I565" s="153">
        <v>0</v>
      </c>
    </row>
    <row r="566" spans="1:9" hidden="1" x14ac:dyDescent="0.35">
      <c r="D566" s="341">
        <v>16054</v>
      </c>
    </row>
    <row r="568" spans="1:9" ht="15" thickBot="1" x14ac:dyDescent="0.4">
      <c r="A568" s="19" t="s">
        <v>68</v>
      </c>
    </row>
    <row r="569" spans="1:9" ht="15" hidden="1" thickBot="1" x14ac:dyDescent="0.4"/>
    <row r="570" spans="1:9" ht="21" customHeight="1" thickBot="1" x14ac:dyDescent="0.4">
      <c r="A570" s="820" t="s">
        <v>73</v>
      </c>
      <c r="B570" s="820" t="s">
        <v>8</v>
      </c>
      <c r="C570" s="820" t="s">
        <v>9</v>
      </c>
      <c r="D570" s="786" t="s">
        <v>10</v>
      </c>
      <c r="E570" s="786"/>
      <c r="F570" s="786"/>
      <c r="G570" s="786"/>
      <c r="H570" s="786"/>
      <c r="I570" s="786"/>
    </row>
    <row r="571" spans="1:9" ht="22.5" customHeight="1" thickBot="1" x14ac:dyDescent="0.4">
      <c r="A571" s="820"/>
      <c r="B571" s="820"/>
      <c r="C571" s="820"/>
      <c r="D571" s="177" t="s">
        <v>11</v>
      </c>
      <c r="E571" s="177" t="s">
        <v>12</v>
      </c>
      <c r="F571" s="177" t="s">
        <v>13</v>
      </c>
      <c r="G571" s="177" t="s">
        <v>14</v>
      </c>
      <c r="H571" s="177" t="s">
        <v>15</v>
      </c>
      <c r="I571" s="177" t="s">
        <v>16</v>
      </c>
    </row>
    <row r="572" spans="1:9" ht="15" thickBot="1" x14ac:dyDescent="0.4">
      <c r="A572" s="3" t="s">
        <v>395</v>
      </c>
      <c r="B572" s="153">
        <v>5</v>
      </c>
      <c r="C572" s="153">
        <v>5</v>
      </c>
      <c r="D572" s="153">
        <v>5</v>
      </c>
      <c r="E572" s="153">
        <v>5</v>
      </c>
      <c r="F572" s="153">
        <v>5</v>
      </c>
      <c r="G572" s="153">
        <v>5</v>
      </c>
      <c r="H572" s="153">
        <v>5</v>
      </c>
      <c r="I572" s="153">
        <v>5</v>
      </c>
    </row>
    <row r="573" spans="1:9" ht="15" thickBot="1" x14ac:dyDescent="0.4">
      <c r="A573" s="3" t="s">
        <v>396</v>
      </c>
      <c r="B573" s="153">
        <v>0</v>
      </c>
      <c r="C573" s="153">
        <v>0</v>
      </c>
      <c r="D573" s="153">
        <v>0</v>
      </c>
      <c r="E573" s="153">
        <v>0</v>
      </c>
      <c r="F573" s="153">
        <v>0</v>
      </c>
      <c r="G573" s="153">
        <v>1</v>
      </c>
      <c r="H573" s="153">
        <v>1</v>
      </c>
      <c r="I573" s="153">
        <v>1</v>
      </c>
    </row>
    <row r="574" spans="1:9" ht="15" thickBot="1" x14ac:dyDescent="0.4">
      <c r="A574" s="3" t="s">
        <v>397</v>
      </c>
      <c r="B574" s="153">
        <v>0</v>
      </c>
      <c r="C574" s="153">
        <v>0</v>
      </c>
      <c r="D574" s="153">
        <v>0</v>
      </c>
      <c r="E574" s="153">
        <v>0</v>
      </c>
      <c r="F574" s="153">
        <v>1</v>
      </c>
      <c r="G574" s="153">
        <v>1</v>
      </c>
      <c r="H574" s="153">
        <v>1</v>
      </c>
      <c r="I574" s="153">
        <v>1</v>
      </c>
    </row>
    <row r="575" spans="1:9" ht="15" thickBot="1" x14ac:dyDescent="0.4">
      <c r="A575" s="3" t="s">
        <v>398</v>
      </c>
      <c r="B575" s="153">
        <v>25372</v>
      </c>
      <c r="C575" s="153">
        <v>38029</v>
      </c>
      <c r="D575" s="153">
        <v>39644</v>
      </c>
      <c r="E575" s="153">
        <v>41223</v>
      </c>
      <c r="F575" s="153">
        <v>43751</v>
      </c>
      <c r="G575" s="153">
        <v>46046</v>
      </c>
      <c r="H575" s="153">
        <v>49047</v>
      </c>
      <c r="I575" s="153">
        <v>50721</v>
      </c>
    </row>
    <row r="576" spans="1:9" ht="15" thickBot="1" x14ac:dyDescent="0.4">
      <c r="A576" s="3" t="s">
        <v>399</v>
      </c>
      <c r="B576" s="153">
        <v>0</v>
      </c>
      <c r="C576" s="153">
        <v>0</v>
      </c>
      <c r="D576" s="153">
        <v>0</v>
      </c>
      <c r="E576" s="153">
        <v>0</v>
      </c>
      <c r="F576" s="153">
        <v>0</v>
      </c>
      <c r="G576" s="153">
        <v>0</v>
      </c>
      <c r="H576" s="153">
        <v>0</v>
      </c>
      <c r="I576" s="153">
        <v>0</v>
      </c>
    </row>
    <row r="577" spans="1:9" ht="15" thickBot="1" x14ac:dyDescent="0.4">
      <c r="A577" s="3" t="s">
        <v>400</v>
      </c>
      <c r="B577" s="153">
        <v>0</v>
      </c>
      <c r="C577" s="153">
        <v>0</v>
      </c>
      <c r="D577" s="153">
        <v>0</v>
      </c>
      <c r="E577" s="153">
        <v>0</v>
      </c>
      <c r="F577" s="153">
        <v>0</v>
      </c>
      <c r="G577" s="153">
        <v>0</v>
      </c>
      <c r="H577" s="153">
        <v>0</v>
      </c>
      <c r="I577" s="153">
        <v>0</v>
      </c>
    </row>
    <row r="578" spans="1:9" ht="15" thickBot="1" x14ac:dyDescent="0.4">
      <c r="A578" s="3" t="s">
        <v>401</v>
      </c>
      <c r="B578" s="153">
        <v>1</v>
      </c>
      <c r="C578" s="153">
        <v>1</v>
      </c>
      <c r="D578" s="153">
        <v>1</v>
      </c>
      <c r="E578" s="153">
        <v>1</v>
      </c>
      <c r="F578" s="153">
        <v>1</v>
      </c>
      <c r="G578" s="153">
        <v>1</v>
      </c>
      <c r="H578" s="153">
        <v>1</v>
      </c>
      <c r="I578" s="153">
        <v>1</v>
      </c>
    </row>
    <row r="579" spans="1:9" ht="15" thickBot="1" x14ac:dyDescent="0.4">
      <c r="A579" s="3" t="s">
        <v>402</v>
      </c>
      <c r="B579" s="153">
        <v>4</v>
      </c>
      <c r="C579" s="153">
        <v>5</v>
      </c>
      <c r="D579" s="153">
        <v>5</v>
      </c>
      <c r="E579" s="153">
        <v>5</v>
      </c>
      <c r="F579" s="153">
        <v>5</v>
      </c>
      <c r="G579" s="153">
        <v>5</v>
      </c>
      <c r="H579" s="153">
        <v>5</v>
      </c>
      <c r="I579" s="153">
        <v>5</v>
      </c>
    </row>
    <row r="580" spans="1:9" ht="15" thickBot="1" x14ac:dyDescent="0.4">
      <c r="A580" s="3" t="s">
        <v>403</v>
      </c>
      <c r="B580" s="153">
        <v>0</v>
      </c>
      <c r="C580" s="153">
        <v>0</v>
      </c>
      <c r="D580" s="153">
        <v>0</v>
      </c>
      <c r="E580" s="153">
        <v>0</v>
      </c>
      <c r="F580" s="153">
        <v>0</v>
      </c>
      <c r="G580" s="153">
        <v>0</v>
      </c>
      <c r="H580" s="153">
        <v>0</v>
      </c>
      <c r="I580" s="153">
        <v>0</v>
      </c>
    </row>
    <row r="581" spans="1:9" hidden="1" x14ac:dyDescent="0.35"/>
    <row r="583" spans="1:9" ht="15" thickBot="1" x14ac:dyDescent="0.4">
      <c r="A583" s="19" t="s">
        <v>69</v>
      </c>
    </row>
    <row r="584" spans="1:9" ht="15" hidden="1" thickBot="1" x14ac:dyDescent="0.4"/>
    <row r="585" spans="1:9" ht="20.25" customHeight="1" thickBot="1" x14ac:dyDescent="0.4">
      <c r="A585" s="820" t="s">
        <v>73</v>
      </c>
      <c r="B585" s="820" t="s">
        <v>8</v>
      </c>
      <c r="C585" s="820" t="s">
        <v>9</v>
      </c>
      <c r="D585" s="786" t="s">
        <v>10</v>
      </c>
      <c r="E585" s="786"/>
      <c r="F585" s="786"/>
      <c r="G585" s="786"/>
      <c r="H585" s="786"/>
      <c r="I585" s="786"/>
    </row>
    <row r="586" spans="1:9" ht="19.5" customHeight="1" thickBot="1" x14ac:dyDescent="0.4">
      <c r="A586" s="820"/>
      <c r="B586" s="820"/>
      <c r="C586" s="820"/>
      <c r="D586" s="177" t="s">
        <v>11</v>
      </c>
      <c r="E586" s="177" t="s">
        <v>12</v>
      </c>
      <c r="F586" s="177" t="s">
        <v>13</v>
      </c>
      <c r="G586" s="177" t="s">
        <v>14</v>
      </c>
      <c r="H586" s="177" t="s">
        <v>15</v>
      </c>
      <c r="I586" s="177" t="s">
        <v>16</v>
      </c>
    </row>
    <row r="587" spans="1:9" ht="15" thickBot="1" x14ac:dyDescent="0.4">
      <c r="A587" s="3" t="s">
        <v>395</v>
      </c>
      <c r="B587" s="153">
        <v>19</v>
      </c>
      <c r="C587" s="153">
        <v>21</v>
      </c>
      <c r="D587" s="153">
        <v>21</v>
      </c>
      <c r="E587" s="153">
        <v>20</v>
      </c>
      <c r="F587" s="153">
        <v>20</v>
      </c>
      <c r="G587" s="153">
        <v>20</v>
      </c>
      <c r="H587" s="153">
        <v>20</v>
      </c>
      <c r="I587" s="153">
        <v>20</v>
      </c>
    </row>
    <row r="588" spans="1:9" ht="15" thickBot="1" x14ac:dyDescent="0.4">
      <c r="A588" s="3" t="s">
        <v>396</v>
      </c>
      <c r="B588" s="153">
        <v>2</v>
      </c>
      <c r="C588" s="153">
        <v>4</v>
      </c>
      <c r="D588" s="153">
        <v>4</v>
      </c>
      <c r="E588" s="153">
        <v>4</v>
      </c>
      <c r="F588" s="153">
        <v>4</v>
      </c>
      <c r="G588" s="153">
        <v>4</v>
      </c>
      <c r="H588" s="153">
        <v>4</v>
      </c>
      <c r="I588" s="153">
        <v>3</v>
      </c>
    </row>
    <row r="589" spans="1:9" ht="15" thickBot="1" x14ac:dyDescent="0.4">
      <c r="A589" s="3" t="s">
        <v>397</v>
      </c>
      <c r="B589" s="153">
        <v>1</v>
      </c>
      <c r="C589" s="153">
        <v>1</v>
      </c>
      <c r="D589" s="153">
        <v>1</v>
      </c>
      <c r="E589" s="153">
        <v>1</v>
      </c>
      <c r="F589" s="153">
        <v>1</v>
      </c>
      <c r="G589" s="153">
        <v>1</v>
      </c>
      <c r="H589" s="153">
        <v>1</v>
      </c>
      <c r="I589" s="153">
        <v>1</v>
      </c>
    </row>
    <row r="590" spans="1:9" ht="15" thickBot="1" x14ac:dyDescent="0.4">
      <c r="A590" s="3" t="s">
        <v>398</v>
      </c>
      <c r="B590" s="153">
        <v>33380</v>
      </c>
      <c r="C590" s="153">
        <v>52464</v>
      </c>
      <c r="D590" s="153">
        <v>54454</v>
      </c>
      <c r="E590" s="153">
        <v>56733</v>
      </c>
      <c r="F590" s="153">
        <v>62993</v>
      </c>
      <c r="G590" s="153">
        <v>67562</v>
      </c>
      <c r="H590" s="153">
        <v>74949</v>
      </c>
      <c r="I590" s="153">
        <v>79186</v>
      </c>
    </row>
    <row r="591" spans="1:9" ht="15" thickBot="1" x14ac:dyDescent="0.4">
      <c r="A591" s="3" t="s">
        <v>399</v>
      </c>
      <c r="B591" s="153">
        <v>0</v>
      </c>
      <c r="C591" s="153">
        <v>0</v>
      </c>
      <c r="D591" s="153">
        <v>0</v>
      </c>
      <c r="E591" s="153">
        <v>0</v>
      </c>
      <c r="F591" s="153">
        <v>0</v>
      </c>
      <c r="G591" s="153">
        <v>0</v>
      </c>
      <c r="H591" s="153">
        <v>0</v>
      </c>
      <c r="I591" s="153">
        <v>0</v>
      </c>
    </row>
    <row r="592" spans="1:9" ht="15" thickBot="1" x14ac:dyDescent="0.4">
      <c r="A592" s="3" t="s">
        <v>400</v>
      </c>
      <c r="B592" s="153">
        <v>0</v>
      </c>
      <c r="C592" s="153">
        <v>0</v>
      </c>
      <c r="D592" s="153">
        <v>0</v>
      </c>
      <c r="E592" s="153">
        <v>0</v>
      </c>
      <c r="F592" s="153">
        <v>0</v>
      </c>
      <c r="G592" s="153">
        <v>0</v>
      </c>
      <c r="H592" s="153">
        <v>0</v>
      </c>
      <c r="I592" s="153">
        <v>0</v>
      </c>
    </row>
    <row r="593" spans="1:9" ht="15" thickBot="1" x14ac:dyDescent="0.4">
      <c r="A593" s="3" t="s">
        <v>401</v>
      </c>
      <c r="B593" s="153">
        <v>4</v>
      </c>
      <c r="C593" s="153">
        <v>4</v>
      </c>
      <c r="D593" s="153">
        <v>4</v>
      </c>
      <c r="E593" s="153">
        <v>4</v>
      </c>
      <c r="F593" s="153">
        <v>4</v>
      </c>
      <c r="G593" s="153">
        <v>3</v>
      </c>
      <c r="H593" s="153">
        <v>3</v>
      </c>
      <c r="I593" s="153">
        <v>4</v>
      </c>
    </row>
    <row r="594" spans="1:9" ht="15" thickBot="1" x14ac:dyDescent="0.4">
      <c r="A594" s="3" t="s">
        <v>402</v>
      </c>
      <c r="B594" s="153">
        <v>6</v>
      </c>
      <c r="C594" s="153">
        <v>6</v>
      </c>
      <c r="D594" s="153">
        <v>6</v>
      </c>
      <c r="E594" s="153">
        <v>6</v>
      </c>
      <c r="F594" s="153">
        <v>6</v>
      </c>
      <c r="G594" s="153">
        <v>6</v>
      </c>
      <c r="H594" s="153">
        <v>6</v>
      </c>
      <c r="I594" s="153">
        <v>6</v>
      </c>
    </row>
    <row r="595" spans="1:9" ht="15" thickBot="1" x14ac:dyDescent="0.4">
      <c r="A595" s="3" t="s">
        <v>403</v>
      </c>
      <c r="B595" s="153">
        <v>0</v>
      </c>
      <c r="C595" s="153">
        <v>0</v>
      </c>
      <c r="D595" s="153">
        <v>0</v>
      </c>
      <c r="E595" s="153">
        <v>0</v>
      </c>
      <c r="F595" s="153">
        <v>0</v>
      </c>
      <c r="G595" s="153">
        <v>0</v>
      </c>
      <c r="H595" s="153">
        <v>0</v>
      </c>
      <c r="I595" s="153">
        <v>0</v>
      </c>
    </row>
    <row r="596" spans="1:9" x14ac:dyDescent="0.35">
      <c r="A596" s="70" t="s">
        <v>29</v>
      </c>
    </row>
    <row r="606" spans="1:9" ht="17" x14ac:dyDescent="0.4">
      <c r="A606" s="895" t="s">
        <v>584</v>
      </c>
      <c r="B606" s="895"/>
      <c r="C606" s="895"/>
      <c r="D606" s="895"/>
      <c r="E606" s="895"/>
      <c r="F606" s="895"/>
      <c r="G606" s="895"/>
      <c r="H606" s="895"/>
      <c r="I606" s="895"/>
    </row>
    <row r="608" spans="1:9" x14ac:dyDescent="0.35">
      <c r="A608" s="19" t="s">
        <v>70</v>
      </c>
    </row>
    <row r="609" spans="1:9" ht="15" thickBot="1" x14ac:dyDescent="0.4"/>
    <row r="610" spans="1:9" ht="21.75" customHeight="1" thickBot="1" x14ac:dyDescent="0.4">
      <c r="A610" s="820" t="s">
        <v>73</v>
      </c>
      <c r="B610" s="820" t="s">
        <v>8</v>
      </c>
      <c r="C610" s="820" t="s">
        <v>9</v>
      </c>
      <c r="D610" s="786" t="s">
        <v>10</v>
      </c>
      <c r="E610" s="786"/>
      <c r="F610" s="786"/>
      <c r="G610" s="786"/>
      <c r="H610" s="786"/>
      <c r="I610" s="786"/>
    </row>
    <row r="611" spans="1:9" ht="21.75" customHeight="1" thickBot="1" x14ac:dyDescent="0.4">
      <c r="A611" s="820"/>
      <c r="B611" s="820"/>
      <c r="C611" s="820"/>
      <c r="D611" s="177" t="s">
        <v>11</v>
      </c>
      <c r="E611" s="177" t="s">
        <v>12</v>
      </c>
      <c r="F611" s="177" t="s">
        <v>13</v>
      </c>
      <c r="G611" s="177" t="s">
        <v>14</v>
      </c>
      <c r="H611" s="177" t="s">
        <v>15</v>
      </c>
      <c r="I611" s="177" t="s">
        <v>16</v>
      </c>
    </row>
    <row r="612" spans="1:9" ht="15" thickBot="1" x14ac:dyDescent="0.4">
      <c r="A612" s="3" t="s">
        <v>395</v>
      </c>
      <c r="B612" s="153">
        <v>53</v>
      </c>
      <c r="C612" s="153">
        <v>68</v>
      </c>
      <c r="D612" s="153">
        <v>69</v>
      </c>
      <c r="E612" s="153">
        <v>72</v>
      </c>
      <c r="F612" s="153">
        <v>71</v>
      </c>
      <c r="G612" s="153">
        <v>73</v>
      </c>
      <c r="H612" s="153">
        <v>75</v>
      </c>
      <c r="I612" s="153">
        <v>75</v>
      </c>
    </row>
    <row r="613" spans="1:9" ht="15" thickBot="1" x14ac:dyDescent="0.4">
      <c r="A613" s="3" t="s">
        <v>396</v>
      </c>
      <c r="B613" s="153">
        <v>1</v>
      </c>
      <c r="C613" s="153">
        <v>2</v>
      </c>
      <c r="D613" s="153">
        <v>2</v>
      </c>
      <c r="E613" s="153">
        <v>2</v>
      </c>
      <c r="F613" s="153">
        <v>2</v>
      </c>
      <c r="G613" s="153">
        <v>1</v>
      </c>
      <c r="H613" s="153">
        <v>1</v>
      </c>
      <c r="I613" s="153">
        <v>1</v>
      </c>
    </row>
    <row r="614" spans="1:9" ht="15" thickBot="1" x14ac:dyDescent="0.4">
      <c r="A614" s="3" t="s">
        <v>397</v>
      </c>
      <c r="B614" s="153">
        <v>3</v>
      </c>
      <c r="C614" s="153">
        <v>2</v>
      </c>
      <c r="D614" s="153">
        <v>2</v>
      </c>
      <c r="E614" s="153">
        <v>2</v>
      </c>
      <c r="F614" s="153">
        <v>2</v>
      </c>
      <c r="G614" s="153">
        <v>2</v>
      </c>
      <c r="H614" s="153">
        <v>3</v>
      </c>
      <c r="I614" s="153">
        <v>3</v>
      </c>
    </row>
    <row r="615" spans="1:9" ht="15" thickBot="1" x14ac:dyDescent="0.4">
      <c r="A615" s="3" t="s">
        <v>398</v>
      </c>
      <c r="B615" s="153">
        <v>85202</v>
      </c>
      <c r="C615" s="153">
        <v>129767</v>
      </c>
      <c r="D615" s="153">
        <v>133692</v>
      </c>
      <c r="E615" s="153">
        <v>138372</v>
      </c>
      <c r="F615" s="153">
        <v>146146</v>
      </c>
      <c r="G615" s="153">
        <v>153288</v>
      </c>
      <c r="H615" s="153">
        <v>161606</v>
      </c>
      <c r="I615" s="153">
        <v>165882</v>
      </c>
    </row>
    <row r="616" spans="1:9" ht="15" thickBot="1" x14ac:dyDescent="0.4">
      <c r="A616" s="3" t="s">
        <v>399</v>
      </c>
      <c r="B616" s="153">
        <v>0</v>
      </c>
      <c r="C616" s="153">
        <v>0</v>
      </c>
      <c r="D616" s="153">
        <v>0</v>
      </c>
      <c r="E616" s="153">
        <v>0</v>
      </c>
      <c r="F616" s="153">
        <v>0</v>
      </c>
      <c r="G616" s="153">
        <v>0</v>
      </c>
      <c r="H616" s="153">
        <v>0</v>
      </c>
      <c r="I616" s="153">
        <v>0</v>
      </c>
    </row>
    <row r="617" spans="1:9" ht="15" thickBot="1" x14ac:dyDescent="0.4">
      <c r="A617" s="3" t="s">
        <v>400</v>
      </c>
      <c r="B617" s="153">
        <v>0</v>
      </c>
      <c r="C617" s="153">
        <v>0</v>
      </c>
      <c r="D617" s="153">
        <v>0</v>
      </c>
      <c r="E617" s="153">
        <v>0</v>
      </c>
      <c r="F617" s="153">
        <v>0</v>
      </c>
      <c r="G617" s="153">
        <v>0</v>
      </c>
      <c r="H617" s="153">
        <v>0</v>
      </c>
      <c r="I617" s="153">
        <v>0</v>
      </c>
    </row>
    <row r="618" spans="1:9" ht="15" thickBot="1" x14ac:dyDescent="0.4">
      <c r="A618" s="3" t="s">
        <v>401</v>
      </c>
      <c r="B618" s="153">
        <v>5</v>
      </c>
      <c r="C618" s="153">
        <v>3</v>
      </c>
      <c r="D618" s="153">
        <v>4</v>
      </c>
      <c r="E618" s="153">
        <v>4</v>
      </c>
      <c r="F618" s="153">
        <v>4</v>
      </c>
      <c r="G618" s="153">
        <v>5</v>
      </c>
      <c r="H618" s="153">
        <v>5</v>
      </c>
      <c r="I618" s="153">
        <v>4</v>
      </c>
    </row>
    <row r="619" spans="1:9" ht="15" thickBot="1" x14ac:dyDescent="0.4">
      <c r="A619" s="3" t="s">
        <v>402</v>
      </c>
      <c r="B619" s="153">
        <v>3</v>
      </c>
      <c r="C619" s="153">
        <v>3</v>
      </c>
      <c r="D619" s="153">
        <v>3</v>
      </c>
      <c r="E619" s="153">
        <v>3</v>
      </c>
      <c r="F619" s="153">
        <v>3</v>
      </c>
      <c r="G619" s="153">
        <v>3</v>
      </c>
      <c r="H619" s="153">
        <v>3</v>
      </c>
      <c r="I619" s="153">
        <v>3</v>
      </c>
    </row>
    <row r="620" spans="1:9" ht="15" thickBot="1" x14ac:dyDescent="0.4">
      <c r="A620" s="3" t="s">
        <v>403</v>
      </c>
      <c r="B620" s="153">
        <v>0</v>
      </c>
      <c r="C620" s="153">
        <v>0</v>
      </c>
      <c r="D620" s="153">
        <v>0</v>
      </c>
      <c r="E620" s="153">
        <v>0</v>
      </c>
      <c r="F620" s="153">
        <v>0</v>
      </c>
      <c r="G620" s="153">
        <v>0</v>
      </c>
      <c r="H620" s="153">
        <v>0</v>
      </c>
      <c r="I620" s="153">
        <v>0</v>
      </c>
    </row>
    <row r="623" spans="1:9" x14ac:dyDescent="0.35">
      <c r="A623" s="70" t="s">
        <v>29</v>
      </c>
    </row>
  </sheetData>
  <mergeCells count="148">
    <mergeCell ref="A2:I2"/>
    <mergeCell ref="A6:A7"/>
    <mergeCell ref="B6:B7"/>
    <mergeCell ref="C6:C7"/>
    <mergeCell ref="D6:I6"/>
    <mergeCell ref="A21:A22"/>
    <mergeCell ref="B21:B22"/>
    <mergeCell ref="C21:C22"/>
    <mergeCell ref="D21:I21"/>
    <mergeCell ref="A75:A76"/>
    <mergeCell ref="B75:B76"/>
    <mergeCell ref="C75:C76"/>
    <mergeCell ref="D75:I75"/>
    <mergeCell ref="A90:A91"/>
    <mergeCell ref="B90:B91"/>
    <mergeCell ref="C90:C91"/>
    <mergeCell ref="D90:I90"/>
    <mergeCell ref="A36:A37"/>
    <mergeCell ref="B36:B37"/>
    <mergeCell ref="C36:C37"/>
    <mergeCell ref="D36:I36"/>
    <mergeCell ref="A56:I56"/>
    <mergeCell ref="A60:A61"/>
    <mergeCell ref="B60:B61"/>
    <mergeCell ref="C60:C61"/>
    <mergeCell ref="D60:I60"/>
    <mergeCell ref="A111:I111"/>
    <mergeCell ref="A115:A116"/>
    <mergeCell ref="B115:B116"/>
    <mergeCell ref="C115:C116"/>
    <mergeCell ref="D115:I115"/>
    <mergeCell ref="A130:A131"/>
    <mergeCell ref="B130:B131"/>
    <mergeCell ref="C130:C131"/>
    <mergeCell ref="D130:I130"/>
    <mergeCell ref="A185:A186"/>
    <mergeCell ref="B185:B186"/>
    <mergeCell ref="C185:C186"/>
    <mergeCell ref="D185:I185"/>
    <mergeCell ref="A200:A201"/>
    <mergeCell ref="B200:B201"/>
    <mergeCell ref="C200:C201"/>
    <mergeCell ref="D200:I200"/>
    <mergeCell ref="A145:A146"/>
    <mergeCell ref="B145:B146"/>
    <mergeCell ref="C145:C146"/>
    <mergeCell ref="D145:I145"/>
    <mergeCell ref="A166:I166"/>
    <mergeCell ref="A170:A171"/>
    <mergeCell ref="B170:B171"/>
    <mergeCell ref="C170:C171"/>
    <mergeCell ref="D170:I170"/>
    <mergeCell ref="A221:I221"/>
    <mergeCell ref="A225:A226"/>
    <mergeCell ref="B225:B226"/>
    <mergeCell ref="C225:C226"/>
    <mergeCell ref="D225:I225"/>
    <mergeCell ref="A240:A241"/>
    <mergeCell ref="B240:B241"/>
    <mergeCell ref="C240:C241"/>
    <mergeCell ref="D240:I240"/>
    <mergeCell ref="A295:A296"/>
    <mergeCell ref="B295:B296"/>
    <mergeCell ref="C295:C296"/>
    <mergeCell ref="D295:I295"/>
    <mergeCell ref="A310:A311"/>
    <mergeCell ref="B310:B311"/>
    <mergeCell ref="C310:C311"/>
    <mergeCell ref="D310:I310"/>
    <mergeCell ref="A255:A256"/>
    <mergeCell ref="B255:B256"/>
    <mergeCell ref="C255:C256"/>
    <mergeCell ref="D255:I255"/>
    <mergeCell ref="A276:I276"/>
    <mergeCell ref="A280:A281"/>
    <mergeCell ref="B280:B281"/>
    <mergeCell ref="C280:C281"/>
    <mergeCell ref="D280:I280"/>
    <mergeCell ref="A331:I331"/>
    <mergeCell ref="A335:A336"/>
    <mergeCell ref="B335:B336"/>
    <mergeCell ref="C335:C336"/>
    <mergeCell ref="D335:I335"/>
    <mergeCell ref="A350:A351"/>
    <mergeCell ref="B350:B351"/>
    <mergeCell ref="C350:C351"/>
    <mergeCell ref="D350:I350"/>
    <mergeCell ref="A405:A406"/>
    <mergeCell ref="B405:B406"/>
    <mergeCell ref="C405:C406"/>
    <mergeCell ref="D405:I405"/>
    <mergeCell ref="A420:A421"/>
    <mergeCell ref="B420:B421"/>
    <mergeCell ref="C420:C421"/>
    <mergeCell ref="D420:I420"/>
    <mergeCell ref="A365:A366"/>
    <mergeCell ref="B365:B366"/>
    <mergeCell ref="C365:C366"/>
    <mergeCell ref="D365:I365"/>
    <mergeCell ref="A386:I386"/>
    <mergeCell ref="A390:A391"/>
    <mergeCell ref="B390:B391"/>
    <mergeCell ref="C390:C391"/>
    <mergeCell ref="D390:I390"/>
    <mergeCell ref="A441:I441"/>
    <mergeCell ref="A445:A446"/>
    <mergeCell ref="B445:B446"/>
    <mergeCell ref="C445:C446"/>
    <mergeCell ref="D445:I445"/>
    <mergeCell ref="A460:A461"/>
    <mergeCell ref="B460:B461"/>
    <mergeCell ref="C460:C461"/>
    <mergeCell ref="D460:I460"/>
    <mergeCell ref="A515:A516"/>
    <mergeCell ref="B515:B516"/>
    <mergeCell ref="C515:C516"/>
    <mergeCell ref="D515:I515"/>
    <mergeCell ref="A530:A531"/>
    <mergeCell ref="B530:B531"/>
    <mergeCell ref="C530:C531"/>
    <mergeCell ref="D530:I530"/>
    <mergeCell ref="A475:A476"/>
    <mergeCell ref="B475:B476"/>
    <mergeCell ref="C475:C476"/>
    <mergeCell ref="D475:I475"/>
    <mergeCell ref="A496:I496"/>
    <mergeCell ref="A500:A501"/>
    <mergeCell ref="B500:B501"/>
    <mergeCell ref="C500:C501"/>
    <mergeCell ref="D500:I500"/>
    <mergeCell ref="A551:I551"/>
    <mergeCell ref="A555:A556"/>
    <mergeCell ref="B555:B556"/>
    <mergeCell ref="C555:C556"/>
    <mergeCell ref="D555:I555"/>
    <mergeCell ref="A570:A571"/>
    <mergeCell ref="B570:B571"/>
    <mergeCell ref="C570:C571"/>
    <mergeCell ref="D570:I570"/>
    <mergeCell ref="A585:A586"/>
    <mergeCell ref="B585:B586"/>
    <mergeCell ref="C585:C586"/>
    <mergeCell ref="D585:I585"/>
    <mergeCell ref="A606:I606"/>
    <mergeCell ref="A610:A611"/>
    <mergeCell ref="B610:B611"/>
    <mergeCell ref="C610:C611"/>
    <mergeCell ref="D610:I610"/>
  </mergeCells>
  <conditionalFormatting sqref="A47">
    <cfRule type="duplicateValues" dxfId="16" priority="12"/>
  </conditionalFormatting>
  <conditionalFormatting sqref="A101">
    <cfRule type="duplicateValues" dxfId="15" priority="11"/>
  </conditionalFormatting>
  <conditionalFormatting sqref="A156">
    <cfRule type="duplicateValues" dxfId="14" priority="10"/>
  </conditionalFormatting>
  <conditionalFormatting sqref="A211">
    <cfRule type="duplicateValues" dxfId="13" priority="9"/>
  </conditionalFormatting>
  <conditionalFormatting sqref="A266">
    <cfRule type="duplicateValues" dxfId="12" priority="8"/>
  </conditionalFormatting>
  <conditionalFormatting sqref="A321">
    <cfRule type="duplicateValues" dxfId="11" priority="7"/>
  </conditionalFormatting>
  <conditionalFormatting sqref="A376">
    <cfRule type="duplicateValues" dxfId="10" priority="6"/>
  </conditionalFormatting>
  <conditionalFormatting sqref="A431">
    <cfRule type="duplicateValues" dxfId="9" priority="5"/>
  </conditionalFormatting>
  <conditionalFormatting sqref="A486">
    <cfRule type="duplicateValues" dxfId="8" priority="4"/>
  </conditionalFormatting>
  <conditionalFormatting sqref="A541">
    <cfRule type="duplicateValues" dxfId="7" priority="3"/>
  </conditionalFormatting>
  <conditionalFormatting sqref="A596">
    <cfRule type="duplicateValues" dxfId="6" priority="2"/>
  </conditionalFormatting>
  <conditionalFormatting sqref="A623">
    <cfRule type="duplicateValues" dxfId="5" priority="1"/>
  </conditionalFormatting>
  <pageMargins left="0.7" right="0.7" top="0.75" bottom="0.75" header="0.3" footer="0.3"/>
  <pageSetup paperSize="9" scale="95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0" tint="-0.14999847407452621"/>
  </sheetPr>
  <dimension ref="A2:H77"/>
  <sheetViews>
    <sheetView showGridLines="0" zoomScale="80" zoomScaleNormal="80" zoomScaleSheetLayoutView="100" workbookViewId="0">
      <selection activeCell="F11" sqref="F11"/>
    </sheetView>
  </sheetViews>
  <sheetFormatPr defaultColWidth="8.54296875" defaultRowHeight="14.5" x14ac:dyDescent="0.35"/>
  <cols>
    <col min="1" max="1" width="11" customWidth="1"/>
    <col min="2" max="2" width="10.54296875" customWidth="1"/>
    <col min="3" max="3" width="10.453125" customWidth="1"/>
    <col min="4" max="4" width="9.54296875" customWidth="1"/>
    <col min="5" max="5" width="10" customWidth="1"/>
    <col min="6" max="6" width="11.54296875" customWidth="1"/>
    <col min="7" max="7" width="10.54296875" customWidth="1"/>
    <col min="8" max="8" width="11.54296875" customWidth="1"/>
  </cols>
  <sheetData>
    <row r="2" spans="1:8" ht="17" x14ac:dyDescent="0.4">
      <c r="A2" s="827" t="s">
        <v>585</v>
      </c>
      <c r="B2" s="827"/>
      <c r="C2" s="827"/>
      <c r="D2" s="827"/>
      <c r="E2" s="827"/>
      <c r="F2" s="827"/>
      <c r="G2" s="827"/>
      <c r="H2" s="827"/>
    </row>
    <row r="3" spans="1:8" ht="15" thickBot="1" x14ac:dyDescent="0.4"/>
    <row r="4" spans="1:8" ht="24" customHeight="1" thickBot="1" x14ac:dyDescent="0.4">
      <c r="A4" s="786" t="s">
        <v>1</v>
      </c>
      <c r="B4" s="786" t="s">
        <v>586</v>
      </c>
      <c r="C4" s="786"/>
      <c r="D4" s="786"/>
      <c r="E4" s="786"/>
      <c r="F4" s="786"/>
      <c r="G4" s="786"/>
      <c r="H4" s="786"/>
    </row>
    <row r="5" spans="1:8" ht="36" customHeight="1" thickBot="1" x14ac:dyDescent="0.4">
      <c r="A5" s="786"/>
      <c r="B5" s="177" t="s">
        <v>360</v>
      </c>
      <c r="C5" s="177" t="s">
        <v>361</v>
      </c>
      <c r="D5" s="177" t="s">
        <v>362</v>
      </c>
      <c r="E5" s="177" t="s">
        <v>363</v>
      </c>
      <c r="F5" s="271" t="s">
        <v>364</v>
      </c>
      <c r="G5" s="271" t="s">
        <v>365</v>
      </c>
      <c r="H5" s="177" t="s">
        <v>366</v>
      </c>
    </row>
    <row r="6" spans="1:8" ht="15" thickBot="1" x14ac:dyDescent="0.4">
      <c r="A6" s="3" t="s">
        <v>8</v>
      </c>
      <c r="B6" s="150">
        <v>1761</v>
      </c>
      <c r="C6" s="150">
        <v>9318</v>
      </c>
      <c r="D6" s="150">
        <v>29924</v>
      </c>
      <c r="E6" s="150">
        <v>795</v>
      </c>
      <c r="F6" s="150">
        <v>8458</v>
      </c>
      <c r="G6" s="150">
        <v>137218</v>
      </c>
      <c r="H6" s="150">
        <v>268</v>
      </c>
    </row>
    <row r="7" spans="1:8" ht="15" thickBot="1" x14ac:dyDescent="0.4">
      <c r="A7" s="3" t="s">
        <v>9</v>
      </c>
      <c r="B7" s="150">
        <v>1984</v>
      </c>
      <c r="C7" s="150">
        <v>11242</v>
      </c>
      <c r="D7" s="150">
        <v>36330</v>
      </c>
      <c r="E7" s="150">
        <v>914</v>
      </c>
      <c r="F7" s="150">
        <v>9849</v>
      </c>
      <c r="G7" s="150">
        <v>157389</v>
      </c>
      <c r="H7" s="150">
        <v>324</v>
      </c>
    </row>
    <row r="8" spans="1:8" ht="15" thickBot="1" x14ac:dyDescent="0.4">
      <c r="A8" s="3" t="s">
        <v>10</v>
      </c>
      <c r="B8" s="150">
        <v>2254</v>
      </c>
      <c r="C8" s="150">
        <v>12792</v>
      </c>
      <c r="D8" s="150">
        <v>41689</v>
      </c>
      <c r="E8" s="150">
        <v>1046</v>
      </c>
      <c r="F8" s="150">
        <v>10924</v>
      </c>
      <c r="G8" s="150">
        <v>174489</v>
      </c>
      <c r="H8" s="150">
        <v>399</v>
      </c>
    </row>
    <row r="9" spans="1:8" ht="15" thickBot="1" x14ac:dyDescent="0.4">
      <c r="A9" s="140" t="s">
        <v>11</v>
      </c>
      <c r="B9" s="337">
        <v>1998</v>
      </c>
      <c r="C9" s="337">
        <v>11412</v>
      </c>
      <c r="D9" s="337">
        <v>36860</v>
      </c>
      <c r="E9" s="337">
        <v>924</v>
      </c>
      <c r="F9" s="337">
        <v>9921</v>
      </c>
      <c r="G9" s="337">
        <v>158710</v>
      </c>
      <c r="H9" s="337">
        <v>329</v>
      </c>
    </row>
    <row r="10" spans="1:8" ht="15" thickBot="1" x14ac:dyDescent="0.4">
      <c r="A10" s="140" t="s">
        <v>12</v>
      </c>
      <c r="B10" s="337">
        <v>2048</v>
      </c>
      <c r="C10" s="337">
        <v>11698</v>
      </c>
      <c r="D10" s="337">
        <v>37912</v>
      </c>
      <c r="E10" s="337">
        <v>961</v>
      </c>
      <c r="F10" s="337">
        <v>10174</v>
      </c>
      <c r="G10" s="337">
        <v>162309</v>
      </c>
      <c r="H10" s="337">
        <v>345</v>
      </c>
    </row>
    <row r="11" spans="1:8" ht="15" thickBot="1" x14ac:dyDescent="0.4">
      <c r="A11" s="140" t="s">
        <v>13</v>
      </c>
      <c r="B11" s="337">
        <v>2118</v>
      </c>
      <c r="C11" s="337">
        <v>11987</v>
      </c>
      <c r="D11" s="337">
        <v>38823</v>
      </c>
      <c r="E11" s="337">
        <v>981</v>
      </c>
      <c r="F11" s="337">
        <v>10373</v>
      </c>
      <c r="G11" s="337">
        <v>165970</v>
      </c>
      <c r="H11" s="337">
        <v>362</v>
      </c>
    </row>
    <row r="12" spans="1:8" ht="15" thickBot="1" x14ac:dyDescent="0.4">
      <c r="A12" s="140" t="s">
        <v>14</v>
      </c>
      <c r="B12" s="337">
        <v>2162</v>
      </c>
      <c r="C12" s="337">
        <v>12275</v>
      </c>
      <c r="D12" s="337">
        <v>40066</v>
      </c>
      <c r="E12" s="337">
        <v>1006</v>
      </c>
      <c r="F12" s="337">
        <v>10618</v>
      </c>
      <c r="G12" s="337">
        <v>170315</v>
      </c>
      <c r="H12" s="337">
        <v>378</v>
      </c>
    </row>
    <row r="13" spans="1:8" ht="15" thickBot="1" x14ac:dyDescent="0.4">
      <c r="A13" s="140" t="s">
        <v>15</v>
      </c>
      <c r="B13" s="337">
        <v>2234</v>
      </c>
      <c r="C13" s="337">
        <v>12565</v>
      </c>
      <c r="D13" s="337">
        <v>41146</v>
      </c>
      <c r="E13" s="337">
        <v>1035</v>
      </c>
      <c r="F13" s="337">
        <v>10812</v>
      </c>
      <c r="G13" s="337">
        <v>173298</v>
      </c>
      <c r="H13" s="337">
        <v>390</v>
      </c>
    </row>
    <row r="14" spans="1:8" ht="15" thickBot="1" x14ac:dyDescent="0.4">
      <c r="A14" s="140" t="s">
        <v>16</v>
      </c>
      <c r="B14" s="337">
        <v>2254</v>
      </c>
      <c r="C14" s="337">
        <v>12792</v>
      </c>
      <c r="D14" s="337">
        <v>41689</v>
      </c>
      <c r="E14" s="337">
        <v>1046</v>
      </c>
      <c r="F14" s="337">
        <v>10924</v>
      </c>
      <c r="G14" s="337">
        <v>174489</v>
      </c>
      <c r="H14" s="337">
        <v>399</v>
      </c>
    </row>
    <row r="15" spans="1:8" ht="15" thickBot="1" x14ac:dyDescent="0.4"/>
    <row r="16" spans="1:8" ht="15" hidden="1" thickBot="1" x14ac:dyDescent="0.4"/>
    <row r="17" spans="1:8" ht="24" customHeight="1" thickBot="1" x14ac:dyDescent="0.4">
      <c r="A17" s="786" t="s">
        <v>1</v>
      </c>
      <c r="B17" s="786" t="s">
        <v>586</v>
      </c>
      <c r="C17" s="786"/>
      <c r="D17" s="786"/>
      <c r="E17" s="786"/>
      <c r="F17" s="786"/>
      <c r="G17" s="786"/>
      <c r="H17" s="786"/>
    </row>
    <row r="18" spans="1:8" ht="36" customHeight="1" thickBot="1" x14ac:dyDescent="0.4">
      <c r="A18" s="786"/>
      <c r="B18" s="177" t="s">
        <v>367</v>
      </c>
      <c r="C18" s="271" t="s">
        <v>368</v>
      </c>
      <c r="D18" s="271" t="s">
        <v>369</v>
      </c>
      <c r="E18" s="271" t="s">
        <v>370</v>
      </c>
      <c r="F18" s="178" t="s">
        <v>371</v>
      </c>
      <c r="G18" s="178" t="s">
        <v>372</v>
      </c>
      <c r="H18" s="178" t="s">
        <v>373</v>
      </c>
    </row>
    <row r="19" spans="1:8" ht="15" thickBot="1" x14ac:dyDescent="0.4">
      <c r="A19" s="3" t="s">
        <v>8</v>
      </c>
      <c r="B19" s="150">
        <v>2813</v>
      </c>
      <c r="C19" s="150">
        <v>77303</v>
      </c>
      <c r="D19" s="150">
        <v>33810</v>
      </c>
      <c r="E19" s="150">
        <v>61955</v>
      </c>
      <c r="F19" s="150">
        <v>5728</v>
      </c>
      <c r="G19" s="150">
        <v>3170</v>
      </c>
      <c r="H19" s="150">
        <v>1430</v>
      </c>
    </row>
    <row r="20" spans="1:8" ht="15" thickBot="1" x14ac:dyDescent="0.4">
      <c r="A20" s="3" t="s">
        <v>9</v>
      </c>
      <c r="B20" s="150">
        <v>3364</v>
      </c>
      <c r="C20" s="150">
        <v>92735</v>
      </c>
      <c r="D20" s="150">
        <v>39658</v>
      </c>
      <c r="E20" s="150">
        <v>72710</v>
      </c>
      <c r="F20" s="150">
        <v>6835</v>
      </c>
      <c r="G20" s="150">
        <v>3664</v>
      </c>
      <c r="H20" s="150">
        <v>1716</v>
      </c>
    </row>
    <row r="21" spans="1:8" ht="15" thickBot="1" x14ac:dyDescent="0.4">
      <c r="A21" s="3" t="s">
        <v>10</v>
      </c>
      <c r="B21" s="150">
        <v>3800</v>
      </c>
      <c r="C21" s="150">
        <v>107862</v>
      </c>
      <c r="D21" s="150">
        <v>45338</v>
      </c>
      <c r="E21" s="150">
        <v>82259</v>
      </c>
      <c r="F21" s="150">
        <v>7824</v>
      </c>
      <c r="G21" s="150">
        <v>4271</v>
      </c>
      <c r="H21" s="150">
        <v>1938</v>
      </c>
    </row>
    <row r="22" spans="1:8" ht="15" thickBot="1" x14ac:dyDescent="0.4">
      <c r="A22" s="140" t="s">
        <v>11</v>
      </c>
      <c r="B22" s="337">
        <v>3413</v>
      </c>
      <c r="C22" s="337">
        <v>93869</v>
      </c>
      <c r="D22" s="337">
        <v>40040</v>
      </c>
      <c r="E22" s="337">
        <v>73303</v>
      </c>
      <c r="F22" s="337">
        <v>6900</v>
      </c>
      <c r="G22" s="337">
        <v>3683</v>
      </c>
      <c r="H22" s="337">
        <v>1734</v>
      </c>
    </row>
    <row r="23" spans="1:8" ht="15" thickBot="1" x14ac:dyDescent="0.4">
      <c r="A23" s="140" t="s">
        <v>12</v>
      </c>
      <c r="B23" s="337">
        <v>3497</v>
      </c>
      <c r="C23" s="337">
        <v>96444</v>
      </c>
      <c r="D23" s="337">
        <v>41059</v>
      </c>
      <c r="E23" s="337">
        <v>75018</v>
      </c>
      <c r="F23" s="337">
        <v>7120</v>
      </c>
      <c r="G23" s="337">
        <v>3789</v>
      </c>
      <c r="H23" s="337">
        <v>1784</v>
      </c>
    </row>
    <row r="24" spans="1:8" ht="15" thickBot="1" x14ac:dyDescent="0.4">
      <c r="A24" s="140" t="s">
        <v>13</v>
      </c>
      <c r="B24" s="337">
        <v>3591</v>
      </c>
      <c r="C24" s="337">
        <v>99011</v>
      </c>
      <c r="D24" s="337">
        <v>42098</v>
      </c>
      <c r="E24" s="337">
        <v>76848</v>
      </c>
      <c r="F24" s="337">
        <v>7290</v>
      </c>
      <c r="G24" s="337">
        <v>3886</v>
      </c>
      <c r="H24" s="337">
        <v>1830</v>
      </c>
    </row>
    <row r="25" spans="1:8" ht="15" thickBot="1" x14ac:dyDescent="0.4">
      <c r="A25" s="140" t="s">
        <v>14</v>
      </c>
      <c r="B25" s="337">
        <v>3688</v>
      </c>
      <c r="C25" s="337">
        <v>102203</v>
      </c>
      <c r="D25" s="337">
        <v>43280</v>
      </c>
      <c r="E25" s="337">
        <v>79196</v>
      </c>
      <c r="F25" s="337">
        <v>7523</v>
      </c>
      <c r="G25" s="337">
        <v>4001</v>
      </c>
      <c r="H25" s="337">
        <v>1885</v>
      </c>
    </row>
    <row r="26" spans="1:8" ht="15" thickBot="1" x14ac:dyDescent="0.4">
      <c r="A26" s="140" t="s">
        <v>15</v>
      </c>
      <c r="B26" s="337">
        <v>3766</v>
      </c>
      <c r="C26" s="337">
        <v>105513</v>
      </c>
      <c r="D26" s="337">
        <v>44466</v>
      </c>
      <c r="E26" s="337">
        <v>81072</v>
      </c>
      <c r="F26" s="337">
        <v>7727</v>
      </c>
      <c r="G26" s="337">
        <v>4135</v>
      </c>
      <c r="H26" s="337">
        <v>1927</v>
      </c>
    </row>
    <row r="27" spans="1:8" ht="15" thickBot="1" x14ac:dyDescent="0.4">
      <c r="A27" s="140" t="s">
        <v>16</v>
      </c>
      <c r="B27" s="337">
        <v>3800</v>
      </c>
      <c r="C27" s="337">
        <v>107862</v>
      </c>
      <c r="D27" s="337">
        <v>45338</v>
      </c>
      <c r="E27" s="337">
        <v>82259</v>
      </c>
      <c r="F27" s="337">
        <v>7824</v>
      </c>
      <c r="G27" s="337">
        <v>4271</v>
      </c>
      <c r="H27" s="337">
        <v>1938</v>
      </c>
    </row>
    <row r="28" spans="1:8" ht="15" thickBot="1" x14ac:dyDescent="0.4"/>
    <row r="29" spans="1:8" ht="15" hidden="1" thickBot="1" x14ac:dyDescent="0.4"/>
    <row r="30" spans="1:8" ht="25.5" customHeight="1" thickBot="1" x14ac:dyDescent="0.4">
      <c r="A30" s="786" t="s">
        <v>1</v>
      </c>
      <c r="B30" s="786" t="s">
        <v>586</v>
      </c>
      <c r="C30" s="786"/>
      <c r="D30" s="786"/>
      <c r="E30" s="786"/>
      <c r="F30" s="786"/>
      <c r="G30" s="786"/>
      <c r="H30" s="786"/>
    </row>
    <row r="31" spans="1:8" ht="48" customHeight="1" thickBot="1" x14ac:dyDescent="0.4">
      <c r="A31" s="786"/>
      <c r="B31" s="178" t="s">
        <v>374</v>
      </c>
      <c r="C31" s="178" t="s">
        <v>375</v>
      </c>
      <c r="D31" s="271" t="s">
        <v>575</v>
      </c>
      <c r="E31" s="271" t="s">
        <v>583</v>
      </c>
      <c r="F31" s="271" t="s">
        <v>378</v>
      </c>
      <c r="G31" s="271" t="s">
        <v>379</v>
      </c>
      <c r="H31" s="271" t="s">
        <v>380</v>
      </c>
    </row>
    <row r="32" spans="1:8" ht="15" thickBot="1" x14ac:dyDescent="0.4">
      <c r="A32" s="3" t="s">
        <v>8</v>
      </c>
      <c r="B32" s="150">
        <v>6906</v>
      </c>
      <c r="C32" s="150">
        <v>484</v>
      </c>
      <c r="D32" s="150">
        <v>1317</v>
      </c>
      <c r="E32" s="150">
        <v>4656</v>
      </c>
      <c r="F32" s="150">
        <v>4002</v>
      </c>
      <c r="G32" s="150">
        <v>632</v>
      </c>
      <c r="H32" s="150">
        <v>234</v>
      </c>
    </row>
    <row r="33" spans="1:8" ht="15" thickBot="1" x14ac:dyDescent="0.4">
      <c r="A33" s="3" t="s">
        <v>9</v>
      </c>
      <c r="B33" s="150">
        <v>8046</v>
      </c>
      <c r="C33" s="150">
        <v>625</v>
      </c>
      <c r="D33" s="150">
        <v>1617</v>
      </c>
      <c r="E33" s="150">
        <v>5729</v>
      </c>
      <c r="F33" s="150">
        <v>4738</v>
      </c>
      <c r="G33" s="150">
        <v>753</v>
      </c>
      <c r="H33" s="150">
        <v>301</v>
      </c>
    </row>
    <row r="34" spans="1:8" ht="15" thickBot="1" x14ac:dyDescent="0.4">
      <c r="A34" s="3" t="s">
        <v>10</v>
      </c>
      <c r="B34" s="150">
        <v>9390</v>
      </c>
      <c r="C34" s="150">
        <v>744</v>
      </c>
      <c r="D34" s="150">
        <v>1930</v>
      </c>
      <c r="E34" s="150">
        <v>6752</v>
      </c>
      <c r="F34" s="150">
        <v>5593</v>
      </c>
      <c r="G34" s="150">
        <v>834</v>
      </c>
      <c r="H34" s="150">
        <v>342</v>
      </c>
    </row>
    <row r="35" spans="1:8" ht="15" thickBot="1" x14ac:dyDescent="0.4">
      <c r="A35" s="140" t="s">
        <v>11</v>
      </c>
      <c r="B35" s="337">
        <v>8145</v>
      </c>
      <c r="C35" s="337">
        <v>638</v>
      </c>
      <c r="D35" s="337">
        <v>1659</v>
      </c>
      <c r="E35" s="337">
        <v>5794</v>
      </c>
      <c r="F35" s="337">
        <v>4783</v>
      </c>
      <c r="G35" s="337">
        <v>754</v>
      </c>
      <c r="H35" s="337">
        <v>306</v>
      </c>
    </row>
    <row r="36" spans="1:8" ht="15" thickBot="1" x14ac:dyDescent="0.4">
      <c r="A36" s="140" t="s">
        <v>12</v>
      </c>
      <c r="B36" s="337">
        <v>8436</v>
      </c>
      <c r="C36" s="337">
        <v>664</v>
      </c>
      <c r="D36" s="337">
        <v>1713</v>
      </c>
      <c r="E36" s="337">
        <v>5944</v>
      </c>
      <c r="F36" s="337">
        <v>4895</v>
      </c>
      <c r="G36" s="337">
        <v>773</v>
      </c>
      <c r="H36" s="337">
        <v>315</v>
      </c>
    </row>
    <row r="37" spans="1:8" ht="15" thickBot="1" x14ac:dyDescent="0.4">
      <c r="A37" s="140" t="s">
        <v>13</v>
      </c>
      <c r="B37" s="337">
        <v>8666</v>
      </c>
      <c r="C37" s="337">
        <v>681</v>
      </c>
      <c r="D37" s="337">
        <v>1794</v>
      </c>
      <c r="E37" s="337">
        <v>6124</v>
      </c>
      <c r="F37" s="337">
        <v>5031</v>
      </c>
      <c r="G37" s="337">
        <v>799</v>
      </c>
      <c r="H37" s="337">
        <v>323</v>
      </c>
    </row>
    <row r="38" spans="1:8" ht="15" thickBot="1" x14ac:dyDescent="0.4">
      <c r="A38" s="140" t="s">
        <v>14</v>
      </c>
      <c r="B38" s="337">
        <v>8908</v>
      </c>
      <c r="C38" s="337">
        <v>719</v>
      </c>
      <c r="D38" s="337">
        <v>1860</v>
      </c>
      <c r="E38" s="337">
        <v>6365</v>
      </c>
      <c r="F38" s="337">
        <v>5225</v>
      </c>
      <c r="G38" s="337">
        <v>817</v>
      </c>
      <c r="H38" s="337">
        <v>335</v>
      </c>
    </row>
    <row r="39" spans="1:8" ht="15" thickBot="1" x14ac:dyDescent="0.4">
      <c r="A39" s="140" t="s">
        <v>15</v>
      </c>
      <c r="B39" s="337">
        <v>9195</v>
      </c>
      <c r="C39" s="337">
        <v>738</v>
      </c>
      <c r="D39" s="337">
        <v>1911</v>
      </c>
      <c r="E39" s="337">
        <v>6593</v>
      </c>
      <c r="F39" s="337">
        <v>5458</v>
      </c>
      <c r="G39" s="337">
        <v>829</v>
      </c>
      <c r="H39" s="337">
        <v>344</v>
      </c>
    </row>
    <row r="40" spans="1:8" ht="15" thickBot="1" x14ac:dyDescent="0.4">
      <c r="A40" s="140" t="s">
        <v>16</v>
      </c>
      <c r="B40" s="337">
        <v>9390</v>
      </c>
      <c r="C40" s="337">
        <v>744</v>
      </c>
      <c r="D40" s="337">
        <v>1930</v>
      </c>
      <c r="E40" s="337">
        <v>6752</v>
      </c>
      <c r="F40" s="337">
        <v>5593</v>
      </c>
      <c r="G40" s="337">
        <v>834</v>
      </c>
      <c r="H40" s="337">
        <v>342</v>
      </c>
    </row>
    <row r="42" spans="1:8" x14ac:dyDescent="0.35">
      <c r="A42" s="70" t="s">
        <v>29</v>
      </c>
    </row>
    <row r="49" spans="1:8" ht="17" x14ac:dyDescent="0.4">
      <c r="A49" s="895" t="s">
        <v>585</v>
      </c>
      <c r="B49" s="895"/>
      <c r="C49" s="895"/>
      <c r="D49" s="895"/>
      <c r="E49" s="895"/>
      <c r="F49" s="895"/>
      <c r="G49" s="895"/>
      <c r="H49" s="895"/>
    </row>
    <row r="50" spans="1:8" ht="15" thickBot="1" x14ac:dyDescent="0.4"/>
    <row r="51" spans="1:8" ht="24.75" customHeight="1" thickBot="1" x14ac:dyDescent="0.4">
      <c r="A51" s="786" t="s">
        <v>1</v>
      </c>
      <c r="B51" s="786" t="s">
        <v>586</v>
      </c>
      <c r="C51" s="786"/>
      <c r="D51" s="786"/>
      <c r="E51" s="786"/>
      <c r="F51" s="786"/>
      <c r="G51" s="786"/>
      <c r="H51" s="786"/>
    </row>
    <row r="52" spans="1:8" ht="32.25" customHeight="1" thickBot="1" x14ac:dyDescent="0.4">
      <c r="A52" s="786"/>
      <c r="B52" s="177" t="s">
        <v>483</v>
      </c>
      <c r="C52" s="177" t="s">
        <v>486</v>
      </c>
      <c r="D52" s="177" t="s">
        <v>383</v>
      </c>
      <c r="E52" s="271" t="s">
        <v>384</v>
      </c>
      <c r="F52" s="271" t="s">
        <v>385</v>
      </c>
      <c r="G52" s="271" t="s">
        <v>386</v>
      </c>
      <c r="H52" s="271" t="s">
        <v>387</v>
      </c>
    </row>
    <row r="53" spans="1:8" ht="15" thickBot="1" x14ac:dyDescent="0.4">
      <c r="A53" s="3" t="s">
        <v>8</v>
      </c>
      <c r="B53" s="150">
        <v>1712</v>
      </c>
      <c r="C53" s="150">
        <v>890</v>
      </c>
      <c r="D53" s="150">
        <v>1232</v>
      </c>
      <c r="E53" s="150">
        <v>336</v>
      </c>
      <c r="F53" s="150">
        <v>6537</v>
      </c>
      <c r="G53" s="150">
        <v>132</v>
      </c>
      <c r="H53" s="150">
        <v>6244</v>
      </c>
    </row>
    <row r="54" spans="1:8" ht="14.9" customHeight="1" thickBot="1" x14ac:dyDescent="0.4">
      <c r="A54" s="3" t="s">
        <v>9</v>
      </c>
      <c r="B54" s="150">
        <v>1967</v>
      </c>
      <c r="C54" s="150">
        <v>1088</v>
      </c>
      <c r="D54" s="150">
        <v>1523</v>
      </c>
      <c r="E54" s="150">
        <v>427</v>
      </c>
      <c r="F54" s="150">
        <v>7747</v>
      </c>
      <c r="G54" s="150">
        <v>147</v>
      </c>
      <c r="H54" s="150">
        <v>7318</v>
      </c>
    </row>
    <row r="55" spans="1:8" ht="14.9" customHeight="1" thickBot="1" x14ac:dyDescent="0.4">
      <c r="A55" s="3" t="s">
        <v>10</v>
      </c>
      <c r="B55" s="150">
        <v>2242</v>
      </c>
      <c r="C55" s="150">
        <v>1279</v>
      </c>
      <c r="D55" s="150">
        <v>1759</v>
      </c>
      <c r="E55" s="150">
        <v>497</v>
      </c>
      <c r="F55" s="150">
        <v>9425</v>
      </c>
      <c r="G55" s="150">
        <v>168</v>
      </c>
      <c r="H55" s="150">
        <v>8465</v>
      </c>
    </row>
    <row r="56" spans="1:8" ht="15" thickBot="1" x14ac:dyDescent="0.4">
      <c r="A56" s="140" t="s">
        <v>11</v>
      </c>
      <c r="B56" s="337">
        <v>1975</v>
      </c>
      <c r="C56" s="337">
        <v>1099</v>
      </c>
      <c r="D56" s="337">
        <v>1543</v>
      </c>
      <c r="E56" s="337">
        <v>434</v>
      </c>
      <c r="F56" s="337">
        <v>7869</v>
      </c>
      <c r="G56" s="337">
        <v>149</v>
      </c>
      <c r="H56" s="337">
        <v>7405</v>
      </c>
    </row>
    <row r="57" spans="1:8" ht="15" thickBot="1" x14ac:dyDescent="0.4">
      <c r="A57" s="140" t="s">
        <v>12</v>
      </c>
      <c r="B57" s="337">
        <v>2017</v>
      </c>
      <c r="C57" s="337">
        <v>1150</v>
      </c>
      <c r="D57" s="337">
        <v>1636</v>
      </c>
      <c r="E57" s="337">
        <v>453</v>
      </c>
      <c r="F57" s="337">
        <v>8305</v>
      </c>
      <c r="G57" s="337">
        <v>151</v>
      </c>
      <c r="H57" s="337">
        <v>7611</v>
      </c>
    </row>
    <row r="58" spans="1:8" ht="15" thickBot="1" x14ac:dyDescent="0.4">
      <c r="A58" s="140" t="s">
        <v>13</v>
      </c>
      <c r="B58" s="337">
        <v>2078</v>
      </c>
      <c r="C58" s="337">
        <v>1181</v>
      </c>
      <c r="D58" s="337">
        <v>1675</v>
      </c>
      <c r="E58" s="337">
        <v>462</v>
      </c>
      <c r="F58" s="337">
        <v>8671</v>
      </c>
      <c r="G58" s="337">
        <v>157</v>
      </c>
      <c r="H58" s="337">
        <v>7796</v>
      </c>
    </row>
    <row r="59" spans="1:8" ht="15" thickBot="1" x14ac:dyDescent="0.4">
      <c r="A59" s="140" t="s">
        <v>14</v>
      </c>
      <c r="B59" s="337">
        <v>2147</v>
      </c>
      <c r="C59" s="337">
        <v>1224</v>
      </c>
      <c r="D59" s="337">
        <v>1722</v>
      </c>
      <c r="E59" s="337">
        <v>478</v>
      </c>
      <c r="F59" s="337">
        <v>9033</v>
      </c>
      <c r="G59" s="337">
        <v>160</v>
      </c>
      <c r="H59" s="337">
        <v>8054</v>
      </c>
    </row>
    <row r="60" spans="1:8" ht="15" thickBot="1" x14ac:dyDescent="0.4">
      <c r="A60" s="140" t="s">
        <v>15</v>
      </c>
      <c r="B60" s="337">
        <v>2203</v>
      </c>
      <c r="C60" s="337">
        <v>1265</v>
      </c>
      <c r="D60" s="337">
        <v>1754</v>
      </c>
      <c r="E60" s="337">
        <v>491</v>
      </c>
      <c r="F60" s="337">
        <v>9277</v>
      </c>
      <c r="G60" s="337">
        <v>165</v>
      </c>
      <c r="H60" s="337">
        <v>8339</v>
      </c>
    </row>
    <row r="61" spans="1:8" ht="15" thickBot="1" x14ac:dyDescent="0.4">
      <c r="A61" s="140" t="s">
        <v>16</v>
      </c>
      <c r="B61" s="337">
        <v>2242</v>
      </c>
      <c r="C61" s="337">
        <v>1279</v>
      </c>
      <c r="D61" s="337">
        <v>1759</v>
      </c>
      <c r="E61" s="337">
        <v>497</v>
      </c>
      <c r="F61" s="337">
        <v>9425</v>
      </c>
      <c r="G61" s="337">
        <v>168</v>
      </c>
      <c r="H61" s="337">
        <v>8465</v>
      </c>
    </row>
    <row r="62" spans="1:8" x14ac:dyDescent="0.35">
      <c r="A62" s="58"/>
    </row>
    <row r="63" spans="1:8" ht="15" thickBot="1" x14ac:dyDescent="0.4">
      <c r="A63" s="58"/>
    </row>
    <row r="64" spans="1:8" ht="26.25" customHeight="1" thickBot="1" x14ac:dyDescent="0.4">
      <c r="A64" s="786" t="s">
        <v>1</v>
      </c>
      <c r="B64" s="786" t="s">
        <v>586</v>
      </c>
      <c r="C64" s="786"/>
      <c r="D64" s="786"/>
      <c r="E64" s="786"/>
      <c r="F64" s="786"/>
      <c r="G64" s="786"/>
      <c r="H64" s="786"/>
    </row>
    <row r="65" spans="1:8" ht="42.75" customHeight="1" thickBot="1" x14ac:dyDescent="0.4">
      <c r="A65" s="786"/>
      <c r="B65" s="271" t="s">
        <v>388</v>
      </c>
      <c r="C65" s="271" t="s">
        <v>389</v>
      </c>
      <c r="D65" s="271" t="s">
        <v>390</v>
      </c>
      <c r="E65" s="271" t="s">
        <v>391</v>
      </c>
      <c r="F65" s="271" t="s">
        <v>392</v>
      </c>
      <c r="G65" s="872" t="s">
        <v>393</v>
      </c>
      <c r="H65" s="872"/>
    </row>
    <row r="66" spans="1:8" ht="15" thickBot="1" x14ac:dyDescent="0.4">
      <c r="A66" s="3" t="s">
        <v>8</v>
      </c>
      <c r="B66" s="150">
        <v>1153</v>
      </c>
      <c r="C66" s="150">
        <v>691</v>
      </c>
      <c r="D66" s="150">
        <v>1834</v>
      </c>
      <c r="E66" s="150">
        <v>3122</v>
      </c>
      <c r="F66" s="150">
        <v>6799</v>
      </c>
      <c r="G66" s="899">
        <v>23679</v>
      </c>
      <c r="H66" s="900"/>
    </row>
    <row r="67" spans="1:8" ht="15" thickBot="1" x14ac:dyDescent="0.4">
      <c r="A67" s="3" t="s">
        <v>9</v>
      </c>
      <c r="B67" s="150">
        <v>1381</v>
      </c>
      <c r="C67" s="150">
        <v>848</v>
      </c>
      <c r="D67" s="150">
        <v>2203</v>
      </c>
      <c r="E67" s="150">
        <v>3655</v>
      </c>
      <c r="F67" s="150">
        <v>8054</v>
      </c>
      <c r="G67" s="899">
        <v>28223</v>
      </c>
      <c r="H67" s="900"/>
    </row>
    <row r="68" spans="1:8" ht="15" thickBot="1" x14ac:dyDescent="0.4">
      <c r="A68" s="3" t="s">
        <v>10</v>
      </c>
      <c r="B68" s="150">
        <v>1543</v>
      </c>
      <c r="C68" s="150">
        <v>990</v>
      </c>
      <c r="D68" s="150">
        <v>2510</v>
      </c>
      <c r="E68" s="150">
        <v>4168</v>
      </c>
      <c r="F68" s="150">
        <v>9182</v>
      </c>
      <c r="G68" s="899">
        <v>32363</v>
      </c>
      <c r="H68" s="900"/>
    </row>
    <row r="69" spans="1:8" ht="15" thickBot="1" x14ac:dyDescent="0.4">
      <c r="A69" s="140" t="s">
        <v>11</v>
      </c>
      <c r="B69" s="337">
        <v>1407</v>
      </c>
      <c r="C69" s="337">
        <v>865</v>
      </c>
      <c r="D69" s="337">
        <v>2221</v>
      </c>
      <c r="E69" s="337">
        <v>3688</v>
      </c>
      <c r="F69" s="337">
        <v>8159</v>
      </c>
      <c r="G69" s="897">
        <v>28703</v>
      </c>
      <c r="H69" s="898"/>
    </row>
    <row r="70" spans="1:8" ht="15" thickBot="1" x14ac:dyDescent="0.4">
      <c r="A70" s="140" t="s">
        <v>12</v>
      </c>
      <c r="B70" s="337">
        <v>1447</v>
      </c>
      <c r="C70" s="337">
        <v>900</v>
      </c>
      <c r="D70" s="337">
        <v>2285</v>
      </c>
      <c r="E70" s="337">
        <v>3765</v>
      </c>
      <c r="F70" s="337">
        <v>8378</v>
      </c>
      <c r="G70" s="897">
        <v>29454</v>
      </c>
      <c r="H70" s="898"/>
    </row>
    <row r="71" spans="1:8" ht="15" thickBot="1" x14ac:dyDescent="0.4">
      <c r="A71" s="140" t="s">
        <v>13</v>
      </c>
      <c r="B71" s="337">
        <v>1468</v>
      </c>
      <c r="C71" s="337">
        <v>927</v>
      </c>
      <c r="D71" s="337">
        <v>2353</v>
      </c>
      <c r="E71" s="337">
        <v>3871</v>
      </c>
      <c r="F71" s="337">
        <v>8567</v>
      </c>
      <c r="G71" s="897">
        <v>30222</v>
      </c>
      <c r="H71" s="898"/>
    </row>
    <row r="72" spans="1:8" ht="15" thickBot="1" x14ac:dyDescent="0.4">
      <c r="A72" s="140" t="s">
        <v>14</v>
      </c>
      <c r="B72" s="337">
        <v>1511</v>
      </c>
      <c r="C72" s="337">
        <v>959</v>
      </c>
      <c r="D72" s="337">
        <v>2436</v>
      </c>
      <c r="E72" s="337">
        <v>4002</v>
      </c>
      <c r="F72" s="337">
        <v>8825</v>
      </c>
      <c r="G72" s="897">
        <v>31097</v>
      </c>
      <c r="H72" s="898"/>
    </row>
    <row r="73" spans="1:8" ht="15" thickBot="1" x14ac:dyDescent="0.4">
      <c r="A73" s="140" t="s">
        <v>15</v>
      </c>
      <c r="B73" s="337">
        <v>1539</v>
      </c>
      <c r="C73" s="337">
        <v>981</v>
      </c>
      <c r="D73" s="337">
        <v>2491</v>
      </c>
      <c r="E73" s="337">
        <v>4110</v>
      </c>
      <c r="F73" s="337">
        <v>9058</v>
      </c>
      <c r="G73" s="897">
        <v>31925</v>
      </c>
      <c r="H73" s="898"/>
    </row>
    <row r="74" spans="1:8" ht="15" thickBot="1" x14ac:dyDescent="0.4">
      <c r="A74" s="140" t="s">
        <v>16</v>
      </c>
      <c r="B74" s="337">
        <v>1543</v>
      </c>
      <c r="C74" s="337">
        <v>990</v>
      </c>
      <c r="D74" s="337">
        <v>2510</v>
      </c>
      <c r="E74" s="337">
        <v>4168</v>
      </c>
      <c r="F74" s="337">
        <v>9182</v>
      </c>
      <c r="G74" s="897">
        <v>32363</v>
      </c>
      <c r="H74" s="898"/>
    </row>
    <row r="75" spans="1:8" x14ac:dyDescent="0.35">
      <c r="A75" s="58"/>
    </row>
    <row r="76" spans="1:8" x14ac:dyDescent="0.35">
      <c r="A76" s="58"/>
    </row>
    <row r="77" spans="1:8" x14ac:dyDescent="0.35">
      <c r="A77" s="70" t="s">
        <v>29</v>
      </c>
    </row>
  </sheetData>
  <mergeCells count="22">
    <mergeCell ref="A30:A31"/>
    <mergeCell ref="B30:H30"/>
    <mergeCell ref="A2:H2"/>
    <mergeCell ref="A4:A5"/>
    <mergeCell ref="B4:H4"/>
    <mergeCell ref="A17:A18"/>
    <mergeCell ref="B17:H17"/>
    <mergeCell ref="A49:H49"/>
    <mergeCell ref="A51:A52"/>
    <mergeCell ref="B51:H51"/>
    <mergeCell ref="A64:A65"/>
    <mergeCell ref="B64:H64"/>
    <mergeCell ref="G65:H65"/>
    <mergeCell ref="G72:H72"/>
    <mergeCell ref="G73:H73"/>
    <mergeCell ref="G74:H74"/>
    <mergeCell ref="G66:H66"/>
    <mergeCell ref="G67:H67"/>
    <mergeCell ref="G68:H68"/>
    <mergeCell ref="G69:H69"/>
    <mergeCell ref="G70:H70"/>
    <mergeCell ref="G71:H71"/>
  </mergeCells>
  <conditionalFormatting sqref="A42">
    <cfRule type="duplicateValues" dxfId="4" priority="2"/>
  </conditionalFormatting>
  <conditionalFormatting sqref="A77">
    <cfRule type="duplicateValues" dxfId="3" priority="1"/>
  </conditionalFormatting>
  <pageMargins left="0.7" right="0.7" top="0.75" bottom="0.75" header="0.3" footer="0.3"/>
  <pageSetup paperSize="9" scale="95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0" tint="-0.14999847407452621"/>
  </sheetPr>
  <dimension ref="A2:I536"/>
  <sheetViews>
    <sheetView showGridLines="0" view="pageBreakPreview" zoomScale="80" zoomScaleNormal="80" zoomScaleSheetLayoutView="80" workbookViewId="0">
      <selection activeCell="E13" sqref="E13"/>
    </sheetView>
  </sheetViews>
  <sheetFormatPr defaultColWidth="8.81640625" defaultRowHeight="14.5" x14ac:dyDescent="0.35"/>
  <cols>
    <col min="1" max="1" width="9.453125" customWidth="1"/>
    <col min="2" max="3" width="11.81640625" customWidth="1"/>
    <col min="4" max="4" width="9.453125" customWidth="1"/>
    <col min="5" max="5" width="12.54296875" customWidth="1"/>
    <col min="6" max="6" width="10.453125" customWidth="1"/>
    <col min="8" max="8" width="10.81640625" customWidth="1"/>
    <col min="9" max="9" width="11" customWidth="1"/>
  </cols>
  <sheetData>
    <row r="2" spans="1:9" ht="17" x14ac:dyDescent="0.4">
      <c r="A2" s="895" t="s">
        <v>587</v>
      </c>
      <c r="B2" s="895"/>
      <c r="C2" s="895"/>
      <c r="D2" s="895"/>
      <c r="E2" s="895"/>
      <c r="F2" s="895"/>
      <c r="G2" s="895"/>
      <c r="H2" s="895"/>
      <c r="I2" s="895"/>
    </row>
    <row r="4" spans="1:9" ht="15" thickBot="1" x14ac:dyDescent="0.4">
      <c r="A4" s="19" t="s">
        <v>34</v>
      </c>
    </row>
    <row r="5" spans="1:9" ht="15" hidden="1" thickBot="1" x14ac:dyDescent="0.4"/>
    <row r="6" spans="1:9" ht="21.75" customHeight="1" thickBot="1" x14ac:dyDescent="0.4">
      <c r="A6" s="820" t="s">
        <v>73</v>
      </c>
      <c r="B6" s="820" t="s">
        <v>8</v>
      </c>
      <c r="C6" s="820" t="s">
        <v>9</v>
      </c>
      <c r="D6" s="786" t="s">
        <v>10</v>
      </c>
      <c r="E6" s="786"/>
      <c r="F6" s="786"/>
      <c r="G6" s="786"/>
      <c r="H6" s="786"/>
      <c r="I6" s="786"/>
    </row>
    <row r="7" spans="1:9" ht="20.25" customHeight="1" thickBot="1" x14ac:dyDescent="0.4">
      <c r="A7" s="820"/>
      <c r="B7" s="820"/>
      <c r="C7" s="820"/>
      <c r="D7" s="268" t="s">
        <v>11</v>
      </c>
      <c r="E7" s="268" t="s">
        <v>12</v>
      </c>
      <c r="F7" s="177" t="s">
        <v>13</v>
      </c>
      <c r="G7" s="268" t="s">
        <v>14</v>
      </c>
      <c r="H7" s="268" t="s">
        <v>15</v>
      </c>
      <c r="I7" s="268" t="s">
        <v>16</v>
      </c>
    </row>
    <row r="8" spans="1:9" ht="15" thickBot="1" x14ac:dyDescent="0.4">
      <c r="A8" s="3" t="s">
        <v>395</v>
      </c>
      <c r="B8" s="153">
        <v>2</v>
      </c>
      <c r="C8" s="153">
        <v>1</v>
      </c>
      <c r="D8" s="153">
        <v>1</v>
      </c>
      <c r="E8" s="153">
        <v>1</v>
      </c>
      <c r="F8" s="153">
        <v>1</v>
      </c>
      <c r="G8" s="153">
        <v>1</v>
      </c>
      <c r="H8" s="153">
        <v>1</v>
      </c>
      <c r="I8" s="153">
        <v>0</v>
      </c>
    </row>
    <row r="9" spans="1:9" ht="15" thickBot="1" x14ac:dyDescent="0.4">
      <c r="A9" s="3" t="s">
        <v>396</v>
      </c>
      <c r="B9" s="153">
        <v>0</v>
      </c>
      <c r="C9" s="153">
        <v>0</v>
      </c>
      <c r="D9" s="153">
        <v>0</v>
      </c>
      <c r="E9" s="153">
        <v>0</v>
      </c>
      <c r="F9" s="153">
        <v>0</v>
      </c>
      <c r="G9" s="153">
        <v>0</v>
      </c>
      <c r="H9" s="153">
        <v>0</v>
      </c>
      <c r="I9" s="153">
        <v>0</v>
      </c>
    </row>
    <row r="10" spans="1:9" ht="15" thickBot="1" x14ac:dyDescent="0.4">
      <c r="A10" s="3" t="s">
        <v>397</v>
      </c>
      <c r="B10" s="153">
        <v>0</v>
      </c>
      <c r="C10" s="153">
        <v>0</v>
      </c>
      <c r="D10" s="153">
        <v>0</v>
      </c>
      <c r="E10" s="153">
        <v>0</v>
      </c>
      <c r="F10" s="153">
        <v>0</v>
      </c>
      <c r="G10" s="153">
        <v>0</v>
      </c>
      <c r="H10" s="153">
        <v>0</v>
      </c>
      <c r="I10" s="153">
        <v>0</v>
      </c>
    </row>
    <row r="11" spans="1:9" ht="15" thickBot="1" x14ac:dyDescent="0.4">
      <c r="A11" s="3" t="s">
        <v>398</v>
      </c>
      <c r="B11" s="153">
        <v>1756</v>
      </c>
      <c r="C11" s="153">
        <v>1980</v>
      </c>
      <c r="D11" s="153">
        <v>1994</v>
      </c>
      <c r="E11" s="153">
        <v>2044</v>
      </c>
      <c r="F11" s="153">
        <v>2114</v>
      </c>
      <c r="G11" s="153">
        <v>2158</v>
      </c>
      <c r="H11" s="153">
        <v>2230</v>
      </c>
      <c r="I11" s="153">
        <v>2254</v>
      </c>
    </row>
    <row r="12" spans="1:9" ht="15" thickBot="1" x14ac:dyDescent="0.4">
      <c r="A12" s="3" t="s">
        <v>399</v>
      </c>
      <c r="B12" s="153">
        <v>0</v>
      </c>
      <c r="C12" s="153">
        <v>0</v>
      </c>
      <c r="D12" s="153">
        <v>0</v>
      </c>
      <c r="E12" s="153">
        <v>0</v>
      </c>
      <c r="F12" s="153">
        <v>0</v>
      </c>
      <c r="G12" s="153">
        <v>0</v>
      </c>
      <c r="H12" s="153">
        <v>0</v>
      </c>
      <c r="I12" s="153">
        <v>0</v>
      </c>
    </row>
    <row r="13" spans="1:9" ht="15" thickBot="1" x14ac:dyDescent="0.4">
      <c r="A13" s="3" t="s">
        <v>400</v>
      </c>
      <c r="B13" s="153">
        <v>0</v>
      </c>
      <c r="C13" s="153">
        <v>0</v>
      </c>
      <c r="D13" s="153">
        <v>0</v>
      </c>
      <c r="E13" s="153">
        <v>0</v>
      </c>
      <c r="F13" s="153">
        <v>0</v>
      </c>
      <c r="G13" s="153">
        <v>0</v>
      </c>
      <c r="H13" s="153">
        <v>0</v>
      </c>
      <c r="I13" s="153">
        <v>0</v>
      </c>
    </row>
    <row r="14" spans="1:9" ht="15" thickBot="1" x14ac:dyDescent="0.4">
      <c r="A14" s="3" t="s">
        <v>401</v>
      </c>
      <c r="B14" s="153">
        <v>3</v>
      </c>
      <c r="C14" s="153">
        <v>3</v>
      </c>
      <c r="D14" s="153">
        <v>3</v>
      </c>
      <c r="E14" s="153">
        <v>3</v>
      </c>
      <c r="F14" s="153">
        <v>3</v>
      </c>
      <c r="G14" s="153">
        <v>3</v>
      </c>
      <c r="H14" s="153">
        <v>3</v>
      </c>
      <c r="I14" s="153">
        <v>0</v>
      </c>
    </row>
    <row r="15" spans="1:9" ht="15" thickBot="1" x14ac:dyDescent="0.4">
      <c r="A15" s="3" t="s">
        <v>402</v>
      </c>
      <c r="B15" s="153">
        <v>0</v>
      </c>
      <c r="C15" s="153">
        <v>0</v>
      </c>
      <c r="D15" s="153">
        <v>0</v>
      </c>
      <c r="E15" s="153">
        <v>0</v>
      </c>
      <c r="F15" s="153">
        <v>0</v>
      </c>
      <c r="G15" s="153">
        <v>0</v>
      </c>
      <c r="H15" s="153">
        <v>0</v>
      </c>
      <c r="I15" s="153">
        <v>0</v>
      </c>
    </row>
    <row r="16" spans="1:9" ht="15" thickBot="1" x14ac:dyDescent="0.4">
      <c r="A16" s="3" t="s">
        <v>403</v>
      </c>
      <c r="B16" s="153">
        <v>0</v>
      </c>
      <c r="C16" s="153">
        <v>0</v>
      </c>
      <c r="D16" s="153">
        <v>0</v>
      </c>
      <c r="E16" s="153">
        <v>0</v>
      </c>
      <c r="F16" s="153">
        <v>0</v>
      </c>
      <c r="G16" s="153">
        <v>0</v>
      </c>
      <c r="H16" s="153">
        <v>0</v>
      </c>
      <c r="I16" s="153">
        <v>0</v>
      </c>
    </row>
    <row r="17" spans="1:9" ht="15" hidden="1" thickBot="1" x14ac:dyDescent="0.4">
      <c r="E17" s="153" t="e">
        <v>#REF!</v>
      </c>
    </row>
    <row r="19" spans="1:9" ht="15" thickBot="1" x14ac:dyDescent="0.4">
      <c r="A19" s="19" t="s">
        <v>38</v>
      </c>
    </row>
    <row r="20" spans="1:9" ht="15" hidden="1" thickBot="1" x14ac:dyDescent="0.4"/>
    <row r="21" spans="1:9" ht="20.25" customHeight="1" thickBot="1" x14ac:dyDescent="0.4">
      <c r="A21" s="820" t="s">
        <v>73</v>
      </c>
      <c r="B21" s="820" t="s">
        <v>8</v>
      </c>
      <c r="C21" s="820" t="s">
        <v>9</v>
      </c>
      <c r="D21" s="786" t="s">
        <v>10</v>
      </c>
      <c r="E21" s="786"/>
      <c r="F21" s="786"/>
      <c r="G21" s="786"/>
      <c r="H21" s="786"/>
      <c r="I21" s="786"/>
    </row>
    <row r="22" spans="1:9" ht="21" customHeight="1" thickBot="1" x14ac:dyDescent="0.4">
      <c r="A22" s="820"/>
      <c r="B22" s="820"/>
      <c r="C22" s="820"/>
      <c r="D22" s="268" t="s">
        <v>11</v>
      </c>
      <c r="E22" s="268" t="s">
        <v>12</v>
      </c>
      <c r="F22" s="177" t="s">
        <v>13</v>
      </c>
      <c r="G22" s="268" t="s">
        <v>14</v>
      </c>
      <c r="H22" s="268" t="s">
        <v>15</v>
      </c>
      <c r="I22" s="268" t="s">
        <v>16</v>
      </c>
    </row>
    <row r="23" spans="1:9" ht="15" thickBot="1" x14ac:dyDescent="0.4">
      <c r="A23" s="3" t="s">
        <v>395</v>
      </c>
      <c r="B23" s="153">
        <v>30</v>
      </c>
      <c r="C23" s="153">
        <v>39</v>
      </c>
      <c r="D23" s="153">
        <v>39</v>
      </c>
      <c r="E23" s="153">
        <v>41</v>
      </c>
      <c r="F23" s="153">
        <v>44</v>
      </c>
      <c r="G23" s="153">
        <v>47</v>
      </c>
      <c r="H23" s="153">
        <v>50</v>
      </c>
      <c r="I23" s="153">
        <v>55</v>
      </c>
    </row>
    <row r="24" spans="1:9" ht="15" thickBot="1" x14ac:dyDescent="0.4">
      <c r="A24" s="3" t="s">
        <v>396</v>
      </c>
      <c r="B24" s="153">
        <v>0</v>
      </c>
      <c r="C24" s="153">
        <v>1</v>
      </c>
      <c r="D24" s="153">
        <v>1</v>
      </c>
      <c r="E24" s="153">
        <v>1</v>
      </c>
      <c r="F24" s="153">
        <v>1</v>
      </c>
      <c r="G24" s="153">
        <v>1</v>
      </c>
      <c r="H24" s="153">
        <v>1</v>
      </c>
      <c r="I24" s="153">
        <v>1</v>
      </c>
    </row>
    <row r="25" spans="1:9" ht="15" thickBot="1" x14ac:dyDescent="0.4">
      <c r="A25" s="3" t="s">
        <v>397</v>
      </c>
      <c r="B25" s="153">
        <v>3</v>
      </c>
      <c r="C25" s="153">
        <v>1</v>
      </c>
      <c r="D25" s="153">
        <v>1</v>
      </c>
      <c r="E25" s="153">
        <v>1</v>
      </c>
      <c r="F25" s="153">
        <v>1</v>
      </c>
      <c r="G25" s="153">
        <v>1</v>
      </c>
      <c r="H25" s="153">
        <v>1</v>
      </c>
      <c r="I25" s="153">
        <v>1</v>
      </c>
    </row>
    <row r="26" spans="1:9" ht="15" thickBot="1" x14ac:dyDescent="0.4">
      <c r="A26" s="3" t="s">
        <v>398</v>
      </c>
      <c r="B26" s="153">
        <v>9281</v>
      </c>
      <c r="C26" s="153">
        <v>11197</v>
      </c>
      <c r="D26" s="153">
        <v>11367</v>
      </c>
      <c r="E26" s="153">
        <v>11651</v>
      </c>
      <c r="F26" s="153">
        <v>11937</v>
      </c>
      <c r="G26" s="153">
        <v>12222</v>
      </c>
      <c r="H26" s="153">
        <v>12509</v>
      </c>
      <c r="I26" s="153">
        <v>12734</v>
      </c>
    </row>
    <row r="27" spans="1:9" ht="15" thickBot="1" x14ac:dyDescent="0.4">
      <c r="A27" s="3" t="s">
        <v>399</v>
      </c>
      <c r="B27" s="153">
        <v>0</v>
      </c>
      <c r="C27" s="153">
        <v>0</v>
      </c>
      <c r="D27" s="153">
        <v>0</v>
      </c>
      <c r="E27" s="153">
        <v>0</v>
      </c>
      <c r="F27" s="153">
        <v>0</v>
      </c>
      <c r="G27" s="153">
        <v>0</v>
      </c>
      <c r="H27" s="153">
        <v>0</v>
      </c>
      <c r="I27" s="153">
        <v>0</v>
      </c>
    </row>
    <row r="28" spans="1:9" ht="15" thickBot="1" x14ac:dyDescent="0.4">
      <c r="A28" s="3" t="s">
        <v>400</v>
      </c>
      <c r="B28" s="153">
        <v>0</v>
      </c>
      <c r="C28" s="153">
        <v>0</v>
      </c>
      <c r="D28" s="153">
        <v>0</v>
      </c>
      <c r="E28" s="153">
        <v>0</v>
      </c>
      <c r="F28" s="153">
        <v>0</v>
      </c>
      <c r="G28" s="153">
        <v>0</v>
      </c>
      <c r="H28" s="153">
        <v>0</v>
      </c>
      <c r="I28" s="153">
        <v>0</v>
      </c>
    </row>
    <row r="29" spans="1:9" ht="15" thickBot="1" x14ac:dyDescent="0.4">
      <c r="A29" s="3" t="s">
        <v>401</v>
      </c>
      <c r="B29" s="153">
        <v>3</v>
      </c>
      <c r="C29" s="153">
        <v>3</v>
      </c>
      <c r="D29" s="153">
        <v>3</v>
      </c>
      <c r="E29" s="153">
        <v>3</v>
      </c>
      <c r="F29" s="153">
        <v>3</v>
      </c>
      <c r="G29" s="153">
        <v>3</v>
      </c>
      <c r="H29" s="153">
        <v>3</v>
      </c>
      <c r="I29" s="153">
        <v>0</v>
      </c>
    </row>
    <row r="30" spans="1:9" ht="15" thickBot="1" x14ac:dyDescent="0.4">
      <c r="A30" s="3" t="s">
        <v>402</v>
      </c>
      <c r="B30" s="153">
        <v>1</v>
      </c>
      <c r="C30" s="153">
        <v>1</v>
      </c>
      <c r="D30" s="153">
        <v>1</v>
      </c>
      <c r="E30" s="153">
        <v>1</v>
      </c>
      <c r="F30" s="153">
        <v>1</v>
      </c>
      <c r="G30" s="153">
        <v>1</v>
      </c>
      <c r="H30" s="153">
        <v>1</v>
      </c>
      <c r="I30" s="153">
        <v>1</v>
      </c>
    </row>
    <row r="31" spans="1:9" ht="15" thickBot="1" x14ac:dyDescent="0.4">
      <c r="A31" s="3" t="s">
        <v>403</v>
      </c>
      <c r="B31" s="153">
        <v>0</v>
      </c>
      <c r="C31" s="153">
        <v>0</v>
      </c>
      <c r="D31" s="153">
        <v>0</v>
      </c>
      <c r="E31" s="153">
        <v>0</v>
      </c>
      <c r="F31" s="153">
        <v>0</v>
      </c>
      <c r="G31" s="153">
        <v>0</v>
      </c>
      <c r="H31" s="153">
        <v>0</v>
      </c>
      <c r="I31" s="153">
        <v>0</v>
      </c>
    </row>
    <row r="32" spans="1:9" hidden="1" x14ac:dyDescent="0.35"/>
    <row r="34" spans="1:9" ht="15" thickBot="1" x14ac:dyDescent="0.4">
      <c r="A34" s="19" t="s">
        <v>39</v>
      </c>
    </row>
    <row r="35" spans="1:9" ht="15" hidden="1" thickBot="1" x14ac:dyDescent="0.4"/>
    <row r="36" spans="1:9" ht="24" customHeight="1" thickBot="1" x14ac:dyDescent="0.4">
      <c r="A36" s="820" t="s">
        <v>73</v>
      </c>
      <c r="B36" s="820" t="s">
        <v>8</v>
      </c>
      <c r="C36" s="820" t="s">
        <v>9</v>
      </c>
      <c r="D36" s="786" t="s">
        <v>10</v>
      </c>
      <c r="E36" s="786"/>
      <c r="F36" s="786"/>
      <c r="G36" s="786"/>
      <c r="H36" s="786"/>
      <c r="I36" s="786"/>
    </row>
    <row r="37" spans="1:9" ht="23.25" customHeight="1" thickBot="1" x14ac:dyDescent="0.4">
      <c r="A37" s="820"/>
      <c r="B37" s="820"/>
      <c r="C37" s="820"/>
      <c r="D37" s="268" t="s">
        <v>11</v>
      </c>
      <c r="E37" s="268" t="s">
        <v>12</v>
      </c>
      <c r="F37" s="177" t="s">
        <v>13</v>
      </c>
      <c r="G37" s="268" t="s">
        <v>14</v>
      </c>
      <c r="H37" s="268" t="s">
        <v>15</v>
      </c>
      <c r="I37" s="268" t="s">
        <v>16</v>
      </c>
    </row>
    <row r="38" spans="1:9" ht="15" thickBot="1" x14ac:dyDescent="0.4">
      <c r="A38" s="3" t="s">
        <v>395</v>
      </c>
      <c r="B38" s="153">
        <v>67</v>
      </c>
      <c r="C38" s="153">
        <v>99</v>
      </c>
      <c r="D38" s="153">
        <v>103</v>
      </c>
      <c r="E38" s="153">
        <v>110</v>
      </c>
      <c r="F38" s="153">
        <v>120</v>
      </c>
      <c r="G38" s="153">
        <v>124</v>
      </c>
      <c r="H38" s="153">
        <v>135</v>
      </c>
      <c r="I38" s="153">
        <v>138</v>
      </c>
    </row>
    <row r="39" spans="1:9" ht="15" thickBot="1" x14ac:dyDescent="0.4">
      <c r="A39" s="3" t="s">
        <v>396</v>
      </c>
      <c r="B39" s="153">
        <v>9</v>
      </c>
      <c r="C39" s="153">
        <v>7</v>
      </c>
      <c r="D39" s="153">
        <v>7</v>
      </c>
      <c r="E39" s="153">
        <v>8</v>
      </c>
      <c r="F39" s="153">
        <v>8</v>
      </c>
      <c r="G39" s="153">
        <v>8</v>
      </c>
      <c r="H39" s="153">
        <v>8</v>
      </c>
      <c r="I39" s="153">
        <v>9</v>
      </c>
    </row>
    <row r="40" spans="1:9" ht="15" thickBot="1" x14ac:dyDescent="0.4">
      <c r="A40" s="3" t="s">
        <v>397</v>
      </c>
      <c r="B40" s="153">
        <v>1</v>
      </c>
      <c r="C40" s="153">
        <v>1</v>
      </c>
      <c r="D40" s="153">
        <v>1</v>
      </c>
      <c r="E40" s="153">
        <v>1</v>
      </c>
      <c r="F40" s="153">
        <v>1</v>
      </c>
      <c r="G40" s="153">
        <v>1</v>
      </c>
      <c r="H40" s="153">
        <v>0</v>
      </c>
      <c r="I40" s="153">
        <v>0</v>
      </c>
    </row>
    <row r="41" spans="1:9" ht="15" thickBot="1" x14ac:dyDescent="0.4">
      <c r="A41" s="3" t="s">
        <v>398</v>
      </c>
      <c r="B41" s="153">
        <v>29814</v>
      </c>
      <c r="C41" s="153">
        <v>36190</v>
      </c>
      <c r="D41" s="153">
        <v>36716</v>
      </c>
      <c r="E41" s="153">
        <v>37760</v>
      </c>
      <c r="F41" s="153">
        <v>38661</v>
      </c>
      <c r="G41" s="153">
        <v>39899</v>
      </c>
      <c r="H41" s="153">
        <v>40971</v>
      </c>
      <c r="I41" s="153">
        <v>41528</v>
      </c>
    </row>
    <row r="42" spans="1:9" ht="15" thickBot="1" x14ac:dyDescent="0.4">
      <c r="A42" s="3" t="s">
        <v>399</v>
      </c>
      <c r="B42" s="153">
        <v>0</v>
      </c>
      <c r="C42" s="153">
        <v>0</v>
      </c>
      <c r="D42" s="153">
        <v>0</v>
      </c>
      <c r="E42" s="153">
        <v>0</v>
      </c>
      <c r="F42" s="153">
        <v>0</v>
      </c>
      <c r="G42" s="153">
        <v>0</v>
      </c>
      <c r="H42" s="153">
        <v>1</v>
      </c>
      <c r="I42" s="153">
        <v>1</v>
      </c>
    </row>
    <row r="43" spans="1:9" ht="15" thickBot="1" x14ac:dyDescent="0.4">
      <c r="A43" s="3" t="s">
        <v>400</v>
      </c>
      <c r="B43" s="153">
        <v>4</v>
      </c>
      <c r="C43" s="153">
        <v>4</v>
      </c>
      <c r="D43" s="153">
        <v>4</v>
      </c>
      <c r="E43" s="153">
        <v>4</v>
      </c>
      <c r="F43" s="153">
        <v>4</v>
      </c>
      <c r="G43" s="153">
        <v>4</v>
      </c>
      <c r="H43" s="153">
        <v>4</v>
      </c>
      <c r="I43" s="153">
        <v>0</v>
      </c>
    </row>
    <row r="44" spans="1:9" ht="15" thickBot="1" x14ac:dyDescent="0.4">
      <c r="A44" s="3" t="s">
        <v>401</v>
      </c>
      <c r="B44" s="153">
        <v>25</v>
      </c>
      <c r="C44" s="153">
        <v>26</v>
      </c>
      <c r="D44" s="153">
        <v>26</v>
      </c>
      <c r="E44" s="153">
        <v>26</v>
      </c>
      <c r="F44" s="153">
        <v>26</v>
      </c>
      <c r="G44" s="153">
        <v>27</v>
      </c>
      <c r="H44" s="153">
        <v>24</v>
      </c>
      <c r="I44" s="153">
        <v>11</v>
      </c>
    </row>
    <row r="45" spans="1:9" ht="15" thickBot="1" x14ac:dyDescent="0.4">
      <c r="A45" s="3" t="s">
        <v>402</v>
      </c>
      <c r="B45" s="153">
        <v>4</v>
      </c>
      <c r="C45" s="153">
        <v>3</v>
      </c>
      <c r="D45" s="153">
        <v>3</v>
      </c>
      <c r="E45" s="153">
        <v>3</v>
      </c>
      <c r="F45" s="153">
        <v>3</v>
      </c>
      <c r="G45" s="153">
        <v>3</v>
      </c>
      <c r="H45" s="153">
        <v>3</v>
      </c>
      <c r="I45" s="153">
        <v>2</v>
      </c>
    </row>
    <row r="46" spans="1:9" ht="15" thickBot="1" x14ac:dyDescent="0.4">
      <c r="A46" s="3" t="s">
        <v>403</v>
      </c>
      <c r="B46" s="153">
        <v>0</v>
      </c>
      <c r="C46" s="153">
        <v>0</v>
      </c>
      <c r="D46" s="153">
        <v>0</v>
      </c>
      <c r="E46" s="153">
        <v>0</v>
      </c>
      <c r="F46" s="153">
        <v>0</v>
      </c>
      <c r="G46" s="153">
        <v>0</v>
      </c>
      <c r="H46" s="153">
        <v>0</v>
      </c>
      <c r="I46" s="153">
        <v>0</v>
      </c>
    </row>
    <row r="47" spans="1:9" x14ac:dyDescent="0.35">
      <c r="A47" s="8" t="s">
        <v>29</v>
      </c>
    </row>
    <row r="49" spans="1:9" ht="17" x14ac:dyDescent="0.4">
      <c r="A49" s="895" t="s">
        <v>587</v>
      </c>
      <c r="B49" s="895"/>
      <c r="C49" s="895"/>
      <c r="D49" s="895"/>
      <c r="E49" s="895"/>
      <c r="F49" s="895"/>
      <c r="G49" s="895"/>
      <c r="H49" s="895"/>
      <c r="I49" s="895"/>
    </row>
    <row r="51" spans="1:9" ht="15" thickBot="1" x14ac:dyDescent="0.4">
      <c r="A51" s="19" t="s">
        <v>40</v>
      </c>
    </row>
    <row r="52" spans="1:9" ht="15" hidden="1" thickBot="1" x14ac:dyDescent="0.4"/>
    <row r="53" spans="1:9" ht="21.75" customHeight="1" thickBot="1" x14ac:dyDescent="0.4">
      <c r="A53" s="820" t="s">
        <v>73</v>
      </c>
      <c r="B53" s="820" t="s">
        <v>8</v>
      </c>
      <c r="C53" s="820" t="s">
        <v>9</v>
      </c>
      <c r="D53" s="786" t="s">
        <v>10</v>
      </c>
      <c r="E53" s="786"/>
      <c r="F53" s="786"/>
      <c r="G53" s="786"/>
      <c r="H53" s="786"/>
      <c r="I53" s="786"/>
    </row>
    <row r="54" spans="1:9" ht="20.25" customHeight="1" thickBot="1" x14ac:dyDescent="0.4">
      <c r="A54" s="820"/>
      <c r="B54" s="820"/>
      <c r="C54" s="820"/>
      <c r="D54" s="268" t="s">
        <v>11</v>
      </c>
      <c r="E54" s="268" t="s">
        <v>12</v>
      </c>
      <c r="F54" s="177" t="s">
        <v>13</v>
      </c>
      <c r="G54" s="268" t="s">
        <v>14</v>
      </c>
      <c r="H54" s="268" t="s">
        <v>15</v>
      </c>
      <c r="I54" s="268" t="s">
        <v>16</v>
      </c>
    </row>
    <row r="55" spans="1:9" ht="15" thickBot="1" x14ac:dyDescent="0.4">
      <c r="A55" s="3" t="s">
        <v>395</v>
      </c>
      <c r="B55" s="153">
        <v>0</v>
      </c>
      <c r="C55" s="153">
        <v>0</v>
      </c>
      <c r="D55" s="153">
        <v>0</v>
      </c>
      <c r="E55" s="153">
        <v>0</v>
      </c>
      <c r="F55" s="153">
        <v>0</v>
      </c>
      <c r="G55" s="153">
        <v>0</v>
      </c>
      <c r="H55" s="153">
        <v>0</v>
      </c>
      <c r="I55" s="153">
        <v>1</v>
      </c>
    </row>
    <row r="56" spans="1:9" ht="15" thickBot="1" x14ac:dyDescent="0.4">
      <c r="A56" s="3" t="s">
        <v>396</v>
      </c>
      <c r="B56" s="153">
        <v>0</v>
      </c>
      <c r="C56" s="153">
        <v>0</v>
      </c>
      <c r="D56" s="153">
        <v>0</v>
      </c>
      <c r="E56" s="153">
        <v>0</v>
      </c>
      <c r="F56" s="153">
        <v>0</v>
      </c>
      <c r="G56" s="153">
        <v>0</v>
      </c>
      <c r="H56" s="153">
        <v>0</v>
      </c>
      <c r="I56" s="153">
        <v>0</v>
      </c>
    </row>
    <row r="57" spans="1:9" ht="15" thickBot="1" x14ac:dyDescent="0.4">
      <c r="A57" s="3" t="s">
        <v>397</v>
      </c>
      <c r="B57" s="153">
        <v>0</v>
      </c>
      <c r="C57" s="153">
        <v>0</v>
      </c>
      <c r="D57" s="153">
        <v>0</v>
      </c>
      <c r="E57" s="153">
        <v>0</v>
      </c>
      <c r="F57" s="153">
        <v>0</v>
      </c>
      <c r="G57" s="153">
        <v>0</v>
      </c>
      <c r="H57" s="153">
        <v>0</v>
      </c>
      <c r="I57" s="153">
        <v>0</v>
      </c>
    </row>
    <row r="58" spans="1:9" ht="15" thickBot="1" x14ac:dyDescent="0.4">
      <c r="A58" s="3" t="s">
        <v>398</v>
      </c>
      <c r="B58" s="153">
        <v>792</v>
      </c>
      <c r="C58" s="153">
        <v>911</v>
      </c>
      <c r="D58" s="153">
        <v>921</v>
      </c>
      <c r="E58" s="153">
        <v>958</v>
      </c>
      <c r="F58" s="153">
        <v>978</v>
      </c>
      <c r="G58" s="153">
        <v>1003</v>
      </c>
      <c r="H58" s="153">
        <v>1032</v>
      </c>
      <c r="I58" s="153">
        <v>1043</v>
      </c>
    </row>
    <row r="59" spans="1:9" ht="15" thickBot="1" x14ac:dyDescent="0.4">
      <c r="A59" s="3" t="s">
        <v>399</v>
      </c>
      <c r="B59" s="153">
        <v>0</v>
      </c>
      <c r="C59" s="153">
        <v>0</v>
      </c>
      <c r="D59" s="153">
        <v>0</v>
      </c>
      <c r="E59" s="153">
        <v>0</v>
      </c>
      <c r="F59" s="153">
        <v>0</v>
      </c>
      <c r="G59" s="153">
        <v>0</v>
      </c>
      <c r="H59" s="153">
        <v>0</v>
      </c>
      <c r="I59" s="153">
        <v>0</v>
      </c>
    </row>
    <row r="60" spans="1:9" ht="15" thickBot="1" x14ac:dyDescent="0.4">
      <c r="A60" s="3" t="s">
        <v>400</v>
      </c>
      <c r="B60" s="153">
        <v>0</v>
      </c>
      <c r="C60" s="153">
        <v>0</v>
      </c>
      <c r="D60" s="153">
        <v>0</v>
      </c>
      <c r="E60" s="153">
        <v>0</v>
      </c>
      <c r="F60" s="153">
        <v>0</v>
      </c>
      <c r="G60" s="153">
        <v>0</v>
      </c>
      <c r="H60" s="153">
        <v>0</v>
      </c>
      <c r="I60" s="153">
        <v>0</v>
      </c>
    </row>
    <row r="61" spans="1:9" ht="15" thickBot="1" x14ac:dyDescent="0.4">
      <c r="A61" s="3" t="s">
        <v>401</v>
      </c>
      <c r="B61" s="153">
        <v>2</v>
      </c>
      <c r="C61" s="153">
        <v>2</v>
      </c>
      <c r="D61" s="153">
        <v>2</v>
      </c>
      <c r="E61" s="153">
        <v>2</v>
      </c>
      <c r="F61" s="153">
        <v>2</v>
      </c>
      <c r="G61" s="153">
        <v>2</v>
      </c>
      <c r="H61" s="153">
        <v>2</v>
      </c>
      <c r="I61" s="153">
        <v>1</v>
      </c>
    </row>
    <row r="62" spans="1:9" ht="15" thickBot="1" x14ac:dyDescent="0.4">
      <c r="A62" s="3" t="s">
        <v>402</v>
      </c>
      <c r="B62" s="153">
        <v>1</v>
      </c>
      <c r="C62" s="153">
        <v>1</v>
      </c>
      <c r="D62" s="153">
        <v>1</v>
      </c>
      <c r="E62" s="153">
        <v>1</v>
      </c>
      <c r="F62" s="153">
        <v>1</v>
      </c>
      <c r="G62" s="153">
        <v>1</v>
      </c>
      <c r="H62" s="153">
        <v>1</v>
      </c>
      <c r="I62" s="153">
        <v>1</v>
      </c>
    </row>
    <row r="63" spans="1:9" ht="15" thickBot="1" x14ac:dyDescent="0.4">
      <c r="A63" s="3" t="s">
        <v>403</v>
      </c>
      <c r="B63" s="153">
        <v>0</v>
      </c>
      <c r="C63" s="153">
        <v>0</v>
      </c>
      <c r="D63" s="153">
        <v>0</v>
      </c>
      <c r="E63" s="153">
        <v>0</v>
      </c>
      <c r="F63" s="153">
        <v>0</v>
      </c>
      <c r="G63" s="153">
        <v>0</v>
      </c>
      <c r="H63" s="153">
        <v>0</v>
      </c>
      <c r="I63" s="153">
        <v>0</v>
      </c>
    </row>
    <row r="64" spans="1:9" hidden="1" x14ac:dyDescent="0.35"/>
    <row r="66" spans="1:9" ht="15" thickBot="1" x14ac:dyDescent="0.4">
      <c r="A66" s="19" t="s">
        <v>41</v>
      </c>
    </row>
    <row r="67" spans="1:9" ht="15" hidden="1" thickBot="1" x14ac:dyDescent="0.4"/>
    <row r="68" spans="1:9" ht="20.25" customHeight="1" thickBot="1" x14ac:dyDescent="0.4">
      <c r="A68" s="820" t="s">
        <v>73</v>
      </c>
      <c r="B68" s="820" t="s">
        <v>8</v>
      </c>
      <c r="C68" s="820" t="s">
        <v>9</v>
      </c>
      <c r="D68" s="786" t="s">
        <v>10</v>
      </c>
      <c r="E68" s="786"/>
      <c r="F68" s="786"/>
      <c r="G68" s="786"/>
      <c r="H68" s="786"/>
      <c r="I68" s="786"/>
    </row>
    <row r="69" spans="1:9" ht="19.5" customHeight="1" thickBot="1" x14ac:dyDescent="0.4">
      <c r="A69" s="820"/>
      <c r="B69" s="820"/>
      <c r="C69" s="820"/>
      <c r="D69" s="268" t="s">
        <v>11</v>
      </c>
      <c r="E69" s="268" t="s">
        <v>12</v>
      </c>
      <c r="F69" s="177" t="s">
        <v>13</v>
      </c>
      <c r="G69" s="268" t="s">
        <v>14</v>
      </c>
      <c r="H69" s="268" t="s">
        <v>15</v>
      </c>
      <c r="I69" s="268" t="s">
        <v>16</v>
      </c>
    </row>
    <row r="70" spans="1:9" ht="15" thickBot="1" x14ac:dyDescent="0.4">
      <c r="A70" s="3" t="s">
        <v>395</v>
      </c>
      <c r="B70" s="153">
        <v>9</v>
      </c>
      <c r="C70" s="153">
        <v>16</v>
      </c>
      <c r="D70" s="153">
        <v>17</v>
      </c>
      <c r="E70" s="153">
        <v>17</v>
      </c>
      <c r="F70" s="153">
        <v>17</v>
      </c>
      <c r="G70" s="153">
        <v>17</v>
      </c>
      <c r="H70" s="153">
        <v>19</v>
      </c>
      <c r="I70" s="153">
        <v>19</v>
      </c>
    </row>
    <row r="71" spans="1:9" ht="15" thickBot="1" x14ac:dyDescent="0.4">
      <c r="A71" s="3" t="s">
        <v>396</v>
      </c>
      <c r="B71" s="153">
        <v>10</v>
      </c>
      <c r="C71" s="153">
        <v>12</v>
      </c>
      <c r="D71" s="153">
        <v>12</v>
      </c>
      <c r="E71" s="153">
        <v>12</v>
      </c>
      <c r="F71" s="153">
        <v>12</v>
      </c>
      <c r="G71" s="153">
        <v>12</v>
      </c>
      <c r="H71" s="153">
        <v>10</v>
      </c>
      <c r="I71" s="153">
        <v>9</v>
      </c>
    </row>
    <row r="72" spans="1:9" ht="15" thickBot="1" x14ac:dyDescent="0.4">
      <c r="A72" s="3" t="s">
        <v>397</v>
      </c>
      <c r="B72" s="153">
        <v>2</v>
      </c>
      <c r="C72" s="153">
        <v>1</v>
      </c>
      <c r="D72" s="153">
        <v>1</v>
      </c>
      <c r="E72" s="153">
        <v>1</v>
      </c>
      <c r="F72" s="153">
        <v>1</v>
      </c>
      <c r="G72" s="153">
        <v>1</v>
      </c>
      <c r="H72" s="153">
        <v>0</v>
      </c>
      <c r="I72" s="153">
        <v>0</v>
      </c>
    </row>
    <row r="73" spans="1:9" ht="15" thickBot="1" x14ac:dyDescent="0.4">
      <c r="A73" s="3" t="s">
        <v>398</v>
      </c>
      <c r="B73" s="153">
        <v>8426</v>
      </c>
      <c r="C73" s="153">
        <v>9809</v>
      </c>
      <c r="D73" s="153">
        <v>9881</v>
      </c>
      <c r="E73" s="153">
        <v>10134</v>
      </c>
      <c r="F73" s="153">
        <v>10333</v>
      </c>
      <c r="G73" s="153">
        <v>10577</v>
      </c>
      <c r="H73" s="153">
        <v>10773</v>
      </c>
      <c r="I73" s="153">
        <v>10888</v>
      </c>
    </row>
    <row r="74" spans="1:9" ht="15" thickBot="1" x14ac:dyDescent="0.4">
      <c r="A74" s="3" t="s">
        <v>399</v>
      </c>
      <c r="B74" s="153">
        <v>0</v>
      </c>
      <c r="C74" s="153">
        <v>0</v>
      </c>
      <c r="D74" s="153">
        <v>0</v>
      </c>
      <c r="E74" s="153">
        <v>0</v>
      </c>
      <c r="F74" s="153">
        <v>0</v>
      </c>
      <c r="G74" s="153">
        <v>0</v>
      </c>
      <c r="H74" s="153">
        <v>0</v>
      </c>
      <c r="I74" s="153">
        <v>0</v>
      </c>
    </row>
    <row r="75" spans="1:9" ht="15" thickBot="1" x14ac:dyDescent="0.4">
      <c r="A75" s="3" t="s">
        <v>400</v>
      </c>
      <c r="B75" s="153">
        <v>0</v>
      </c>
      <c r="C75" s="153">
        <v>0</v>
      </c>
      <c r="D75" s="153">
        <v>0</v>
      </c>
      <c r="E75" s="153">
        <v>0</v>
      </c>
      <c r="F75" s="153">
        <v>0</v>
      </c>
      <c r="G75" s="153">
        <v>0</v>
      </c>
      <c r="H75" s="153">
        <v>0</v>
      </c>
      <c r="I75" s="153">
        <v>0</v>
      </c>
    </row>
    <row r="76" spans="1:9" ht="15" thickBot="1" x14ac:dyDescent="0.4">
      <c r="A76" s="3" t="s">
        <v>401</v>
      </c>
      <c r="B76" s="153">
        <v>5</v>
      </c>
      <c r="C76" s="153">
        <v>5</v>
      </c>
      <c r="D76" s="153">
        <v>5</v>
      </c>
      <c r="E76" s="153">
        <v>5</v>
      </c>
      <c r="F76" s="153">
        <v>5</v>
      </c>
      <c r="G76" s="153">
        <v>6</v>
      </c>
      <c r="H76" s="153">
        <v>5</v>
      </c>
      <c r="I76" s="153">
        <v>4</v>
      </c>
    </row>
    <row r="77" spans="1:9" ht="15" thickBot="1" x14ac:dyDescent="0.4">
      <c r="A77" s="3" t="s">
        <v>402</v>
      </c>
      <c r="B77" s="153">
        <v>6</v>
      </c>
      <c r="C77" s="153">
        <v>6</v>
      </c>
      <c r="D77" s="153">
        <v>5</v>
      </c>
      <c r="E77" s="153">
        <v>5</v>
      </c>
      <c r="F77" s="153">
        <v>5</v>
      </c>
      <c r="G77" s="153">
        <v>5</v>
      </c>
      <c r="H77" s="153">
        <v>5</v>
      </c>
      <c r="I77" s="153">
        <v>4</v>
      </c>
    </row>
    <row r="78" spans="1:9" ht="15" thickBot="1" x14ac:dyDescent="0.4">
      <c r="A78" s="3" t="s">
        <v>403</v>
      </c>
      <c r="B78" s="153">
        <v>0</v>
      </c>
      <c r="C78" s="153">
        <v>0</v>
      </c>
      <c r="D78" s="153">
        <v>0</v>
      </c>
      <c r="E78" s="153">
        <v>0</v>
      </c>
      <c r="F78" s="153">
        <v>0</v>
      </c>
      <c r="G78" s="153">
        <v>0</v>
      </c>
      <c r="H78" s="153">
        <v>0</v>
      </c>
      <c r="I78" s="153">
        <v>0</v>
      </c>
    </row>
    <row r="79" spans="1:9" hidden="1" x14ac:dyDescent="0.35"/>
    <row r="81" spans="1:9" ht="15" thickBot="1" x14ac:dyDescent="0.4">
      <c r="A81" s="19" t="s">
        <v>42</v>
      </c>
    </row>
    <row r="82" spans="1:9" ht="15" hidden="1" thickBot="1" x14ac:dyDescent="0.4"/>
    <row r="83" spans="1:9" ht="23.25" customHeight="1" thickBot="1" x14ac:dyDescent="0.4">
      <c r="A83" s="820" t="s">
        <v>73</v>
      </c>
      <c r="B83" s="820" t="s">
        <v>8</v>
      </c>
      <c r="C83" s="820" t="s">
        <v>9</v>
      </c>
      <c r="D83" s="786" t="s">
        <v>10</v>
      </c>
      <c r="E83" s="786"/>
      <c r="F83" s="786"/>
      <c r="G83" s="786"/>
      <c r="H83" s="786"/>
      <c r="I83" s="786"/>
    </row>
    <row r="84" spans="1:9" ht="21" customHeight="1" thickBot="1" x14ac:dyDescent="0.4">
      <c r="A84" s="820"/>
      <c r="B84" s="820"/>
      <c r="C84" s="820"/>
      <c r="D84" s="268" t="s">
        <v>11</v>
      </c>
      <c r="E84" s="268" t="s">
        <v>12</v>
      </c>
      <c r="F84" s="177" t="s">
        <v>13</v>
      </c>
      <c r="G84" s="268" t="s">
        <v>14</v>
      </c>
      <c r="H84" s="268" t="s">
        <v>15</v>
      </c>
      <c r="I84" s="268" t="s">
        <v>16</v>
      </c>
    </row>
    <row r="85" spans="1:9" ht="15" thickBot="1" x14ac:dyDescent="0.4">
      <c r="A85" s="3" t="s">
        <v>395</v>
      </c>
      <c r="B85" s="153">
        <v>860</v>
      </c>
      <c r="C85" s="153">
        <v>1015</v>
      </c>
      <c r="D85" s="153">
        <v>1031</v>
      </c>
      <c r="E85" s="153">
        <v>1053</v>
      </c>
      <c r="F85" s="153">
        <v>1083</v>
      </c>
      <c r="G85" s="153">
        <v>1117</v>
      </c>
      <c r="H85" s="153">
        <v>1135</v>
      </c>
      <c r="I85" s="153">
        <v>1099</v>
      </c>
    </row>
    <row r="86" spans="1:9" ht="15" thickBot="1" x14ac:dyDescent="0.4">
      <c r="A86" s="3" t="s">
        <v>396</v>
      </c>
      <c r="B86" s="153">
        <v>68</v>
      </c>
      <c r="C86" s="153">
        <v>70</v>
      </c>
      <c r="D86" s="153">
        <v>71</v>
      </c>
      <c r="E86" s="153">
        <v>72</v>
      </c>
      <c r="F86" s="153">
        <v>74</v>
      </c>
      <c r="G86" s="153">
        <v>76</v>
      </c>
      <c r="H86" s="153">
        <v>75</v>
      </c>
      <c r="I86" s="153">
        <v>62</v>
      </c>
    </row>
    <row r="87" spans="1:9" ht="15" thickBot="1" x14ac:dyDescent="0.4">
      <c r="A87" s="3" t="s">
        <v>397</v>
      </c>
      <c r="B87" s="153">
        <v>95</v>
      </c>
      <c r="C87" s="153">
        <v>87</v>
      </c>
      <c r="D87" s="153">
        <v>86</v>
      </c>
      <c r="E87" s="153">
        <v>87</v>
      </c>
      <c r="F87" s="153">
        <v>87</v>
      </c>
      <c r="G87" s="153">
        <v>87</v>
      </c>
      <c r="H87" s="153">
        <v>83</v>
      </c>
      <c r="I87" s="153">
        <v>65</v>
      </c>
    </row>
    <row r="88" spans="1:9" ht="15" thickBot="1" x14ac:dyDescent="0.4">
      <c r="A88" s="3" t="s">
        <v>398</v>
      </c>
      <c r="B88" s="153">
        <v>133154</v>
      </c>
      <c r="C88" s="153">
        <v>153124</v>
      </c>
      <c r="D88" s="153">
        <v>154426</v>
      </c>
      <c r="E88" s="153">
        <v>157982</v>
      </c>
      <c r="F88" s="153">
        <v>161598</v>
      </c>
      <c r="G88" s="153">
        <v>165892</v>
      </c>
      <c r="H88" s="153">
        <v>169073</v>
      </c>
      <c r="I88" s="153">
        <v>170782</v>
      </c>
    </row>
    <row r="89" spans="1:9" ht="15" thickBot="1" x14ac:dyDescent="0.4">
      <c r="A89" s="3" t="s">
        <v>399</v>
      </c>
      <c r="B89" s="153">
        <v>196</v>
      </c>
      <c r="C89" s="153">
        <v>180</v>
      </c>
      <c r="D89" s="153">
        <v>180</v>
      </c>
      <c r="E89" s="153">
        <v>181</v>
      </c>
      <c r="F89" s="153">
        <v>180</v>
      </c>
      <c r="G89" s="153">
        <v>181</v>
      </c>
      <c r="H89" s="153">
        <v>174</v>
      </c>
      <c r="I89" s="153">
        <v>147</v>
      </c>
    </row>
    <row r="90" spans="1:9" ht="15" thickBot="1" x14ac:dyDescent="0.4">
      <c r="A90" s="3" t="s">
        <v>400</v>
      </c>
      <c r="B90" s="153">
        <v>2534</v>
      </c>
      <c r="C90" s="153">
        <v>2588</v>
      </c>
      <c r="D90" s="153">
        <v>2586</v>
      </c>
      <c r="E90" s="153">
        <v>2602</v>
      </c>
      <c r="F90" s="153">
        <v>2611</v>
      </c>
      <c r="G90" s="153">
        <v>2619</v>
      </c>
      <c r="H90" s="153">
        <v>2435</v>
      </c>
      <c r="I90" s="153">
        <v>2066</v>
      </c>
    </row>
    <row r="91" spans="1:9" ht="15" thickBot="1" x14ac:dyDescent="0.4">
      <c r="A91" s="3" t="s">
        <v>401</v>
      </c>
      <c r="B91" s="153">
        <v>88</v>
      </c>
      <c r="C91" s="153">
        <v>120</v>
      </c>
      <c r="D91" s="153">
        <v>124</v>
      </c>
      <c r="E91" s="153">
        <v>124</v>
      </c>
      <c r="F91" s="153">
        <v>129</v>
      </c>
      <c r="G91" s="153">
        <v>133</v>
      </c>
      <c r="H91" s="153">
        <v>111</v>
      </c>
      <c r="I91" s="153">
        <v>72</v>
      </c>
    </row>
    <row r="92" spans="1:9" ht="15" thickBot="1" x14ac:dyDescent="0.4">
      <c r="A92" s="3" t="s">
        <v>402</v>
      </c>
      <c r="B92" s="153">
        <v>161</v>
      </c>
      <c r="C92" s="153">
        <v>140</v>
      </c>
      <c r="D92" s="153">
        <v>139</v>
      </c>
      <c r="E92" s="153">
        <v>140</v>
      </c>
      <c r="F92" s="153">
        <v>140</v>
      </c>
      <c r="G92" s="153">
        <v>140</v>
      </c>
      <c r="H92" s="153">
        <v>136</v>
      </c>
      <c r="I92" s="153">
        <v>126</v>
      </c>
    </row>
    <row r="93" spans="1:9" ht="15" thickBot="1" x14ac:dyDescent="0.4">
      <c r="A93" s="3" t="s">
        <v>403</v>
      </c>
      <c r="B93" s="153">
        <v>62</v>
      </c>
      <c r="C93" s="153">
        <v>65</v>
      </c>
      <c r="D93" s="153">
        <v>67</v>
      </c>
      <c r="E93" s="153">
        <v>68</v>
      </c>
      <c r="F93" s="153">
        <v>68</v>
      </c>
      <c r="G93" s="153">
        <v>70</v>
      </c>
      <c r="H93" s="153">
        <v>76</v>
      </c>
      <c r="I93" s="153">
        <v>70</v>
      </c>
    </row>
    <row r="94" spans="1:9" x14ac:dyDescent="0.35">
      <c r="A94" s="8" t="s">
        <v>29</v>
      </c>
    </row>
    <row r="96" spans="1:9" ht="17" x14ac:dyDescent="0.4">
      <c r="A96" s="895" t="s">
        <v>587</v>
      </c>
      <c r="B96" s="895"/>
      <c r="C96" s="895"/>
      <c r="D96" s="895"/>
      <c r="E96" s="895"/>
      <c r="F96" s="895"/>
      <c r="G96" s="895"/>
      <c r="H96" s="895"/>
      <c r="I96" s="895"/>
    </row>
    <row r="98" spans="1:9" ht="15" thickBot="1" x14ac:dyDescent="0.4">
      <c r="A98" s="19" t="s">
        <v>43</v>
      </c>
    </row>
    <row r="99" spans="1:9" ht="15" hidden="1" thickBot="1" x14ac:dyDescent="0.4"/>
    <row r="100" spans="1:9" ht="20.25" customHeight="1" thickBot="1" x14ac:dyDescent="0.4">
      <c r="A100" s="820" t="s">
        <v>73</v>
      </c>
      <c r="B100" s="820" t="s">
        <v>8</v>
      </c>
      <c r="C100" s="820" t="s">
        <v>9</v>
      </c>
      <c r="D100" s="786" t="s">
        <v>10</v>
      </c>
      <c r="E100" s="786"/>
      <c r="F100" s="786"/>
      <c r="G100" s="786"/>
      <c r="H100" s="786"/>
      <c r="I100" s="786"/>
    </row>
    <row r="101" spans="1:9" ht="23.25" customHeight="1" thickBot="1" x14ac:dyDescent="0.4">
      <c r="A101" s="820"/>
      <c r="B101" s="820"/>
      <c r="C101" s="820"/>
      <c r="D101" s="268" t="s">
        <v>11</v>
      </c>
      <c r="E101" s="268" t="s">
        <v>12</v>
      </c>
      <c r="F101" s="177" t="s">
        <v>13</v>
      </c>
      <c r="G101" s="268" t="s">
        <v>14</v>
      </c>
      <c r="H101" s="268" t="s">
        <v>15</v>
      </c>
      <c r="I101" s="268" t="s">
        <v>16</v>
      </c>
    </row>
    <row r="102" spans="1:9" ht="15" thickBot="1" x14ac:dyDescent="0.4">
      <c r="A102" s="3" t="s">
        <v>395</v>
      </c>
      <c r="B102" s="153">
        <v>0</v>
      </c>
      <c r="C102" s="153">
        <v>0</v>
      </c>
      <c r="D102" s="153">
        <v>0</v>
      </c>
      <c r="E102" s="153">
        <v>0</v>
      </c>
      <c r="F102" s="153">
        <v>0</v>
      </c>
      <c r="G102" s="153">
        <v>0</v>
      </c>
      <c r="H102" s="153">
        <v>0</v>
      </c>
      <c r="I102" s="153">
        <v>1</v>
      </c>
    </row>
    <row r="103" spans="1:9" ht="15" thickBot="1" x14ac:dyDescent="0.4">
      <c r="A103" s="3" t="s">
        <v>396</v>
      </c>
      <c r="B103" s="153">
        <v>0</v>
      </c>
      <c r="C103" s="153">
        <v>0</v>
      </c>
      <c r="D103" s="153">
        <v>0</v>
      </c>
      <c r="E103" s="153">
        <v>0</v>
      </c>
      <c r="F103" s="153">
        <v>0</v>
      </c>
      <c r="G103" s="153">
        <v>0</v>
      </c>
      <c r="H103" s="153">
        <v>0</v>
      </c>
      <c r="I103" s="153">
        <v>0</v>
      </c>
    </row>
    <row r="104" spans="1:9" ht="15" thickBot="1" x14ac:dyDescent="0.4">
      <c r="A104" s="3" t="s">
        <v>397</v>
      </c>
      <c r="B104" s="153">
        <v>0</v>
      </c>
      <c r="C104" s="153">
        <v>0</v>
      </c>
      <c r="D104" s="153">
        <v>0</v>
      </c>
      <c r="E104" s="153">
        <v>0</v>
      </c>
      <c r="F104" s="153">
        <v>0</v>
      </c>
      <c r="G104" s="153">
        <v>0</v>
      </c>
      <c r="H104" s="153">
        <v>0</v>
      </c>
      <c r="I104" s="153">
        <v>0</v>
      </c>
    </row>
    <row r="105" spans="1:9" ht="15" thickBot="1" x14ac:dyDescent="0.4">
      <c r="A105" s="3" t="s">
        <v>398</v>
      </c>
      <c r="B105" s="153">
        <v>264</v>
      </c>
      <c r="C105" s="153">
        <v>320</v>
      </c>
      <c r="D105" s="153">
        <v>325</v>
      </c>
      <c r="E105" s="153">
        <v>341</v>
      </c>
      <c r="F105" s="153">
        <v>358</v>
      </c>
      <c r="G105" s="153">
        <v>374</v>
      </c>
      <c r="H105" s="153">
        <v>386</v>
      </c>
      <c r="I105" s="153">
        <v>395</v>
      </c>
    </row>
    <row r="106" spans="1:9" ht="15" thickBot="1" x14ac:dyDescent="0.4">
      <c r="A106" s="3" t="s">
        <v>399</v>
      </c>
      <c r="B106" s="153">
        <v>0</v>
      </c>
      <c r="C106" s="153">
        <v>0</v>
      </c>
      <c r="D106" s="153">
        <v>0</v>
      </c>
      <c r="E106" s="153">
        <v>0</v>
      </c>
      <c r="F106" s="153">
        <v>0</v>
      </c>
      <c r="G106" s="153">
        <v>0</v>
      </c>
      <c r="H106" s="153">
        <v>0</v>
      </c>
      <c r="I106" s="153">
        <v>0</v>
      </c>
    </row>
    <row r="107" spans="1:9" ht="15" thickBot="1" x14ac:dyDescent="0.4">
      <c r="A107" s="3" t="s">
        <v>400</v>
      </c>
      <c r="B107" s="153">
        <v>0</v>
      </c>
      <c r="C107" s="153">
        <v>0</v>
      </c>
      <c r="D107" s="153">
        <v>0</v>
      </c>
      <c r="E107" s="153">
        <v>0</v>
      </c>
      <c r="F107" s="153">
        <v>0</v>
      </c>
      <c r="G107" s="153">
        <v>0</v>
      </c>
      <c r="H107" s="153">
        <v>0</v>
      </c>
      <c r="I107" s="153">
        <v>0</v>
      </c>
    </row>
    <row r="108" spans="1:9" ht="15" thickBot="1" x14ac:dyDescent="0.4">
      <c r="A108" s="3" t="s">
        <v>401</v>
      </c>
      <c r="B108" s="153">
        <v>4</v>
      </c>
      <c r="C108" s="153">
        <v>4</v>
      </c>
      <c r="D108" s="153">
        <v>4</v>
      </c>
      <c r="E108" s="153">
        <v>4</v>
      </c>
      <c r="F108" s="153">
        <v>4</v>
      </c>
      <c r="G108" s="153">
        <v>4</v>
      </c>
      <c r="H108" s="153">
        <v>4</v>
      </c>
      <c r="I108" s="153">
        <v>3</v>
      </c>
    </row>
    <row r="109" spans="1:9" ht="15" thickBot="1" x14ac:dyDescent="0.4">
      <c r="A109" s="3" t="s">
        <v>402</v>
      </c>
      <c r="B109" s="153">
        <v>0</v>
      </c>
      <c r="C109" s="153">
        <v>0</v>
      </c>
      <c r="D109" s="153">
        <v>0</v>
      </c>
      <c r="E109" s="153">
        <v>0</v>
      </c>
      <c r="F109" s="153">
        <v>0</v>
      </c>
      <c r="G109" s="153">
        <v>0</v>
      </c>
      <c r="H109" s="153">
        <v>0</v>
      </c>
      <c r="I109" s="153">
        <v>0</v>
      </c>
    </row>
    <row r="110" spans="1:9" ht="15" thickBot="1" x14ac:dyDescent="0.4">
      <c r="A110" s="3" t="s">
        <v>403</v>
      </c>
      <c r="B110" s="153">
        <v>0</v>
      </c>
      <c r="C110" s="153">
        <v>0</v>
      </c>
      <c r="D110" s="153">
        <v>0</v>
      </c>
      <c r="E110" s="153">
        <v>0</v>
      </c>
      <c r="F110" s="153">
        <v>0</v>
      </c>
      <c r="G110" s="153">
        <v>0</v>
      </c>
      <c r="H110" s="153">
        <v>0</v>
      </c>
      <c r="I110" s="153">
        <v>0</v>
      </c>
    </row>
    <row r="111" spans="1:9" hidden="1" x14ac:dyDescent="0.35"/>
    <row r="113" spans="1:9" ht="15" thickBot="1" x14ac:dyDescent="0.4">
      <c r="A113" s="19" t="s">
        <v>44</v>
      </c>
    </row>
    <row r="114" spans="1:9" ht="15" hidden="1" thickBot="1" x14ac:dyDescent="0.4"/>
    <row r="115" spans="1:9" ht="21.75" customHeight="1" thickBot="1" x14ac:dyDescent="0.4">
      <c r="A115" s="820" t="s">
        <v>73</v>
      </c>
      <c r="B115" s="820" t="s">
        <v>8</v>
      </c>
      <c r="C115" s="820" t="s">
        <v>9</v>
      </c>
      <c r="D115" s="786" t="s">
        <v>10</v>
      </c>
      <c r="E115" s="786"/>
      <c r="F115" s="786"/>
      <c r="G115" s="786"/>
      <c r="H115" s="786"/>
      <c r="I115" s="786"/>
    </row>
    <row r="116" spans="1:9" ht="20.25" customHeight="1" thickBot="1" x14ac:dyDescent="0.4">
      <c r="A116" s="820"/>
      <c r="B116" s="820"/>
      <c r="C116" s="820"/>
      <c r="D116" s="268" t="s">
        <v>11</v>
      </c>
      <c r="E116" s="268" t="s">
        <v>12</v>
      </c>
      <c r="F116" s="177" t="s">
        <v>13</v>
      </c>
      <c r="G116" s="268" t="s">
        <v>14</v>
      </c>
      <c r="H116" s="268" t="s">
        <v>15</v>
      </c>
      <c r="I116" s="268" t="s">
        <v>16</v>
      </c>
    </row>
    <row r="117" spans="1:9" ht="15" thickBot="1" x14ac:dyDescent="0.4">
      <c r="A117" s="3" t="s">
        <v>395</v>
      </c>
      <c r="B117" s="153">
        <v>3</v>
      </c>
      <c r="C117" s="153">
        <v>8</v>
      </c>
      <c r="D117" s="153">
        <v>8</v>
      </c>
      <c r="E117" s="153">
        <v>8</v>
      </c>
      <c r="F117" s="153">
        <v>8</v>
      </c>
      <c r="G117" s="153">
        <v>8</v>
      </c>
      <c r="H117" s="153">
        <v>8</v>
      </c>
      <c r="I117" s="153">
        <v>8</v>
      </c>
    </row>
    <row r="118" spans="1:9" ht="15" thickBot="1" x14ac:dyDescent="0.4">
      <c r="A118" s="3" t="s">
        <v>396</v>
      </c>
      <c r="B118" s="153">
        <v>0</v>
      </c>
      <c r="C118" s="153">
        <v>0</v>
      </c>
      <c r="D118" s="153">
        <v>0</v>
      </c>
      <c r="E118" s="153">
        <v>0</v>
      </c>
      <c r="F118" s="153">
        <v>0</v>
      </c>
      <c r="G118" s="153">
        <v>0</v>
      </c>
      <c r="H118" s="153">
        <v>0</v>
      </c>
      <c r="I118" s="153">
        <v>0</v>
      </c>
    </row>
    <row r="119" spans="1:9" ht="15" thickBot="1" x14ac:dyDescent="0.4">
      <c r="A119" s="3" t="s">
        <v>397</v>
      </c>
      <c r="B119" s="153">
        <v>0</v>
      </c>
      <c r="C119" s="153">
        <v>0</v>
      </c>
      <c r="D119" s="153">
        <v>0</v>
      </c>
      <c r="E119" s="153">
        <v>0</v>
      </c>
      <c r="F119" s="153">
        <v>0</v>
      </c>
      <c r="G119" s="153">
        <v>0</v>
      </c>
      <c r="H119" s="153">
        <v>0</v>
      </c>
      <c r="I119" s="153">
        <v>0</v>
      </c>
    </row>
    <row r="120" spans="1:9" ht="15" thickBot="1" x14ac:dyDescent="0.4">
      <c r="A120" s="3" t="s">
        <v>398</v>
      </c>
      <c r="B120" s="153">
        <v>2799</v>
      </c>
      <c r="C120" s="153">
        <v>3346</v>
      </c>
      <c r="D120" s="153">
        <v>3395</v>
      </c>
      <c r="E120" s="153">
        <v>3479</v>
      </c>
      <c r="F120" s="153">
        <v>3573</v>
      </c>
      <c r="G120" s="153">
        <v>3670</v>
      </c>
      <c r="H120" s="153">
        <v>3748</v>
      </c>
      <c r="I120" s="153">
        <v>3789</v>
      </c>
    </row>
    <row r="121" spans="1:9" ht="15" thickBot="1" x14ac:dyDescent="0.4">
      <c r="A121" s="3" t="s">
        <v>399</v>
      </c>
      <c r="B121" s="153">
        <v>0</v>
      </c>
      <c r="C121" s="153">
        <v>0</v>
      </c>
      <c r="D121" s="153">
        <v>0</v>
      </c>
      <c r="E121" s="153">
        <v>0</v>
      </c>
      <c r="F121" s="153">
        <v>0</v>
      </c>
      <c r="G121" s="153">
        <v>0</v>
      </c>
      <c r="H121" s="153">
        <v>0</v>
      </c>
      <c r="I121" s="153">
        <v>0</v>
      </c>
    </row>
    <row r="122" spans="1:9" ht="15" thickBot="1" x14ac:dyDescent="0.4">
      <c r="A122" s="3" t="s">
        <v>400</v>
      </c>
      <c r="B122" s="153">
        <v>0</v>
      </c>
      <c r="C122" s="153">
        <v>0</v>
      </c>
      <c r="D122" s="153">
        <v>0</v>
      </c>
      <c r="E122" s="153">
        <v>0</v>
      </c>
      <c r="F122" s="153">
        <v>0</v>
      </c>
      <c r="G122" s="153">
        <v>0</v>
      </c>
      <c r="H122" s="153">
        <v>0</v>
      </c>
      <c r="I122" s="153">
        <v>0</v>
      </c>
    </row>
    <row r="123" spans="1:9" ht="15" thickBot="1" x14ac:dyDescent="0.4">
      <c r="A123" s="3" t="s">
        <v>401</v>
      </c>
      <c r="B123" s="153">
        <v>10</v>
      </c>
      <c r="C123" s="153">
        <v>9</v>
      </c>
      <c r="D123" s="153">
        <v>9</v>
      </c>
      <c r="E123" s="153">
        <v>9</v>
      </c>
      <c r="F123" s="153">
        <v>9</v>
      </c>
      <c r="G123" s="153">
        <v>9</v>
      </c>
      <c r="H123" s="153">
        <v>9</v>
      </c>
      <c r="I123" s="153">
        <v>2</v>
      </c>
    </row>
    <row r="124" spans="1:9" ht="15" thickBot="1" x14ac:dyDescent="0.4">
      <c r="A124" s="3" t="s">
        <v>402</v>
      </c>
      <c r="B124" s="153">
        <v>1</v>
      </c>
      <c r="C124" s="153">
        <v>1</v>
      </c>
      <c r="D124" s="153">
        <v>1</v>
      </c>
      <c r="E124" s="153">
        <v>1</v>
      </c>
      <c r="F124" s="153">
        <v>1</v>
      </c>
      <c r="G124" s="153">
        <v>1</v>
      </c>
      <c r="H124" s="153">
        <v>1</v>
      </c>
      <c r="I124" s="153">
        <v>1</v>
      </c>
    </row>
    <row r="125" spans="1:9" ht="15" thickBot="1" x14ac:dyDescent="0.4">
      <c r="A125" s="3" t="s">
        <v>403</v>
      </c>
      <c r="B125" s="153">
        <v>0</v>
      </c>
      <c r="C125" s="153">
        <v>0</v>
      </c>
      <c r="D125" s="153">
        <v>0</v>
      </c>
      <c r="E125" s="153">
        <v>0</v>
      </c>
      <c r="F125" s="153">
        <v>0</v>
      </c>
      <c r="G125" s="153">
        <v>0</v>
      </c>
      <c r="H125" s="153">
        <v>0</v>
      </c>
      <c r="I125" s="153">
        <v>0</v>
      </c>
    </row>
    <row r="126" spans="1:9" hidden="1" x14ac:dyDescent="0.35"/>
    <row r="128" spans="1:9" ht="15" thickBot="1" x14ac:dyDescent="0.4">
      <c r="A128" s="19" t="s">
        <v>45</v>
      </c>
    </row>
    <row r="129" spans="1:9" ht="15" hidden="1" thickBot="1" x14ac:dyDescent="0.4"/>
    <row r="130" spans="1:9" ht="21" customHeight="1" thickBot="1" x14ac:dyDescent="0.4">
      <c r="A130" s="820" t="s">
        <v>73</v>
      </c>
      <c r="B130" s="820" t="s">
        <v>8</v>
      </c>
      <c r="C130" s="820" t="s">
        <v>9</v>
      </c>
      <c r="D130" s="786" t="s">
        <v>10</v>
      </c>
      <c r="E130" s="786"/>
      <c r="F130" s="786"/>
      <c r="G130" s="786"/>
      <c r="H130" s="786"/>
      <c r="I130" s="786"/>
    </row>
    <row r="131" spans="1:9" ht="19.5" customHeight="1" thickBot="1" x14ac:dyDescent="0.4">
      <c r="A131" s="820"/>
      <c r="B131" s="820"/>
      <c r="C131" s="820"/>
      <c r="D131" s="268" t="s">
        <v>11</v>
      </c>
      <c r="E131" s="268" t="s">
        <v>12</v>
      </c>
      <c r="F131" s="177" t="s">
        <v>13</v>
      </c>
      <c r="G131" s="268" t="s">
        <v>14</v>
      </c>
      <c r="H131" s="268" t="s">
        <v>15</v>
      </c>
      <c r="I131" s="268" t="s">
        <v>16</v>
      </c>
    </row>
    <row r="132" spans="1:9" ht="15" thickBot="1" x14ac:dyDescent="0.4">
      <c r="A132" s="3" t="s">
        <v>395</v>
      </c>
      <c r="B132" s="153">
        <v>135</v>
      </c>
      <c r="C132" s="153">
        <v>210</v>
      </c>
      <c r="D132" s="153">
        <v>219</v>
      </c>
      <c r="E132" s="153">
        <v>224</v>
      </c>
      <c r="F132" s="153">
        <v>233</v>
      </c>
      <c r="G132" s="153">
        <v>239</v>
      </c>
      <c r="H132" s="153">
        <v>250</v>
      </c>
      <c r="I132" s="153">
        <v>272</v>
      </c>
    </row>
    <row r="133" spans="1:9" ht="15" thickBot="1" x14ac:dyDescent="0.4">
      <c r="A133" s="3" t="s">
        <v>396</v>
      </c>
      <c r="B133" s="153">
        <v>24</v>
      </c>
      <c r="C133" s="153">
        <v>27</v>
      </c>
      <c r="D133" s="153">
        <v>26</v>
      </c>
      <c r="E133" s="153">
        <v>28</v>
      </c>
      <c r="F133" s="153">
        <v>28</v>
      </c>
      <c r="G133" s="153">
        <v>29</v>
      </c>
      <c r="H133" s="153">
        <v>28</v>
      </c>
      <c r="I133" s="153">
        <v>24</v>
      </c>
    </row>
    <row r="134" spans="1:9" ht="15" thickBot="1" x14ac:dyDescent="0.4">
      <c r="A134" s="3" t="s">
        <v>397</v>
      </c>
      <c r="B134" s="153">
        <v>8</v>
      </c>
      <c r="C134" s="153">
        <v>6</v>
      </c>
      <c r="D134" s="153">
        <v>6</v>
      </c>
      <c r="E134" s="153">
        <v>6</v>
      </c>
      <c r="F134" s="153">
        <v>6</v>
      </c>
      <c r="G134" s="153">
        <v>6</v>
      </c>
      <c r="H134" s="153">
        <v>6</v>
      </c>
      <c r="I134" s="153">
        <v>5</v>
      </c>
    </row>
    <row r="135" spans="1:9" ht="15" thickBot="1" x14ac:dyDescent="0.4">
      <c r="A135" s="3" t="s">
        <v>398</v>
      </c>
      <c r="B135" s="153">
        <v>77067</v>
      </c>
      <c r="C135" s="153">
        <v>92412</v>
      </c>
      <c r="D135" s="153">
        <v>93534</v>
      </c>
      <c r="E135" s="153">
        <v>96102</v>
      </c>
      <c r="F135" s="153">
        <v>98656</v>
      </c>
      <c r="G135" s="153">
        <v>101840</v>
      </c>
      <c r="H135" s="153">
        <v>105156</v>
      </c>
      <c r="I135" s="153">
        <v>107521</v>
      </c>
    </row>
    <row r="136" spans="1:9" ht="15" thickBot="1" x14ac:dyDescent="0.4">
      <c r="A136" s="3" t="s">
        <v>399</v>
      </c>
      <c r="B136" s="153">
        <v>2</v>
      </c>
      <c r="C136" s="153">
        <v>1</v>
      </c>
      <c r="D136" s="153">
        <v>1</v>
      </c>
      <c r="E136" s="153">
        <v>1</v>
      </c>
      <c r="F136" s="153">
        <v>1</v>
      </c>
      <c r="G136" s="153">
        <v>1</v>
      </c>
      <c r="H136" s="153">
        <v>1</v>
      </c>
      <c r="I136" s="153">
        <v>1</v>
      </c>
    </row>
    <row r="137" spans="1:9" ht="15" thickBot="1" x14ac:dyDescent="0.4">
      <c r="A137" s="3" t="s">
        <v>400</v>
      </c>
      <c r="B137" s="153">
        <v>3</v>
      </c>
      <c r="C137" s="153">
        <v>3</v>
      </c>
      <c r="D137" s="153">
        <v>4</v>
      </c>
      <c r="E137" s="153">
        <v>4</v>
      </c>
      <c r="F137" s="153">
        <v>4</v>
      </c>
      <c r="G137" s="153">
        <v>4</v>
      </c>
      <c r="H137" s="153">
        <v>4</v>
      </c>
      <c r="I137" s="153">
        <v>3</v>
      </c>
    </row>
    <row r="138" spans="1:9" ht="15" thickBot="1" x14ac:dyDescent="0.4">
      <c r="A138" s="3" t="s">
        <v>401</v>
      </c>
      <c r="B138" s="153">
        <v>48</v>
      </c>
      <c r="C138" s="153">
        <v>65</v>
      </c>
      <c r="D138" s="153">
        <v>68</v>
      </c>
      <c r="E138" s="153">
        <v>68</v>
      </c>
      <c r="F138" s="153">
        <v>72</v>
      </c>
      <c r="G138" s="153">
        <v>73</v>
      </c>
      <c r="H138" s="153">
        <v>57</v>
      </c>
      <c r="I138" s="153">
        <v>27</v>
      </c>
    </row>
    <row r="139" spans="1:9" ht="15" thickBot="1" x14ac:dyDescent="0.4">
      <c r="A139" s="3" t="s">
        <v>402</v>
      </c>
      <c r="B139" s="153">
        <v>16</v>
      </c>
      <c r="C139" s="153">
        <v>11</v>
      </c>
      <c r="D139" s="153">
        <v>11</v>
      </c>
      <c r="E139" s="153">
        <v>11</v>
      </c>
      <c r="F139" s="153">
        <v>11</v>
      </c>
      <c r="G139" s="153">
        <v>11</v>
      </c>
      <c r="H139" s="153">
        <v>11</v>
      </c>
      <c r="I139" s="153">
        <v>9</v>
      </c>
    </row>
    <row r="140" spans="1:9" ht="15" thickBot="1" x14ac:dyDescent="0.4">
      <c r="A140" s="3" t="s">
        <v>403</v>
      </c>
      <c r="B140" s="153">
        <v>0</v>
      </c>
      <c r="C140" s="153">
        <v>0</v>
      </c>
      <c r="D140" s="153">
        <v>0</v>
      </c>
      <c r="E140" s="153">
        <v>0</v>
      </c>
      <c r="F140" s="153">
        <v>0</v>
      </c>
      <c r="G140" s="153">
        <v>0</v>
      </c>
      <c r="H140" s="153">
        <v>0</v>
      </c>
      <c r="I140" s="153">
        <v>0</v>
      </c>
    </row>
    <row r="141" spans="1:9" x14ac:dyDescent="0.35">
      <c r="A141" s="8" t="s">
        <v>29</v>
      </c>
    </row>
    <row r="143" spans="1:9" ht="17" x14ac:dyDescent="0.4">
      <c r="A143" s="895" t="s">
        <v>587</v>
      </c>
      <c r="B143" s="895"/>
      <c r="C143" s="895"/>
      <c r="D143" s="895"/>
      <c r="E143" s="895"/>
      <c r="F143" s="895"/>
      <c r="G143" s="895"/>
      <c r="H143" s="895"/>
      <c r="I143" s="895"/>
    </row>
    <row r="145" spans="1:9" ht="15" thickBot="1" x14ac:dyDescent="0.4">
      <c r="A145" s="19" t="s">
        <v>46</v>
      </c>
    </row>
    <row r="146" spans="1:9" ht="15" hidden="1" thickBot="1" x14ac:dyDescent="0.4"/>
    <row r="147" spans="1:9" ht="22.5" customHeight="1" thickBot="1" x14ac:dyDescent="0.4">
      <c r="A147" s="820" t="s">
        <v>73</v>
      </c>
      <c r="B147" s="820" t="s">
        <v>8</v>
      </c>
      <c r="C147" s="820" t="s">
        <v>9</v>
      </c>
      <c r="D147" s="786" t="s">
        <v>10</v>
      </c>
      <c r="E147" s="786"/>
      <c r="F147" s="786"/>
      <c r="G147" s="786"/>
      <c r="H147" s="786"/>
      <c r="I147" s="786"/>
    </row>
    <row r="148" spans="1:9" ht="21" customHeight="1" thickBot="1" x14ac:dyDescent="0.4">
      <c r="A148" s="820"/>
      <c r="B148" s="820"/>
      <c r="C148" s="820"/>
      <c r="D148" s="268" t="s">
        <v>11</v>
      </c>
      <c r="E148" s="268" t="s">
        <v>12</v>
      </c>
      <c r="F148" s="177" t="s">
        <v>13</v>
      </c>
      <c r="G148" s="268" t="s">
        <v>14</v>
      </c>
      <c r="H148" s="268" t="s">
        <v>15</v>
      </c>
      <c r="I148" s="268" t="s">
        <v>16</v>
      </c>
    </row>
    <row r="149" spans="1:9" ht="15" thickBot="1" x14ac:dyDescent="0.4">
      <c r="A149" s="3" t="s">
        <v>395</v>
      </c>
      <c r="B149" s="153">
        <v>39</v>
      </c>
      <c r="C149" s="153">
        <v>53</v>
      </c>
      <c r="D149" s="153">
        <v>56</v>
      </c>
      <c r="E149" s="153">
        <v>56</v>
      </c>
      <c r="F149" s="153">
        <v>59</v>
      </c>
      <c r="G149" s="153">
        <v>61</v>
      </c>
      <c r="H149" s="153">
        <v>78</v>
      </c>
      <c r="I149" s="153">
        <v>116</v>
      </c>
    </row>
    <row r="150" spans="1:9" ht="15" thickBot="1" x14ac:dyDescent="0.4">
      <c r="A150" s="3" t="s">
        <v>396</v>
      </c>
      <c r="B150" s="153">
        <v>16</v>
      </c>
      <c r="C150" s="153">
        <v>10</v>
      </c>
      <c r="D150" s="153">
        <v>11</v>
      </c>
      <c r="E150" s="153">
        <v>13</v>
      </c>
      <c r="F150" s="153">
        <v>13</v>
      </c>
      <c r="G150" s="153">
        <v>13</v>
      </c>
      <c r="H150" s="153">
        <v>10</v>
      </c>
      <c r="I150" s="153">
        <v>7</v>
      </c>
    </row>
    <row r="151" spans="1:9" ht="15" thickBot="1" x14ac:dyDescent="0.4">
      <c r="A151" s="3" t="s">
        <v>397</v>
      </c>
      <c r="B151" s="153">
        <v>2</v>
      </c>
      <c r="C151" s="153">
        <v>2</v>
      </c>
      <c r="D151" s="153">
        <v>2</v>
      </c>
      <c r="E151" s="153">
        <v>2</v>
      </c>
      <c r="F151" s="153">
        <v>2</v>
      </c>
      <c r="G151" s="153">
        <v>2</v>
      </c>
      <c r="H151" s="153">
        <v>2</v>
      </c>
      <c r="I151" s="153">
        <v>2</v>
      </c>
    </row>
    <row r="152" spans="1:9" ht="15" thickBot="1" x14ac:dyDescent="0.4">
      <c r="A152" s="3" t="s">
        <v>398</v>
      </c>
      <c r="B152" s="153">
        <v>33721</v>
      </c>
      <c r="C152" s="153">
        <v>39554</v>
      </c>
      <c r="D152" s="153">
        <v>39932</v>
      </c>
      <c r="E152" s="153">
        <v>40949</v>
      </c>
      <c r="F152" s="153">
        <v>41981</v>
      </c>
      <c r="G152" s="153">
        <v>43158</v>
      </c>
      <c r="H152" s="153">
        <v>44346</v>
      </c>
      <c r="I152" s="153">
        <v>45186</v>
      </c>
    </row>
    <row r="153" spans="1:9" ht="15" thickBot="1" x14ac:dyDescent="0.4">
      <c r="A153" s="3" t="s">
        <v>399</v>
      </c>
      <c r="B153" s="153">
        <v>1</v>
      </c>
      <c r="C153" s="153">
        <v>1</v>
      </c>
      <c r="D153" s="153">
        <v>1</v>
      </c>
      <c r="E153" s="153">
        <v>1</v>
      </c>
      <c r="F153" s="153">
        <v>1</v>
      </c>
      <c r="G153" s="153">
        <v>1</v>
      </c>
      <c r="H153" s="153">
        <v>1</v>
      </c>
      <c r="I153" s="153">
        <v>0</v>
      </c>
    </row>
    <row r="154" spans="1:9" ht="15" thickBot="1" x14ac:dyDescent="0.4">
      <c r="A154" s="3" t="s">
        <v>400</v>
      </c>
      <c r="B154" s="153">
        <v>0</v>
      </c>
      <c r="C154" s="153">
        <v>0</v>
      </c>
      <c r="D154" s="153">
        <v>0</v>
      </c>
      <c r="E154" s="153">
        <v>0</v>
      </c>
      <c r="F154" s="153">
        <v>0</v>
      </c>
      <c r="G154" s="153">
        <v>0</v>
      </c>
      <c r="H154" s="153">
        <v>0</v>
      </c>
      <c r="I154" s="153">
        <v>0</v>
      </c>
    </row>
    <row r="155" spans="1:9" ht="15" thickBot="1" x14ac:dyDescent="0.4">
      <c r="A155" s="3" t="s">
        <v>401</v>
      </c>
      <c r="B155" s="153">
        <v>22</v>
      </c>
      <c r="C155" s="153">
        <v>32</v>
      </c>
      <c r="D155" s="153">
        <v>32</v>
      </c>
      <c r="E155" s="153">
        <v>32</v>
      </c>
      <c r="F155" s="153">
        <v>36</v>
      </c>
      <c r="G155" s="153">
        <v>38</v>
      </c>
      <c r="H155" s="153">
        <v>22</v>
      </c>
      <c r="I155" s="153">
        <v>19</v>
      </c>
    </row>
    <row r="156" spans="1:9" ht="15" thickBot="1" x14ac:dyDescent="0.4">
      <c r="A156" s="3" t="s">
        <v>402</v>
      </c>
      <c r="B156" s="153">
        <v>8</v>
      </c>
      <c r="C156" s="153">
        <v>6</v>
      </c>
      <c r="D156" s="153">
        <v>6</v>
      </c>
      <c r="E156" s="153">
        <v>6</v>
      </c>
      <c r="F156" s="153">
        <v>6</v>
      </c>
      <c r="G156" s="153">
        <v>6</v>
      </c>
      <c r="H156" s="153">
        <v>6</v>
      </c>
      <c r="I156" s="153">
        <v>6</v>
      </c>
    </row>
    <row r="157" spans="1:9" ht="15" thickBot="1" x14ac:dyDescent="0.4">
      <c r="A157" s="3" t="s">
        <v>403</v>
      </c>
      <c r="B157" s="153">
        <v>1</v>
      </c>
      <c r="C157" s="153">
        <v>0</v>
      </c>
      <c r="D157" s="153">
        <v>0</v>
      </c>
      <c r="E157" s="153">
        <v>0</v>
      </c>
      <c r="F157" s="153">
        <v>0</v>
      </c>
      <c r="G157" s="153">
        <v>1</v>
      </c>
      <c r="H157" s="153">
        <v>1</v>
      </c>
      <c r="I157" s="153">
        <v>2</v>
      </c>
    </row>
    <row r="158" spans="1:9" hidden="1" x14ac:dyDescent="0.35"/>
    <row r="160" spans="1:9" ht="15" thickBot="1" x14ac:dyDescent="0.4">
      <c r="A160" s="19" t="s">
        <v>47</v>
      </c>
    </row>
    <row r="161" spans="1:9" ht="15" hidden="1" thickBot="1" x14ac:dyDescent="0.4"/>
    <row r="162" spans="1:9" ht="21" customHeight="1" thickBot="1" x14ac:dyDescent="0.4">
      <c r="A162" s="820" t="s">
        <v>73</v>
      </c>
      <c r="B162" s="820" t="s">
        <v>8</v>
      </c>
      <c r="C162" s="820" t="s">
        <v>9</v>
      </c>
      <c r="D162" s="786" t="s">
        <v>10</v>
      </c>
      <c r="E162" s="786"/>
      <c r="F162" s="786"/>
      <c r="G162" s="786"/>
      <c r="H162" s="786"/>
      <c r="I162" s="786"/>
    </row>
    <row r="163" spans="1:9" ht="21.75" customHeight="1" thickBot="1" x14ac:dyDescent="0.4">
      <c r="A163" s="820"/>
      <c r="B163" s="820"/>
      <c r="C163" s="820"/>
      <c r="D163" s="268" t="s">
        <v>11</v>
      </c>
      <c r="E163" s="268" t="s">
        <v>12</v>
      </c>
      <c r="F163" s="177" t="s">
        <v>13</v>
      </c>
      <c r="G163" s="268" t="s">
        <v>14</v>
      </c>
      <c r="H163" s="268" t="s">
        <v>15</v>
      </c>
      <c r="I163" s="268" t="s">
        <v>16</v>
      </c>
    </row>
    <row r="164" spans="1:9" ht="15" thickBot="1" x14ac:dyDescent="0.4">
      <c r="A164" s="3" t="s">
        <v>395</v>
      </c>
      <c r="B164" s="153">
        <v>164</v>
      </c>
      <c r="C164" s="153">
        <v>315</v>
      </c>
      <c r="D164" s="153">
        <v>329</v>
      </c>
      <c r="E164" s="153">
        <v>335</v>
      </c>
      <c r="F164" s="153">
        <v>350</v>
      </c>
      <c r="G164" s="153">
        <v>354</v>
      </c>
      <c r="H164" s="153">
        <v>370</v>
      </c>
      <c r="I164" s="153">
        <v>382</v>
      </c>
    </row>
    <row r="165" spans="1:9" ht="15" thickBot="1" x14ac:dyDescent="0.4">
      <c r="A165" s="3" t="s">
        <v>396</v>
      </c>
      <c r="B165" s="153">
        <v>20</v>
      </c>
      <c r="C165" s="153">
        <v>23</v>
      </c>
      <c r="D165" s="153">
        <v>24</v>
      </c>
      <c r="E165" s="153">
        <v>24</v>
      </c>
      <c r="F165" s="153">
        <v>24</v>
      </c>
      <c r="G165" s="153">
        <v>25</v>
      </c>
      <c r="H165" s="153">
        <v>23</v>
      </c>
      <c r="I165" s="153">
        <v>17</v>
      </c>
    </row>
    <row r="166" spans="1:9" ht="15" thickBot="1" x14ac:dyDescent="0.4">
      <c r="A166" s="3" t="s">
        <v>397</v>
      </c>
      <c r="B166" s="153">
        <v>7</v>
      </c>
      <c r="C166" s="153">
        <v>9</v>
      </c>
      <c r="D166" s="153">
        <v>9</v>
      </c>
      <c r="E166" s="153">
        <v>9</v>
      </c>
      <c r="F166" s="153">
        <v>9</v>
      </c>
      <c r="G166" s="153">
        <v>9</v>
      </c>
      <c r="H166" s="153">
        <v>8</v>
      </c>
      <c r="I166" s="153">
        <v>6</v>
      </c>
    </row>
    <row r="167" spans="1:9" ht="15" thickBot="1" x14ac:dyDescent="0.4">
      <c r="A167" s="3" t="s">
        <v>398</v>
      </c>
      <c r="B167" s="153">
        <v>61709</v>
      </c>
      <c r="C167" s="153">
        <v>72296</v>
      </c>
      <c r="D167" s="153">
        <v>72871</v>
      </c>
      <c r="E167" s="153">
        <v>74580</v>
      </c>
      <c r="F167" s="153">
        <v>76395</v>
      </c>
      <c r="G167" s="153">
        <v>78736</v>
      </c>
      <c r="H167" s="153">
        <v>80602</v>
      </c>
      <c r="I167" s="153">
        <v>81811</v>
      </c>
    </row>
    <row r="168" spans="1:9" ht="15" thickBot="1" x14ac:dyDescent="0.4">
      <c r="A168" s="3" t="s">
        <v>399</v>
      </c>
      <c r="B168" s="153">
        <v>0</v>
      </c>
      <c r="C168" s="153">
        <v>0</v>
      </c>
      <c r="D168" s="153">
        <v>0</v>
      </c>
      <c r="E168" s="153">
        <v>0</v>
      </c>
      <c r="F168" s="153">
        <v>0</v>
      </c>
      <c r="G168" s="153">
        <v>0</v>
      </c>
      <c r="H168" s="153">
        <v>0</v>
      </c>
      <c r="I168" s="153">
        <v>0</v>
      </c>
    </row>
    <row r="169" spans="1:9" ht="15" thickBot="1" x14ac:dyDescent="0.4">
      <c r="A169" s="3" t="s">
        <v>400</v>
      </c>
      <c r="B169" s="153">
        <v>0</v>
      </c>
      <c r="C169" s="153">
        <v>0</v>
      </c>
      <c r="D169" s="153">
        <v>0</v>
      </c>
      <c r="E169" s="153">
        <v>0</v>
      </c>
      <c r="F169" s="153">
        <v>0</v>
      </c>
      <c r="G169" s="153">
        <v>0</v>
      </c>
      <c r="H169" s="153">
        <v>0</v>
      </c>
      <c r="I169" s="153">
        <v>0</v>
      </c>
    </row>
    <row r="170" spans="1:9" ht="15" thickBot="1" x14ac:dyDescent="0.4">
      <c r="A170" s="3" t="s">
        <v>401</v>
      </c>
      <c r="B170" s="153">
        <v>43</v>
      </c>
      <c r="C170" s="153">
        <v>56</v>
      </c>
      <c r="D170" s="153">
        <v>59</v>
      </c>
      <c r="E170" s="153">
        <v>59</v>
      </c>
      <c r="F170" s="153">
        <v>59</v>
      </c>
      <c r="G170" s="153">
        <v>61</v>
      </c>
      <c r="H170" s="153">
        <v>58</v>
      </c>
      <c r="I170" s="153">
        <v>33</v>
      </c>
    </row>
    <row r="171" spans="1:9" ht="15" thickBot="1" x14ac:dyDescent="0.4">
      <c r="A171" s="3" t="s">
        <v>402</v>
      </c>
      <c r="B171" s="153">
        <v>11</v>
      </c>
      <c r="C171" s="153">
        <v>10</v>
      </c>
      <c r="D171" s="153">
        <v>10</v>
      </c>
      <c r="E171" s="153">
        <v>10</v>
      </c>
      <c r="F171" s="153">
        <v>10</v>
      </c>
      <c r="G171" s="153">
        <v>10</v>
      </c>
      <c r="H171" s="153">
        <v>10</v>
      </c>
      <c r="I171" s="153">
        <v>9</v>
      </c>
    </row>
    <row r="172" spans="1:9" ht="15" thickBot="1" x14ac:dyDescent="0.4">
      <c r="A172" s="3" t="s">
        <v>403</v>
      </c>
      <c r="B172" s="153">
        <v>1</v>
      </c>
      <c r="C172" s="153">
        <v>1</v>
      </c>
      <c r="D172" s="153">
        <v>1</v>
      </c>
      <c r="E172" s="153">
        <v>1</v>
      </c>
      <c r="F172" s="153">
        <v>1</v>
      </c>
      <c r="G172" s="153">
        <v>1</v>
      </c>
      <c r="H172" s="153">
        <v>1</v>
      </c>
      <c r="I172" s="153">
        <v>1</v>
      </c>
    </row>
    <row r="173" spans="1:9" hidden="1" x14ac:dyDescent="0.35"/>
    <row r="175" spans="1:9" ht="15" thickBot="1" x14ac:dyDescent="0.4">
      <c r="A175" s="19" t="s">
        <v>48</v>
      </c>
    </row>
    <row r="176" spans="1:9" ht="15" hidden="1" thickBot="1" x14ac:dyDescent="0.4"/>
    <row r="177" spans="1:9" ht="22.5" customHeight="1" thickBot="1" x14ac:dyDescent="0.4">
      <c r="A177" s="820" t="s">
        <v>73</v>
      </c>
      <c r="B177" s="820" t="s">
        <v>8</v>
      </c>
      <c r="C177" s="820" t="s">
        <v>9</v>
      </c>
      <c r="D177" s="786" t="s">
        <v>10</v>
      </c>
      <c r="E177" s="786"/>
      <c r="F177" s="786"/>
      <c r="G177" s="786"/>
      <c r="H177" s="786"/>
      <c r="I177" s="786"/>
    </row>
    <row r="178" spans="1:9" ht="20.25" customHeight="1" thickBot="1" x14ac:dyDescent="0.4">
      <c r="A178" s="820"/>
      <c r="B178" s="820"/>
      <c r="C178" s="820"/>
      <c r="D178" s="268" t="s">
        <v>11</v>
      </c>
      <c r="E178" s="268" t="s">
        <v>12</v>
      </c>
      <c r="F178" s="177" t="s">
        <v>13</v>
      </c>
      <c r="G178" s="268" t="s">
        <v>14</v>
      </c>
      <c r="H178" s="268" t="s">
        <v>15</v>
      </c>
      <c r="I178" s="268" t="s">
        <v>16</v>
      </c>
    </row>
    <row r="179" spans="1:9" ht="15" thickBot="1" x14ac:dyDescent="0.4">
      <c r="A179" s="3" t="s">
        <v>395</v>
      </c>
      <c r="B179" s="153">
        <v>6</v>
      </c>
      <c r="C179" s="153">
        <v>10</v>
      </c>
      <c r="D179" s="153">
        <v>10</v>
      </c>
      <c r="E179" s="153">
        <v>13</v>
      </c>
      <c r="F179" s="153">
        <v>14</v>
      </c>
      <c r="G179" s="153">
        <v>15</v>
      </c>
      <c r="H179" s="153">
        <v>19</v>
      </c>
      <c r="I179" s="153">
        <v>18</v>
      </c>
    </row>
    <row r="180" spans="1:9" ht="15" thickBot="1" x14ac:dyDescent="0.4">
      <c r="A180" s="3" t="s">
        <v>396</v>
      </c>
      <c r="B180" s="153">
        <v>1</v>
      </c>
      <c r="C180" s="153">
        <v>3</v>
      </c>
      <c r="D180" s="153">
        <v>3</v>
      </c>
      <c r="E180" s="153">
        <v>3</v>
      </c>
      <c r="F180" s="153">
        <v>4</v>
      </c>
      <c r="G180" s="153">
        <v>4</v>
      </c>
      <c r="H180" s="153">
        <v>3</v>
      </c>
      <c r="I180" s="153">
        <v>3</v>
      </c>
    </row>
    <row r="181" spans="1:9" ht="15" thickBot="1" x14ac:dyDescent="0.4">
      <c r="A181" s="3" t="s">
        <v>397</v>
      </c>
      <c r="B181" s="153">
        <v>2</v>
      </c>
      <c r="C181" s="153">
        <v>2</v>
      </c>
      <c r="D181" s="153">
        <v>2</v>
      </c>
      <c r="E181" s="153">
        <v>2</v>
      </c>
      <c r="F181" s="153">
        <v>2</v>
      </c>
      <c r="G181" s="153">
        <v>2</v>
      </c>
      <c r="H181" s="153">
        <v>2</v>
      </c>
      <c r="I181" s="153">
        <v>0</v>
      </c>
    </row>
    <row r="182" spans="1:9" ht="15" thickBot="1" x14ac:dyDescent="0.4">
      <c r="A182" s="3" t="s">
        <v>398</v>
      </c>
      <c r="B182" s="153">
        <v>5704</v>
      </c>
      <c r="C182" s="153">
        <v>6805</v>
      </c>
      <c r="D182" s="153">
        <v>6870</v>
      </c>
      <c r="E182" s="153">
        <v>7085</v>
      </c>
      <c r="F182" s="153">
        <v>7253</v>
      </c>
      <c r="G182" s="153">
        <v>7485</v>
      </c>
      <c r="H182" s="153">
        <v>7688</v>
      </c>
      <c r="I182" s="153">
        <v>7798</v>
      </c>
    </row>
    <row r="183" spans="1:9" ht="15" thickBot="1" x14ac:dyDescent="0.4">
      <c r="A183" s="3" t="s">
        <v>399</v>
      </c>
      <c r="B183" s="153">
        <v>1</v>
      </c>
      <c r="C183" s="153">
        <v>1</v>
      </c>
      <c r="D183" s="153">
        <v>1</v>
      </c>
      <c r="E183" s="153">
        <v>1</v>
      </c>
      <c r="F183" s="153">
        <v>1</v>
      </c>
      <c r="G183" s="153">
        <v>1</v>
      </c>
      <c r="H183" s="153">
        <v>0</v>
      </c>
      <c r="I183" s="153">
        <v>0</v>
      </c>
    </row>
    <row r="184" spans="1:9" ht="15" thickBot="1" x14ac:dyDescent="0.4">
      <c r="A184" s="3" t="s">
        <v>400</v>
      </c>
      <c r="B184" s="153">
        <v>0</v>
      </c>
      <c r="C184" s="153">
        <v>0</v>
      </c>
      <c r="D184" s="153">
        <v>0</v>
      </c>
      <c r="E184" s="153">
        <v>0</v>
      </c>
      <c r="F184" s="153">
        <v>0</v>
      </c>
      <c r="G184" s="153">
        <v>0</v>
      </c>
      <c r="H184" s="153">
        <v>0</v>
      </c>
      <c r="I184" s="153">
        <v>0</v>
      </c>
    </row>
    <row r="185" spans="1:9" ht="15" thickBot="1" x14ac:dyDescent="0.4">
      <c r="A185" s="3" t="s">
        <v>401</v>
      </c>
      <c r="B185" s="153">
        <v>13</v>
      </c>
      <c r="C185" s="153">
        <v>13</v>
      </c>
      <c r="D185" s="153">
        <v>13</v>
      </c>
      <c r="E185" s="153">
        <v>15</v>
      </c>
      <c r="F185" s="153">
        <v>15</v>
      </c>
      <c r="G185" s="153">
        <v>15</v>
      </c>
      <c r="H185" s="153">
        <v>14</v>
      </c>
      <c r="I185" s="153">
        <v>4</v>
      </c>
    </row>
    <row r="186" spans="1:9" ht="15" thickBot="1" x14ac:dyDescent="0.4">
      <c r="A186" s="3" t="s">
        <v>402</v>
      </c>
      <c r="B186" s="153">
        <v>1</v>
      </c>
      <c r="C186" s="153">
        <v>1</v>
      </c>
      <c r="D186" s="153">
        <v>1</v>
      </c>
      <c r="E186" s="153">
        <v>1</v>
      </c>
      <c r="F186" s="153">
        <v>1</v>
      </c>
      <c r="G186" s="153">
        <v>1</v>
      </c>
      <c r="H186" s="153">
        <v>1</v>
      </c>
      <c r="I186" s="153">
        <v>1</v>
      </c>
    </row>
    <row r="187" spans="1:9" ht="15" thickBot="1" x14ac:dyDescent="0.4">
      <c r="A187" s="3" t="s">
        <v>403</v>
      </c>
      <c r="B187" s="153">
        <v>0</v>
      </c>
      <c r="C187" s="153">
        <v>0</v>
      </c>
      <c r="D187" s="153">
        <v>0</v>
      </c>
      <c r="E187" s="153">
        <v>0</v>
      </c>
      <c r="F187" s="153">
        <v>0</v>
      </c>
      <c r="G187" s="153">
        <v>0</v>
      </c>
      <c r="H187" s="153">
        <v>0</v>
      </c>
      <c r="I187" s="153">
        <v>0</v>
      </c>
    </row>
    <row r="188" spans="1:9" x14ac:dyDescent="0.35">
      <c r="A188" s="8" t="s">
        <v>29</v>
      </c>
    </row>
    <row r="190" spans="1:9" ht="17" x14ac:dyDescent="0.4">
      <c r="A190" s="895" t="s">
        <v>587</v>
      </c>
      <c r="B190" s="895"/>
      <c r="C190" s="895"/>
      <c r="D190" s="895"/>
      <c r="E190" s="895"/>
      <c r="F190" s="895"/>
      <c r="G190" s="895"/>
      <c r="H190" s="895"/>
      <c r="I190" s="895"/>
    </row>
    <row r="192" spans="1:9" ht="15" thickBot="1" x14ac:dyDescent="0.4">
      <c r="A192" s="19" t="s">
        <v>49</v>
      </c>
    </row>
    <row r="193" spans="1:9" ht="15" hidden="1" thickBot="1" x14ac:dyDescent="0.4"/>
    <row r="194" spans="1:9" ht="20.25" customHeight="1" thickBot="1" x14ac:dyDescent="0.4">
      <c r="A194" s="820" t="s">
        <v>73</v>
      </c>
      <c r="B194" s="820" t="s">
        <v>8</v>
      </c>
      <c r="C194" s="820" t="s">
        <v>9</v>
      </c>
      <c r="D194" s="786" t="s">
        <v>10</v>
      </c>
      <c r="E194" s="786"/>
      <c r="F194" s="786"/>
      <c r="G194" s="786"/>
      <c r="H194" s="786"/>
      <c r="I194" s="786"/>
    </row>
    <row r="195" spans="1:9" ht="21" customHeight="1" thickBot="1" x14ac:dyDescent="0.4">
      <c r="A195" s="820"/>
      <c r="B195" s="820"/>
      <c r="C195" s="820"/>
      <c r="D195" s="268" t="s">
        <v>11</v>
      </c>
      <c r="E195" s="268" t="s">
        <v>12</v>
      </c>
      <c r="F195" s="177" t="s">
        <v>13</v>
      </c>
      <c r="G195" s="268" t="s">
        <v>14</v>
      </c>
      <c r="H195" s="268" t="s">
        <v>15</v>
      </c>
      <c r="I195" s="268" t="s">
        <v>16</v>
      </c>
    </row>
    <row r="196" spans="1:9" ht="15" thickBot="1" x14ac:dyDescent="0.4">
      <c r="A196" s="3" t="s">
        <v>395</v>
      </c>
      <c r="B196" s="153">
        <v>5</v>
      </c>
      <c r="C196" s="153">
        <v>7</v>
      </c>
      <c r="D196" s="153">
        <v>7</v>
      </c>
      <c r="E196" s="153">
        <v>7</v>
      </c>
      <c r="F196" s="153">
        <v>7</v>
      </c>
      <c r="G196" s="153">
        <v>7</v>
      </c>
      <c r="H196" s="153">
        <v>7</v>
      </c>
      <c r="I196" s="153">
        <v>26</v>
      </c>
    </row>
    <row r="197" spans="1:9" ht="15" thickBot="1" x14ac:dyDescent="0.4">
      <c r="A197" s="3" t="s">
        <v>396</v>
      </c>
      <c r="B197" s="153">
        <v>0</v>
      </c>
      <c r="C197" s="153">
        <v>0</v>
      </c>
      <c r="D197" s="153">
        <v>0</v>
      </c>
      <c r="E197" s="153">
        <v>0</v>
      </c>
      <c r="F197" s="153">
        <v>0</v>
      </c>
      <c r="G197" s="153">
        <v>0</v>
      </c>
      <c r="H197" s="153">
        <v>0</v>
      </c>
      <c r="I197" s="153">
        <v>0</v>
      </c>
    </row>
    <row r="198" spans="1:9" ht="15" thickBot="1" x14ac:dyDescent="0.4">
      <c r="A198" s="3" t="s">
        <v>397</v>
      </c>
      <c r="B198" s="153">
        <v>0</v>
      </c>
      <c r="C198" s="153">
        <v>0</v>
      </c>
      <c r="D198" s="153">
        <v>0</v>
      </c>
      <c r="E198" s="153">
        <v>0</v>
      </c>
      <c r="F198" s="153">
        <v>0</v>
      </c>
      <c r="G198" s="153">
        <v>0</v>
      </c>
      <c r="H198" s="153">
        <v>0</v>
      </c>
      <c r="I198" s="153">
        <v>1</v>
      </c>
    </row>
    <row r="199" spans="1:9" ht="15" thickBot="1" x14ac:dyDescent="0.4">
      <c r="A199" s="3" t="s">
        <v>398</v>
      </c>
      <c r="B199" s="153">
        <v>3162</v>
      </c>
      <c r="C199" s="153">
        <v>3654</v>
      </c>
      <c r="D199" s="153">
        <v>3673</v>
      </c>
      <c r="E199" s="153">
        <v>3779</v>
      </c>
      <c r="F199" s="153">
        <v>3876</v>
      </c>
      <c r="G199" s="153">
        <v>3991</v>
      </c>
      <c r="H199" s="153">
        <v>4125</v>
      </c>
      <c r="I199" s="153">
        <v>4242</v>
      </c>
    </row>
    <row r="200" spans="1:9" ht="15" thickBot="1" x14ac:dyDescent="0.4">
      <c r="A200" s="3" t="s">
        <v>399</v>
      </c>
      <c r="B200" s="153">
        <v>1</v>
      </c>
      <c r="C200" s="153">
        <v>1</v>
      </c>
      <c r="D200" s="153">
        <v>1</v>
      </c>
      <c r="E200" s="153">
        <v>1</v>
      </c>
      <c r="F200" s="153">
        <v>1</v>
      </c>
      <c r="G200" s="153">
        <v>1</v>
      </c>
      <c r="H200" s="153">
        <v>1</v>
      </c>
      <c r="I200" s="153">
        <v>0</v>
      </c>
    </row>
    <row r="201" spans="1:9" ht="15" thickBot="1" x14ac:dyDescent="0.4">
      <c r="A201" s="3" t="s">
        <v>400</v>
      </c>
      <c r="B201" s="153">
        <v>0</v>
      </c>
      <c r="C201" s="153">
        <v>0</v>
      </c>
      <c r="D201" s="153">
        <v>0</v>
      </c>
      <c r="E201" s="153">
        <v>0</v>
      </c>
      <c r="F201" s="153">
        <v>0</v>
      </c>
      <c r="G201" s="153">
        <v>0</v>
      </c>
      <c r="H201" s="153">
        <v>0</v>
      </c>
      <c r="I201" s="153">
        <v>0</v>
      </c>
    </row>
    <row r="202" spans="1:9" ht="15" thickBot="1" x14ac:dyDescent="0.4">
      <c r="A202" s="3" t="s">
        <v>401</v>
      </c>
      <c r="B202" s="153">
        <v>1</v>
      </c>
      <c r="C202" s="153">
        <v>1</v>
      </c>
      <c r="D202" s="153">
        <v>1</v>
      </c>
      <c r="E202" s="153">
        <v>1</v>
      </c>
      <c r="F202" s="153">
        <v>1</v>
      </c>
      <c r="G202" s="153">
        <v>1</v>
      </c>
      <c r="H202" s="153">
        <v>1</v>
      </c>
      <c r="I202" s="153">
        <v>1</v>
      </c>
    </row>
    <row r="203" spans="1:9" ht="15" thickBot="1" x14ac:dyDescent="0.4">
      <c r="A203" s="3" t="s">
        <v>402</v>
      </c>
      <c r="B203" s="153">
        <v>1</v>
      </c>
      <c r="C203" s="153">
        <v>1</v>
      </c>
      <c r="D203" s="153">
        <v>1</v>
      </c>
      <c r="E203" s="153">
        <v>1</v>
      </c>
      <c r="F203" s="153">
        <v>1</v>
      </c>
      <c r="G203" s="153">
        <v>1</v>
      </c>
      <c r="H203" s="153">
        <v>1</v>
      </c>
      <c r="I203" s="153">
        <v>1</v>
      </c>
    </row>
    <row r="204" spans="1:9" ht="15" thickBot="1" x14ac:dyDescent="0.4">
      <c r="A204" s="3" t="s">
        <v>403</v>
      </c>
      <c r="B204" s="153">
        <v>0</v>
      </c>
      <c r="C204" s="153">
        <v>0</v>
      </c>
      <c r="D204" s="153">
        <v>0</v>
      </c>
      <c r="E204" s="153">
        <v>0</v>
      </c>
      <c r="F204" s="153">
        <v>0</v>
      </c>
      <c r="G204" s="153">
        <v>0</v>
      </c>
      <c r="H204" s="153">
        <v>0</v>
      </c>
      <c r="I204" s="153">
        <v>0</v>
      </c>
    </row>
    <row r="205" spans="1:9" hidden="1" x14ac:dyDescent="0.35"/>
    <row r="207" spans="1:9" ht="15" thickBot="1" x14ac:dyDescent="0.4">
      <c r="A207" s="19" t="s">
        <v>50</v>
      </c>
    </row>
    <row r="208" spans="1:9" ht="15" hidden="1" thickBot="1" x14ac:dyDescent="0.4"/>
    <row r="209" spans="1:9" ht="22.5" customHeight="1" thickBot="1" x14ac:dyDescent="0.4">
      <c r="A209" s="820" t="s">
        <v>73</v>
      </c>
      <c r="B209" s="820" t="s">
        <v>8</v>
      </c>
      <c r="C209" s="820" t="s">
        <v>9</v>
      </c>
      <c r="D209" s="786" t="s">
        <v>10</v>
      </c>
      <c r="E209" s="786"/>
      <c r="F209" s="786"/>
      <c r="G209" s="786"/>
      <c r="H209" s="786"/>
      <c r="I209" s="786"/>
    </row>
    <row r="210" spans="1:9" ht="21.75" customHeight="1" thickBot="1" x14ac:dyDescent="0.4">
      <c r="A210" s="820"/>
      <c r="B210" s="820"/>
      <c r="C210" s="820"/>
      <c r="D210" s="268" t="s">
        <v>11</v>
      </c>
      <c r="E210" s="268" t="s">
        <v>12</v>
      </c>
      <c r="F210" s="177" t="s">
        <v>13</v>
      </c>
      <c r="G210" s="268" t="s">
        <v>14</v>
      </c>
      <c r="H210" s="268" t="s">
        <v>15</v>
      </c>
      <c r="I210" s="268" t="s">
        <v>16</v>
      </c>
    </row>
    <row r="211" spans="1:9" ht="15" thickBot="1" x14ac:dyDescent="0.4">
      <c r="A211" s="3" t="s">
        <v>395</v>
      </c>
      <c r="B211" s="153">
        <v>1</v>
      </c>
      <c r="C211" s="153">
        <v>1</v>
      </c>
      <c r="D211" s="153">
        <v>1</v>
      </c>
      <c r="E211" s="153">
        <v>1</v>
      </c>
      <c r="F211" s="153">
        <v>2</v>
      </c>
      <c r="G211" s="153">
        <v>2</v>
      </c>
      <c r="H211" s="153">
        <v>2</v>
      </c>
      <c r="I211" s="153">
        <v>3</v>
      </c>
    </row>
    <row r="212" spans="1:9" ht="15" thickBot="1" x14ac:dyDescent="0.4">
      <c r="A212" s="3" t="s">
        <v>396</v>
      </c>
      <c r="B212" s="153">
        <v>0</v>
      </c>
      <c r="C212" s="153">
        <v>0</v>
      </c>
      <c r="D212" s="153">
        <v>0</v>
      </c>
      <c r="E212" s="153">
        <v>0</v>
      </c>
      <c r="F212" s="153">
        <v>0</v>
      </c>
      <c r="G212" s="153">
        <v>0</v>
      </c>
      <c r="H212" s="153">
        <v>0</v>
      </c>
      <c r="I212" s="153">
        <v>0</v>
      </c>
    </row>
    <row r="213" spans="1:9" ht="15" thickBot="1" x14ac:dyDescent="0.4">
      <c r="A213" s="3" t="s">
        <v>397</v>
      </c>
      <c r="B213" s="153">
        <v>1</v>
      </c>
      <c r="C213" s="153">
        <v>2</v>
      </c>
      <c r="D213" s="153">
        <v>2</v>
      </c>
      <c r="E213" s="153">
        <v>2</v>
      </c>
      <c r="F213" s="153">
        <v>2</v>
      </c>
      <c r="G213" s="153">
        <v>2</v>
      </c>
      <c r="H213" s="153">
        <v>2</v>
      </c>
      <c r="I213" s="153">
        <v>2</v>
      </c>
    </row>
    <row r="214" spans="1:9" ht="15" thickBot="1" x14ac:dyDescent="0.4">
      <c r="A214" s="3" t="s">
        <v>398</v>
      </c>
      <c r="B214" s="153">
        <v>1421</v>
      </c>
      <c r="C214" s="153">
        <v>1706</v>
      </c>
      <c r="D214" s="153">
        <v>1724</v>
      </c>
      <c r="E214" s="153">
        <v>1774</v>
      </c>
      <c r="F214" s="153">
        <v>1819</v>
      </c>
      <c r="G214" s="153">
        <v>1874</v>
      </c>
      <c r="H214" s="153">
        <v>1916</v>
      </c>
      <c r="I214" s="153">
        <v>1932</v>
      </c>
    </row>
    <row r="215" spans="1:9" ht="15" thickBot="1" x14ac:dyDescent="0.4">
      <c r="A215" s="3" t="s">
        <v>399</v>
      </c>
      <c r="B215" s="153">
        <v>0</v>
      </c>
      <c r="C215" s="153">
        <v>0</v>
      </c>
      <c r="D215" s="153">
        <v>0</v>
      </c>
      <c r="E215" s="153">
        <v>0</v>
      </c>
      <c r="F215" s="153">
        <v>0</v>
      </c>
      <c r="G215" s="153">
        <v>0</v>
      </c>
      <c r="H215" s="153">
        <v>0</v>
      </c>
      <c r="I215" s="153">
        <v>0</v>
      </c>
    </row>
    <row r="216" spans="1:9" ht="15" thickBot="1" x14ac:dyDescent="0.4">
      <c r="A216" s="3" t="s">
        <v>400</v>
      </c>
      <c r="B216" s="153">
        <v>0</v>
      </c>
      <c r="C216" s="153">
        <v>0</v>
      </c>
      <c r="D216" s="153">
        <v>0</v>
      </c>
      <c r="E216" s="153">
        <v>0</v>
      </c>
      <c r="F216" s="153">
        <v>0</v>
      </c>
      <c r="G216" s="153">
        <v>0</v>
      </c>
      <c r="H216" s="153">
        <v>0</v>
      </c>
      <c r="I216" s="153">
        <v>0</v>
      </c>
    </row>
    <row r="217" spans="1:9" ht="15" thickBot="1" x14ac:dyDescent="0.4">
      <c r="A217" s="3" t="s">
        <v>401</v>
      </c>
      <c r="B217" s="153">
        <v>6</v>
      </c>
      <c r="C217" s="153">
        <v>6</v>
      </c>
      <c r="D217" s="153">
        <v>6</v>
      </c>
      <c r="E217" s="153">
        <v>6</v>
      </c>
      <c r="F217" s="153">
        <v>6</v>
      </c>
      <c r="G217" s="153">
        <v>6</v>
      </c>
      <c r="H217" s="153">
        <v>6</v>
      </c>
      <c r="I217" s="153">
        <v>0</v>
      </c>
    </row>
    <row r="218" spans="1:9" ht="15" thickBot="1" x14ac:dyDescent="0.4">
      <c r="A218" s="3" t="s">
        <v>402</v>
      </c>
      <c r="B218" s="153">
        <v>1</v>
      </c>
      <c r="C218" s="153">
        <v>1</v>
      </c>
      <c r="D218" s="153">
        <v>1</v>
      </c>
      <c r="E218" s="153">
        <v>1</v>
      </c>
      <c r="F218" s="153">
        <v>1</v>
      </c>
      <c r="G218" s="153">
        <v>1</v>
      </c>
      <c r="H218" s="153">
        <v>1</v>
      </c>
      <c r="I218" s="153">
        <v>1</v>
      </c>
    </row>
    <row r="219" spans="1:9" ht="15" thickBot="1" x14ac:dyDescent="0.4">
      <c r="A219" s="3" t="s">
        <v>403</v>
      </c>
      <c r="B219" s="153">
        <v>0</v>
      </c>
      <c r="C219" s="153">
        <v>0</v>
      </c>
      <c r="D219" s="153">
        <v>0</v>
      </c>
      <c r="E219" s="153">
        <v>0</v>
      </c>
      <c r="F219" s="153">
        <v>0</v>
      </c>
      <c r="G219" s="153">
        <v>0</v>
      </c>
      <c r="H219" s="153">
        <v>0</v>
      </c>
      <c r="I219" s="153">
        <v>0</v>
      </c>
    </row>
    <row r="220" spans="1:9" hidden="1" x14ac:dyDescent="0.35"/>
    <row r="222" spans="1:9" ht="15" thickBot="1" x14ac:dyDescent="0.4">
      <c r="A222" s="19" t="s">
        <v>51</v>
      </c>
    </row>
    <row r="223" spans="1:9" ht="15" hidden="1" thickBot="1" x14ac:dyDescent="0.4"/>
    <row r="224" spans="1:9" ht="21" customHeight="1" thickBot="1" x14ac:dyDescent="0.4">
      <c r="A224" s="820" t="s">
        <v>73</v>
      </c>
      <c r="B224" s="820" t="s">
        <v>8</v>
      </c>
      <c r="C224" s="820" t="s">
        <v>9</v>
      </c>
      <c r="D224" s="786" t="s">
        <v>10</v>
      </c>
      <c r="E224" s="786"/>
      <c r="F224" s="786"/>
      <c r="G224" s="786"/>
      <c r="H224" s="786"/>
      <c r="I224" s="786"/>
    </row>
    <row r="225" spans="1:9" ht="24" customHeight="1" thickBot="1" x14ac:dyDescent="0.4">
      <c r="A225" s="820"/>
      <c r="B225" s="820"/>
      <c r="C225" s="820"/>
      <c r="D225" s="268" t="s">
        <v>11</v>
      </c>
      <c r="E225" s="268" t="s">
        <v>12</v>
      </c>
      <c r="F225" s="177" t="s">
        <v>13</v>
      </c>
      <c r="G225" s="268" t="s">
        <v>14</v>
      </c>
      <c r="H225" s="268" t="s">
        <v>15</v>
      </c>
      <c r="I225" s="268" t="s">
        <v>16</v>
      </c>
    </row>
    <row r="226" spans="1:9" ht="15" thickBot="1" x14ac:dyDescent="0.4">
      <c r="A226" s="3" t="s">
        <v>395</v>
      </c>
      <c r="B226" s="153">
        <v>10</v>
      </c>
      <c r="C226" s="153">
        <v>14</v>
      </c>
      <c r="D226" s="153">
        <v>14</v>
      </c>
      <c r="E226" s="153">
        <v>15</v>
      </c>
      <c r="F226" s="153">
        <v>16</v>
      </c>
      <c r="G226" s="153">
        <v>16</v>
      </c>
      <c r="H226" s="153">
        <v>16</v>
      </c>
      <c r="I226" s="153">
        <v>17</v>
      </c>
    </row>
    <row r="227" spans="1:9" ht="15" thickBot="1" x14ac:dyDescent="0.4">
      <c r="A227" s="3" t="s">
        <v>396</v>
      </c>
      <c r="B227" s="153">
        <v>0</v>
      </c>
      <c r="C227" s="153">
        <v>0</v>
      </c>
      <c r="D227" s="153">
        <v>0</v>
      </c>
      <c r="E227" s="153">
        <v>0</v>
      </c>
      <c r="F227" s="153">
        <v>1</v>
      </c>
      <c r="G227" s="153">
        <v>1</v>
      </c>
      <c r="H227" s="153">
        <v>1</v>
      </c>
      <c r="I227" s="153">
        <v>1</v>
      </c>
    </row>
    <row r="228" spans="1:9" ht="15" thickBot="1" x14ac:dyDescent="0.4">
      <c r="A228" s="3" t="s">
        <v>397</v>
      </c>
      <c r="B228" s="153">
        <v>2</v>
      </c>
      <c r="C228" s="153">
        <v>3</v>
      </c>
      <c r="D228" s="153">
        <v>3</v>
      </c>
      <c r="E228" s="153">
        <v>3</v>
      </c>
      <c r="F228" s="153">
        <v>3</v>
      </c>
      <c r="G228" s="153">
        <v>3</v>
      </c>
      <c r="H228" s="153">
        <v>3</v>
      </c>
      <c r="I228" s="153">
        <v>1</v>
      </c>
    </row>
    <row r="229" spans="1:9" ht="15" thickBot="1" x14ac:dyDescent="0.4">
      <c r="A229" s="3" t="s">
        <v>398</v>
      </c>
      <c r="B229" s="153">
        <v>6882</v>
      </c>
      <c r="C229" s="153">
        <v>8016</v>
      </c>
      <c r="D229" s="153">
        <v>8115</v>
      </c>
      <c r="E229" s="153">
        <v>8405</v>
      </c>
      <c r="F229" s="153">
        <v>8633</v>
      </c>
      <c r="G229" s="153">
        <v>8876</v>
      </c>
      <c r="H229" s="153">
        <v>9163</v>
      </c>
      <c r="I229" s="153">
        <v>9361</v>
      </c>
    </row>
    <row r="230" spans="1:9" ht="15" thickBot="1" x14ac:dyDescent="0.4">
      <c r="A230" s="3" t="s">
        <v>399</v>
      </c>
      <c r="B230" s="153">
        <v>1</v>
      </c>
      <c r="C230" s="153">
        <v>1</v>
      </c>
      <c r="D230" s="153">
        <v>1</v>
      </c>
      <c r="E230" s="153">
        <v>1</v>
      </c>
      <c r="F230" s="153">
        <v>1</v>
      </c>
      <c r="G230" s="153">
        <v>1</v>
      </c>
      <c r="H230" s="153">
        <v>1</v>
      </c>
      <c r="I230" s="153">
        <v>0</v>
      </c>
    </row>
    <row r="231" spans="1:9" ht="15" thickBot="1" x14ac:dyDescent="0.4">
      <c r="A231" s="3" t="s">
        <v>400</v>
      </c>
      <c r="B231" s="153">
        <v>0</v>
      </c>
      <c r="C231" s="153">
        <v>0</v>
      </c>
      <c r="D231" s="153">
        <v>0</v>
      </c>
      <c r="E231" s="153">
        <v>0</v>
      </c>
      <c r="F231" s="153">
        <v>0</v>
      </c>
      <c r="G231" s="153">
        <v>0</v>
      </c>
      <c r="H231" s="153">
        <v>0</v>
      </c>
      <c r="I231" s="153">
        <v>0</v>
      </c>
    </row>
    <row r="232" spans="1:9" ht="15" thickBot="1" x14ac:dyDescent="0.4">
      <c r="A232" s="3" t="s">
        <v>401</v>
      </c>
      <c r="B232" s="153">
        <v>10</v>
      </c>
      <c r="C232" s="153">
        <v>12</v>
      </c>
      <c r="D232" s="153">
        <v>12</v>
      </c>
      <c r="E232" s="153">
        <v>12</v>
      </c>
      <c r="F232" s="153">
        <v>12</v>
      </c>
      <c r="G232" s="153">
        <v>11</v>
      </c>
      <c r="H232" s="153">
        <v>11</v>
      </c>
      <c r="I232" s="153">
        <v>9</v>
      </c>
    </row>
    <row r="233" spans="1:9" ht="15" thickBot="1" x14ac:dyDescent="0.4">
      <c r="A233" s="3" t="s">
        <v>402</v>
      </c>
      <c r="B233" s="153">
        <v>1</v>
      </c>
      <c r="C233" s="153">
        <v>0</v>
      </c>
      <c r="D233" s="153">
        <v>0</v>
      </c>
      <c r="E233" s="153">
        <v>0</v>
      </c>
      <c r="F233" s="153">
        <v>0</v>
      </c>
      <c r="G233" s="153">
        <v>0</v>
      </c>
      <c r="H233" s="153">
        <v>0</v>
      </c>
      <c r="I233" s="153">
        <v>1</v>
      </c>
    </row>
    <row r="234" spans="1:9" ht="15" thickBot="1" x14ac:dyDescent="0.4">
      <c r="A234" s="3" t="s">
        <v>403</v>
      </c>
      <c r="B234" s="153">
        <v>0</v>
      </c>
      <c r="C234" s="153">
        <v>0</v>
      </c>
      <c r="D234" s="153">
        <v>0</v>
      </c>
      <c r="E234" s="153">
        <v>0</v>
      </c>
      <c r="F234" s="153">
        <v>0</v>
      </c>
      <c r="G234" s="153">
        <v>0</v>
      </c>
      <c r="H234" s="153">
        <v>0</v>
      </c>
      <c r="I234" s="153">
        <v>0</v>
      </c>
    </row>
    <row r="235" spans="1:9" x14ac:dyDescent="0.35">
      <c r="A235" s="8" t="s">
        <v>29</v>
      </c>
    </row>
    <row r="237" spans="1:9" ht="17" x14ac:dyDescent="0.4">
      <c r="A237" s="895" t="s">
        <v>587</v>
      </c>
      <c r="B237" s="895"/>
      <c r="C237" s="895"/>
      <c r="D237" s="895"/>
      <c r="E237" s="895"/>
      <c r="F237" s="895"/>
      <c r="G237" s="895"/>
      <c r="H237" s="895"/>
      <c r="I237" s="895"/>
    </row>
    <row r="239" spans="1:9" ht="15" thickBot="1" x14ac:dyDescent="0.4">
      <c r="A239" s="19" t="s">
        <v>52</v>
      </c>
    </row>
    <row r="240" spans="1:9" ht="15" hidden="1" thickBot="1" x14ac:dyDescent="0.4"/>
    <row r="241" spans="1:9" ht="22.5" customHeight="1" thickBot="1" x14ac:dyDescent="0.4">
      <c r="A241" s="820" t="s">
        <v>73</v>
      </c>
      <c r="B241" s="820" t="s">
        <v>8</v>
      </c>
      <c r="C241" s="820" t="s">
        <v>9</v>
      </c>
      <c r="D241" s="786" t="s">
        <v>10</v>
      </c>
      <c r="E241" s="786"/>
      <c r="F241" s="786"/>
      <c r="G241" s="786"/>
      <c r="H241" s="786"/>
      <c r="I241" s="786"/>
    </row>
    <row r="242" spans="1:9" ht="21" customHeight="1" thickBot="1" x14ac:dyDescent="0.4">
      <c r="A242" s="820"/>
      <c r="B242" s="820"/>
      <c r="C242" s="820"/>
      <c r="D242" s="268" t="s">
        <v>11</v>
      </c>
      <c r="E242" s="268" t="s">
        <v>12</v>
      </c>
      <c r="F242" s="177" t="s">
        <v>13</v>
      </c>
      <c r="G242" s="268" t="s">
        <v>14</v>
      </c>
      <c r="H242" s="268" t="s">
        <v>15</v>
      </c>
      <c r="I242" s="268" t="s">
        <v>16</v>
      </c>
    </row>
    <row r="243" spans="1:9" ht="15" thickBot="1" x14ac:dyDescent="0.4">
      <c r="A243" s="3" t="s">
        <v>395</v>
      </c>
      <c r="B243" s="153">
        <v>0</v>
      </c>
      <c r="C243" s="153">
        <v>0</v>
      </c>
      <c r="D243" s="153">
        <v>0</v>
      </c>
      <c r="E243" s="153">
        <v>0</v>
      </c>
      <c r="F243" s="153">
        <v>0</v>
      </c>
      <c r="G243" s="153">
        <v>0</v>
      </c>
      <c r="H243" s="153">
        <v>0</v>
      </c>
      <c r="I243" s="153">
        <v>0</v>
      </c>
    </row>
    <row r="244" spans="1:9" ht="15" thickBot="1" x14ac:dyDescent="0.4">
      <c r="A244" s="3" t="s">
        <v>396</v>
      </c>
      <c r="B244" s="153">
        <v>0</v>
      </c>
      <c r="C244" s="153">
        <v>0</v>
      </c>
      <c r="D244" s="153">
        <v>0</v>
      </c>
      <c r="E244" s="153">
        <v>0</v>
      </c>
      <c r="F244" s="153">
        <v>0</v>
      </c>
      <c r="G244" s="153">
        <v>0</v>
      </c>
      <c r="H244" s="153">
        <v>0</v>
      </c>
      <c r="I244" s="153">
        <v>0</v>
      </c>
    </row>
    <row r="245" spans="1:9" ht="15" thickBot="1" x14ac:dyDescent="0.4">
      <c r="A245" s="3" t="s">
        <v>397</v>
      </c>
      <c r="B245" s="153">
        <v>0</v>
      </c>
      <c r="C245" s="153">
        <v>0</v>
      </c>
      <c r="D245" s="153">
        <v>0</v>
      </c>
      <c r="E245" s="153">
        <v>0</v>
      </c>
      <c r="F245" s="153">
        <v>0</v>
      </c>
      <c r="G245" s="153">
        <v>0</v>
      </c>
      <c r="H245" s="153">
        <v>0</v>
      </c>
      <c r="I245" s="153">
        <v>0</v>
      </c>
    </row>
    <row r="246" spans="1:9" ht="15" thickBot="1" x14ac:dyDescent="0.4">
      <c r="A246" s="3" t="s">
        <v>398</v>
      </c>
      <c r="B246" s="153">
        <v>483</v>
      </c>
      <c r="C246" s="153">
        <v>624</v>
      </c>
      <c r="D246" s="153">
        <v>637</v>
      </c>
      <c r="E246" s="153">
        <v>663</v>
      </c>
      <c r="F246" s="153">
        <v>680</v>
      </c>
      <c r="G246" s="153">
        <v>718</v>
      </c>
      <c r="H246" s="153">
        <v>737</v>
      </c>
      <c r="I246" s="153">
        <v>744</v>
      </c>
    </row>
    <row r="247" spans="1:9" ht="15" thickBot="1" x14ac:dyDescent="0.4">
      <c r="A247" s="3" t="s">
        <v>399</v>
      </c>
      <c r="B247" s="153">
        <v>0</v>
      </c>
      <c r="C247" s="153">
        <v>0</v>
      </c>
      <c r="D247" s="153">
        <v>0</v>
      </c>
      <c r="E247" s="153">
        <v>0</v>
      </c>
      <c r="F247" s="153">
        <v>0</v>
      </c>
      <c r="G247" s="153">
        <v>0</v>
      </c>
      <c r="H247" s="153">
        <v>0</v>
      </c>
      <c r="I247" s="153">
        <v>0</v>
      </c>
    </row>
    <row r="248" spans="1:9" ht="15" thickBot="1" x14ac:dyDescent="0.4">
      <c r="A248" s="3" t="s">
        <v>400</v>
      </c>
      <c r="B248" s="153">
        <v>0</v>
      </c>
      <c r="C248" s="153">
        <v>0</v>
      </c>
      <c r="D248" s="153">
        <v>0</v>
      </c>
      <c r="E248" s="153">
        <v>0</v>
      </c>
      <c r="F248" s="153">
        <v>0</v>
      </c>
      <c r="G248" s="153">
        <v>0</v>
      </c>
      <c r="H248" s="153">
        <v>0</v>
      </c>
      <c r="I248" s="153">
        <v>0</v>
      </c>
    </row>
    <row r="249" spans="1:9" ht="15" thickBot="1" x14ac:dyDescent="0.4">
      <c r="A249" s="3" t="s">
        <v>401</v>
      </c>
      <c r="B249" s="153">
        <v>1</v>
      </c>
      <c r="C249" s="153">
        <v>1</v>
      </c>
      <c r="D249" s="153">
        <v>1</v>
      </c>
      <c r="E249" s="153">
        <v>1</v>
      </c>
      <c r="F249" s="153">
        <v>1</v>
      </c>
      <c r="G249" s="153">
        <v>1</v>
      </c>
      <c r="H249" s="153">
        <v>1</v>
      </c>
      <c r="I249" s="153">
        <v>0</v>
      </c>
    </row>
    <row r="250" spans="1:9" ht="15" thickBot="1" x14ac:dyDescent="0.4">
      <c r="A250" s="3" t="s">
        <v>402</v>
      </c>
      <c r="B250" s="153">
        <v>0</v>
      </c>
      <c r="C250" s="153">
        <v>0</v>
      </c>
      <c r="D250" s="153">
        <v>0</v>
      </c>
      <c r="E250" s="153">
        <v>0</v>
      </c>
      <c r="F250" s="153">
        <v>0</v>
      </c>
      <c r="G250" s="153">
        <v>0</v>
      </c>
      <c r="H250" s="153">
        <v>0</v>
      </c>
      <c r="I250" s="153">
        <v>0</v>
      </c>
    </row>
    <row r="251" spans="1:9" ht="15" thickBot="1" x14ac:dyDescent="0.4">
      <c r="A251" s="3" t="s">
        <v>403</v>
      </c>
      <c r="B251" s="153">
        <v>0</v>
      </c>
      <c r="C251" s="153">
        <v>0</v>
      </c>
      <c r="D251" s="153">
        <v>0</v>
      </c>
      <c r="E251" s="153">
        <v>0</v>
      </c>
      <c r="F251" s="153">
        <v>0</v>
      </c>
      <c r="G251" s="153">
        <v>0</v>
      </c>
      <c r="H251" s="153">
        <v>0</v>
      </c>
      <c r="I251" s="153">
        <v>0</v>
      </c>
    </row>
    <row r="252" spans="1:9" hidden="1" x14ac:dyDescent="0.35"/>
    <row r="254" spans="1:9" ht="15" thickBot="1" x14ac:dyDescent="0.4">
      <c r="A254" s="19" t="s">
        <v>53</v>
      </c>
    </row>
    <row r="255" spans="1:9" ht="15" hidden="1" thickBot="1" x14ac:dyDescent="0.4"/>
    <row r="256" spans="1:9" ht="21" customHeight="1" thickBot="1" x14ac:dyDescent="0.4">
      <c r="A256" s="820" t="s">
        <v>73</v>
      </c>
      <c r="B256" s="820" t="s">
        <v>8</v>
      </c>
      <c r="C256" s="820" t="s">
        <v>9</v>
      </c>
      <c r="D256" s="786" t="s">
        <v>10</v>
      </c>
      <c r="E256" s="786"/>
      <c r="F256" s="786"/>
      <c r="G256" s="786"/>
      <c r="H256" s="786"/>
      <c r="I256" s="786"/>
    </row>
    <row r="257" spans="1:9" ht="19.5" customHeight="1" thickBot="1" x14ac:dyDescent="0.4">
      <c r="A257" s="820"/>
      <c r="B257" s="820"/>
      <c r="C257" s="820"/>
      <c r="D257" s="268" t="s">
        <v>11</v>
      </c>
      <c r="E257" s="268" t="s">
        <v>12</v>
      </c>
      <c r="F257" s="177" t="s">
        <v>13</v>
      </c>
      <c r="G257" s="268" t="s">
        <v>14</v>
      </c>
      <c r="H257" s="268" t="s">
        <v>15</v>
      </c>
      <c r="I257" s="268" t="s">
        <v>16</v>
      </c>
    </row>
    <row r="258" spans="1:9" ht="15" thickBot="1" x14ac:dyDescent="0.4">
      <c r="A258" s="3" t="s">
        <v>395</v>
      </c>
      <c r="B258" s="153">
        <v>1</v>
      </c>
      <c r="C258" s="153">
        <v>1</v>
      </c>
      <c r="D258" s="153">
        <v>1</v>
      </c>
      <c r="E258" s="153">
        <v>1</v>
      </c>
      <c r="F258" s="153">
        <v>1</v>
      </c>
      <c r="G258" s="153">
        <v>1</v>
      </c>
      <c r="H258" s="153">
        <v>1</v>
      </c>
      <c r="I258" s="153">
        <v>1</v>
      </c>
    </row>
    <row r="259" spans="1:9" ht="15" thickBot="1" x14ac:dyDescent="0.4">
      <c r="A259" s="3" t="s">
        <v>396</v>
      </c>
      <c r="B259" s="153">
        <v>0</v>
      </c>
      <c r="C259" s="153">
        <v>0</v>
      </c>
      <c r="D259" s="153">
        <v>0</v>
      </c>
      <c r="E259" s="153">
        <v>0</v>
      </c>
      <c r="F259" s="153">
        <v>0</v>
      </c>
      <c r="G259" s="153">
        <v>0</v>
      </c>
      <c r="H259" s="153">
        <v>0</v>
      </c>
      <c r="I259" s="153">
        <v>0</v>
      </c>
    </row>
    <row r="260" spans="1:9" ht="15" thickBot="1" x14ac:dyDescent="0.4">
      <c r="A260" s="3" t="s">
        <v>397</v>
      </c>
      <c r="B260" s="153">
        <v>0</v>
      </c>
      <c r="C260" s="153">
        <v>0</v>
      </c>
      <c r="D260" s="153">
        <v>0</v>
      </c>
      <c r="E260" s="153">
        <v>0</v>
      </c>
      <c r="F260" s="153">
        <v>0</v>
      </c>
      <c r="G260" s="153">
        <v>0</v>
      </c>
      <c r="H260" s="153">
        <v>0</v>
      </c>
      <c r="I260" s="153">
        <v>0</v>
      </c>
    </row>
    <row r="261" spans="1:9" ht="15" thickBot="1" x14ac:dyDescent="0.4">
      <c r="A261" s="3" t="s">
        <v>398</v>
      </c>
      <c r="B261" s="153">
        <v>1316</v>
      </c>
      <c r="C261" s="153">
        <v>1616</v>
      </c>
      <c r="D261" s="153">
        <v>1658</v>
      </c>
      <c r="E261" s="153">
        <v>1712</v>
      </c>
      <c r="F261" s="153">
        <v>1793</v>
      </c>
      <c r="G261" s="153">
        <v>1859</v>
      </c>
      <c r="H261" s="153">
        <v>1910</v>
      </c>
      <c r="I261" s="153">
        <v>1929</v>
      </c>
    </row>
    <row r="262" spans="1:9" ht="15" thickBot="1" x14ac:dyDescent="0.4">
      <c r="A262" s="3" t="s">
        <v>399</v>
      </c>
      <c r="B262" s="153">
        <v>0</v>
      </c>
      <c r="C262" s="153">
        <v>0</v>
      </c>
      <c r="D262" s="153">
        <v>0</v>
      </c>
      <c r="E262" s="153">
        <v>0</v>
      </c>
      <c r="F262" s="153">
        <v>0</v>
      </c>
      <c r="G262" s="153">
        <v>0</v>
      </c>
      <c r="H262" s="153">
        <v>0</v>
      </c>
      <c r="I262" s="153">
        <v>0</v>
      </c>
    </row>
    <row r="263" spans="1:9" ht="15" thickBot="1" x14ac:dyDescent="0.4">
      <c r="A263" s="3" t="s">
        <v>400</v>
      </c>
      <c r="B263" s="153">
        <v>0</v>
      </c>
      <c r="C263" s="153">
        <v>0</v>
      </c>
      <c r="D263" s="153">
        <v>0</v>
      </c>
      <c r="E263" s="153">
        <v>0</v>
      </c>
      <c r="F263" s="153">
        <v>0</v>
      </c>
      <c r="G263" s="153">
        <v>0</v>
      </c>
      <c r="H263" s="153">
        <v>0</v>
      </c>
      <c r="I263" s="153">
        <v>0</v>
      </c>
    </row>
    <row r="264" spans="1:9" ht="15" thickBot="1" x14ac:dyDescent="0.4">
      <c r="A264" s="3" t="s">
        <v>401</v>
      </c>
      <c r="B264" s="153">
        <v>0</v>
      </c>
      <c r="C264" s="153">
        <v>0</v>
      </c>
      <c r="D264" s="153">
        <v>0</v>
      </c>
      <c r="E264" s="153">
        <v>0</v>
      </c>
      <c r="F264" s="153">
        <v>0</v>
      </c>
      <c r="G264" s="153">
        <v>0</v>
      </c>
      <c r="H264" s="153">
        <v>0</v>
      </c>
      <c r="I264" s="153">
        <v>0</v>
      </c>
    </row>
    <row r="265" spans="1:9" ht="15" thickBot="1" x14ac:dyDescent="0.4">
      <c r="A265" s="3" t="s">
        <v>402</v>
      </c>
      <c r="B265" s="153">
        <v>0</v>
      </c>
      <c r="C265" s="153">
        <v>0</v>
      </c>
      <c r="D265" s="153">
        <v>0</v>
      </c>
      <c r="E265" s="153">
        <v>0</v>
      </c>
      <c r="F265" s="153">
        <v>0</v>
      </c>
      <c r="G265" s="153">
        <v>0</v>
      </c>
      <c r="H265" s="153">
        <v>0</v>
      </c>
      <c r="I265" s="153">
        <v>0</v>
      </c>
    </row>
    <row r="266" spans="1:9" ht="15" thickBot="1" x14ac:dyDescent="0.4">
      <c r="A266" s="3" t="s">
        <v>403</v>
      </c>
      <c r="B266" s="153">
        <v>0</v>
      </c>
      <c r="C266" s="153">
        <v>0</v>
      </c>
      <c r="D266" s="153">
        <v>0</v>
      </c>
      <c r="E266" s="153">
        <v>0</v>
      </c>
      <c r="F266" s="153">
        <v>0</v>
      </c>
      <c r="G266" s="153">
        <v>0</v>
      </c>
      <c r="H266" s="153">
        <v>0</v>
      </c>
      <c r="I266" s="153">
        <v>0</v>
      </c>
    </row>
    <row r="267" spans="1:9" hidden="1" x14ac:dyDescent="0.35"/>
    <row r="269" spans="1:9" ht="15" thickBot="1" x14ac:dyDescent="0.4">
      <c r="A269" s="19" t="s">
        <v>54</v>
      </c>
    </row>
    <row r="270" spans="1:9" ht="15" hidden="1" thickBot="1" x14ac:dyDescent="0.4"/>
    <row r="271" spans="1:9" ht="23.25" customHeight="1" thickBot="1" x14ac:dyDescent="0.4">
      <c r="A271" s="820" t="s">
        <v>73</v>
      </c>
      <c r="B271" s="820" t="s">
        <v>8</v>
      </c>
      <c r="C271" s="820" t="s">
        <v>9</v>
      </c>
      <c r="D271" s="786" t="s">
        <v>10</v>
      </c>
      <c r="E271" s="786"/>
      <c r="F271" s="786"/>
      <c r="G271" s="786"/>
      <c r="H271" s="786"/>
      <c r="I271" s="786"/>
    </row>
    <row r="272" spans="1:9" ht="23.25" customHeight="1" thickBot="1" x14ac:dyDescent="0.4">
      <c r="A272" s="820"/>
      <c r="B272" s="820"/>
      <c r="C272" s="820"/>
      <c r="D272" s="177" t="s">
        <v>11</v>
      </c>
      <c r="E272" s="177" t="s">
        <v>12</v>
      </c>
      <c r="F272" s="177" t="s">
        <v>13</v>
      </c>
      <c r="G272" s="177" t="s">
        <v>14</v>
      </c>
      <c r="H272" s="177" t="s">
        <v>15</v>
      </c>
      <c r="I272" s="177" t="s">
        <v>16</v>
      </c>
    </row>
    <row r="273" spans="1:9" ht="15" thickBot="1" x14ac:dyDescent="0.4">
      <c r="A273" s="3" t="s">
        <v>395</v>
      </c>
      <c r="B273" s="153">
        <v>11</v>
      </c>
      <c r="C273" s="153">
        <v>15</v>
      </c>
      <c r="D273" s="153">
        <v>15</v>
      </c>
      <c r="E273" s="153">
        <v>15</v>
      </c>
      <c r="F273" s="153">
        <v>16</v>
      </c>
      <c r="G273" s="153">
        <v>17</v>
      </c>
      <c r="H273" s="153">
        <v>19</v>
      </c>
      <c r="I273" s="153">
        <v>17</v>
      </c>
    </row>
    <row r="274" spans="1:9" ht="15" thickBot="1" x14ac:dyDescent="0.4">
      <c r="A274" s="3" t="s">
        <v>396</v>
      </c>
      <c r="B274" s="153">
        <v>1</v>
      </c>
      <c r="C274" s="153">
        <v>1</v>
      </c>
      <c r="D274" s="153">
        <v>1</v>
      </c>
      <c r="E274" s="153">
        <v>1</v>
      </c>
      <c r="F274" s="153">
        <v>1</v>
      </c>
      <c r="G274" s="153">
        <v>1</v>
      </c>
      <c r="H274" s="153">
        <v>1</v>
      </c>
      <c r="I274" s="153">
        <v>1</v>
      </c>
    </row>
    <row r="275" spans="1:9" ht="15" thickBot="1" x14ac:dyDescent="0.4">
      <c r="A275" s="3" t="s">
        <v>397</v>
      </c>
      <c r="B275" s="153">
        <v>0</v>
      </c>
      <c r="C275" s="153">
        <v>0</v>
      </c>
      <c r="D275" s="153">
        <v>0</v>
      </c>
      <c r="E275" s="153">
        <v>0</v>
      </c>
      <c r="F275" s="153">
        <v>0</v>
      </c>
      <c r="G275" s="153">
        <v>0</v>
      </c>
      <c r="H275" s="153">
        <v>0</v>
      </c>
      <c r="I275" s="153">
        <v>0</v>
      </c>
    </row>
    <row r="276" spans="1:9" ht="15" thickBot="1" x14ac:dyDescent="0.4">
      <c r="A276" s="3" t="s">
        <v>398</v>
      </c>
      <c r="B276" s="153">
        <v>4642</v>
      </c>
      <c r="C276" s="153">
        <v>5711</v>
      </c>
      <c r="D276" s="153">
        <v>5776</v>
      </c>
      <c r="E276" s="153">
        <v>5925</v>
      </c>
      <c r="F276" s="153">
        <v>6103</v>
      </c>
      <c r="G276" s="153">
        <v>6343</v>
      </c>
      <c r="H276" s="153">
        <v>6569</v>
      </c>
      <c r="I276" s="153">
        <v>6732</v>
      </c>
    </row>
    <row r="277" spans="1:9" ht="15" thickBot="1" x14ac:dyDescent="0.4">
      <c r="A277" s="3" t="s">
        <v>399</v>
      </c>
      <c r="B277" s="153">
        <v>0</v>
      </c>
      <c r="C277" s="153">
        <v>0</v>
      </c>
      <c r="D277" s="153">
        <v>0</v>
      </c>
      <c r="E277" s="153">
        <v>0</v>
      </c>
      <c r="F277" s="153">
        <v>0</v>
      </c>
      <c r="G277" s="153">
        <v>0</v>
      </c>
      <c r="H277" s="153">
        <v>0</v>
      </c>
      <c r="I277" s="153">
        <v>0</v>
      </c>
    </row>
    <row r="278" spans="1:9" ht="15" thickBot="1" x14ac:dyDescent="0.4">
      <c r="A278" s="3" t="s">
        <v>400</v>
      </c>
      <c r="B278" s="153">
        <v>0</v>
      </c>
      <c r="C278" s="153">
        <v>0</v>
      </c>
      <c r="D278" s="153">
        <v>0</v>
      </c>
      <c r="E278" s="153">
        <v>0</v>
      </c>
      <c r="F278" s="153">
        <v>0</v>
      </c>
      <c r="G278" s="153">
        <v>0</v>
      </c>
      <c r="H278" s="153">
        <v>0</v>
      </c>
      <c r="I278" s="153">
        <v>0</v>
      </c>
    </row>
    <row r="279" spans="1:9" ht="15" thickBot="1" x14ac:dyDescent="0.4">
      <c r="A279" s="3" t="s">
        <v>401</v>
      </c>
      <c r="B279" s="153">
        <v>2</v>
      </c>
      <c r="C279" s="153">
        <v>2</v>
      </c>
      <c r="D279" s="153">
        <v>2</v>
      </c>
      <c r="E279" s="153">
        <v>3</v>
      </c>
      <c r="F279" s="153">
        <v>4</v>
      </c>
      <c r="G279" s="153">
        <v>4</v>
      </c>
      <c r="H279" s="153">
        <v>4</v>
      </c>
      <c r="I279" s="153">
        <v>2</v>
      </c>
    </row>
    <row r="280" spans="1:9" ht="15" thickBot="1" x14ac:dyDescent="0.4">
      <c r="A280" s="3" t="s">
        <v>402</v>
      </c>
      <c r="B280" s="153">
        <v>0</v>
      </c>
      <c r="C280" s="153">
        <v>0</v>
      </c>
      <c r="D280" s="153">
        <v>0</v>
      </c>
      <c r="E280" s="153">
        <v>0</v>
      </c>
      <c r="F280" s="153">
        <v>0</v>
      </c>
      <c r="G280" s="153">
        <v>0</v>
      </c>
      <c r="H280" s="153">
        <v>0</v>
      </c>
      <c r="I280" s="153">
        <v>0</v>
      </c>
    </row>
    <row r="281" spans="1:9" ht="15" thickBot="1" x14ac:dyDescent="0.4">
      <c r="A281" s="3" t="s">
        <v>403</v>
      </c>
      <c r="B281" s="153">
        <v>0</v>
      </c>
      <c r="C281" s="153">
        <v>0</v>
      </c>
      <c r="D281" s="153">
        <v>0</v>
      </c>
      <c r="E281" s="153">
        <v>0</v>
      </c>
      <c r="F281" s="153">
        <v>0</v>
      </c>
      <c r="G281" s="153">
        <v>0</v>
      </c>
      <c r="H281" s="153">
        <v>0</v>
      </c>
      <c r="I281" s="153">
        <v>0</v>
      </c>
    </row>
    <row r="282" spans="1:9" x14ac:dyDescent="0.35">
      <c r="A282" s="8" t="s">
        <v>29</v>
      </c>
    </row>
    <row r="284" spans="1:9" ht="17" x14ac:dyDescent="0.4">
      <c r="A284" s="895" t="s">
        <v>587</v>
      </c>
      <c r="B284" s="895"/>
      <c r="C284" s="895"/>
      <c r="D284" s="895"/>
      <c r="E284" s="895"/>
      <c r="F284" s="895"/>
      <c r="G284" s="895"/>
      <c r="H284" s="895"/>
      <c r="I284" s="895"/>
    </row>
    <row r="286" spans="1:9" ht="15" thickBot="1" x14ac:dyDescent="0.4">
      <c r="A286" s="19" t="s">
        <v>55</v>
      </c>
    </row>
    <row r="287" spans="1:9" ht="15" hidden="1" thickBot="1" x14ac:dyDescent="0.4"/>
    <row r="288" spans="1:9" ht="20.25" customHeight="1" thickBot="1" x14ac:dyDescent="0.4">
      <c r="A288" s="820" t="s">
        <v>73</v>
      </c>
      <c r="B288" s="820" t="s">
        <v>8</v>
      </c>
      <c r="C288" s="820" t="s">
        <v>9</v>
      </c>
      <c r="D288" s="786" t="s">
        <v>10</v>
      </c>
      <c r="E288" s="786"/>
      <c r="F288" s="786"/>
      <c r="G288" s="786"/>
      <c r="H288" s="786"/>
      <c r="I288" s="786"/>
    </row>
    <row r="289" spans="1:9" ht="20.25" customHeight="1" thickBot="1" x14ac:dyDescent="0.4">
      <c r="A289" s="820"/>
      <c r="B289" s="820"/>
      <c r="C289" s="820"/>
      <c r="D289" s="177" t="s">
        <v>11</v>
      </c>
      <c r="E289" s="177" t="s">
        <v>12</v>
      </c>
      <c r="F289" s="177" t="s">
        <v>13</v>
      </c>
      <c r="G289" s="177" t="s">
        <v>14</v>
      </c>
      <c r="H289" s="177" t="s">
        <v>15</v>
      </c>
      <c r="I289" s="177" t="s">
        <v>16</v>
      </c>
    </row>
    <row r="290" spans="1:9" ht="15" thickBot="1" x14ac:dyDescent="0.4">
      <c r="A290" s="3" t="s">
        <v>395</v>
      </c>
      <c r="B290" s="153">
        <v>8</v>
      </c>
      <c r="C290" s="153">
        <v>7</v>
      </c>
      <c r="D290" s="153">
        <v>7</v>
      </c>
      <c r="E290" s="153">
        <v>7</v>
      </c>
      <c r="F290" s="153">
        <v>7</v>
      </c>
      <c r="G290" s="153">
        <v>7</v>
      </c>
      <c r="H290" s="153">
        <v>7</v>
      </c>
      <c r="I290" s="153">
        <v>16</v>
      </c>
    </row>
    <row r="291" spans="1:9" ht="15" thickBot="1" x14ac:dyDescent="0.4">
      <c r="A291" s="3" t="s">
        <v>396</v>
      </c>
      <c r="B291" s="153">
        <v>1</v>
      </c>
      <c r="C291" s="153">
        <v>0</v>
      </c>
      <c r="D291" s="153">
        <v>0</v>
      </c>
      <c r="E291" s="153">
        <v>0</v>
      </c>
      <c r="F291" s="153">
        <v>0</v>
      </c>
      <c r="G291" s="153">
        <v>0</v>
      </c>
      <c r="H291" s="153">
        <v>0</v>
      </c>
      <c r="I291" s="153">
        <v>0</v>
      </c>
    </row>
    <row r="292" spans="1:9" ht="15" thickBot="1" x14ac:dyDescent="0.4">
      <c r="A292" s="3" t="s">
        <v>397</v>
      </c>
      <c r="B292" s="153">
        <v>2</v>
      </c>
      <c r="C292" s="153">
        <v>2</v>
      </c>
      <c r="D292" s="153">
        <v>2</v>
      </c>
      <c r="E292" s="153">
        <v>2</v>
      </c>
      <c r="F292" s="153">
        <v>2</v>
      </c>
      <c r="G292" s="153">
        <v>2</v>
      </c>
      <c r="H292" s="153">
        <v>2</v>
      </c>
      <c r="I292" s="153">
        <v>1</v>
      </c>
    </row>
    <row r="293" spans="1:9" ht="15" thickBot="1" x14ac:dyDescent="0.4">
      <c r="A293" s="3" t="s">
        <v>398</v>
      </c>
      <c r="B293" s="153">
        <v>3989</v>
      </c>
      <c r="C293" s="153">
        <v>4727</v>
      </c>
      <c r="D293" s="153">
        <v>4772</v>
      </c>
      <c r="E293" s="153">
        <v>4884</v>
      </c>
      <c r="F293" s="153">
        <v>5020</v>
      </c>
      <c r="G293" s="153">
        <v>5213</v>
      </c>
      <c r="H293" s="153">
        <v>5446</v>
      </c>
      <c r="I293" s="153">
        <v>5574</v>
      </c>
    </row>
    <row r="294" spans="1:9" ht="15" thickBot="1" x14ac:dyDescent="0.4">
      <c r="A294" s="3" t="s">
        <v>399</v>
      </c>
      <c r="B294" s="153">
        <v>0</v>
      </c>
      <c r="C294" s="153">
        <v>0</v>
      </c>
      <c r="D294" s="153">
        <v>0</v>
      </c>
      <c r="E294" s="153">
        <v>0</v>
      </c>
      <c r="F294" s="153">
        <v>0</v>
      </c>
      <c r="G294" s="153">
        <v>0</v>
      </c>
      <c r="H294" s="153">
        <v>0</v>
      </c>
      <c r="I294" s="153">
        <v>0</v>
      </c>
    </row>
    <row r="295" spans="1:9" ht="15" thickBot="1" x14ac:dyDescent="0.4">
      <c r="A295" s="3" t="s">
        <v>400</v>
      </c>
      <c r="B295" s="153">
        <v>0</v>
      </c>
      <c r="C295" s="153">
        <v>0</v>
      </c>
      <c r="D295" s="153">
        <v>0</v>
      </c>
      <c r="E295" s="153">
        <v>0</v>
      </c>
      <c r="F295" s="153">
        <v>0</v>
      </c>
      <c r="G295" s="153">
        <v>0</v>
      </c>
      <c r="H295" s="153">
        <v>0</v>
      </c>
      <c r="I295" s="153">
        <v>0</v>
      </c>
    </row>
    <row r="296" spans="1:9" ht="15" thickBot="1" x14ac:dyDescent="0.4">
      <c r="A296" s="3" t="s">
        <v>401</v>
      </c>
      <c r="B296" s="153">
        <v>0</v>
      </c>
      <c r="C296" s="153">
        <v>0</v>
      </c>
      <c r="D296" s="153">
        <v>0</v>
      </c>
      <c r="E296" s="153">
        <v>0</v>
      </c>
      <c r="F296" s="153">
        <v>0</v>
      </c>
      <c r="G296" s="153">
        <v>1</v>
      </c>
      <c r="H296" s="153">
        <v>1</v>
      </c>
      <c r="I296" s="153">
        <v>2</v>
      </c>
    </row>
    <row r="297" spans="1:9" ht="15" thickBot="1" x14ac:dyDescent="0.4">
      <c r="A297" s="3" t="s">
        <v>402</v>
      </c>
      <c r="B297" s="153">
        <v>2</v>
      </c>
      <c r="C297" s="153">
        <v>2</v>
      </c>
      <c r="D297" s="153">
        <v>2</v>
      </c>
      <c r="E297" s="153">
        <v>2</v>
      </c>
      <c r="F297" s="153">
        <v>2</v>
      </c>
      <c r="G297" s="153">
        <v>2</v>
      </c>
      <c r="H297" s="153">
        <v>2</v>
      </c>
      <c r="I297" s="153">
        <v>0</v>
      </c>
    </row>
    <row r="298" spans="1:9" ht="15" thickBot="1" x14ac:dyDescent="0.4">
      <c r="A298" s="3" t="s">
        <v>403</v>
      </c>
      <c r="B298" s="153">
        <v>0</v>
      </c>
      <c r="C298" s="153">
        <v>0</v>
      </c>
      <c r="D298" s="153">
        <v>0</v>
      </c>
      <c r="E298" s="153">
        <v>0</v>
      </c>
      <c r="F298" s="153">
        <v>0</v>
      </c>
      <c r="G298" s="153">
        <v>0</v>
      </c>
      <c r="H298" s="153">
        <v>0</v>
      </c>
      <c r="I298" s="153">
        <v>0</v>
      </c>
    </row>
    <row r="299" spans="1:9" hidden="1" x14ac:dyDescent="0.35"/>
    <row r="301" spans="1:9" ht="15" thickBot="1" x14ac:dyDescent="0.4">
      <c r="A301" s="19" t="s">
        <v>56</v>
      </c>
    </row>
    <row r="302" spans="1:9" ht="15" hidden="1" thickBot="1" x14ac:dyDescent="0.4"/>
    <row r="303" spans="1:9" ht="24" customHeight="1" thickBot="1" x14ac:dyDescent="0.4">
      <c r="A303" s="820" t="s">
        <v>73</v>
      </c>
      <c r="B303" s="820" t="s">
        <v>8</v>
      </c>
      <c r="C303" s="820" t="s">
        <v>9</v>
      </c>
      <c r="D303" s="786" t="s">
        <v>10</v>
      </c>
      <c r="E303" s="786"/>
      <c r="F303" s="786"/>
      <c r="G303" s="786"/>
      <c r="H303" s="786"/>
      <c r="I303" s="786"/>
    </row>
    <row r="304" spans="1:9" ht="18.75" customHeight="1" thickBot="1" x14ac:dyDescent="0.4">
      <c r="A304" s="820"/>
      <c r="B304" s="820"/>
      <c r="C304" s="820"/>
      <c r="D304" s="177" t="s">
        <v>11</v>
      </c>
      <c r="E304" s="177" t="s">
        <v>12</v>
      </c>
      <c r="F304" s="177" t="s">
        <v>13</v>
      </c>
      <c r="G304" s="177" t="s">
        <v>14</v>
      </c>
      <c r="H304" s="177" t="s">
        <v>15</v>
      </c>
      <c r="I304" s="177" t="s">
        <v>16</v>
      </c>
    </row>
    <row r="305" spans="1:9" ht="15" thickBot="1" x14ac:dyDescent="0.4">
      <c r="A305" s="3" t="s">
        <v>395</v>
      </c>
      <c r="B305" s="153">
        <v>1</v>
      </c>
      <c r="C305" s="153">
        <v>1</v>
      </c>
      <c r="D305" s="153">
        <v>1</v>
      </c>
      <c r="E305" s="153">
        <v>1</v>
      </c>
      <c r="F305" s="153">
        <v>1</v>
      </c>
      <c r="G305" s="153">
        <v>1</v>
      </c>
      <c r="H305" s="153">
        <v>1</v>
      </c>
      <c r="I305" s="153">
        <v>2</v>
      </c>
    </row>
    <row r="306" spans="1:9" ht="15" thickBot="1" x14ac:dyDescent="0.4">
      <c r="A306" s="3" t="s">
        <v>396</v>
      </c>
      <c r="B306" s="153">
        <v>0</v>
      </c>
      <c r="C306" s="153">
        <v>0</v>
      </c>
      <c r="D306" s="153">
        <v>0</v>
      </c>
      <c r="E306" s="153">
        <v>0</v>
      </c>
      <c r="F306" s="153">
        <v>0</v>
      </c>
      <c r="G306" s="153">
        <v>0</v>
      </c>
      <c r="H306" s="153">
        <v>0</v>
      </c>
      <c r="I306" s="153">
        <v>0</v>
      </c>
    </row>
    <row r="307" spans="1:9" ht="15" thickBot="1" x14ac:dyDescent="0.4">
      <c r="A307" s="3" t="s">
        <v>397</v>
      </c>
      <c r="B307" s="153">
        <v>0</v>
      </c>
      <c r="C307" s="153">
        <v>0</v>
      </c>
      <c r="D307" s="153">
        <v>0</v>
      </c>
      <c r="E307" s="153">
        <v>0</v>
      </c>
      <c r="F307" s="153">
        <v>0</v>
      </c>
      <c r="G307" s="153">
        <v>0</v>
      </c>
      <c r="H307" s="153">
        <v>0</v>
      </c>
      <c r="I307" s="153">
        <v>0</v>
      </c>
    </row>
    <row r="308" spans="1:9" ht="15" thickBot="1" x14ac:dyDescent="0.4">
      <c r="A308" s="3" t="s">
        <v>398</v>
      </c>
      <c r="B308" s="153">
        <v>625</v>
      </c>
      <c r="C308" s="153">
        <v>746</v>
      </c>
      <c r="D308" s="153">
        <v>747</v>
      </c>
      <c r="E308" s="153">
        <v>766</v>
      </c>
      <c r="F308" s="153">
        <v>792</v>
      </c>
      <c r="G308" s="153">
        <v>810</v>
      </c>
      <c r="H308" s="153">
        <v>822</v>
      </c>
      <c r="I308" s="153">
        <v>829</v>
      </c>
    </row>
    <row r="309" spans="1:9" ht="15" thickBot="1" x14ac:dyDescent="0.4">
      <c r="A309" s="3" t="s">
        <v>399</v>
      </c>
      <c r="B309" s="153">
        <v>0</v>
      </c>
      <c r="C309" s="153">
        <v>0</v>
      </c>
      <c r="D309" s="153">
        <v>0</v>
      </c>
      <c r="E309" s="153">
        <v>0</v>
      </c>
      <c r="F309" s="153">
        <v>0</v>
      </c>
      <c r="G309" s="153">
        <v>0</v>
      </c>
      <c r="H309" s="153">
        <v>0</v>
      </c>
      <c r="I309" s="153">
        <v>0</v>
      </c>
    </row>
    <row r="310" spans="1:9" ht="15" thickBot="1" x14ac:dyDescent="0.4">
      <c r="A310" s="3" t="s">
        <v>400</v>
      </c>
      <c r="B310" s="153">
        <v>0</v>
      </c>
      <c r="C310" s="153">
        <v>0</v>
      </c>
      <c r="D310" s="153">
        <v>0</v>
      </c>
      <c r="E310" s="153">
        <v>0</v>
      </c>
      <c r="F310" s="153">
        <v>0</v>
      </c>
      <c r="G310" s="153">
        <v>0</v>
      </c>
      <c r="H310" s="153">
        <v>0</v>
      </c>
      <c r="I310" s="153">
        <v>0</v>
      </c>
    </row>
    <row r="311" spans="1:9" ht="15" thickBot="1" x14ac:dyDescent="0.4">
      <c r="A311" s="3" t="s">
        <v>401</v>
      </c>
      <c r="B311" s="153">
        <v>5</v>
      </c>
      <c r="C311" s="153">
        <v>5</v>
      </c>
      <c r="D311" s="153">
        <v>5</v>
      </c>
      <c r="E311" s="153">
        <v>5</v>
      </c>
      <c r="F311" s="153">
        <v>5</v>
      </c>
      <c r="G311" s="153">
        <v>5</v>
      </c>
      <c r="H311" s="153">
        <v>5</v>
      </c>
      <c r="I311" s="153">
        <v>2</v>
      </c>
    </row>
    <row r="312" spans="1:9" ht="15" thickBot="1" x14ac:dyDescent="0.4">
      <c r="A312" s="3" t="s">
        <v>402</v>
      </c>
      <c r="B312" s="153">
        <v>1</v>
      </c>
      <c r="C312" s="153">
        <v>1</v>
      </c>
      <c r="D312" s="153">
        <v>1</v>
      </c>
      <c r="E312" s="153">
        <v>1</v>
      </c>
      <c r="F312" s="153">
        <v>1</v>
      </c>
      <c r="G312" s="153">
        <v>1</v>
      </c>
      <c r="H312" s="153">
        <v>1</v>
      </c>
      <c r="I312" s="153">
        <v>1</v>
      </c>
    </row>
    <row r="313" spans="1:9" ht="15" thickBot="1" x14ac:dyDescent="0.4">
      <c r="A313" s="3" t="s">
        <v>403</v>
      </c>
      <c r="B313" s="153">
        <v>0</v>
      </c>
      <c r="C313" s="153">
        <v>0</v>
      </c>
      <c r="D313" s="153">
        <v>0</v>
      </c>
      <c r="E313" s="153">
        <v>0</v>
      </c>
      <c r="F313" s="153">
        <v>0</v>
      </c>
      <c r="G313" s="153">
        <v>0</v>
      </c>
      <c r="H313" s="153">
        <v>0</v>
      </c>
      <c r="I313" s="153">
        <v>0</v>
      </c>
    </row>
    <row r="314" spans="1:9" hidden="1" x14ac:dyDescent="0.35"/>
    <row r="316" spans="1:9" ht="15" thickBot="1" x14ac:dyDescent="0.4">
      <c r="A316" s="19" t="s">
        <v>57</v>
      </c>
    </row>
    <row r="317" spans="1:9" ht="15" hidden="1" thickBot="1" x14ac:dyDescent="0.4"/>
    <row r="318" spans="1:9" ht="22.5" customHeight="1" thickBot="1" x14ac:dyDescent="0.4">
      <c r="A318" s="820" t="s">
        <v>73</v>
      </c>
      <c r="B318" s="820" t="s">
        <v>8</v>
      </c>
      <c r="C318" s="820" t="s">
        <v>9</v>
      </c>
      <c r="D318" s="786" t="s">
        <v>10</v>
      </c>
      <c r="E318" s="786"/>
      <c r="F318" s="786"/>
      <c r="G318" s="786"/>
      <c r="H318" s="786"/>
      <c r="I318" s="786"/>
    </row>
    <row r="319" spans="1:9" ht="21.75" customHeight="1" thickBot="1" x14ac:dyDescent="0.4">
      <c r="A319" s="820"/>
      <c r="B319" s="820"/>
      <c r="C319" s="820"/>
      <c r="D319" s="177" t="s">
        <v>11</v>
      </c>
      <c r="E319" s="177" t="s">
        <v>12</v>
      </c>
      <c r="F319" s="177" t="s">
        <v>13</v>
      </c>
      <c r="G319" s="177" t="s">
        <v>14</v>
      </c>
      <c r="H319" s="177" t="s">
        <v>15</v>
      </c>
      <c r="I319" s="177" t="s">
        <v>16</v>
      </c>
    </row>
    <row r="320" spans="1:9" ht="15" thickBot="1" x14ac:dyDescent="0.4">
      <c r="A320" s="3" t="s">
        <v>395</v>
      </c>
      <c r="B320" s="153">
        <v>0</v>
      </c>
      <c r="C320" s="153">
        <v>0</v>
      </c>
      <c r="D320" s="153">
        <v>0</v>
      </c>
      <c r="E320" s="153">
        <v>0</v>
      </c>
      <c r="F320" s="153">
        <v>0</v>
      </c>
      <c r="G320" s="153">
        <v>0</v>
      </c>
      <c r="H320" s="153">
        <v>0</v>
      </c>
      <c r="I320" s="153">
        <v>0</v>
      </c>
    </row>
    <row r="321" spans="1:9" ht="15" thickBot="1" x14ac:dyDescent="0.4">
      <c r="A321" s="3" t="s">
        <v>396</v>
      </c>
      <c r="B321" s="153">
        <v>0</v>
      </c>
      <c r="C321" s="153">
        <v>0</v>
      </c>
      <c r="D321" s="153">
        <v>0</v>
      </c>
      <c r="E321" s="153">
        <v>0</v>
      </c>
      <c r="F321" s="153">
        <v>0</v>
      </c>
      <c r="G321" s="153">
        <v>0</v>
      </c>
      <c r="H321" s="153">
        <v>0</v>
      </c>
      <c r="I321" s="153">
        <v>0</v>
      </c>
    </row>
    <row r="322" spans="1:9" ht="15" thickBot="1" x14ac:dyDescent="0.4">
      <c r="A322" s="3" t="s">
        <v>397</v>
      </c>
      <c r="B322" s="153">
        <v>0</v>
      </c>
      <c r="C322" s="153">
        <v>0</v>
      </c>
      <c r="D322" s="153">
        <v>0</v>
      </c>
      <c r="E322" s="153">
        <v>0</v>
      </c>
      <c r="F322" s="153">
        <v>0</v>
      </c>
      <c r="G322" s="153">
        <v>0</v>
      </c>
      <c r="H322" s="153">
        <v>0</v>
      </c>
      <c r="I322" s="153">
        <v>0</v>
      </c>
    </row>
    <row r="323" spans="1:9" ht="15" thickBot="1" x14ac:dyDescent="0.4">
      <c r="A323" s="3" t="s">
        <v>398</v>
      </c>
      <c r="B323" s="153">
        <v>228</v>
      </c>
      <c r="C323" s="153">
        <v>295</v>
      </c>
      <c r="D323" s="153">
        <v>300</v>
      </c>
      <c r="E323" s="153">
        <v>309</v>
      </c>
      <c r="F323" s="153">
        <v>317</v>
      </c>
      <c r="G323" s="153">
        <v>329</v>
      </c>
      <c r="H323" s="153">
        <v>338</v>
      </c>
      <c r="I323" s="153">
        <v>339</v>
      </c>
    </row>
    <row r="324" spans="1:9" ht="15" thickBot="1" x14ac:dyDescent="0.4">
      <c r="A324" s="3" t="s">
        <v>399</v>
      </c>
      <c r="B324" s="153">
        <v>0</v>
      </c>
      <c r="C324" s="153">
        <v>0</v>
      </c>
      <c r="D324" s="153">
        <v>0</v>
      </c>
      <c r="E324" s="153">
        <v>0</v>
      </c>
      <c r="F324" s="153">
        <v>0</v>
      </c>
      <c r="G324" s="153">
        <v>0</v>
      </c>
      <c r="H324" s="153">
        <v>0</v>
      </c>
      <c r="I324" s="153">
        <v>0</v>
      </c>
    </row>
    <row r="325" spans="1:9" ht="15" thickBot="1" x14ac:dyDescent="0.4">
      <c r="A325" s="3" t="s">
        <v>400</v>
      </c>
      <c r="B325" s="153">
        <v>0</v>
      </c>
      <c r="C325" s="153">
        <v>0</v>
      </c>
      <c r="D325" s="153">
        <v>0</v>
      </c>
      <c r="E325" s="153">
        <v>0</v>
      </c>
      <c r="F325" s="153">
        <v>0</v>
      </c>
      <c r="G325" s="153">
        <v>0</v>
      </c>
      <c r="H325" s="153">
        <v>0</v>
      </c>
      <c r="I325" s="153">
        <v>0</v>
      </c>
    </row>
    <row r="326" spans="1:9" ht="15" thickBot="1" x14ac:dyDescent="0.4">
      <c r="A326" s="3" t="s">
        <v>401</v>
      </c>
      <c r="B326" s="153">
        <v>6</v>
      </c>
      <c r="C326" s="153">
        <v>6</v>
      </c>
      <c r="D326" s="153">
        <v>6</v>
      </c>
      <c r="E326" s="153">
        <v>6</v>
      </c>
      <c r="F326" s="153">
        <v>6</v>
      </c>
      <c r="G326" s="153">
        <v>6</v>
      </c>
      <c r="H326" s="153">
        <v>6</v>
      </c>
      <c r="I326" s="153">
        <v>3</v>
      </c>
    </row>
    <row r="327" spans="1:9" ht="15" thickBot="1" x14ac:dyDescent="0.4">
      <c r="A327" s="3" t="s">
        <v>402</v>
      </c>
      <c r="B327" s="153">
        <v>0</v>
      </c>
      <c r="C327" s="153">
        <v>0</v>
      </c>
      <c r="D327" s="153">
        <v>0</v>
      </c>
      <c r="E327" s="153">
        <v>0</v>
      </c>
      <c r="F327" s="153">
        <v>0</v>
      </c>
      <c r="G327" s="153">
        <v>0</v>
      </c>
      <c r="H327" s="153">
        <v>0</v>
      </c>
      <c r="I327" s="153">
        <v>0</v>
      </c>
    </row>
    <row r="328" spans="1:9" ht="15" thickBot="1" x14ac:dyDescent="0.4">
      <c r="A328" s="3" t="s">
        <v>403</v>
      </c>
      <c r="B328" s="153">
        <v>0</v>
      </c>
      <c r="C328" s="153">
        <v>0</v>
      </c>
      <c r="D328" s="153">
        <v>0</v>
      </c>
      <c r="E328" s="153">
        <v>0</v>
      </c>
      <c r="F328" s="153">
        <v>0</v>
      </c>
      <c r="G328" s="153">
        <v>0</v>
      </c>
      <c r="H328" s="153">
        <v>0</v>
      </c>
      <c r="I328" s="153">
        <v>0</v>
      </c>
    </row>
    <row r="329" spans="1:9" x14ac:dyDescent="0.35">
      <c r="A329" s="8" t="s">
        <v>29</v>
      </c>
    </row>
    <row r="331" spans="1:9" ht="17" x14ac:dyDescent="0.4">
      <c r="A331" s="895" t="s">
        <v>587</v>
      </c>
      <c r="B331" s="895"/>
      <c r="C331" s="895"/>
      <c r="D331" s="895"/>
      <c r="E331" s="895"/>
      <c r="F331" s="895"/>
      <c r="G331" s="895"/>
      <c r="H331" s="895"/>
      <c r="I331" s="895"/>
    </row>
    <row r="333" spans="1:9" ht="15" thickBot="1" x14ac:dyDescent="0.4">
      <c r="A333" s="19" t="s">
        <v>58</v>
      </c>
    </row>
    <row r="334" spans="1:9" ht="15" hidden="1" thickBot="1" x14ac:dyDescent="0.4"/>
    <row r="335" spans="1:9" ht="21.75" customHeight="1" thickBot="1" x14ac:dyDescent="0.4">
      <c r="A335" s="820" t="s">
        <v>73</v>
      </c>
      <c r="B335" s="820" t="s">
        <v>8</v>
      </c>
      <c r="C335" s="820" t="s">
        <v>9</v>
      </c>
      <c r="D335" s="786" t="s">
        <v>10</v>
      </c>
      <c r="E335" s="786"/>
      <c r="F335" s="786"/>
      <c r="G335" s="786"/>
      <c r="H335" s="786"/>
      <c r="I335" s="786"/>
    </row>
    <row r="336" spans="1:9" ht="21" customHeight="1" thickBot="1" x14ac:dyDescent="0.4">
      <c r="A336" s="820"/>
      <c r="B336" s="820"/>
      <c r="C336" s="820"/>
      <c r="D336" s="177" t="s">
        <v>11</v>
      </c>
      <c r="E336" s="177" t="s">
        <v>12</v>
      </c>
      <c r="F336" s="177" t="s">
        <v>13</v>
      </c>
      <c r="G336" s="177" t="s">
        <v>14</v>
      </c>
      <c r="H336" s="177" t="s">
        <v>15</v>
      </c>
      <c r="I336" s="177" t="s">
        <v>16</v>
      </c>
    </row>
    <row r="337" spans="1:9" ht="15" thickBot="1" x14ac:dyDescent="0.4">
      <c r="A337" s="3" t="s">
        <v>395</v>
      </c>
      <c r="B337" s="153">
        <v>3</v>
      </c>
      <c r="C337" s="153">
        <v>4</v>
      </c>
      <c r="D337" s="153">
        <v>4</v>
      </c>
      <c r="E337" s="153">
        <v>5</v>
      </c>
      <c r="F337" s="153">
        <v>5</v>
      </c>
      <c r="G337" s="153">
        <v>5</v>
      </c>
      <c r="H337" s="153">
        <v>5</v>
      </c>
      <c r="I337" s="153">
        <v>5</v>
      </c>
    </row>
    <row r="338" spans="1:9" ht="15" thickBot="1" x14ac:dyDescent="0.4">
      <c r="A338" s="3" t="s">
        <v>396</v>
      </c>
      <c r="B338" s="153">
        <v>0</v>
      </c>
      <c r="C338" s="153">
        <v>0</v>
      </c>
      <c r="D338" s="153">
        <v>0</v>
      </c>
      <c r="E338" s="153">
        <v>0</v>
      </c>
      <c r="F338" s="153">
        <v>0</v>
      </c>
      <c r="G338" s="153">
        <v>0</v>
      </c>
      <c r="H338" s="153">
        <v>0</v>
      </c>
      <c r="I338" s="153">
        <v>0</v>
      </c>
    </row>
    <row r="339" spans="1:9" ht="15" thickBot="1" x14ac:dyDescent="0.4">
      <c r="A339" s="3" t="s">
        <v>397</v>
      </c>
      <c r="B339" s="153">
        <v>1</v>
      </c>
      <c r="C339" s="153">
        <v>1</v>
      </c>
      <c r="D339" s="153">
        <v>1</v>
      </c>
      <c r="E339" s="153">
        <v>1</v>
      </c>
      <c r="F339" s="153">
        <v>1</v>
      </c>
      <c r="G339" s="153">
        <v>1</v>
      </c>
      <c r="H339" s="153">
        <v>1</v>
      </c>
      <c r="I339" s="153">
        <v>0</v>
      </c>
    </row>
    <row r="340" spans="1:9" ht="15" thickBot="1" x14ac:dyDescent="0.4">
      <c r="A340" s="3" t="s">
        <v>398</v>
      </c>
      <c r="B340" s="153">
        <v>1700</v>
      </c>
      <c r="C340" s="153">
        <v>1955</v>
      </c>
      <c r="D340" s="153">
        <v>1963</v>
      </c>
      <c r="E340" s="153">
        <v>2004</v>
      </c>
      <c r="F340" s="153">
        <v>2065</v>
      </c>
      <c r="G340" s="153">
        <v>2134</v>
      </c>
      <c r="H340" s="153">
        <v>2190</v>
      </c>
      <c r="I340" s="153">
        <v>2235</v>
      </c>
    </row>
    <row r="341" spans="1:9" ht="15" thickBot="1" x14ac:dyDescent="0.4">
      <c r="A341" s="3" t="s">
        <v>399</v>
      </c>
      <c r="B341" s="153">
        <v>0</v>
      </c>
      <c r="C341" s="153">
        <v>0</v>
      </c>
      <c r="D341" s="153">
        <v>0</v>
      </c>
      <c r="E341" s="153">
        <v>0</v>
      </c>
      <c r="F341" s="153">
        <v>0</v>
      </c>
      <c r="G341" s="153">
        <v>0</v>
      </c>
      <c r="H341" s="153">
        <v>0</v>
      </c>
      <c r="I341" s="153">
        <v>0</v>
      </c>
    </row>
    <row r="342" spans="1:9" ht="15" thickBot="1" x14ac:dyDescent="0.4">
      <c r="A342" s="3" t="s">
        <v>400</v>
      </c>
      <c r="B342" s="153">
        <v>0</v>
      </c>
      <c r="C342" s="153">
        <v>0</v>
      </c>
      <c r="D342" s="153">
        <v>0</v>
      </c>
      <c r="E342" s="153">
        <v>0</v>
      </c>
      <c r="F342" s="153">
        <v>0</v>
      </c>
      <c r="G342" s="153">
        <v>0</v>
      </c>
      <c r="H342" s="153">
        <v>0</v>
      </c>
      <c r="I342" s="153">
        <v>0</v>
      </c>
    </row>
    <row r="343" spans="1:9" ht="15" thickBot="1" x14ac:dyDescent="0.4">
      <c r="A343" s="3" t="s">
        <v>401</v>
      </c>
      <c r="B343" s="153">
        <v>5</v>
      </c>
      <c r="C343" s="153">
        <v>5</v>
      </c>
      <c r="D343" s="153">
        <v>5</v>
      </c>
      <c r="E343" s="153">
        <v>5</v>
      </c>
      <c r="F343" s="153">
        <v>5</v>
      </c>
      <c r="G343" s="153">
        <v>5</v>
      </c>
      <c r="H343" s="153">
        <v>5</v>
      </c>
      <c r="I343" s="153">
        <v>0</v>
      </c>
    </row>
    <row r="344" spans="1:9" ht="15" thickBot="1" x14ac:dyDescent="0.4">
      <c r="A344" s="3" t="s">
        <v>402</v>
      </c>
      <c r="B344" s="153">
        <v>3</v>
      </c>
      <c r="C344" s="153">
        <v>2</v>
      </c>
      <c r="D344" s="153">
        <v>2</v>
      </c>
      <c r="E344" s="153">
        <v>2</v>
      </c>
      <c r="F344" s="153">
        <v>2</v>
      </c>
      <c r="G344" s="153">
        <v>2</v>
      </c>
      <c r="H344" s="153">
        <v>2</v>
      </c>
      <c r="I344" s="153">
        <v>2</v>
      </c>
    </row>
    <row r="345" spans="1:9" ht="15" thickBot="1" x14ac:dyDescent="0.4">
      <c r="A345" s="3" t="s">
        <v>403</v>
      </c>
      <c r="B345" s="153">
        <v>0</v>
      </c>
      <c r="C345" s="153">
        <v>0</v>
      </c>
      <c r="D345" s="153">
        <v>0</v>
      </c>
      <c r="E345" s="153">
        <v>0</v>
      </c>
      <c r="F345" s="153">
        <v>0</v>
      </c>
      <c r="G345" s="153">
        <v>0</v>
      </c>
      <c r="H345" s="153">
        <v>0</v>
      </c>
      <c r="I345" s="153">
        <v>0</v>
      </c>
    </row>
    <row r="346" spans="1:9" hidden="1" x14ac:dyDescent="0.35">
      <c r="D346" s="342">
        <v>0</v>
      </c>
    </row>
    <row r="348" spans="1:9" ht="15" thickBot="1" x14ac:dyDescent="0.4">
      <c r="A348" s="19" t="s">
        <v>59</v>
      </c>
    </row>
    <row r="349" spans="1:9" ht="15" hidden="1" thickBot="1" x14ac:dyDescent="0.4"/>
    <row r="350" spans="1:9" ht="23.25" customHeight="1" thickBot="1" x14ac:dyDescent="0.4">
      <c r="A350" s="820" t="s">
        <v>73</v>
      </c>
      <c r="B350" s="820" t="s">
        <v>8</v>
      </c>
      <c r="C350" s="820" t="s">
        <v>9</v>
      </c>
      <c r="D350" s="786" t="s">
        <v>10</v>
      </c>
      <c r="E350" s="786"/>
      <c r="F350" s="786"/>
      <c r="G350" s="786"/>
      <c r="H350" s="786"/>
      <c r="I350" s="786"/>
    </row>
    <row r="351" spans="1:9" ht="19.5" customHeight="1" thickBot="1" x14ac:dyDescent="0.4">
      <c r="A351" s="820"/>
      <c r="B351" s="820"/>
      <c r="C351" s="820"/>
      <c r="D351" s="177" t="s">
        <v>11</v>
      </c>
      <c r="E351" s="177" t="s">
        <v>12</v>
      </c>
      <c r="F351" s="177" t="s">
        <v>13</v>
      </c>
      <c r="G351" s="177" t="s">
        <v>14</v>
      </c>
      <c r="H351" s="177" t="s">
        <v>15</v>
      </c>
      <c r="I351" s="177" t="s">
        <v>16</v>
      </c>
    </row>
    <row r="352" spans="1:9" ht="15" thickBot="1" x14ac:dyDescent="0.4">
      <c r="A352" s="3" t="s">
        <v>395</v>
      </c>
      <c r="B352" s="153">
        <v>3</v>
      </c>
      <c r="C352" s="153">
        <v>2</v>
      </c>
      <c r="D352" s="153">
        <v>2</v>
      </c>
      <c r="E352" s="153">
        <v>2</v>
      </c>
      <c r="F352" s="153">
        <v>2</v>
      </c>
      <c r="G352" s="153">
        <v>2</v>
      </c>
      <c r="H352" s="153">
        <v>2</v>
      </c>
      <c r="I352" s="153">
        <v>1</v>
      </c>
    </row>
    <row r="353" spans="1:9" ht="15" thickBot="1" x14ac:dyDescent="0.4">
      <c r="A353" s="3" t="s">
        <v>396</v>
      </c>
      <c r="B353" s="153">
        <v>0</v>
      </c>
      <c r="C353" s="153">
        <v>0</v>
      </c>
      <c r="D353" s="153">
        <v>0</v>
      </c>
      <c r="E353" s="153">
        <v>0</v>
      </c>
      <c r="F353" s="153">
        <v>0</v>
      </c>
      <c r="G353" s="153">
        <v>0</v>
      </c>
      <c r="H353" s="153">
        <v>0</v>
      </c>
      <c r="I353" s="153">
        <v>0</v>
      </c>
    </row>
    <row r="354" spans="1:9" ht="15" thickBot="1" x14ac:dyDescent="0.4">
      <c r="A354" s="3" t="s">
        <v>397</v>
      </c>
      <c r="B354" s="153">
        <v>1</v>
      </c>
      <c r="C354" s="153">
        <v>1</v>
      </c>
      <c r="D354" s="153">
        <v>1</v>
      </c>
      <c r="E354" s="153">
        <v>1</v>
      </c>
      <c r="F354" s="153">
        <v>1</v>
      </c>
      <c r="G354" s="153">
        <v>1</v>
      </c>
      <c r="H354" s="153">
        <v>1</v>
      </c>
      <c r="I354" s="153">
        <v>1</v>
      </c>
    </row>
    <row r="355" spans="1:9" ht="15" thickBot="1" x14ac:dyDescent="0.4">
      <c r="A355" s="3" t="s">
        <v>398</v>
      </c>
      <c r="B355" s="153">
        <v>879</v>
      </c>
      <c r="C355" s="153">
        <v>1078</v>
      </c>
      <c r="D355" s="153">
        <v>1089</v>
      </c>
      <c r="E355" s="153">
        <v>1140</v>
      </c>
      <c r="F355" s="153">
        <v>1171</v>
      </c>
      <c r="G355" s="153">
        <v>1214</v>
      </c>
      <c r="H355" s="153">
        <v>1255</v>
      </c>
      <c r="I355" s="153">
        <v>1275</v>
      </c>
    </row>
    <row r="356" spans="1:9" ht="15" thickBot="1" x14ac:dyDescent="0.4">
      <c r="A356" s="3" t="s">
        <v>399</v>
      </c>
      <c r="B356" s="153">
        <v>0</v>
      </c>
      <c r="C356" s="153">
        <v>0</v>
      </c>
      <c r="D356" s="153">
        <v>0</v>
      </c>
      <c r="E356" s="153">
        <v>0</v>
      </c>
      <c r="F356" s="153">
        <v>0</v>
      </c>
      <c r="G356" s="153">
        <v>0</v>
      </c>
      <c r="H356" s="153">
        <v>0</v>
      </c>
      <c r="I356" s="153">
        <v>0</v>
      </c>
    </row>
    <row r="357" spans="1:9" ht="15" thickBot="1" x14ac:dyDescent="0.4">
      <c r="A357" s="3" t="s">
        <v>400</v>
      </c>
      <c r="B357" s="153">
        <v>0</v>
      </c>
      <c r="C357" s="153">
        <v>0</v>
      </c>
      <c r="D357" s="153">
        <v>0</v>
      </c>
      <c r="E357" s="153">
        <v>0</v>
      </c>
      <c r="F357" s="153">
        <v>0</v>
      </c>
      <c r="G357" s="153">
        <v>0</v>
      </c>
      <c r="H357" s="153">
        <v>0</v>
      </c>
      <c r="I357" s="153">
        <v>0</v>
      </c>
    </row>
    <row r="358" spans="1:9" ht="15" thickBot="1" x14ac:dyDescent="0.4">
      <c r="A358" s="3" t="s">
        <v>401</v>
      </c>
      <c r="B358" s="153">
        <v>5</v>
      </c>
      <c r="C358" s="153">
        <v>5</v>
      </c>
      <c r="D358" s="153">
        <v>5</v>
      </c>
      <c r="E358" s="153">
        <v>5</v>
      </c>
      <c r="F358" s="153">
        <v>5</v>
      </c>
      <c r="G358" s="153">
        <v>5</v>
      </c>
      <c r="H358" s="153">
        <v>5</v>
      </c>
      <c r="I358" s="153">
        <v>1</v>
      </c>
    </row>
    <row r="359" spans="1:9" ht="15" thickBot="1" x14ac:dyDescent="0.4">
      <c r="A359" s="3" t="s">
        <v>402</v>
      </c>
      <c r="B359" s="153">
        <v>2</v>
      </c>
      <c r="C359" s="153">
        <v>2</v>
      </c>
      <c r="D359" s="153">
        <v>2</v>
      </c>
      <c r="E359" s="153">
        <v>2</v>
      </c>
      <c r="F359" s="153">
        <v>2</v>
      </c>
      <c r="G359" s="153">
        <v>2</v>
      </c>
      <c r="H359" s="153">
        <v>2</v>
      </c>
      <c r="I359" s="153">
        <v>1</v>
      </c>
    </row>
    <row r="360" spans="1:9" ht="15" thickBot="1" x14ac:dyDescent="0.4">
      <c r="A360" s="3" t="s">
        <v>403</v>
      </c>
      <c r="B360" s="153">
        <v>0</v>
      </c>
      <c r="C360" s="153">
        <v>0</v>
      </c>
      <c r="D360" s="153">
        <v>0</v>
      </c>
      <c r="E360" s="153">
        <v>0</v>
      </c>
      <c r="F360" s="153">
        <v>0</v>
      </c>
      <c r="G360" s="153">
        <v>0</v>
      </c>
      <c r="H360" s="153">
        <v>0</v>
      </c>
      <c r="I360" s="153">
        <v>0</v>
      </c>
    </row>
    <row r="361" spans="1:9" hidden="1" x14ac:dyDescent="0.35"/>
    <row r="363" spans="1:9" ht="15" thickBot="1" x14ac:dyDescent="0.4">
      <c r="A363" s="19" t="s">
        <v>60</v>
      </c>
    </row>
    <row r="364" spans="1:9" ht="15" hidden="1" thickBot="1" x14ac:dyDescent="0.4"/>
    <row r="365" spans="1:9" ht="21.75" customHeight="1" thickBot="1" x14ac:dyDescent="0.4">
      <c r="A365" s="820" t="s">
        <v>73</v>
      </c>
      <c r="B365" s="820" t="s">
        <v>8</v>
      </c>
      <c r="C365" s="820" t="s">
        <v>9</v>
      </c>
      <c r="D365" s="786" t="s">
        <v>10</v>
      </c>
      <c r="E365" s="786"/>
      <c r="F365" s="786"/>
      <c r="G365" s="786"/>
      <c r="H365" s="786"/>
      <c r="I365" s="786"/>
    </row>
    <row r="366" spans="1:9" ht="20.25" customHeight="1" thickBot="1" x14ac:dyDescent="0.4">
      <c r="A366" s="820"/>
      <c r="B366" s="820"/>
      <c r="C366" s="820"/>
      <c r="D366" s="177" t="s">
        <v>11</v>
      </c>
      <c r="E366" s="177" t="s">
        <v>12</v>
      </c>
      <c r="F366" s="177" t="s">
        <v>13</v>
      </c>
      <c r="G366" s="177" t="s">
        <v>14</v>
      </c>
      <c r="H366" s="177" t="s">
        <v>15</v>
      </c>
      <c r="I366" s="177" t="s">
        <v>16</v>
      </c>
    </row>
    <row r="367" spans="1:9" ht="15" thickBot="1" x14ac:dyDescent="0.4">
      <c r="A367" s="3" t="s">
        <v>395</v>
      </c>
      <c r="B367" s="153">
        <v>2</v>
      </c>
      <c r="C367" s="153">
        <v>2</v>
      </c>
      <c r="D367" s="153">
        <v>2</v>
      </c>
      <c r="E367" s="153">
        <v>2</v>
      </c>
      <c r="F367" s="153">
        <v>2</v>
      </c>
      <c r="G367" s="153">
        <v>2</v>
      </c>
      <c r="H367" s="153">
        <v>2</v>
      </c>
      <c r="I367" s="153">
        <v>0</v>
      </c>
    </row>
    <row r="368" spans="1:9" ht="15" thickBot="1" x14ac:dyDescent="0.4">
      <c r="A368" s="3" t="s">
        <v>396</v>
      </c>
      <c r="B368" s="153">
        <v>0</v>
      </c>
      <c r="C368" s="153">
        <v>0</v>
      </c>
      <c r="D368" s="153">
        <v>0</v>
      </c>
      <c r="E368" s="153">
        <v>0</v>
      </c>
      <c r="F368" s="153">
        <v>0</v>
      </c>
      <c r="G368" s="153">
        <v>0</v>
      </c>
      <c r="H368" s="153">
        <v>0</v>
      </c>
      <c r="I368" s="153">
        <v>0</v>
      </c>
    </row>
    <row r="369" spans="1:9" ht="15" thickBot="1" x14ac:dyDescent="0.4">
      <c r="A369" s="3" t="s">
        <v>397</v>
      </c>
      <c r="B369" s="153">
        <v>0</v>
      </c>
      <c r="C369" s="153">
        <v>0</v>
      </c>
      <c r="D369" s="153">
        <v>0</v>
      </c>
      <c r="E369" s="153">
        <v>0</v>
      </c>
      <c r="F369" s="153">
        <v>0</v>
      </c>
      <c r="G369" s="153">
        <v>0</v>
      </c>
      <c r="H369" s="153">
        <v>0</v>
      </c>
      <c r="I369" s="153">
        <v>0</v>
      </c>
    </row>
    <row r="370" spans="1:9" ht="15" thickBot="1" x14ac:dyDescent="0.4">
      <c r="A370" s="3" t="s">
        <v>398</v>
      </c>
      <c r="B370" s="153">
        <v>1227</v>
      </c>
      <c r="C370" s="153">
        <v>1519</v>
      </c>
      <c r="D370" s="153">
        <v>1539</v>
      </c>
      <c r="E370" s="153">
        <v>1632</v>
      </c>
      <c r="F370" s="153">
        <v>1671</v>
      </c>
      <c r="G370" s="153">
        <v>1718</v>
      </c>
      <c r="H370" s="153">
        <v>1750</v>
      </c>
      <c r="I370" s="153">
        <v>1756</v>
      </c>
    </row>
    <row r="371" spans="1:9" ht="15" thickBot="1" x14ac:dyDescent="0.4">
      <c r="A371" s="3" t="s">
        <v>399</v>
      </c>
      <c r="B371" s="153">
        <v>0</v>
      </c>
      <c r="C371" s="153">
        <v>0</v>
      </c>
      <c r="D371" s="153">
        <v>0</v>
      </c>
      <c r="E371" s="153">
        <v>0</v>
      </c>
      <c r="F371" s="153">
        <v>0</v>
      </c>
      <c r="G371" s="153">
        <v>0</v>
      </c>
      <c r="H371" s="153">
        <v>0</v>
      </c>
      <c r="I371" s="153">
        <v>0</v>
      </c>
    </row>
    <row r="372" spans="1:9" ht="15" thickBot="1" x14ac:dyDescent="0.4">
      <c r="A372" s="3" t="s">
        <v>400</v>
      </c>
      <c r="B372" s="153">
        <v>0</v>
      </c>
      <c r="C372" s="153">
        <v>0</v>
      </c>
      <c r="D372" s="153">
        <v>0</v>
      </c>
      <c r="E372" s="153">
        <v>0</v>
      </c>
      <c r="F372" s="153">
        <v>0</v>
      </c>
      <c r="G372" s="153">
        <v>0</v>
      </c>
      <c r="H372" s="153">
        <v>0</v>
      </c>
      <c r="I372" s="153">
        <v>0</v>
      </c>
    </row>
    <row r="373" spans="1:9" ht="15" thickBot="1" x14ac:dyDescent="0.4">
      <c r="A373" s="3" t="s">
        <v>401</v>
      </c>
      <c r="B373" s="153">
        <v>2</v>
      </c>
      <c r="C373" s="153">
        <v>2</v>
      </c>
      <c r="D373" s="153">
        <v>2</v>
      </c>
      <c r="E373" s="153">
        <v>2</v>
      </c>
      <c r="F373" s="153">
        <v>2</v>
      </c>
      <c r="G373" s="153">
        <v>2</v>
      </c>
      <c r="H373" s="153">
        <v>2</v>
      </c>
      <c r="I373" s="153">
        <v>2</v>
      </c>
    </row>
    <row r="374" spans="1:9" ht="15" thickBot="1" x14ac:dyDescent="0.4">
      <c r="A374" s="3" t="s">
        <v>402</v>
      </c>
      <c r="B374" s="153">
        <v>1</v>
      </c>
      <c r="C374" s="153">
        <v>0</v>
      </c>
      <c r="D374" s="153">
        <v>0</v>
      </c>
      <c r="E374" s="153">
        <v>0</v>
      </c>
      <c r="F374" s="153">
        <v>0</v>
      </c>
      <c r="G374" s="153">
        <v>0</v>
      </c>
      <c r="H374" s="153">
        <v>0</v>
      </c>
      <c r="I374" s="153">
        <v>1</v>
      </c>
    </row>
    <row r="375" spans="1:9" ht="15" thickBot="1" x14ac:dyDescent="0.4">
      <c r="A375" s="3" t="s">
        <v>403</v>
      </c>
      <c r="B375" s="153">
        <v>0</v>
      </c>
      <c r="C375" s="153">
        <v>0</v>
      </c>
      <c r="D375" s="153">
        <v>0</v>
      </c>
      <c r="E375" s="153">
        <v>0</v>
      </c>
      <c r="F375" s="153">
        <v>0</v>
      </c>
      <c r="G375" s="153">
        <v>0</v>
      </c>
      <c r="H375" s="153">
        <v>0</v>
      </c>
      <c r="I375" s="153">
        <v>0</v>
      </c>
    </row>
    <row r="376" spans="1:9" x14ac:dyDescent="0.35">
      <c r="A376" s="8" t="s">
        <v>29</v>
      </c>
    </row>
    <row r="378" spans="1:9" ht="17" x14ac:dyDescent="0.4">
      <c r="A378" s="895" t="s">
        <v>587</v>
      </c>
      <c r="B378" s="895"/>
      <c r="C378" s="895"/>
      <c r="D378" s="895"/>
      <c r="E378" s="895"/>
      <c r="F378" s="895"/>
      <c r="G378" s="895"/>
      <c r="H378" s="895"/>
      <c r="I378" s="895"/>
    </row>
    <row r="380" spans="1:9" ht="15" thickBot="1" x14ac:dyDescent="0.4">
      <c r="A380" s="19" t="s">
        <v>61</v>
      </c>
    </row>
    <row r="381" spans="1:9" ht="15" hidden="1" thickBot="1" x14ac:dyDescent="0.4"/>
    <row r="382" spans="1:9" ht="21" customHeight="1" thickBot="1" x14ac:dyDescent="0.4">
      <c r="A382" s="820" t="s">
        <v>73</v>
      </c>
      <c r="B382" s="820" t="s">
        <v>8</v>
      </c>
      <c r="C382" s="820" t="s">
        <v>9</v>
      </c>
      <c r="D382" s="786" t="s">
        <v>10</v>
      </c>
      <c r="E382" s="786"/>
      <c r="F382" s="786"/>
      <c r="G382" s="786"/>
      <c r="H382" s="786"/>
      <c r="I382" s="786"/>
    </row>
    <row r="383" spans="1:9" ht="21" customHeight="1" thickBot="1" x14ac:dyDescent="0.4">
      <c r="A383" s="820"/>
      <c r="B383" s="820"/>
      <c r="C383" s="820"/>
      <c r="D383" s="177" t="s">
        <v>11</v>
      </c>
      <c r="E383" s="177" t="s">
        <v>12</v>
      </c>
      <c r="F383" s="177" t="s">
        <v>13</v>
      </c>
      <c r="G383" s="177" t="s">
        <v>14</v>
      </c>
      <c r="H383" s="177" t="s">
        <v>15</v>
      </c>
      <c r="I383" s="177" t="s">
        <v>16</v>
      </c>
    </row>
    <row r="384" spans="1:9" ht="15" thickBot="1" x14ac:dyDescent="0.4">
      <c r="A384" s="3" t="s">
        <v>395</v>
      </c>
      <c r="B384" s="153">
        <v>1</v>
      </c>
      <c r="C384" s="153">
        <v>1</v>
      </c>
      <c r="D384" s="153">
        <v>1</v>
      </c>
      <c r="E384" s="153">
        <v>1</v>
      </c>
      <c r="F384" s="153">
        <v>1</v>
      </c>
      <c r="G384" s="153">
        <v>1</v>
      </c>
      <c r="H384" s="153">
        <v>1</v>
      </c>
      <c r="I384" s="153">
        <v>1</v>
      </c>
    </row>
    <row r="385" spans="1:9" ht="15" thickBot="1" x14ac:dyDescent="0.4">
      <c r="A385" s="3" t="s">
        <v>396</v>
      </c>
      <c r="B385" s="153">
        <v>0</v>
      </c>
      <c r="C385" s="153">
        <v>0</v>
      </c>
      <c r="D385" s="153">
        <v>0</v>
      </c>
      <c r="E385" s="153">
        <v>0</v>
      </c>
      <c r="F385" s="153">
        <v>0</v>
      </c>
      <c r="G385" s="153">
        <v>0</v>
      </c>
      <c r="H385" s="153">
        <v>0</v>
      </c>
      <c r="I385" s="153">
        <v>0</v>
      </c>
    </row>
    <row r="386" spans="1:9" ht="15" thickBot="1" x14ac:dyDescent="0.4">
      <c r="A386" s="3" t="s">
        <v>397</v>
      </c>
      <c r="B386" s="153">
        <v>0</v>
      </c>
      <c r="C386" s="153">
        <v>0</v>
      </c>
      <c r="D386" s="153">
        <v>0</v>
      </c>
      <c r="E386" s="153">
        <v>0</v>
      </c>
      <c r="F386" s="153">
        <v>0</v>
      </c>
      <c r="G386" s="153">
        <v>0</v>
      </c>
      <c r="H386" s="153">
        <v>0</v>
      </c>
      <c r="I386" s="153">
        <v>0</v>
      </c>
    </row>
    <row r="387" spans="1:9" ht="15" thickBot="1" x14ac:dyDescent="0.4">
      <c r="A387" s="3" t="s">
        <v>398</v>
      </c>
      <c r="B387" s="153">
        <v>334</v>
      </c>
      <c r="C387" s="153">
        <v>425</v>
      </c>
      <c r="D387" s="153">
        <v>432</v>
      </c>
      <c r="E387" s="153">
        <v>451</v>
      </c>
      <c r="F387" s="153">
        <v>460</v>
      </c>
      <c r="G387" s="153">
        <v>476</v>
      </c>
      <c r="H387" s="153">
        <v>489</v>
      </c>
      <c r="I387" s="153">
        <v>495</v>
      </c>
    </row>
    <row r="388" spans="1:9" ht="15" thickBot="1" x14ac:dyDescent="0.4">
      <c r="A388" s="3" t="s">
        <v>399</v>
      </c>
      <c r="B388" s="153">
        <v>0</v>
      </c>
      <c r="C388" s="153">
        <v>0</v>
      </c>
      <c r="D388" s="153">
        <v>0</v>
      </c>
      <c r="E388" s="153">
        <v>0</v>
      </c>
      <c r="F388" s="153">
        <v>0</v>
      </c>
      <c r="G388" s="153">
        <v>0</v>
      </c>
      <c r="H388" s="153">
        <v>0</v>
      </c>
      <c r="I388" s="153">
        <v>0</v>
      </c>
    </row>
    <row r="389" spans="1:9" ht="15" thickBot="1" x14ac:dyDescent="0.4">
      <c r="A389" s="3" t="s">
        <v>400</v>
      </c>
      <c r="B389" s="153">
        <v>0</v>
      </c>
      <c r="C389" s="153">
        <v>0</v>
      </c>
      <c r="D389" s="153">
        <v>0</v>
      </c>
      <c r="E389" s="153">
        <v>0</v>
      </c>
      <c r="F389" s="153">
        <v>0</v>
      </c>
      <c r="G389" s="153">
        <v>0</v>
      </c>
      <c r="H389" s="153">
        <v>0</v>
      </c>
      <c r="I389" s="153">
        <v>0</v>
      </c>
    </row>
    <row r="390" spans="1:9" ht="15" thickBot="1" x14ac:dyDescent="0.4">
      <c r="A390" s="3" t="s">
        <v>401</v>
      </c>
      <c r="B390" s="153">
        <v>1</v>
      </c>
      <c r="C390" s="153">
        <v>1</v>
      </c>
      <c r="D390" s="153">
        <v>1</v>
      </c>
      <c r="E390" s="153">
        <v>1</v>
      </c>
      <c r="F390" s="153">
        <v>1</v>
      </c>
      <c r="G390" s="153">
        <v>1</v>
      </c>
      <c r="H390" s="153">
        <v>1</v>
      </c>
      <c r="I390" s="153">
        <v>1</v>
      </c>
    </row>
    <row r="391" spans="1:9" ht="15" thickBot="1" x14ac:dyDescent="0.4">
      <c r="A391" s="3" t="s">
        <v>402</v>
      </c>
      <c r="B391" s="153">
        <v>0</v>
      </c>
      <c r="C391" s="153">
        <v>0</v>
      </c>
      <c r="D391" s="153">
        <v>0</v>
      </c>
      <c r="E391" s="153">
        <v>0</v>
      </c>
      <c r="F391" s="153">
        <v>0</v>
      </c>
      <c r="G391" s="153">
        <v>0</v>
      </c>
      <c r="H391" s="153">
        <v>0</v>
      </c>
      <c r="I391" s="153">
        <v>0</v>
      </c>
    </row>
    <row r="392" spans="1:9" ht="15" thickBot="1" x14ac:dyDescent="0.4">
      <c r="A392" s="3" t="s">
        <v>403</v>
      </c>
      <c r="B392" s="153">
        <v>0</v>
      </c>
      <c r="C392" s="153">
        <v>0</v>
      </c>
      <c r="D392" s="153">
        <v>0</v>
      </c>
      <c r="E392" s="153">
        <v>0</v>
      </c>
      <c r="F392" s="153">
        <v>0</v>
      </c>
      <c r="G392" s="153">
        <v>0</v>
      </c>
      <c r="H392" s="153">
        <v>0</v>
      </c>
      <c r="I392" s="153">
        <v>0</v>
      </c>
    </row>
    <row r="393" spans="1:9" hidden="1" x14ac:dyDescent="0.35"/>
    <row r="395" spans="1:9" ht="15" thickBot="1" x14ac:dyDescent="0.4">
      <c r="A395" s="19" t="s">
        <v>62</v>
      </c>
    </row>
    <row r="396" spans="1:9" ht="15" hidden="1" thickBot="1" x14ac:dyDescent="0.4"/>
    <row r="397" spans="1:9" ht="22.5" customHeight="1" thickBot="1" x14ac:dyDescent="0.4">
      <c r="A397" s="820" t="s">
        <v>73</v>
      </c>
      <c r="B397" s="820" t="s">
        <v>8</v>
      </c>
      <c r="C397" s="820" t="s">
        <v>9</v>
      </c>
      <c r="D397" s="786" t="s">
        <v>10</v>
      </c>
      <c r="E397" s="786"/>
      <c r="F397" s="786"/>
      <c r="G397" s="786"/>
      <c r="H397" s="786"/>
      <c r="I397" s="786"/>
    </row>
    <row r="398" spans="1:9" ht="19.5" customHeight="1" thickBot="1" x14ac:dyDescent="0.4">
      <c r="A398" s="820"/>
      <c r="B398" s="820"/>
      <c r="C398" s="820"/>
      <c r="D398" s="177" t="s">
        <v>11</v>
      </c>
      <c r="E398" s="177" t="s">
        <v>12</v>
      </c>
      <c r="F398" s="177" t="s">
        <v>13</v>
      </c>
      <c r="G398" s="177" t="s">
        <v>14</v>
      </c>
      <c r="H398" s="177" t="s">
        <v>15</v>
      </c>
      <c r="I398" s="177" t="s">
        <v>16</v>
      </c>
    </row>
    <row r="399" spans="1:9" ht="15" thickBot="1" x14ac:dyDescent="0.4">
      <c r="A399" s="3" t="s">
        <v>395</v>
      </c>
      <c r="B399" s="153">
        <v>16</v>
      </c>
      <c r="C399" s="153">
        <v>18</v>
      </c>
      <c r="D399" s="153">
        <v>20</v>
      </c>
      <c r="E399" s="153">
        <v>22</v>
      </c>
      <c r="F399" s="153">
        <v>23</v>
      </c>
      <c r="G399" s="153">
        <v>24</v>
      </c>
      <c r="H399" s="153">
        <v>25</v>
      </c>
      <c r="I399" s="153">
        <v>28</v>
      </c>
    </row>
    <row r="400" spans="1:9" ht="15" thickBot="1" x14ac:dyDescent="0.4">
      <c r="A400" s="3" t="s">
        <v>396</v>
      </c>
      <c r="B400" s="153">
        <v>2</v>
      </c>
      <c r="C400" s="153">
        <v>3</v>
      </c>
      <c r="D400" s="153">
        <v>3</v>
      </c>
      <c r="E400" s="153">
        <v>3</v>
      </c>
      <c r="F400" s="153">
        <v>3</v>
      </c>
      <c r="G400" s="153">
        <v>3</v>
      </c>
      <c r="H400" s="153">
        <v>3</v>
      </c>
      <c r="I400" s="153">
        <v>3</v>
      </c>
    </row>
    <row r="401" spans="1:9" ht="15" thickBot="1" x14ac:dyDescent="0.4">
      <c r="A401" s="3" t="s">
        <v>397</v>
      </c>
      <c r="B401" s="153">
        <v>1</v>
      </c>
      <c r="C401" s="153">
        <v>1</v>
      </c>
      <c r="D401" s="153">
        <v>1</v>
      </c>
      <c r="E401" s="153">
        <v>1</v>
      </c>
      <c r="F401" s="153">
        <v>1</v>
      </c>
      <c r="G401" s="153">
        <v>1</v>
      </c>
      <c r="H401" s="153">
        <v>1</v>
      </c>
      <c r="I401" s="153">
        <v>1</v>
      </c>
    </row>
    <row r="402" spans="1:9" ht="15" thickBot="1" x14ac:dyDescent="0.4">
      <c r="A402" s="3" t="s">
        <v>398</v>
      </c>
      <c r="B402" s="153">
        <v>6512</v>
      </c>
      <c r="C402" s="153">
        <v>7719</v>
      </c>
      <c r="D402" s="153">
        <v>7839</v>
      </c>
      <c r="E402" s="153">
        <v>8273</v>
      </c>
      <c r="F402" s="153">
        <v>8638</v>
      </c>
      <c r="G402" s="153">
        <v>8999</v>
      </c>
      <c r="H402" s="153">
        <v>9242</v>
      </c>
      <c r="I402" s="153">
        <v>9390</v>
      </c>
    </row>
    <row r="403" spans="1:9" ht="15" thickBot="1" x14ac:dyDescent="0.4">
      <c r="A403" s="3" t="s">
        <v>399</v>
      </c>
      <c r="B403" s="153">
        <v>0</v>
      </c>
      <c r="C403" s="153">
        <v>0</v>
      </c>
      <c r="D403" s="153">
        <v>0</v>
      </c>
      <c r="E403" s="153">
        <v>0</v>
      </c>
      <c r="F403" s="153">
        <v>0</v>
      </c>
      <c r="G403" s="153">
        <v>0</v>
      </c>
      <c r="H403" s="153">
        <v>0</v>
      </c>
      <c r="I403" s="153">
        <v>0</v>
      </c>
    </row>
    <row r="404" spans="1:9" ht="15" thickBot="1" x14ac:dyDescent="0.4">
      <c r="A404" s="3" t="s">
        <v>400</v>
      </c>
      <c r="B404" s="153">
        <v>0</v>
      </c>
      <c r="C404" s="153">
        <v>0</v>
      </c>
      <c r="D404" s="153">
        <v>0</v>
      </c>
      <c r="E404" s="153">
        <v>0</v>
      </c>
      <c r="F404" s="153">
        <v>0</v>
      </c>
      <c r="G404" s="153">
        <v>0</v>
      </c>
      <c r="H404" s="153">
        <v>0</v>
      </c>
      <c r="I404" s="153">
        <v>0</v>
      </c>
    </row>
    <row r="405" spans="1:9" ht="15" thickBot="1" x14ac:dyDescent="0.4">
      <c r="A405" s="3" t="s">
        <v>401</v>
      </c>
      <c r="B405" s="153">
        <v>5</v>
      </c>
      <c r="C405" s="153">
        <v>5</v>
      </c>
      <c r="D405" s="153">
        <v>5</v>
      </c>
      <c r="E405" s="153">
        <v>5</v>
      </c>
      <c r="F405" s="153">
        <v>5</v>
      </c>
      <c r="G405" s="153">
        <v>5</v>
      </c>
      <c r="H405" s="153">
        <v>5</v>
      </c>
      <c r="I405" s="153">
        <v>3</v>
      </c>
    </row>
    <row r="406" spans="1:9" ht="15" thickBot="1" x14ac:dyDescent="0.4">
      <c r="A406" s="3" t="s">
        <v>402</v>
      </c>
      <c r="B406" s="153">
        <v>1</v>
      </c>
      <c r="C406" s="153">
        <v>1</v>
      </c>
      <c r="D406" s="153">
        <v>1</v>
      </c>
      <c r="E406" s="153">
        <v>1</v>
      </c>
      <c r="F406" s="153">
        <v>1</v>
      </c>
      <c r="G406" s="153">
        <v>1</v>
      </c>
      <c r="H406" s="153">
        <v>1</v>
      </c>
      <c r="I406" s="153">
        <v>0</v>
      </c>
    </row>
    <row r="407" spans="1:9" ht="15" thickBot="1" x14ac:dyDescent="0.4">
      <c r="A407" s="3" t="s">
        <v>403</v>
      </c>
      <c r="B407" s="153">
        <v>0</v>
      </c>
      <c r="C407" s="153">
        <v>0</v>
      </c>
      <c r="D407" s="153">
        <v>0</v>
      </c>
      <c r="E407" s="153">
        <v>0</v>
      </c>
      <c r="F407" s="153">
        <v>0</v>
      </c>
      <c r="G407" s="153">
        <v>0</v>
      </c>
      <c r="H407" s="153">
        <v>0</v>
      </c>
      <c r="I407" s="153">
        <v>0</v>
      </c>
    </row>
    <row r="408" spans="1:9" hidden="1" x14ac:dyDescent="0.35"/>
    <row r="410" spans="1:9" ht="15" thickBot="1" x14ac:dyDescent="0.4">
      <c r="A410" s="19" t="s">
        <v>74</v>
      </c>
    </row>
    <row r="411" spans="1:9" ht="15" hidden="1" thickBot="1" x14ac:dyDescent="0.4"/>
    <row r="412" spans="1:9" ht="20.25" customHeight="1" thickBot="1" x14ac:dyDescent="0.4">
      <c r="A412" s="820" t="s">
        <v>73</v>
      </c>
      <c r="B412" s="820" t="s">
        <v>8</v>
      </c>
      <c r="C412" s="820" t="s">
        <v>9</v>
      </c>
      <c r="D412" s="786" t="s">
        <v>10</v>
      </c>
      <c r="E412" s="786"/>
      <c r="F412" s="786"/>
      <c r="G412" s="786"/>
      <c r="H412" s="786"/>
      <c r="I412" s="786"/>
    </row>
    <row r="413" spans="1:9" ht="21.75" customHeight="1" thickBot="1" x14ac:dyDescent="0.4">
      <c r="A413" s="820"/>
      <c r="B413" s="820"/>
      <c r="C413" s="820"/>
      <c r="D413" s="177" t="s">
        <v>11</v>
      </c>
      <c r="E413" s="177" t="s">
        <v>12</v>
      </c>
      <c r="F413" s="177" t="s">
        <v>13</v>
      </c>
      <c r="G413" s="177" t="s">
        <v>14</v>
      </c>
      <c r="H413" s="177" t="s">
        <v>15</v>
      </c>
      <c r="I413" s="177" t="s">
        <v>16</v>
      </c>
    </row>
    <row r="414" spans="1:9" ht="15" thickBot="1" x14ac:dyDescent="0.4">
      <c r="A414" s="3" t="s">
        <v>395</v>
      </c>
      <c r="B414" s="153">
        <v>0</v>
      </c>
      <c r="C414" s="153">
        <v>1</v>
      </c>
      <c r="D414" s="153">
        <v>1</v>
      </c>
      <c r="E414" s="153">
        <v>1</v>
      </c>
      <c r="F414" s="153">
        <v>1</v>
      </c>
      <c r="G414" s="153">
        <v>1</v>
      </c>
      <c r="H414" s="153">
        <v>1</v>
      </c>
      <c r="I414" s="153">
        <v>1</v>
      </c>
    </row>
    <row r="415" spans="1:9" ht="15" thickBot="1" x14ac:dyDescent="0.4">
      <c r="A415" s="3" t="s">
        <v>396</v>
      </c>
      <c r="B415" s="153">
        <v>0</v>
      </c>
      <c r="C415" s="153">
        <v>0</v>
      </c>
      <c r="D415" s="153">
        <v>0</v>
      </c>
      <c r="E415" s="153">
        <v>0</v>
      </c>
      <c r="F415" s="153">
        <v>0</v>
      </c>
      <c r="G415" s="153">
        <v>0</v>
      </c>
      <c r="H415" s="153">
        <v>0</v>
      </c>
      <c r="I415" s="153">
        <v>0</v>
      </c>
    </row>
    <row r="416" spans="1:9" ht="15" thickBot="1" x14ac:dyDescent="0.4">
      <c r="A416" s="3" t="s">
        <v>397</v>
      </c>
      <c r="B416" s="153">
        <v>0</v>
      </c>
      <c r="C416" s="153">
        <v>0</v>
      </c>
      <c r="D416" s="153">
        <v>0</v>
      </c>
      <c r="E416" s="153">
        <v>0</v>
      </c>
      <c r="F416" s="153">
        <v>0</v>
      </c>
      <c r="G416" s="153">
        <v>0</v>
      </c>
      <c r="H416" s="153">
        <v>0</v>
      </c>
      <c r="I416" s="153">
        <v>0</v>
      </c>
    </row>
    <row r="417" spans="1:9" ht="15" thickBot="1" x14ac:dyDescent="0.4">
      <c r="A417" s="3" t="s">
        <v>398</v>
      </c>
      <c r="B417" s="153">
        <v>132</v>
      </c>
      <c r="C417" s="153">
        <v>146</v>
      </c>
      <c r="D417" s="153">
        <v>148</v>
      </c>
      <c r="E417" s="153">
        <v>150</v>
      </c>
      <c r="F417" s="153">
        <v>156</v>
      </c>
      <c r="G417" s="153">
        <v>159</v>
      </c>
      <c r="H417" s="153">
        <v>164</v>
      </c>
      <c r="I417" s="153">
        <v>167</v>
      </c>
    </row>
    <row r="418" spans="1:9" ht="15" thickBot="1" x14ac:dyDescent="0.4">
      <c r="A418" s="3" t="s">
        <v>399</v>
      </c>
      <c r="B418" s="153">
        <v>0</v>
      </c>
      <c r="C418" s="153">
        <v>0</v>
      </c>
      <c r="D418" s="153">
        <v>0</v>
      </c>
      <c r="E418" s="153">
        <v>0</v>
      </c>
      <c r="F418" s="153">
        <v>0</v>
      </c>
      <c r="G418" s="153">
        <v>0</v>
      </c>
      <c r="H418" s="153">
        <v>0</v>
      </c>
      <c r="I418" s="153">
        <v>0</v>
      </c>
    </row>
    <row r="419" spans="1:9" ht="15" thickBot="1" x14ac:dyDescent="0.4">
      <c r="A419" s="3" t="s">
        <v>400</v>
      </c>
      <c r="B419" s="153">
        <v>0</v>
      </c>
      <c r="C419" s="153">
        <v>0</v>
      </c>
      <c r="D419" s="153">
        <v>0</v>
      </c>
      <c r="E419" s="153">
        <v>0</v>
      </c>
      <c r="F419" s="153">
        <v>0</v>
      </c>
      <c r="G419" s="153">
        <v>0</v>
      </c>
      <c r="H419" s="153">
        <v>0</v>
      </c>
      <c r="I419" s="153">
        <v>0</v>
      </c>
    </row>
    <row r="420" spans="1:9" ht="15" thickBot="1" x14ac:dyDescent="0.4">
      <c r="A420" s="3" t="s">
        <v>401</v>
      </c>
      <c r="B420" s="153">
        <v>0</v>
      </c>
      <c r="C420" s="153">
        <v>0</v>
      </c>
      <c r="D420" s="153">
        <v>0</v>
      </c>
      <c r="E420" s="153">
        <v>0</v>
      </c>
      <c r="F420" s="153">
        <v>0</v>
      </c>
      <c r="G420" s="153">
        <v>0</v>
      </c>
      <c r="H420" s="153">
        <v>0</v>
      </c>
      <c r="I420" s="153">
        <v>0</v>
      </c>
    </row>
    <row r="421" spans="1:9" ht="15" thickBot="1" x14ac:dyDescent="0.4">
      <c r="A421" s="3" t="s">
        <v>402</v>
      </c>
      <c r="B421" s="153">
        <v>0</v>
      </c>
      <c r="C421" s="153">
        <v>0</v>
      </c>
      <c r="D421" s="153">
        <v>0</v>
      </c>
      <c r="E421" s="153">
        <v>0</v>
      </c>
      <c r="F421" s="153">
        <v>0</v>
      </c>
      <c r="G421" s="153">
        <v>0</v>
      </c>
      <c r="H421" s="153">
        <v>0</v>
      </c>
      <c r="I421" s="153">
        <v>0</v>
      </c>
    </row>
    <row r="422" spans="1:9" ht="15" thickBot="1" x14ac:dyDescent="0.4">
      <c r="A422" s="3" t="s">
        <v>403</v>
      </c>
      <c r="B422" s="153">
        <v>0</v>
      </c>
      <c r="C422" s="153">
        <v>0</v>
      </c>
      <c r="D422" s="153">
        <v>0</v>
      </c>
      <c r="E422" s="153">
        <v>0</v>
      </c>
      <c r="F422" s="153">
        <v>0</v>
      </c>
      <c r="G422" s="153">
        <v>0</v>
      </c>
      <c r="H422" s="153">
        <v>0</v>
      </c>
      <c r="I422" s="153">
        <v>0</v>
      </c>
    </row>
    <row r="423" spans="1:9" x14ac:dyDescent="0.35">
      <c r="A423" s="8" t="s">
        <v>29</v>
      </c>
    </row>
    <row r="425" spans="1:9" ht="17" x14ac:dyDescent="0.4">
      <c r="A425" s="895" t="s">
        <v>587</v>
      </c>
      <c r="B425" s="895"/>
      <c r="C425" s="895"/>
      <c r="D425" s="895"/>
      <c r="E425" s="895"/>
      <c r="F425" s="895"/>
      <c r="G425" s="895"/>
      <c r="H425" s="895"/>
      <c r="I425" s="895"/>
    </row>
    <row r="427" spans="1:9" ht="15" thickBot="1" x14ac:dyDescent="0.4">
      <c r="A427" s="19" t="s">
        <v>64</v>
      </c>
    </row>
    <row r="428" spans="1:9" ht="15" hidden="1" thickBot="1" x14ac:dyDescent="0.4"/>
    <row r="429" spans="1:9" ht="22.5" customHeight="1" thickBot="1" x14ac:dyDescent="0.4">
      <c r="A429" s="820" t="s">
        <v>73</v>
      </c>
      <c r="B429" s="820" t="s">
        <v>8</v>
      </c>
      <c r="C429" s="820" t="s">
        <v>9</v>
      </c>
      <c r="D429" s="786" t="s">
        <v>10</v>
      </c>
      <c r="E429" s="786"/>
      <c r="F429" s="786"/>
      <c r="G429" s="786"/>
      <c r="H429" s="786"/>
      <c r="I429" s="786"/>
    </row>
    <row r="430" spans="1:9" ht="21.75" customHeight="1" thickBot="1" x14ac:dyDescent="0.4">
      <c r="A430" s="820"/>
      <c r="B430" s="820"/>
      <c r="C430" s="820"/>
      <c r="D430" s="177" t="s">
        <v>11</v>
      </c>
      <c r="E430" s="177" t="s">
        <v>12</v>
      </c>
      <c r="F430" s="177" t="s">
        <v>13</v>
      </c>
      <c r="G430" s="177" t="s">
        <v>14</v>
      </c>
      <c r="H430" s="177" t="s">
        <v>15</v>
      </c>
      <c r="I430" s="177" t="s">
        <v>16</v>
      </c>
    </row>
    <row r="431" spans="1:9" ht="15" thickBot="1" x14ac:dyDescent="0.4">
      <c r="A431" s="3" t="s">
        <v>395</v>
      </c>
      <c r="B431" s="153">
        <v>13</v>
      </c>
      <c r="C431" s="153">
        <v>14</v>
      </c>
      <c r="D431" s="153">
        <v>14</v>
      </c>
      <c r="E431" s="153">
        <v>14</v>
      </c>
      <c r="F431" s="153">
        <v>14</v>
      </c>
      <c r="G431" s="153">
        <v>14</v>
      </c>
      <c r="H431" s="153">
        <v>17</v>
      </c>
      <c r="I431" s="153">
        <v>17</v>
      </c>
    </row>
    <row r="432" spans="1:9" ht="15" thickBot="1" x14ac:dyDescent="0.4">
      <c r="A432" s="3" t="s">
        <v>396</v>
      </c>
      <c r="B432" s="153">
        <v>0</v>
      </c>
      <c r="C432" s="153">
        <v>1</v>
      </c>
      <c r="D432" s="153">
        <v>1</v>
      </c>
      <c r="E432" s="153">
        <v>1</v>
      </c>
      <c r="F432" s="153">
        <v>1</v>
      </c>
      <c r="G432" s="153">
        <v>1</v>
      </c>
      <c r="H432" s="153">
        <v>1</v>
      </c>
      <c r="I432" s="153">
        <v>1</v>
      </c>
    </row>
    <row r="433" spans="1:9" ht="15" thickBot="1" x14ac:dyDescent="0.4">
      <c r="A433" s="3" t="s">
        <v>397</v>
      </c>
      <c r="B433" s="153">
        <v>1</v>
      </c>
      <c r="C433" s="153">
        <v>1</v>
      </c>
      <c r="D433" s="153">
        <v>1</v>
      </c>
      <c r="E433" s="153">
        <v>1</v>
      </c>
      <c r="F433" s="153">
        <v>1</v>
      </c>
      <c r="G433" s="153">
        <v>1</v>
      </c>
      <c r="H433" s="153">
        <v>1</v>
      </c>
      <c r="I433" s="153">
        <v>0</v>
      </c>
    </row>
    <row r="434" spans="1:9" ht="15" thickBot="1" x14ac:dyDescent="0.4">
      <c r="A434" s="3" t="s">
        <v>398</v>
      </c>
      <c r="B434" s="153">
        <v>6211</v>
      </c>
      <c r="C434" s="153">
        <v>7282</v>
      </c>
      <c r="D434" s="153">
        <v>7367</v>
      </c>
      <c r="E434" s="153">
        <v>7573</v>
      </c>
      <c r="F434" s="153">
        <v>7758</v>
      </c>
      <c r="G434" s="153">
        <v>8016</v>
      </c>
      <c r="H434" s="153">
        <v>8299</v>
      </c>
      <c r="I434" s="153">
        <v>8442</v>
      </c>
    </row>
    <row r="435" spans="1:9" ht="15" thickBot="1" x14ac:dyDescent="0.4">
      <c r="A435" s="3" t="s">
        <v>399</v>
      </c>
      <c r="B435" s="153">
        <v>0</v>
      </c>
      <c r="C435" s="153">
        <v>0</v>
      </c>
      <c r="D435" s="153">
        <v>0</v>
      </c>
      <c r="E435" s="153">
        <v>0</v>
      </c>
      <c r="F435" s="153">
        <v>0</v>
      </c>
      <c r="G435" s="153">
        <v>0</v>
      </c>
      <c r="H435" s="153">
        <v>0</v>
      </c>
      <c r="I435" s="153">
        <v>0</v>
      </c>
    </row>
    <row r="436" spans="1:9" ht="15" thickBot="1" x14ac:dyDescent="0.4">
      <c r="A436" s="3" t="s">
        <v>400</v>
      </c>
      <c r="B436" s="153">
        <v>0</v>
      </c>
      <c r="C436" s="153">
        <v>0</v>
      </c>
      <c r="D436" s="153">
        <v>0</v>
      </c>
      <c r="E436" s="153">
        <v>0</v>
      </c>
      <c r="F436" s="153">
        <v>0</v>
      </c>
      <c r="G436" s="153">
        <v>0</v>
      </c>
      <c r="H436" s="153">
        <v>0</v>
      </c>
      <c r="I436" s="153">
        <v>0</v>
      </c>
    </row>
    <row r="437" spans="1:9" ht="15" thickBot="1" x14ac:dyDescent="0.4">
      <c r="A437" s="3" t="s">
        <v>401</v>
      </c>
      <c r="B437" s="153">
        <v>18</v>
      </c>
      <c r="C437" s="153">
        <v>19</v>
      </c>
      <c r="D437" s="153">
        <v>20</v>
      </c>
      <c r="E437" s="153">
        <v>20</v>
      </c>
      <c r="F437" s="153">
        <v>20</v>
      </c>
      <c r="G437" s="153">
        <v>20</v>
      </c>
      <c r="H437" s="153">
        <v>19</v>
      </c>
      <c r="I437" s="153">
        <v>3</v>
      </c>
    </row>
    <row r="438" spans="1:9" ht="15" thickBot="1" x14ac:dyDescent="0.4">
      <c r="A438" s="3" t="s">
        <v>402</v>
      </c>
      <c r="B438" s="153">
        <v>1</v>
      </c>
      <c r="C438" s="153">
        <v>1</v>
      </c>
      <c r="D438" s="153">
        <v>2</v>
      </c>
      <c r="E438" s="153">
        <v>2</v>
      </c>
      <c r="F438" s="153">
        <v>2</v>
      </c>
      <c r="G438" s="153">
        <v>2</v>
      </c>
      <c r="H438" s="153">
        <v>2</v>
      </c>
      <c r="I438" s="153">
        <v>2</v>
      </c>
    </row>
    <row r="439" spans="1:9" ht="15" thickBot="1" x14ac:dyDescent="0.4">
      <c r="A439" s="3" t="s">
        <v>403</v>
      </c>
      <c r="B439" s="153">
        <v>0</v>
      </c>
      <c r="C439" s="153">
        <v>0</v>
      </c>
      <c r="D439" s="153">
        <v>0</v>
      </c>
      <c r="E439" s="153">
        <v>0</v>
      </c>
      <c r="F439" s="153">
        <v>0</v>
      </c>
      <c r="G439" s="153">
        <v>0</v>
      </c>
      <c r="H439" s="153">
        <v>0</v>
      </c>
      <c r="I439" s="153">
        <v>0</v>
      </c>
    </row>
    <row r="440" spans="1:9" hidden="1" x14ac:dyDescent="0.35"/>
    <row r="442" spans="1:9" ht="15" thickBot="1" x14ac:dyDescent="0.4">
      <c r="A442" s="19" t="s">
        <v>65</v>
      </c>
    </row>
    <row r="443" spans="1:9" ht="15" hidden="1" thickBot="1" x14ac:dyDescent="0.4"/>
    <row r="444" spans="1:9" ht="21" customHeight="1" thickBot="1" x14ac:dyDescent="0.4">
      <c r="A444" s="820" t="s">
        <v>73</v>
      </c>
      <c r="B444" s="820" t="s">
        <v>8</v>
      </c>
      <c r="C444" s="820" t="s">
        <v>9</v>
      </c>
      <c r="D444" s="786" t="s">
        <v>10</v>
      </c>
      <c r="E444" s="786"/>
      <c r="F444" s="786"/>
      <c r="G444" s="786"/>
      <c r="H444" s="786"/>
      <c r="I444" s="786"/>
    </row>
    <row r="445" spans="1:9" ht="22.5" customHeight="1" thickBot="1" x14ac:dyDescent="0.4">
      <c r="A445" s="820"/>
      <c r="B445" s="820"/>
      <c r="C445" s="820"/>
      <c r="D445" s="177" t="s">
        <v>11</v>
      </c>
      <c r="E445" s="177" t="s">
        <v>12</v>
      </c>
      <c r="F445" s="177" t="s">
        <v>13</v>
      </c>
      <c r="G445" s="177" t="s">
        <v>14</v>
      </c>
      <c r="H445" s="177" t="s">
        <v>15</v>
      </c>
      <c r="I445" s="177" t="s">
        <v>16</v>
      </c>
    </row>
    <row r="446" spans="1:9" ht="15" thickBot="1" x14ac:dyDescent="0.4">
      <c r="A446" s="3" t="s">
        <v>395</v>
      </c>
      <c r="B446" s="153">
        <v>1</v>
      </c>
      <c r="C446" s="153">
        <v>12</v>
      </c>
      <c r="D446" s="153">
        <v>12</v>
      </c>
      <c r="E446" s="153">
        <v>12</v>
      </c>
      <c r="F446" s="153">
        <v>12</v>
      </c>
      <c r="G446" s="153">
        <v>12</v>
      </c>
      <c r="H446" s="153">
        <v>13</v>
      </c>
      <c r="I446" s="153">
        <v>13</v>
      </c>
    </row>
    <row r="447" spans="1:9" ht="15" thickBot="1" x14ac:dyDescent="0.4">
      <c r="A447" s="3" t="s">
        <v>396</v>
      </c>
      <c r="B447" s="153">
        <v>0</v>
      </c>
      <c r="C447" s="153">
        <v>0</v>
      </c>
      <c r="D447" s="153">
        <v>0</v>
      </c>
      <c r="E447" s="153">
        <v>0</v>
      </c>
      <c r="F447" s="153">
        <v>0</v>
      </c>
      <c r="G447" s="153">
        <v>0</v>
      </c>
      <c r="H447" s="153">
        <v>3</v>
      </c>
      <c r="I447" s="153">
        <v>3</v>
      </c>
    </row>
    <row r="448" spans="1:9" ht="15" thickBot="1" x14ac:dyDescent="0.4">
      <c r="A448" s="3" t="s">
        <v>397</v>
      </c>
      <c r="B448" s="153">
        <v>1</v>
      </c>
      <c r="C448" s="153">
        <v>1</v>
      </c>
      <c r="D448" s="153">
        <v>1</v>
      </c>
      <c r="E448" s="153">
        <v>1</v>
      </c>
      <c r="F448" s="153">
        <v>1</v>
      </c>
      <c r="G448" s="153">
        <v>1</v>
      </c>
      <c r="H448" s="153">
        <v>1</v>
      </c>
      <c r="I448" s="153">
        <v>0</v>
      </c>
    </row>
    <row r="449" spans="1:9" ht="15" thickBot="1" x14ac:dyDescent="0.4">
      <c r="A449" s="3" t="s">
        <v>398</v>
      </c>
      <c r="B449" s="153">
        <v>1135</v>
      </c>
      <c r="C449" s="153">
        <v>1352</v>
      </c>
      <c r="D449" s="153">
        <v>1378</v>
      </c>
      <c r="E449" s="153">
        <v>1418</v>
      </c>
      <c r="F449" s="153">
        <v>1439</v>
      </c>
      <c r="G449" s="153">
        <v>1482</v>
      </c>
      <c r="H449" s="153">
        <v>1506</v>
      </c>
      <c r="I449" s="153">
        <v>1520</v>
      </c>
    </row>
    <row r="450" spans="1:9" ht="15" thickBot="1" x14ac:dyDescent="0.4">
      <c r="A450" s="3" t="s">
        <v>399</v>
      </c>
      <c r="B450" s="153">
        <v>0</v>
      </c>
      <c r="C450" s="153">
        <v>0</v>
      </c>
      <c r="D450" s="153">
        <v>0</v>
      </c>
      <c r="E450" s="153">
        <v>0</v>
      </c>
      <c r="F450" s="153">
        <v>0</v>
      </c>
      <c r="G450" s="153">
        <v>0</v>
      </c>
      <c r="H450" s="153">
        <v>0</v>
      </c>
      <c r="I450" s="153">
        <v>0</v>
      </c>
    </row>
    <row r="451" spans="1:9" ht="15" thickBot="1" x14ac:dyDescent="0.4">
      <c r="A451" s="3" t="s">
        <v>400</v>
      </c>
      <c r="B451" s="153">
        <v>0</v>
      </c>
      <c r="C451" s="153">
        <v>0</v>
      </c>
      <c r="D451" s="153">
        <v>0</v>
      </c>
      <c r="E451" s="153">
        <v>0</v>
      </c>
      <c r="F451" s="153">
        <v>0</v>
      </c>
      <c r="G451" s="153">
        <v>0</v>
      </c>
      <c r="H451" s="153">
        <v>0</v>
      </c>
      <c r="I451" s="153">
        <v>0</v>
      </c>
    </row>
    <row r="452" spans="1:9" ht="15" thickBot="1" x14ac:dyDescent="0.4">
      <c r="A452" s="3" t="s">
        <v>401</v>
      </c>
      <c r="B452" s="153">
        <v>15</v>
      </c>
      <c r="C452" s="153">
        <v>15</v>
      </c>
      <c r="D452" s="153">
        <v>15</v>
      </c>
      <c r="E452" s="153">
        <v>15</v>
      </c>
      <c r="F452" s="153">
        <v>15</v>
      </c>
      <c r="G452" s="153">
        <v>15</v>
      </c>
      <c r="H452" s="153">
        <v>15</v>
      </c>
      <c r="I452" s="153">
        <v>6</v>
      </c>
    </row>
    <row r="453" spans="1:9" ht="15" thickBot="1" x14ac:dyDescent="0.4">
      <c r="A453" s="3" t="s">
        <v>402</v>
      </c>
      <c r="B453" s="153">
        <v>1</v>
      </c>
      <c r="C453" s="153">
        <v>1</v>
      </c>
      <c r="D453" s="153">
        <v>1</v>
      </c>
      <c r="E453" s="153">
        <v>1</v>
      </c>
      <c r="F453" s="153">
        <v>1</v>
      </c>
      <c r="G453" s="153">
        <v>1</v>
      </c>
      <c r="H453" s="153">
        <v>1</v>
      </c>
      <c r="I453" s="153">
        <v>1</v>
      </c>
    </row>
    <row r="454" spans="1:9" ht="15" thickBot="1" x14ac:dyDescent="0.4">
      <c r="A454" s="3" t="s">
        <v>403</v>
      </c>
      <c r="B454" s="153">
        <v>0</v>
      </c>
      <c r="C454" s="153">
        <v>0</v>
      </c>
      <c r="D454" s="153">
        <v>0</v>
      </c>
      <c r="E454" s="153">
        <v>0</v>
      </c>
      <c r="F454" s="153">
        <v>0</v>
      </c>
      <c r="G454" s="153">
        <v>0</v>
      </c>
      <c r="H454" s="153">
        <v>0</v>
      </c>
      <c r="I454" s="153">
        <v>0</v>
      </c>
    </row>
    <row r="455" spans="1:9" hidden="1" x14ac:dyDescent="0.35"/>
    <row r="457" spans="1:9" ht="15" thickBot="1" x14ac:dyDescent="0.4">
      <c r="A457" s="19" t="s">
        <v>66</v>
      </c>
    </row>
    <row r="458" spans="1:9" ht="15" hidden="1" thickBot="1" x14ac:dyDescent="0.4"/>
    <row r="459" spans="1:9" ht="22.5" customHeight="1" thickBot="1" x14ac:dyDescent="0.4">
      <c r="A459" s="820" t="s">
        <v>73</v>
      </c>
      <c r="B459" s="820" t="s">
        <v>8</v>
      </c>
      <c r="C459" s="820" t="s">
        <v>9</v>
      </c>
      <c r="D459" s="786" t="s">
        <v>10</v>
      </c>
      <c r="E459" s="786"/>
      <c r="F459" s="786"/>
      <c r="G459" s="786"/>
      <c r="H459" s="786"/>
      <c r="I459" s="786"/>
    </row>
    <row r="460" spans="1:9" ht="20.25" customHeight="1" thickBot="1" x14ac:dyDescent="0.4">
      <c r="A460" s="820"/>
      <c r="B460" s="820"/>
      <c r="C460" s="820"/>
      <c r="D460" s="177" t="s">
        <v>11</v>
      </c>
      <c r="E460" s="177" t="s">
        <v>12</v>
      </c>
      <c r="F460" s="177" t="s">
        <v>13</v>
      </c>
      <c r="G460" s="177" t="s">
        <v>14</v>
      </c>
      <c r="H460" s="177" t="s">
        <v>15</v>
      </c>
      <c r="I460" s="177" t="s">
        <v>16</v>
      </c>
    </row>
    <row r="461" spans="1:9" ht="15" thickBot="1" x14ac:dyDescent="0.4">
      <c r="A461" s="3" t="s">
        <v>395</v>
      </c>
      <c r="B461" s="153">
        <v>1</v>
      </c>
      <c r="C461" s="153">
        <v>2</v>
      </c>
      <c r="D461" s="153">
        <v>2</v>
      </c>
      <c r="E461" s="153">
        <v>2</v>
      </c>
      <c r="F461" s="153">
        <v>2</v>
      </c>
      <c r="G461" s="153">
        <v>2</v>
      </c>
      <c r="H461" s="153">
        <v>2</v>
      </c>
      <c r="I461" s="153">
        <v>6</v>
      </c>
    </row>
    <row r="462" spans="1:9" ht="15" thickBot="1" x14ac:dyDescent="0.4">
      <c r="A462" s="3" t="s">
        <v>396</v>
      </c>
      <c r="B462" s="153">
        <v>0</v>
      </c>
      <c r="C462" s="153">
        <v>0</v>
      </c>
      <c r="D462" s="153">
        <v>0</v>
      </c>
      <c r="E462" s="153">
        <v>0</v>
      </c>
      <c r="F462" s="153">
        <v>0</v>
      </c>
      <c r="G462" s="153">
        <v>0</v>
      </c>
      <c r="H462" s="153">
        <v>0</v>
      </c>
      <c r="I462" s="153">
        <v>0</v>
      </c>
    </row>
    <row r="463" spans="1:9" ht="15" thickBot="1" x14ac:dyDescent="0.4">
      <c r="A463" s="3" t="s">
        <v>397</v>
      </c>
      <c r="B463" s="153">
        <v>1</v>
      </c>
      <c r="C463" s="153">
        <v>1</v>
      </c>
      <c r="D463" s="153">
        <v>1</v>
      </c>
      <c r="E463" s="153">
        <v>1</v>
      </c>
      <c r="F463" s="153">
        <v>1</v>
      </c>
      <c r="G463" s="153">
        <v>1</v>
      </c>
      <c r="H463" s="153">
        <v>1</v>
      </c>
      <c r="I463" s="153">
        <v>1</v>
      </c>
    </row>
    <row r="464" spans="1:9" ht="15" thickBot="1" x14ac:dyDescent="0.4">
      <c r="A464" s="3" t="s">
        <v>398</v>
      </c>
      <c r="B464" s="153">
        <v>687</v>
      </c>
      <c r="C464" s="153">
        <v>843</v>
      </c>
      <c r="D464" s="153">
        <v>860</v>
      </c>
      <c r="E464" s="153">
        <v>895</v>
      </c>
      <c r="F464" s="153">
        <v>922</v>
      </c>
      <c r="G464" s="153">
        <v>954</v>
      </c>
      <c r="H464" s="153">
        <v>976</v>
      </c>
      <c r="I464" s="153">
        <v>982</v>
      </c>
    </row>
    <row r="465" spans="1:9" ht="15" thickBot="1" x14ac:dyDescent="0.4">
      <c r="A465" s="3" t="s">
        <v>399</v>
      </c>
      <c r="B465" s="153">
        <v>0</v>
      </c>
      <c r="C465" s="153">
        <v>0</v>
      </c>
      <c r="D465" s="153">
        <v>0</v>
      </c>
      <c r="E465" s="153">
        <v>0</v>
      </c>
      <c r="F465" s="153">
        <v>0</v>
      </c>
      <c r="G465" s="153">
        <v>0</v>
      </c>
      <c r="H465" s="153">
        <v>0</v>
      </c>
      <c r="I465" s="153">
        <v>0</v>
      </c>
    </row>
    <row r="466" spans="1:9" ht="15" thickBot="1" x14ac:dyDescent="0.4">
      <c r="A466" s="3" t="s">
        <v>400</v>
      </c>
      <c r="B466" s="153">
        <v>0</v>
      </c>
      <c r="C466" s="153">
        <v>0</v>
      </c>
      <c r="D466" s="153">
        <v>0</v>
      </c>
      <c r="E466" s="153">
        <v>0</v>
      </c>
      <c r="F466" s="153">
        <v>0</v>
      </c>
      <c r="G466" s="153">
        <v>0</v>
      </c>
      <c r="H466" s="153">
        <v>0</v>
      </c>
      <c r="I466" s="153">
        <v>0</v>
      </c>
    </row>
    <row r="467" spans="1:9" ht="15" thickBot="1" x14ac:dyDescent="0.4">
      <c r="A467" s="3" t="s">
        <v>401</v>
      </c>
      <c r="B467" s="153">
        <v>1</v>
      </c>
      <c r="C467" s="153">
        <v>1</v>
      </c>
      <c r="D467" s="153">
        <v>1</v>
      </c>
      <c r="E467" s="153">
        <v>1</v>
      </c>
      <c r="F467" s="153">
        <v>1</v>
      </c>
      <c r="G467" s="153">
        <v>1</v>
      </c>
      <c r="H467" s="153">
        <v>1</v>
      </c>
      <c r="I467" s="153">
        <v>0</v>
      </c>
    </row>
    <row r="468" spans="1:9" ht="15" thickBot="1" x14ac:dyDescent="0.4">
      <c r="A468" s="3" t="s">
        <v>402</v>
      </c>
      <c r="B468" s="153">
        <v>1</v>
      </c>
      <c r="C468" s="153">
        <v>1</v>
      </c>
      <c r="D468" s="153">
        <v>1</v>
      </c>
      <c r="E468" s="153">
        <v>1</v>
      </c>
      <c r="F468" s="153">
        <v>1</v>
      </c>
      <c r="G468" s="153">
        <v>1</v>
      </c>
      <c r="H468" s="153">
        <v>1</v>
      </c>
      <c r="I468" s="153">
        <v>1</v>
      </c>
    </row>
    <row r="469" spans="1:9" ht="15" thickBot="1" x14ac:dyDescent="0.4">
      <c r="A469" s="3" t="s">
        <v>403</v>
      </c>
      <c r="B469" s="153">
        <v>0</v>
      </c>
      <c r="C469" s="153">
        <v>0</v>
      </c>
      <c r="D469" s="153">
        <v>0</v>
      </c>
      <c r="E469" s="153">
        <v>0</v>
      </c>
      <c r="F469" s="153">
        <v>0</v>
      </c>
      <c r="G469" s="153">
        <v>0</v>
      </c>
      <c r="H469" s="153">
        <v>0</v>
      </c>
      <c r="I469" s="153">
        <v>0</v>
      </c>
    </row>
    <row r="470" spans="1:9" x14ac:dyDescent="0.35">
      <c r="A470" s="8" t="s">
        <v>29</v>
      </c>
    </row>
    <row r="472" spans="1:9" ht="17" x14ac:dyDescent="0.4">
      <c r="A472" s="895" t="s">
        <v>587</v>
      </c>
      <c r="B472" s="895"/>
      <c r="C472" s="895"/>
      <c r="D472" s="895"/>
      <c r="E472" s="895"/>
      <c r="F472" s="895"/>
      <c r="G472" s="895"/>
      <c r="H472" s="895"/>
      <c r="I472" s="895"/>
    </row>
    <row r="474" spans="1:9" ht="15" thickBot="1" x14ac:dyDescent="0.4">
      <c r="A474" s="19" t="s">
        <v>67</v>
      </c>
    </row>
    <row r="475" spans="1:9" ht="15" hidden="1" thickBot="1" x14ac:dyDescent="0.4"/>
    <row r="476" spans="1:9" ht="22.5" customHeight="1" thickBot="1" x14ac:dyDescent="0.4">
      <c r="A476" s="820" t="s">
        <v>73</v>
      </c>
      <c r="B476" s="820" t="s">
        <v>8</v>
      </c>
      <c r="C476" s="820" t="s">
        <v>9</v>
      </c>
      <c r="D476" s="786" t="s">
        <v>10</v>
      </c>
      <c r="E476" s="786"/>
      <c r="F476" s="786"/>
      <c r="G476" s="786"/>
      <c r="H476" s="786"/>
      <c r="I476" s="786"/>
    </row>
    <row r="477" spans="1:9" ht="20.25" customHeight="1" thickBot="1" x14ac:dyDescent="0.4">
      <c r="A477" s="820"/>
      <c r="B477" s="820"/>
      <c r="C477" s="820"/>
      <c r="D477" s="177" t="s">
        <v>11</v>
      </c>
      <c r="E477" s="177" t="s">
        <v>12</v>
      </c>
      <c r="F477" s="177" t="s">
        <v>13</v>
      </c>
      <c r="G477" s="177" t="s">
        <v>14</v>
      </c>
      <c r="H477" s="177" t="s">
        <v>15</v>
      </c>
      <c r="I477" s="177" t="s">
        <v>16</v>
      </c>
    </row>
    <row r="478" spans="1:9" ht="15" thickBot="1" x14ac:dyDescent="0.4">
      <c r="A478" s="3" t="s">
        <v>395</v>
      </c>
      <c r="B478" s="153">
        <v>2</v>
      </c>
      <c r="C478" s="153">
        <v>2</v>
      </c>
      <c r="D478" s="153">
        <v>2</v>
      </c>
      <c r="E478" s="153">
        <v>2</v>
      </c>
      <c r="F478" s="153">
        <v>2</v>
      </c>
      <c r="G478" s="153">
        <v>2</v>
      </c>
      <c r="H478" s="153">
        <v>2</v>
      </c>
      <c r="I478" s="153">
        <v>6</v>
      </c>
    </row>
    <row r="479" spans="1:9" ht="15" thickBot="1" x14ac:dyDescent="0.4">
      <c r="A479" s="3" t="s">
        <v>396</v>
      </c>
      <c r="B479" s="153">
        <v>0</v>
      </c>
      <c r="C479" s="153">
        <v>0</v>
      </c>
      <c r="D479" s="153">
        <v>0</v>
      </c>
      <c r="E479" s="153">
        <v>0</v>
      </c>
      <c r="F479" s="153">
        <v>0</v>
      </c>
      <c r="G479" s="153">
        <v>0</v>
      </c>
      <c r="H479" s="153">
        <v>0</v>
      </c>
      <c r="I479" s="153">
        <v>0</v>
      </c>
    </row>
    <row r="480" spans="1:9" ht="15" thickBot="1" x14ac:dyDescent="0.4">
      <c r="A480" s="3" t="s">
        <v>397</v>
      </c>
      <c r="B480" s="153">
        <v>1</v>
      </c>
      <c r="C480" s="153">
        <v>1</v>
      </c>
      <c r="D480" s="153">
        <v>1</v>
      </c>
      <c r="E480" s="153">
        <v>1</v>
      </c>
      <c r="F480" s="153">
        <v>1</v>
      </c>
      <c r="G480" s="153">
        <v>1</v>
      </c>
      <c r="H480" s="153">
        <v>1</v>
      </c>
      <c r="I480" s="153">
        <v>0</v>
      </c>
    </row>
    <row r="481" spans="1:9" ht="15" thickBot="1" x14ac:dyDescent="0.4">
      <c r="A481" s="3" t="s">
        <v>398</v>
      </c>
      <c r="B481" s="153">
        <v>1823</v>
      </c>
      <c r="C481" s="153">
        <v>2193</v>
      </c>
      <c r="D481" s="153">
        <v>2211</v>
      </c>
      <c r="E481" s="153">
        <v>2275</v>
      </c>
      <c r="F481" s="153">
        <v>2343</v>
      </c>
      <c r="G481" s="153">
        <v>2426</v>
      </c>
      <c r="H481" s="153">
        <v>2482</v>
      </c>
      <c r="I481" s="153">
        <v>2502</v>
      </c>
    </row>
    <row r="482" spans="1:9" ht="15" thickBot="1" x14ac:dyDescent="0.4">
      <c r="A482" s="3" t="s">
        <v>399</v>
      </c>
      <c r="B482" s="153">
        <v>0</v>
      </c>
      <c r="C482" s="153">
        <v>0</v>
      </c>
      <c r="D482" s="153">
        <v>0</v>
      </c>
      <c r="E482" s="153">
        <v>0</v>
      </c>
      <c r="F482" s="153">
        <v>0</v>
      </c>
      <c r="G482" s="153">
        <v>0</v>
      </c>
      <c r="H482" s="153">
        <v>0</v>
      </c>
      <c r="I482" s="153">
        <v>0</v>
      </c>
    </row>
    <row r="483" spans="1:9" ht="15" thickBot="1" x14ac:dyDescent="0.4">
      <c r="A483" s="3" t="s">
        <v>400</v>
      </c>
      <c r="B483" s="153">
        <v>0</v>
      </c>
      <c r="C483" s="153">
        <v>0</v>
      </c>
      <c r="D483" s="153">
        <v>0</v>
      </c>
      <c r="E483" s="153">
        <v>0</v>
      </c>
      <c r="F483" s="153">
        <v>0</v>
      </c>
      <c r="G483" s="153">
        <v>0</v>
      </c>
      <c r="H483" s="153">
        <v>0</v>
      </c>
      <c r="I483" s="153">
        <v>0</v>
      </c>
    </row>
    <row r="484" spans="1:9" ht="15" thickBot="1" x14ac:dyDescent="0.4">
      <c r="A484" s="3" t="s">
        <v>401</v>
      </c>
      <c r="B484" s="153">
        <v>6</v>
      </c>
      <c r="C484" s="153">
        <v>5</v>
      </c>
      <c r="D484" s="153">
        <v>5</v>
      </c>
      <c r="E484" s="153">
        <v>5</v>
      </c>
      <c r="F484" s="153">
        <v>5</v>
      </c>
      <c r="G484" s="153">
        <v>5</v>
      </c>
      <c r="H484" s="153">
        <v>5</v>
      </c>
      <c r="I484" s="153">
        <v>0</v>
      </c>
    </row>
    <row r="485" spans="1:9" ht="15" thickBot="1" x14ac:dyDescent="0.4">
      <c r="A485" s="3" t="s">
        <v>402</v>
      </c>
      <c r="B485" s="153">
        <v>2</v>
      </c>
      <c r="C485" s="153">
        <v>2</v>
      </c>
      <c r="D485" s="153">
        <v>2</v>
      </c>
      <c r="E485" s="153">
        <v>2</v>
      </c>
      <c r="F485" s="153">
        <v>2</v>
      </c>
      <c r="G485" s="153">
        <v>2</v>
      </c>
      <c r="H485" s="153">
        <v>1</v>
      </c>
      <c r="I485" s="153">
        <v>2</v>
      </c>
    </row>
    <row r="486" spans="1:9" ht="15" thickBot="1" x14ac:dyDescent="0.4">
      <c r="A486" s="3" t="s">
        <v>403</v>
      </c>
      <c r="B486" s="153">
        <v>0</v>
      </c>
      <c r="C486" s="153">
        <v>0</v>
      </c>
      <c r="D486" s="153">
        <v>0</v>
      </c>
      <c r="E486" s="153">
        <v>0</v>
      </c>
      <c r="F486" s="153">
        <v>0</v>
      </c>
      <c r="G486" s="153">
        <v>0</v>
      </c>
      <c r="H486" s="153">
        <v>0</v>
      </c>
      <c r="I486" s="153">
        <v>0</v>
      </c>
    </row>
    <row r="487" spans="1:9" hidden="1" x14ac:dyDescent="0.35"/>
    <row r="489" spans="1:9" ht="15" thickBot="1" x14ac:dyDescent="0.4">
      <c r="A489" s="19" t="s">
        <v>68</v>
      </c>
    </row>
    <row r="490" spans="1:9" ht="15" hidden="1" thickBot="1" x14ac:dyDescent="0.4"/>
    <row r="491" spans="1:9" ht="21" customHeight="1" thickBot="1" x14ac:dyDescent="0.4">
      <c r="A491" s="820" t="s">
        <v>73</v>
      </c>
      <c r="B491" s="820" t="s">
        <v>8</v>
      </c>
      <c r="C491" s="820" t="s">
        <v>9</v>
      </c>
      <c r="D491" s="786" t="s">
        <v>10</v>
      </c>
      <c r="E491" s="786"/>
      <c r="F491" s="786"/>
      <c r="G491" s="786"/>
      <c r="H491" s="786"/>
      <c r="I491" s="786"/>
    </row>
    <row r="492" spans="1:9" ht="22.5" customHeight="1" thickBot="1" x14ac:dyDescent="0.4">
      <c r="A492" s="820"/>
      <c r="B492" s="820"/>
      <c r="C492" s="820"/>
      <c r="D492" s="177" t="s">
        <v>11</v>
      </c>
      <c r="E492" s="177" t="s">
        <v>12</v>
      </c>
      <c r="F492" s="177" t="s">
        <v>13</v>
      </c>
      <c r="G492" s="177" t="s">
        <v>14</v>
      </c>
      <c r="H492" s="177" t="s">
        <v>15</v>
      </c>
      <c r="I492" s="177" t="s">
        <v>16</v>
      </c>
    </row>
    <row r="493" spans="1:9" ht="15" thickBot="1" x14ac:dyDescent="0.4">
      <c r="A493" s="3" t="s">
        <v>395</v>
      </c>
      <c r="B493" s="153">
        <v>3</v>
      </c>
      <c r="C493" s="153">
        <v>5</v>
      </c>
      <c r="D493" s="153">
        <v>5</v>
      </c>
      <c r="E493" s="153">
        <v>5</v>
      </c>
      <c r="F493" s="153">
        <v>5</v>
      </c>
      <c r="G493" s="153">
        <v>5</v>
      </c>
      <c r="H493" s="153">
        <v>5</v>
      </c>
      <c r="I493" s="153">
        <v>4</v>
      </c>
    </row>
    <row r="494" spans="1:9" ht="15" thickBot="1" x14ac:dyDescent="0.4">
      <c r="A494" s="3" t="s">
        <v>396</v>
      </c>
      <c r="B494" s="153">
        <v>0</v>
      </c>
      <c r="C494" s="153">
        <v>0</v>
      </c>
      <c r="D494" s="153">
        <v>0</v>
      </c>
      <c r="E494" s="153">
        <v>1</v>
      </c>
      <c r="F494" s="153">
        <v>1</v>
      </c>
      <c r="G494" s="153">
        <v>1</v>
      </c>
      <c r="H494" s="153">
        <v>1</v>
      </c>
      <c r="I494" s="153">
        <v>1</v>
      </c>
    </row>
    <row r="495" spans="1:9" ht="15" thickBot="1" x14ac:dyDescent="0.4">
      <c r="A495" s="3" t="s">
        <v>397</v>
      </c>
      <c r="B495" s="153">
        <v>0</v>
      </c>
      <c r="C495" s="153">
        <v>0</v>
      </c>
      <c r="D495" s="153">
        <v>0</v>
      </c>
      <c r="E495" s="153">
        <v>0</v>
      </c>
      <c r="F495" s="153">
        <v>0</v>
      </c>
      <c r="G495" s="153">
        <v>0</v>
      </c>
      <c r="H495" s="153">
        <v>0</v>
      </c>
      <c r="I495" s="153">
        <v>0</v>
      </c>
    </row>
    <row r="496" spans="1:9" ht="15" thickBot="1" x14ac:dyDescent="0.4">
      <c r="A496" s="3" t="s">
        <v>398</v>
      </c>
      <c r="B496" s="153">
        <v>3103</v>
      </c>
      <c r="C496" s="153">
        <v>3635</v>
      </c>
      <c r="D496" s="153">
        <v>3668</v>
      </c>
      <c r="E496" s="153">
        <v>3744</v>
      </c>
      <c r="F496" s="153">
        <v>3849</v>
      </c>
      <c r="G496" s="153">
        <v>3980</v>
      </c>
      <c r="H496" s="153">
        <v>4088</v>
      </c>
      <c r="I496" s="153">
        <v>4159</v>
      </c>
    </row>
    <row r="497" spans="1:9" ht="15" thickBot="1" x14ac:dyDescent="0.4">
      <c r="A497" s="3" t="s">
        <v>399</v>
      </c>
      <c r="B497" s="153">
        <v>0</v>
      </c>
      <c r="C497" s="153">
        <v>0</v>
      </c>
      <c r="D497" s="153">
        <v>0</v>
      </c>
      <c r="E497" s="153">
        <v>0</v>
      </c>
      <c r="F497" s="153">
        <v>0</v>
      </c>
      <c r="G497" s="153">
        <v>0</v>
      </c>
      <c r="H497" s="153">
        <v>0</v>
      </c>
      <c r="I497" s="153">
        <v>0</v>
      </c>
    </row>
    <row r="498" spans="1:9" ht="15" thickBot="1" x14ac:dyDescent="0.4">
      <c r="A498" s="3" t="s">
        <v>400</v>
      </c>
      <c r="B498" s="153">
        <v>0</v>
      </c>
      <c r="C498" s="153">
        <v>0</v>
      </c>
      <c r="D498" s="153">
        <v>0</v>
      </c>
      <c r="E498" s="153">
        <v>0</v>
      </c>
      <c r="F498" s="153">
        <v>0</v>
      </c>
      <c r="G498" s="153">
        <v>0</v>
      </c>
      <c r="H498" s="153">
        <v>0</v>
      </c>
      <c r="I498" s="153">
        <v>0</v>
      </c>
    </row>
    <row r="499" spans="1:9" ht="15" thickBot="1" x14ac:dyDescent="0.4">
      <c r="A499" s="3" t="s">
        <v>401</v>
      </c>
      <c r="B499" s="153">
        <v>13</v>
      </c>
      <c r="C499" s="153">
        <v>13</v>
      </c>
      <c r="D499" s="153">
        <v>13</v>
      </c>
      <c r="E499" s="153">
        <v>13</v>
      </c>
      <c r="F499" s="153">
        <v>14</v>
      </c>
      <c r="G499" s="153">
        <v>14</v>
      </c>
      <c r="H499" s="153">
        <v>14</v>
      </c>
      <c r="I499" s="153">
        <v>2</v>
      </c>
    </row>
    <row r="500" spans="1:9" ht="15" thickBot="1" x14ac:dyDescent="0.4">
      <c r="A500" s="3" t="s">
        <v>402</v>
      </c>
      <c r="B500" s="153">
        <v>3</v>
      </c>
      <c r="C500" s="153">
        <v>2</v>
      </c>
      <c r="D500" s="153">
        <v>2</v>
      </c>
      <c r="E500" s="153">
        <v>2</v>
      </c>
      <c r="F500" s="153">
        <v>2</v>
      </c>
      <c r="G500" s="153">
        <v>2</v>
      </c>
      <c r="H500" s="153">
        <v>2</v>
      </c>
      <c r="I500" s="153">
        <v>2</v>
      </c>
    </row>
    <row r="501" spans="1:9" ht="15" thickBot="1" x14ac:dyDescent="0.4">
      <c r="A501" s="3" t="s">
        <v>403</v>
      </c>
      <c r="B501" s="153">
        <v>0</v>
      </c>
      <c r="C501" s="153">
        <v>0</v>
      </c>
      <c r="D501" s="153">
        <v>0</v>
      </c>
      <c r="E501" s="153">
        <v>0</v>
      </c>
      <c r="F501" s="153">
        <v>0</v>
      </c>
      <c r="G501" s="153">
        <v>0</v>
      </c>
      <c r="H501" s="153">
        <v>0</v>
      </c>
      <c r="I501" s="153">
        <v>0</v>
      </c>
    </row>
    <row r="502" spans="1:9" hidden="1" x14ac:dyDescent="0.35"/>
    <row r="504" spans="1:9" ht="15" thickBot="1" x14ac:dyDescent="0.4">
      <c r="A504" s="19" t="s">
        <v>69</v>
      </c>
    </row>
    <row r="505" spans="1:9" ht="15" hidden="1" thickBot="1" x14ac:dyDescent="0.4"/>
    <row r="506" spans="1:9" ht="20.25" customHeight="1" thickBot="1" x14ac:dyDescent="0.4">
      <c r="A506" s="820" t="s">
        <v>73</v>
      </c>
      <c r="B506" s="820" t="s">
        <v>8</v>
      </c>
      <c r="C506" s="820" t="s">
        <v>9</v>
      </c>
      <c r="D506" s="786" t="s">
        <v>10</v>
      </c>
      <c r="E506" s="786"/>
      <c r="F506" s="786"/>
      <c r="G506" s="786"/>
      <c r="H506" s="786"/>
      <c r="I506" s="786"/>
    </row>
    <row r="507" spans="1:9" ht="19.5" customHeight="1" thickBot="1" x14ac:dyDescent="0.4">
      <c r="A507" s="820"/>
      <c r="B507" s="820"/>
      <c r="C507" s="820"/>
      <c r="D507" s="177" t="s">
        <v>11</v>
      </c>
      <c r="E507" s="177" t="s">
        <v>12</v>
      </c>
      <c r="F507" s="177" t="s">
        <v>13</v>
      </c>
      <c r="G507" s="177" t="s">
        <v>14</v>
      </c>
      <c r="H507" s="177" t="s">
        <v>15</v>
      </c>
      <c r="I507" s="177" t="s">
        <v>16</v>
      </c>
    </row>
    <row r="508" spans="1:9" ht="15" thickBot="1" x14ac:dyDescent="0.4">
      <c r="A508" s="3" t="s">
        <v>395</v>
      </c>
      <c r="B508" s="153">
        <v>10</v>
      </c>
      <c r="C508" s="153">
        <v>9</v>
      </c>
      <c r="D508" s="153">
        <v>9</v>
      </c>
      <c r="E508" s="153">
        <v>9</v>
      </c>
      <c r="F508" s="153">
        <v>10</v>
      </c>
      <c r="G508" s="153">
        <v>10</v>
      </c>
      <c r="H508" s="153">
        <v>10</v>
      </c>
      <c r="I508" s="153">
        <v>8</v>
      </c>
    </row>
    <row r="509" spans="1:9" ht="15" thickBot="1" x14ac:dyDescent="0.4">
      <c r="A509" s="3" t="s">
        <v>396</v>
      </c>
      <c r="B509" s="153">
        <v>2</v>
      </c>
      <c r="C509" s="153">
        <v>3</v>
      </c>
      <c r="D509" s="153">
        <v>4</v>
      </c>
      <c r="E509" s="153">
        <v>4</v>
      </c>
      <c r="F509" s="153">
        <v>4</v>
      </c>
      <c r="G509" s="153">
        <v>5</v>
      </c>
      <c r="H509" s="153">
        <v>5</v>
      </c>
      <c r="I509" s="153">
        <v>4</v>
      </c>
    </row>
    <row r="510" spans="1:9" ht="15" thickBot="1" x14ac:dyDescent="0.4">
      <c r="A510" s="3" t="s">
        <v>397</v>
      </c>
      <c r="B510" s="153">
        <v>2</v>
      </c>
      <c r="C510" s="153">
        <v>2</v>
      </c>
      <c r="D510" s="153">
        <v>3</v>
      </c>
      <c r="E510" s="153">
        <v>3</v>
      </c>
      <c r="F510" s="153">
        <v>3</v>
      </c>
      <c r="G510" s="153">
        <v>3</v>
      </c>
      <c r="H510" s="153">
        <v>4</v>
      </c>
      <c r="I510" s="153">
        <v>4</v>
      </c>
    </row>
    <row r="511" spans="1:9" ht="15" thickBot="1" x14ac:dyDescent="0.4">
      <c r="A511" s="3" t="s">
        <v>398</v>
      </c>
      <c r="B511" s="153">
        <v>6774</v>
      </c>
      <c r="C511" s="153">
        <v>8032</v>
      </c>
      <c r="D511" s="153">
        <v>8135</v>
      </c>
      <c r="E511" s="153">
        <v>8354</v>
      </c>
      <c r="F511" s="153">
        <v>8542</v>
      </c>
      <c r="G511" s="153">
        <v>8799</v>
      </c>
      <c r="H511" s="153">
        <v>9031</v>
      </c>
      <c r="I511" s="153">
        <v>9162</v>
      </c>
    </row>
    <row r="512" spans="1:9" ht="15" thickBot="1" x14ac:dyDescent="0.4">
      <c r="A512" s="3" t="s">
        <v>399</v>
      </c>
      <c r="B512" s="153">
        <v>1</v>
      </c>
      <c r="C512" s="153">
        <v>0</v>
      </c>
      <c r="D512" s="153">
        <v>0</v>
      </c>
      <c r="E512" s="153">
        <v>0</v>
      </c>
      <c r="F512" s="153">
        <v>0</v>
      </c>
      <c r="G512" s="153">
        <v>0</v>
      </c>
      <c r="H512" s="153">
        <v>0</v>
      </c>
      <c r="I512" s="153">
        <v>0</v>
      </c>
    </row>
    <row r="513" spans="1:9" ht="15" thickBot="1" x14ac:dyDescent="0.4">
      <c r="A513" s="3" t="s">
        <v>400</v>
      </c>
      <c r="B513" s="153">
        <v>0</v>
      </c>
      <c r="C513" s="153">
        <v>0</v>
      </c>
      <c r="D513" s="153">
        <v>0</v>
      </c>
      <c r="E513" s="153">
        <v>0</v>
      </c>
      <c r="F513" s="153">
        <v>0</v>
      </c>
      <c r="G513" s="153">
        <v>0</v>
      </c>
      <c r="H513" s="153">
        <v>0</v>
      </c>
      <c r="I513" s="153">
        <v>0</v>
      </c>
    </row>
    <row r="514" spans="1:9" ht="15" thickBot="1" x14ac:dyDescent="0.4">
      <c r="A514" s="3" t="s">
        <v>401</v>
      </c>
      <c r="B514" s="153">
        <v>4</v>
      </c>
      <c r="C514" s="153">
        <v>4</v>
      </c>
      <c r="D514" s="153">
        <v>4</v>
      </c>
      <c r="E514" s="153">
        <v>4</v>
      </c>
      <c r="F514" s="153">
        <v>4</v>
      </c>
      <c r="G514" s="153">
        <v>4</v>
      </c>
      <c r="H514" s="153">
        <v>4</v>
      </c>
      <c r="I514" s="153">
        <v>0</v>
      </c>
    </row>
    <row r="515" spans="1:9" ht="15" thickBot="1" x14ac:dyDescent="0.4">
      <c r="A515" s="3" t="s">
        <v>402</v>
      </c>
      <c r="B515" s="153">
        <v>6</v>
      </c>
      <c r="C515" s="153">
        <v>4</v>
      </c>
      <c r="D515" s="153">
        <v>4</v>
      </c>
      <c r="E515" s="153">
        <v>4</v>
      </c>
      <c r="F515" s="153">
        <v>4</v>
      </c>
      <c r="G515" s="153">
        <v>4</v>
      </c>
      <c r="H515" s="153">
        <v>4</v>
      </c>
      <c r="I515" s="153">
        <v>4</v>
      </c>
    </row>
    <row r="516" spans="1:9" ht="15" thickBot="1" x14ac:dyDescent="0.4">
      <c r="A516" s="3" t="s">
        <v>403</v>
      </c>
      <c r="B516" s="153">
        <v>0</v>
      </c>
      <c r="C516" s="153">
        <v>0</v>
      </c>
      <c r="D516" s="153">
        <v>0</v>
      </c>
      <c r="E516" s="153">
        <v>0</v>
      </c>
      <c r="F516" s="153">
        <v>0</v>
      </c>
      <c r="G516" s="153">
        <v>0</v>
      </c>
      <c r="H516" s="153">
        <v>0</v>
      </c>
      <c r="I516" s="153">
        <v>0</v>
      </c>
    </row>
    <row r="517" spans="1:9" x14ac:dyDescent="0.35">
      <c r="A517" s="8" t="s">
        <v>29</v>
      </c>
    </row>
    <row r="519" spans="1:9" ht="17" x14ac:dyDescent="0.4">
      <c r="A519" s="895" t="s">
        <v>587</v>
      </c>
      <c r="B519" s="895"/>
      <c r="C519" s="895"/>
      <c r="D519" s="895"/>
      <c r="E519" s="895"/>
      <c r="F519" s="895"/>
      <c r="G519" s="895"/>
      <c r="H519" s="895"/>
      <c r="I519" s="895"/>
    </row>
    <row r="521" spans="1:9" x14ac:dyDescent="0.35">
      <c r="A521" s="19" t="s">
        <v>70</v>
      </c>
    </row>
    <row r="522" spans="1:9" ht="15" thickBot="1" x14ac:dyDescent="0.4"/>
    <row r="523" spans="1:9" ht="21.75" customHeight="1" thickBot="1" x14ac:dyDescent="0.4">
      <c r="A523" s="820" t="s">
        <v>73</v>
      </c>
      <c r="B523" s="820" t="s">
        <v>8</v>
      </c>
      <c r="C523" s="820" t="s">
        <v>9</v>
      </c>
      <c r="D523" s="786" t="s">
        <v>10</v>
      </c>
      <c r="E523" s="786"/>
      <c r="F523" s="786"/>
      <c r="G523" s="786"/>
      <c r="H523" s="786"/>
      <c r="I523" s="786"/>
    </row>
    <row r="524" spans="1:9" ht="21.75" customHeight="1" thickBot="1" x14ac:dyDescent="0.4">
      <c r="A524" s="820"/>
      <c r="B524" s="820"/>
      <c r="C524" s="820"/>
      <c r="D524" s="177" t="s">
        <v>11</v>
      </c>
      <c r="E524" s="177" t="s">
        <v>12</v>
      </c>
      <c r="F524" s="177" t="s">
        <v>13</v>
      </c>
      <c r="G524" s="177" t="s">
        <v>14</v>
      </c>
      <c r="H524" s="177" t="s">
        <v>15</v>
      </c>
      <c r="I524" s="177" t="s">
        <v>16</v>
      </c>
    </row>
    <row r="525" spans="1:9" ht="15" thickBot="1" x14ac:dyDescent="0.4">
      <c r="A525" s="3" t="s">
        <v>395</v>
      </c>
      <c r="B525" s="153">
        <v>39</v>
      </c>
      <c r="C525" s="153">
        <v>47</v>
      </c>
      <c r="D525" s="153">
        <v>51</v>
      </c>
      <c r="E525" s="153">
        <v>53</v>
      </c>
      <c r="F525" s="153">
        <v>55</v>
      </c>
      <c r="G525" s="153">
        <v>56</v>
      </c>
      <c r="H525" s="153">
        <v>62</v>
      </c>
      <c r="I525" s="153">
        <v>60</v>
      </c>
    </row>
    <row r="526" spans="1:9" ht="15" thickBot="1" x14ac:dyDescent="0.4">
      <c r="A526" s="3" t="s">
        <v>396</v>
      </c>
      <c r="B526" s="153">
        <v>5</v>
      </c>
      <c r="C526" s="153">
        <v>8</v>
      </c>
      <c r="D526" s="153">
        <v>8</v>
      </c>
      <c r="E526" s="153">
        <v>8</v>
      </c>
      <c r="F526" s="153">
        <v>9</v>
      </c>
      <c r="G526" s="153">
        <v>9</v>
      </c>
      <c r="H526" s="153">
        <v>8</v>
      </c>
      <c r="I526" s="153">
        <v>8</v>
      </c>
    </row>
    <row r="527" spans="1:9" ht="15" thickBot="1" x14ac:dyDescent="0.4">
      <c r="A527" s="3" t="s">
        <v>397</v>
      </c>
      <c r="B527" s="153">
        <v>2</v>
      </c>
      <c r="C527" s="153">
        <v>1</v>
      </c>
      <c r="D527" s="153">
        <v>1</v>
      </c>
      <c r="E527" s="153">
        <v>1</v>
      </c>
      <c r="F527" s="153">
        <v>1</v>
      </c>
      <c r="G527" s="153">
        <v>1</v>
      </c>
      <c r="H527" s="153">
        <v>1</v>
      </c>
      <c r="I527" s="153">
        <v>1</v>
      </c>
    </row>
    <row r="528" spans="1:9" ht="15" thickBot="1" x14ac:dyDescent="0.4">
      <c r="A528" s="3" t="s">
        <v>398</v>
      </c>
      <c r="B528" s="153">
        <v>23600</v>
      </c>
      <c r="C528" s="153">
        <v>28130</v>
      </c>
      <c r="D528" s="153">
        <v>28605</v>
      </c>
      <c r="E528" s="153">
        <v>29355</v>
      </c>
      <c r="F528" s="153">
        <v>30118</v>
      </c>
      <c r="G528" s="153">
        <v>30992</v>
      </c>
      <c r="H528" s="153">
        <v>31817</v>
      </c>
      <c r="I528" s="153">
        <v>32271</v>
      </c>
    </row>
    <row r="529" spans="1:9" ht="15" thickBot="1" x14ac:dyDescent="0.4">
      <c r="A529" s="3" t="s">
        <v>399</v>
      </c>
      <c r="B529" s="153">
        <v>0</v>
      </c>
      <c r="C529" s="153">
        <v>0</v>
      </c>
      <c r="D529" s="153">
        <v>0</v>
      </c>
      <c r="E529" s="153">
        <v>0</v>
      </c>
      <c r="F529" s="153">
        <v>0</v>
      </c>
      <c r="G529" s="153">
        <v>0</v>
      </c>
      <c r="H529" s="153">
        <v>0</v>
      </c>
      <c r="I529" s="153">
        <v>0</v>
      </c>
    </row>
    <row r="530" spans="1:9" ht="15" thickBot="1" x14ac:dyDescent="0.4">
      <c r="A530" s="3" t="s">
        <v>400</v>
      </c>
      <c r="B530" s="153">
        <v>0</v>
      </c>
      <c r="C530" s="153">
        <v>0</v>
      </c>
      <c r="D530" s="153">
        <v>0</v>
      </c>
      <c r="E530" s="153">
        <v>0</v>
      </c>
      <c r="F530" s="153">
        <v>0</v>
      </c>
      <c r="G530" s="153">
        <v>0</v>
      </c>
      <c r="H530" s="153">
        <v>0</v>
      </c>
      <c r="I530" s="153">
        <v>0</v>
      </c>
    </row>
    <row r="531" spans="1:9" ht="15" thickBot="1" x14ac:dyDescent="0.4">
      <c r="A531" s="3" t="s">
        <v>401</v>
      </c>
      <c r="B531" s="153">
        <v>31</v>
      </c>
      <c r="C531" s="153">
        <v>35</v>
      </c>
      <c r="D531" s="153">
        <v>36</v>
      </c>
      <c r="E531" s="153">
        <v>35</v>
      </c>
      <c r="F531" s="153">
        <v>37</v>
      </c>
      <c r="G531" s="153">
        <v>37</v>
      </c>
      <c r="H531" s="153">
        <v>35</v>
      </c>
      <c r="I531" s="153">
        <v>22</v>
      </c>
    </row>
    <row r="532" spans="1:9" ht="15" thickBot="1" x14ac:dyDescent="0.4">
      <c r="A532" s="3" t="s">
        <v>402</v>
      </c>
      <c r="B532" s="153">
        <v>2</v>
      </c>
      <c r="C532" s="153">
        <v>2</v>
      </c>
      <c r="D532" s="153">
        <v>2</v>
      </c>
      <c r="E532" s="153">
        <v>2</v>
      </c>
      <c r="F532" s="153">
        <v>2</v>
      </c>
      <c r="G532" s="153">
        <v>2</v>
      </c>
      <c r="H532" s="153">
        <v>2</v>
      </c>
      <c r="I532" s="153">
        <v>1</v>
      </c>
    </row>
    <row r="533" spans="1:9" ht="15" thickBot="1" x14ac:dyDescent="0.4">
      <c r="A533" s="3" t="s">
        <v>403</v>
      </c>
      <c r="B533" s="153">
        <v>0</v>
      </c>
      <c r="C533" s="153">
        <v>0</v>
      </c>
      <c r="D533" s="153">
        <v>0</v>
      </c>
      <c r="E533" s="153">
        <v>0</v>
      </c>
      <c r="F533" s="153">
        <v>0</v>
      </c>
      <c r="G533" s="153">
        <v>0</v>
      </c>
      <c r="H533" s="153">
        <v>0</v>
      </c>
      <c r="I533" s="153">
        <v>0</v>
      </c>
    </row>
    <row r="536" spans="1:9" x14ac:dyDescent="0.35">
      <c r="A536" s="8" t="s">
        <v>29</v>
      </c>
    </row>
  </sheetData>
  <mergeCells count="148">
    <mergeCell ref="A2:I2"/>
    <mergeCell ref="A6:A7"/>
    <mergeCell ref="B6:B7"/>
    <mergeCell ref="C6:C7"/>
    <mergeCell ref="D6:I6"/>
    <mergeCell ref="A21:A22"/>
    <mergeCell ref="B21:B22"/>
    <mergeCell ref="C21:C22"/>
    <mergeCell ref="D21:I21"/>
    <mergeCell ref="A68:A69"/>
    <mergeCell ref="B68:B69"/>
    <mergeCell ref="C68:C69"/>
    <mergeCell ref="D68:I68"/>
    <mergeCell ref="A83:A84"/>
    <mergeCell ref="B83:B84"/>
    <mergeCell ref="C83:C84"/>
    <mergeCell ref="D83:I83"/>
    <mergeCell ref="A36:A37"/>
    <mergeCell ref="B36:B37"/>
    <mergeCell ref="C36:C37"/>
    <mergeCell ref="D36:I36"/>
    <mergeCell ref="A49:I49"/>
    <mergeCell ref="A53:A54"/>
    <mergeCell ref="B53:B54"/>
    <mergeCell ref="C53:C54"/>
    <mergeCell ref="D53:I53"/>
    <mergeCell ref="A96:I96"/>
    <mergeCell ref="A100:A101"/>
    <mergeCell ref="B100:B101"/>
    <mergeCell ref="C100:C101"/>
    <mergeCell ref="D100:I100"/>
    <mergeCell ref="A115:A116"/>
    <mergeCell ref="B115:B116"/>
    <mergeCell ref="C115:C116"/>
    <mergeCell ref="D115:I115"/>
    <mergeCell ref="A162:A163"/>
    <mergeCell ref="B162:B163"/>
    <mergeCell ref="C162:C163"/>
    <mergeCell ref="D162:I162"/>
    <mergeCell ref="A177:A178"/>
    <mergeCell ref="B177:B178"/>
    <mergeCell ref="C177:C178"/>
    <mergeCell ref="D177:I177"/>
    <mergeCell ref="A130:A131"/>
    <mergeCell ref="B130:B131"/>
    <mergeCell ref="C130:C131"/>
    <mergeCell ref="D130:I130"/>
    <mergeCell ref="A143:I143"/>
    <mergeCell ref="A147:A148"/>
    <mergeCell ref="B147:B148"/>
    <mergeCell ref="C147:C148"/>
    <mergeCell ref="D147:I147"/>
    <mergeCell ref="A190:I190"/>
    <mergeCell ref="A194:A195"/>
    <mergeCell ref="B194:B195"/>
    <mergeCell ref="C194:C195"/>
    <mergeCell ref="D194:I194"/>
    <mergeCell ref="A209:A210"/>
    <mergeCell ref="B209:B210"/>
    <mergeCell ref="C209:C210"/>
    <mergeCell ref="D209:I209"/>
    <mergeCell ref="A256:A257"/>
    <mergeCell ref="B256:B257"/>
    <mergeCell ref="C256:C257"/>
    <mergeCell ref="D256:I256"/>
    <mergeCell ref="A271:A272"/>
    <mergeCell ref="B271:B272"/>
    <mergeCell ref="C271:C272"/>
    <mergeCell ref="D271:I271"/>
    <mergeCell ref="A224:A225"/>
    <mergeCell ref="B224:B225"/>
    <mergeCell ref="C224:C225"/>
    <mergeCell ref="D224:I224"/>
    <mergeCell ref="A237:I237"/>
    <mergeCell ref="A241:A242"/>
    <mergeCell ref="B241:B242"/>
    <mergeCell ref="C241:C242"/>
    <mergeCell ref="D241:I241"/>
    <mergeCell ref="A284:I284"/>
    <mergeCell ref="A288:A289"/>
    <mergeCell ref="B288:B289"/>
    <mergeCell ref="C288:C289"/>
    <mergeCell ref="D288:I288"/>
    <mergeCell ref="A303:A304"/>
    <mergeCell ref="B303:B304"/>
    <mergeCell ref="C303:C304"/>
    <mergeCell ref="D303:I303"/>
    <mergeCell ref="A350:A351"/>
    <mergeCell ref="B350:B351"/>
    <mergeCell ref="C350:C351"/>
    <mergeCell ref="D350:I350"/>
    <mergeCell ref="A365:A366"/>
    <mergeCell ref="B365:B366"/>
    <mergeCell ref="C365:C366"/>
    <mergeCell ref="D365:I365"/>
    <mergeCell ref="A318:A319"/>
    <mergeCell ref="B318:B319"/>
    <mergeCell ref="C318:C319"/>
    <mergeCell ref="D318:I318"/>
    <mergeCell ref="A331:I331"/>
    <mergeCell ref="A335:A336"/>
    <mergeCell ref="B335:B336"/>
    <mergeCell ref="C335:C336"/>
    <mergeCell ref="D335:I335"/>
    <mergeCell ref="A378:I378"/>
    <mergeCell ref="A382:A383"/>
    <mergeCell ref="B382:B383"/>
    <mergeCell ref="C382:C383"/>
    <mergeCell ref="D382:I382"/>
    <mergeCell ref="A397:A398"/>
    <mergeCell ref="B397:B398"/>
    <mergeCell ref="C397:C398"/>
    <mergeCell ref="D397:I397"/>
    <mergeCell ref="A444:A445"/>
    <mergeCell ref="B444:B445"/>
    <mergeCell ref="C444:C445"/>
    <mergeCell ref="D444:I444"/>
    <mergeCell ref="A459:A460"/>
    <mergeCell ref="B459:B460"/>
    <mergeCell ref="C459:C460"/>
    <mergeCell ref="D459:I459"/>
    <mergeCell ref="A412:A413"/>
    <mergeCell ref="B412:B413"/>
    <mergeCell ref="C412:C413"/>
    <mergeCell ref="D412:I412"/>
    <mergeCell ref="A425:I425"/>
    <mergeCell ref="A429:A430"/>
    <mergeCell ref="B429:B430"/>
    <mergeCell ref="C429:C430"/>
    <mergeCell ref="D429:I429"/>
    <mergeCell ref="A472:I472"/>
    <mergeCell ref="A476:A477"/>
    <mergeCell ref="B476:B477"/>
    <mergeCell ref="C476:C477"/>
    <mergeCell ref="D476:I476"/>
    <mergeCell ref="A491:A492"/>
    <mergeCell ref="B491:B492"/>
    <mergeCell ref="C491:C492"/>
    <mergeCell ref="D491:I491"/>
    <mergeCell ref="A506:A507"/>
    <mergeCell ref="B506:B507"/>
    <mergeCell ref="C506:C507"/>
    <mergeCell ref="D506:I506"/>
    <mergeCell ref="A519:I519"/>
    <mergeCell ref="A523:A524"/>
    <mergeCell ref="B523:B524"/>
    <mergeCell ref="C523:C524"/>
    <mergeCell ref="D523:I523"/>
  </mergeCells>
  <conditionalFormatting sqref="K273:K281">
    <cfRule type="cellIs" dxfId="2" priority="1" operator="equal">
      <formula>"NOK"</formula>
    </cfRule>
    <cfRule type="cellIs" dxfId="1" priority="2" operator="equal">
      <formula>"OK"</formula>
    </cfRule>
  </conditionalFormatting>
  <pageMargins left="0.7" right="0.7" top="0.75" bottom="0.75" header="0.3" footer="0.3"/>
  <pageSetup paperSize="9" scale="84" orientation="portrait" r:id="rId1"/>
  <rowBreaks count="1" manualBreakCount="1">
    <brk id="300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0" tint="-0.14999847407452621"/>
  </sheetPr>
  <dimension ref="A1:H73"/>
  <sheetViews>
    <sheetView showGridLines="0" view="pageBreakPreview" zoomScale="80" zoomScaleNormal="80" zoomScaleSheetLayoutView="80" workbookViewId="0">
      <selection activeCell="D13" sqref="D13"/>
    </sheetView>
  </sheetViews>
  <sheetFormatPr defaultColWidth="8.81640625" defaultRowHeight="14.5" x14ac:dyDescent="0.35"/>
  <cols>
    <col min="1" max="1" width="11" customWidth="1"/>
    <col min="2" max="2" width="12.453125" customWidth="1"/>
    <col min="3" max="3" width="10.453125" customWidth="1"/>
    <col min="4" max="4" width="11.453125" customWidth="1"/>
    <col min="5" max="5" width="12" customWidth="1"/>
    <col min="6" max="6" width="11.81640625" customWidth="1"/>
    <col min="7" max="7" width="10.81640625" customWidth="1"/>
    <col min="8" max="8" width="11.81640625" customWidth="1"/>
  </cols>
  <sheetData>
    <row r="1" spans="1:8" x14ac:dyDescent="0.35">
      <c r="A1" s="58"/>
    </row>
    <row r="2" spans="1:8" s="265" customFormat="1" ht="17" x14ac:dyDescent="0.4">
      <c r="A2" s="895" t="s">
        <v>358</v>
      </c>
      <c r="B2" s="895"/>
      <c r="C2" s="895"/>
      <c r="D2" s="895"/>
      <c r="E2" s="895"/>
      <c r="F2" s="895"/>
      <c r="G2" s="895"/>
      <c r="H2" s="895"/>
    </row>
    <row r="3" spans="1:8" s="265" customFormat="1" ht="15" thickBot="1" x14ac:dyDescent="0.4">
      <c r="A3"/>
      <c r="B3"/>
      <c r="C3"/>
      <c r="D3"/>
      <c r="E3"/>
      <c r="F3"/>
      <c r="G3"/>
      <c r="H3"/>
    </row>
    <row r="4" spans="1:8" s="265" customFormat="1" ht="23.25" customHeight="1" thickBot="1" x14ac:dyDescent="0.4">
      <c r="A4" s="786" t="s">
        <v>1</v>
      </c>
      <c r="B4" s="786" t="s">
        <v>359</v>
      </c>
      <c r="C4" s="786"/>
      <c r="D4" s="786"/>
      <c r="E4" s="786"/>
      <c r="F4" s="786"/>
      <c r="G4" s="786"/>
      <c r="H4" s="786"/>
    </row>
    <row r="5" spans="1:8" s="265" customFormat="1" ht="33" customHeight="1" thickBot="1" x14ac:dyDescent="0.4">
      <c r="A5" s="786"/>
      <c r="B5" s="177" t="s">
        <v>360</v>
      </c>
      <c r="C5" s="177" t="s">
        <v>361</v>
      </c>
      <c r="D5" s="177" t="s">
        <v>362</v>
      </c>
      <c r="E5" s="177" t="s">
        <v>363</v>
      </c>
      <c r="F5" s="271" t="s">
        <v>364</v>
      </c>
      <c r="G5" s="271" t="s">
        <v>365</v>
      </c>
      <c r="H5" s="177" t="s">
        <v>366</v>
      </c>
    </row>
    <row r="6" spans="1:8" s="265" customFormat="1" ht="15" thickBot="1" x14ac:dyDescent="0.4">
      <c r="A6" s="3" t="s">
        <v>8</v>
      </c>
      <c r="B6" s="150">
        <v>26952</v>
      </c>
      <c r="C6" s="150">
        <v>64875</v>
      </c>
      <c r="D6" s="150">
        <v>215806</v>
      </c>
      <c r="E6" s="150">
        <v>12666</v>
      </c>
      <c r="F6" s="150">
        <v>62250</v>
      </c>
      <c r="G6" s="150">
        <v>566323</v>
      </c>
      <c r="H6" s="150">
        <v>4333</v>
      </c>
    </row>
    <row r="7" spans="1:8" s="265" customFormat="1" ht="15" thickBot="1" x14ac:dyDescent="0.4">
      <c r="A7" s="3" t="s">
        <v>9</v>
      </c>
      <c r="B7" s="150">
        <v>49046</v>
      </c>
      <c r="C7" s="150">
        <v>103614</v>
      </c>
      <c r="D7" s="150">
        <v>326953</v>
      </c>
      <c r="E7" s="150">
        <v>22689</v>
      </c>
      <c r="F7" s="150">
        <v>94174</v>
      </c>
      <c r="G7" s="150">
        <v>769400</v>
      </c>
      <c r="H7" s="150">
        <v>8435</v>
      </c>
    </row>
    <row r="8" spans="1:8" s="265" customFormat="1" ht="15" thickBot="1" x14ac:dyDescent="0.4">
      <c r="A8" s="3" t="s">
        <v>10</v>
      </c>
      <c r="B8" s="150">
        <v>71102</v>
      </c>
      <c r="C8" s="150">
        <v>135970</v>
      </c>
      <c r="D8" s="150">
        <v>436324</v>
      </c>
      <c r="E8" s="150">
        <v>32572</v>
      </c>
      <c r="F8" s="150">
        <v>130485</v>
      </c>
      <c r="G8" s="150">
        <v>949805</v>
      </c>
      <c r="H8" s="150">
        <v>14675</v>
      </c>
    </row>
    <row r="9" spans="1:8" s="265" customFormat="1" ht="15" thickBot="1" x14ac:dyDescent="0.4">
      <c r="A9" s="140" t="s">
        <v>11</v>
      </c>
      <c r="B9" s="343">
        <v>52037</v>
      </c>
      <c r="C9" s="343">
        <v>108200</v>
      </c>
      <c r="D9" s="343">
        <v>340494</v>
      </c>
      <c r="E9" s="343">
        <v>23898</v>
      </c>
      <c r="F9" s="343">
        <v>99334</v>
      </c>
      <c r="G9" s="343">
        <v>794259</v>
      </c>
      <c r="H9" s="343">
        <v>9253</v>
      </c>
    </row>
    <row r="10" spans="1:8" s="265" customFormat="1" ht="15" thickBot="1" x14ac:dyDescent="0.4">
      <c r="A10" s="140" t="s">
        <v>12</v>
      </c>
      <c r="B10" s="343">
        <v>55252</v>
      </c>
      <c r="C10" s="343">
        <v>112994</v>
      </c>
      <c r="D10" s="343">
        <v>357543</v>
      </c>
      <c r="E10" s="343">
        <v>25393</v>
      </c>
      <c r="F10" s="343">
        <v>105780</v>
      </c>
      <c r="G10" s="343">
        <v>823686</v>
      </c>
      <c r="H10" s="343">
        <v>10059</v>
      </c>
    </row>
    <row r="11" spans="1:8" s="265" customFormat="1" ht="15" thickBot="1" x14ac:dyDescent="0.4">
      <c r="A11" s="140" t="s">
        <v>13</v>
      </c>
      <c r="B11" s="343">
        <v>58605</v>
      </c>
      <c r="C11" s="343">
        <v>118413</v>
      </c>
      <c r="D11" s="343">
        <v>376960</v>
      </c>
      <c r="E11" s="343">
        <v>27207</v>
      </c>
      <c r="F11" s="343">
        <v>111953</v>
      </c>
      <c r="G11" s="343">
        <v>855091</v>
      </c>
      <c r="H11" s="343">
        <v>11129</v>
      </c>
    </row>
    <row r="12" spans="1:8" s="265" customFormat="1" ht="15" thickBot="1" x14ac:dyDescent="0.4">
      <c r="A12" s="140" t="s">
        <v>14</v>
      </c>
      <c r="B12" s="343">
        <v>61966</v>
      </c>
      <c r="C12" s="343">
        <v>124460</v>
      </c>
      <c r="D12" s="343">
        <v>395290</v>
      </c>
      <c r="E12" s="343">
        <v>28793</v>
      </c>
      <c r="F12" s="343">
        <v>118317</v>
      </c>
      <c r="G12" s="343">
        <v>886315</v>
      </c>
      <c r="H12" s="343">
        <v>12190</v>
      </c>
    </row>
    <row r="13" spans="1:8" s="265" customFormat="1" ht="15" thickBot="1" x14ac:dyDescent="0.4">
      <c r="A13" s="140" t="s">
        <v>15</v>
      </c>
      <c r="B13" s="343">
        <v>67178</v>
      </c>
      <c r="C13" s="343">
        <v>130548</v>
      </c>
      <c r="D13" s="343">
        <v>417279</v>
      </c>
      <c r="E13" s="343">
        <v>30935</v>
      </c>
      <c r="F13" s="343">
        <v>125026</v>
      </c>
      <c r="G13" s="343">
        <v>921500</v>
      </c>
      <c r="H13" s="343">
        <v>13627</v>
      </c>
    </row>
    <row r="14" spans="1:8" s="265" customFormat="1" ht="15" thickBot="1" x14ac:dyDescent="0.4">
      <c r="A14" s="140" t="s">
        <v>16</v>
      </c>
      <c r="B14" s="343">
        <v>71102</v>
      </c>
      <c r="C14" s="343">
        <v>135970</v>
      </c>
      <c r="D14" s="343">
        <v>436324</v>
      </c>
      <c r="E14" s="343">
        <v>32572</v>
      </c>
      <c r="F14" s="343">
        <v>130485</v>
      </c>
      <c r="G14" s="343">
        <v>949805</v>
      </c>
      <c r="H14" s="343">
        <v>14675</v>
      </c>
    </row>
    <row r="15" spans="1:8" s="265" customFormat="1" x14ac:dyDescent="0.35">
      <c r="A15"/>
      <c r="B15"/>
      <c r="C15"/>
      <c r="D15"/>
      <c r="E15"/>
      <c r="F15"/>
      <c r="G15"/>
      <c r="H15"/>
    </row>
    <row r="16" spans="1:8" s="265" customFormat="1" ht="15" thickBot="1" x14ac:dyDescent="0.4">
      <c r="A16"/>
      <c r="B16"/>
      <c r="C16"/>
      <c r="D16"/>
      <c r="E16"/>
      <c r="F16"/>
      <c r="G16"/>
      <c r="H16"/>
    </row>
    <row r="17" spans="1:8" s="265" customFormat="1" ht="24.75" customHeight="1" thickBot="1" x14ac:dyDescent="0.4">
      <c r="A17" s="786" t="s">
        <v>1</v>
      </c>
      <c r="B17" s="786" t="s">
        <v>359</v>
      </c>
      <c r="C17" s="786"/>
      <c r="D17" s="786"/>
      <c r="E17" s="786"/>
      <c r="F17" s="786"/>
      <c r="G17" s="786"/>
      <c r="H17" s="786"/>
    </row>
    <row r="18" spans="1:8" s="265" customFormat="1" ht="31.5" customHeight="1" thickBot="1" x14ac:dyDescent="0.4">
      <c r="A18" s="786"/>
      <c r="B18" s="177" t="s">
        <v>367</v>
      </c>
      <c r="C18" s="271" t="s">
        <v>368</v>
      </c>
      <c r="D18" s="271" t="s">
        <v>369</v>
      </c>
      <c r="E18" s="271" t="s">
        <v>370</v>
      </c>
      <c r="F18" s="178" t="s">
        <v>371</v>
      </c>
      <c r="G18" s="178" t="s">
        <v>372</v>
      </c>
      <c r="H18" s="178" t="s">
        <v>373</v>
      </c>
    </row>
    <row r="19" spans="1:8" s="265" customFormat="1" ht="15" thickBot="1" x14ac:dyDescent="0.4">
      <c r="A19" s="3" t="s">
        <v>8</v>
      </c>
      <c r="B19" s="150">
        <v>25985</v>
      </c>
      <c r="C19" s="150">
        <v>625838</v>
      </c>
      <c r="D19" s="150">
        <v>344263</v>
      </c>
      <c r="E19" s="150">
        <v>433214</v>
      </c>
      <c r="F19" s="150">
        <v>42634</v>
      </c>
      <c r="G19" s="150">
        <v>36160</v>
      </c>
      <c r="H19" s="150">
        <v>19379</v>
      </c>
    </row>
    <row r="20" spans="1:8" s="265" customFormat="1" ht="15" thickBot="1" x14ac:dyDescent="0.4">
      <c r="A20" s="3" t="s">
        <v>9</v>
      </c>
      <c r="B20" s="150">
        <v>45034</v>
      </c>
      <c r="C20" s="150">
        <v>989178</v>
      </c>
      <c r="D20" s="150">
        <v>565321</v>
      </c>
      <c r="E20" s="150">
        <v>678238</v>
      </c>
      <c r="F20" s="150">
        <v>67855</v>
      </c>
      <c r="G20" s="150">
        <v>61228</v>
      </c>
      <c r="H20" s="150">
        <v>34070</v>
      </c>
    </row>
    <row r="21" spans="1:8" s="265" customFormat="1" ht="15" thickBot="1" x14ac:dyDescent="0.4">
      <c r="A21" s="3" t="s">
        <v>10</v>
      </c>
      <c r="B21" s="150">
        <v>63304</v>
      </c>
      <c r="C21" s="150">
        <v>1483499</v>
      </c>
      <c r="D21" s="150">
        <v>817855</v>
      </c>
      <c r="E21" s="150">
        <v>916048</v>
      </c>
      <c r="F21" s="150">
        <v>95619</v>
      </c>
      <c r="G21" s="150">
        <v>89992</v>
      </c>
      <c r="H21" s="150">
        <v>51530</v>
      </c>
    </row>
    <row r="22" spans="1:8" s="265" customFormat="1" ht="15" thickBot="1" x14ac:dyDescent="0.4">
      <c r="A22" s="140" t="s">
        <v>11</v>
      </c>
      <c r="B22" s="343">
        <v>47296</v>
      </c>
      <c r="C22" s="343">
        <v>1040758</v>
      </c>
      <c r="D22" s="343">
        <v>595513</v>
      </c>
      <c r="E22" s="343">
        <v>706596</v>
      </c>
      <c r="F22" s="343">
        <v>72296</v>
      </c>
      <c r="G22" s="343">
        <v>65297</v>
      </c>
      <c r="H22" s="343">
        <v>36390</v>
      </c>
    </row>
    <row r="23" spans="1:8" s="265" customFormat="1" ht="15" thickBot="1" x14ac:dyDescent="0.4">
      <c r="A23" s="140" t="s">
        <v>12</v>
      </c>
      <c r="B23" s="343">
        <v>49916</v>
      </c>
      <c r="C23" s="343">
        <v>1105344</v>
      </c>
      <c r="D23" s="343">
        <v>633214</v>
      </c>
      <c r="E23" s="343">
        <v>741759</v>
      </c>
      <c r="F23" s="343">
        <v>76605</v>
      </c>
      <c r="G23" s="343">
        <v>69634</v>
      </c>
      <c r="H23" s="343">
        <v>39258</v>
      </c>
    </row>
    <row r="24" spans="1:8" s="265" customFormat="1" ht="15" thickBot="1" x14ac:dyDescent="0.4">
      <c r="A24" s="140" t="s">
        <v>13</v>
      </c>
      <c r="B24" s="343">
        <v>53215</v>
      </c>
      <c r="C24" s="343">
        <v>1195347</v>
      </c>
      <c r="D24" s="343">
        <v>679301</v>
      </c>
      <c r="E24" s="343">
        <v>783483</v>
      </c>
      <c r="F24" s="343">
        <v>81518</v>
      </c>
      <c r="G24" s="343">
        <v>74282</v>
      </c>
      <c r="H24" s="343">
        <v>42450</v>
      </c>
    </row>
    <row r="25" spans="1:8" s="265" customFormat="1" ht="15" thickBot="1" x14ac:dyDescent="0.4">
      <c r="A25" s="140" t="s">
        <v>14</v>
      </c>
      <c r="B25" s="343">
        <v>56264</v>
      </c>
      <c r="C25" s="343">
        <v>1280914</v>
      </c>
      <c r="D25" s="343">
        <v>723500</v>
      </c>
      <c r="E25" s="343">
        <v>824565</v>
      </c>
      <c r="F25" s="343">
        <v>86141</v>
      </c>
      <c r="G25" s="343">
        <v>78993</v>
      </c>
      <c r="H25" s="343">
        <v>45388</v>
      </c>
    </row>
    <row r="26" spans="1:8" s="265" customFormat="1" ht="15" thickBot="1" x14ac:dyDescent="0.4">
      <c r="A26" s="140" t="s">
        <v>15</v>
      </c>
      <c r="B26" s="343">
        <v>60054</v>
      </c>
      <c r="C26" s="343">
        <v>1389346</v>
      </c>
      <c r="D26" s="343">
        <v>773802</v>
      </c>
      <c r="E26" s="343">
        <v>873538</v>
      </c>
      <c r="F26" s="343">
        <v>91307</v>
      </c>
      <c r="G26" s="343">
        <v>84686</v>
      </c>
      <c r="H26" s="343">
        <v>48726</v>
      </c>
    </row>
    <row r="27" spans="1:8" s="265" customFormat="1" ht="15" thickBot="1" x14ac:dyDescent="0.4">
      <c r="A27" s="140" t="s">
        <v>16</v>
      </c>
      <c r="B27" s="343">
        <v>63304</v>
      </c>
      <c r="C27" s="343">
        <v>1483499</v>
      </c>
      <c r="D27" s="343">
        <v>817855</v>
      </c>
      <c r="E27" s="343">
        <v>916048</v>
      </c>
      <c r="F27" s="343">
        <v>95619</v>
      </c>
      <c r="G27" s="343">
        <v>89992</v>
      </c>
      <c r="H27" s="343">
        <v>51530</v>
      </c>
    </row>
    <row r="28" spans="1:8" s="265" customFormat="1" ht="14.5" hidden="1" customHeight="1" x14ac:dyDescent="0.35">
      <c r="A28"/>
      <c r="B28"/>
      <c r="C28"/>
      <c r="D28"/>
      <c r="E28"/>
      <c r="F28"/>
      <c r="G28"/>
      <c r="H28"/>
    </row>
    <row r="29" spans="1:8" s="265" customFormat="1" ht="15" thickBot="1" x14ac:dyDescent="0.4">
      <c r="A29"/>
      <c r="B29"/>
      <c r="C29"/>
      <c r="D29"/>
      <c r="E29"/>
      <c r="F29"/>
      <c r="G29"/>
      <c r="H29"/>
    </row>
    <row r="30" spans="1:8" s="265" customFormat="1" ht="24.75" customHeight="1" thickBot="1" x14ac:dyDescent="0.4">
      <c r="A30" s="786" t="s">
        <v>1</v>
      </c>
      <c r="B30" s="786" t="s">
        <v>359</v>
      </c>
      <c r="C30" s="786"/>
      <c r="D30" s="786"/>
      <c r="E30" s="786"/>
      <c r="F30" s="786"/>
      <c r="G30" s="786"/>
      <c r="H30" s="786"/>
    </row>
    <row r="31" spans="1:8" s="265" customFormat="1" ht="48" customHeight="1" thickBot="1" x14ac:dyDescent="0.4">
      <c r="A31" s="786"/>
      <c r="B31" s="178" t="s">
        <v>374</v>
      </c>
      <c r="C31" s="178" t="s">
        <v>375</v>
      </c>
      <c r="D31" s="271" t="s">
        <v>376</v>
      </c>
      <c r="E31" s="271" t="s">
        <v>377</v>
      </c>
      <c r="F31" s="271" t="s">
        <v>378</v>
      </c>
      <c r="G31" s="271" t="s">
        <v>379</v>
      </c>
      <c r="H31" s="271" t="s">
        <v>380</v>
      </c>
    </row>
    <row r="32" spans="1:8" s="265" customFormat="1" ht="15" thickBot="1" x14ac:dyDescent="0.4">
      <c r="A32" s="3" t="s">
        <v>8</v>
      </c>
      <c r="B32" s="150">
        <v>51552</v>
      </c>
      <c r="C32" s="150">
        <v>5997</v>
      </c>
      <c r="D32" s="150">
        <v>14559</v>
      </c>
      <c r="E32" s="150">
        <v>36655</v>
      </c>
      <c r="F32" s="150">
        <v>59164</v>
      </c>
      <c r="G32" s="150">
        <v>6224</v>
      </c>
      <c r="H32" s="150">
        <v>3684</v>
      </c>
    </row>
    <row r="33" spans="1:8" s="265" customFormat="1" ht="15" thickBot="1" x14ac:dyDescent="0.4">
      <c r="A33" s="3" t="s">
        <v>9</v>
      </c>
      <c r="B33" s="150">
        <v>83987</v>
      </c>
      <c r="C33" s="150">
        <v>10054</v>
      </c>
      <c r="D33" s="150">
        <v>22077</v>
      </c>
      <c r="E33" s="150">
        <v>56288</v>
      </c>
      <c r="F33" s="150">
        <v>105955</v>
      </c>
      <c r="G33" s="150">
        <v>10099</v>
      </c>
      <c r="H33" s="150">
        <v>6136</v>
      </c>
    </row>
    <row r="34" spans="1:8" s="265" customFormat="1" ht="15" thickBot="1" x14ac:dyDescent="0.4">
      <c r="A34" s="3" t="s">
        <v>10</v>
      </c>
      <c r="B34" s="150">
        <v>117471</v>
      </c>
      <c r="C34" s="150">
        <v>14437</v>
      </c>
      <c r="D34" s="150">
        <v>29569</v>
      </c>
      <c r="E34" s="150">
        <v>73013</v>
      </c>
      <c r="F34" s="150">
        <v>164595</v>
      </c>
      <c r="G34" s="150">
        <v>14338</v>
      </c>
      <c r="H34" s="150">
        <v>9000</v>
      </c>
    </row>
    <row r="35" spans="1:8" s="265" customFormat="1" ht="15" thickBot="1" x14ac:dyDescent="0.4">
      <c r="A35" s="140" t="s">
        <v>11</v>
      </c>
      <c r="B35" s="343">
        <v>89295</v>
      </c>
      <c r="C35" s="343">
        <v>10699</v>
      </c>
      <c r="D35" s="343">
        <v>23222</v>
      </c>
      <c r="E35" s="343">
        <v>58706</v>
      </c>
      <c r="F35" s="343">
        <v>112380</v>
      </c>
      <c r="G35" s="343">
        <v>10643</v>
      </c>
      <c r="H35" s="343">
        <v>6499</v>
      </c>
    </row>
    <row r="36" spans="1:8" s="265" customFormat="1" ht="15" thickBot="1" x14ac:dyDescent="0.4">
      <c r="A36" s="140" t="s">
        <v>12</v>
      </c>
      <c r="B36" s="343">
        <v>94888</v>
      </c>
      <c r="C36" s="343">
        <v>11455</v>
      </c>
      <c r="D36" s="343">
        <v>24427</v>
      </c>
      <c r="E36" s="343">
        <v>61400</v>
      </c>
      <c r="F36" s="343">
        <v>120284</v>
      </c>
      <c r="G36" s="343">
        <v>11328</v>
      </c>
      <c r="H36" s="343">
        <v>6913</v>
      </c>
    </row>
    <row r="37" spans="1:8" s="265" customFormat="1" ht="15" thickBot="1" x14ac:dyDescent="0.4">
      <c r="A37" s="140" t="s">
        <v>13</v>
      </c>
      <c r="B37" s="343">
        <v>100421</v>
      </c>
      <c r="C37" s="343">
        <v>12230</v>
      </c>
      <c r="D37" s="343">
        <v>25607</v>
      </c>
      <c r="E37" s="343">
        <v>64240</v>
      </c>
      <c r="F37" s="343">
        <v>130568</v>
      </c>
      <c r="G37" s="343">
        <v>12028</v>
      </c>
      <c r="H37" s="343">
        <v>7358</v>
      </c>
    </row>
    <row r="38" spans="1:8" s="265" customFormat="1" ht="15" thickBot="1" x14ac:dyDescent="0.4">
      <c r="A38" s="140" t="s">
        <v>14</v>
      </c>
      <c r="B38" s="343">
        <v>105820</v>
      </c>
      <c r="C38" s="343">
        <v>12882</v>
      </c>
      <c r="D38" s="343">
        <v>26899</v>
      </c>
      <c r="E38" s="343">
        <v>67130</v>
      </c>
      <c r="F38" s="343">
        <v>140108</v>
      </c>
      <c r="G38" s="343">
        <v>12741</v>
      </c>
      <c r="H38" s="343">
        <v>7837</v>
      </c>
    </row>
    <row r="39" spans="1:8" s="265" customFormat="1" ht="15" thickBot="1" x14ac:dyDescent="0.4">
      <c r="A39" s="140" t="s">
        <v>15</v>
      </c>
      <c r="B39" s="343">
        <v>112115</v>
      </c>
      <c r="C39" s="343">
        <v>13746</v>
      </c>
      <c r="D39" s="343">
        <v>28402</v>
      </c>
      <c r="E39" s="343">
        <v>70409</v>
      </c>
      <c r="F39" s="343">
        <v>152703</v>
      </c>
      <c r="G39" s="343">
        <v>13637</v>
      </c>
      <c r="H39" s="343">
        <v>8503</v>
      </c>
    </row>
    <row r="40" spans="1:8" s="265" customFormat="1" ht="15" thickBot="1" x14ac:dyDescent="0.4">
      <c r="A40" s="140" t="s">
        <v>16</v>
      </c>
      <c r="B40" s="343">
        <v>117471</v>
      </c>
      <c r="C40" s="343">
        <v>14437</v>
      </c>
      <c r="D40" s="343">
        <v>29569</v>
      </c>
      <c r="E40" s="343">
        <v>73013</v>
      </c>
      <c r="F40" s="343">
        <v>164595</v>
      </c>
      <c r="G40" s="343">
        <v>14338</v>
      </c>
      <c r="H40" s="343">
        <v>9000</v>
      </c>
    </row>
    <row r="41" spans="1:8" s="265" customFormat="1" x14ac:dyDescent="0.35">
      <c r="A41"/>
      <c r="B41"/>
      <c r="C41"/>
      <c r="D41"/>
      <c r="E41"/>
      <c r="F41"/>
      <c r="G41"/>
      <c r="H41"/>
    </row>
    <row r="42" spans="1:8" s="265" customFormat="1" x14ac:dyDescent="0.35">
      <c r="A42" s="8" t="s">
        <v>29</v>
      </c>
      <c r="B42"/>
      <c r="C42"/>
      <c r="D42"/>
      <c r="E42"/>
      <c r="F42"/>
      <c r="G42"/>
      <c r="H42"/>
    </row>
    <row r="43" spans="1:8" s="265" customFormat="1" x14ac:dyDescent="0.35">
      <c r="A43"/>
      <c r="B43"/>
      <c r="C43"/>
      <c r="D43"/>
      <c r="E43"/>
      <c r="F43"/>
      <c r="G43"/>
      <c r="H43"/>
    </row>
    <row r="44" spans="1:8" s="265" customFormat="1" x14ac:dyDescent="0.35">
      <c r="A44"/>
      <c r="B44"/>
      <c r="C44"/>
      <c r="D44"/>
      <c r="E44"/>
      <c r="F44"/>
      <c r="G44"/>
      <c r="H44"/>
    </row>
    <row r="45" spans="1:8" s="265" customFormat="1" ht="17" x14ac:dyDescent="0.4">
      <c r="A45" s="895" t="s">
        <v>358</v>
      </c>
      <c r="B45" s="895"/>
      <c r="C45" s="895"/>
      <c r="D45" s="895"/>
      <c r="E45" s="895"/>
      <c r="F45" s="895"/>
      <c r="G45" s="895"/>
      <c r="H45" s="895"/>
    </row>
    <row r="46" spans="1:8" s="265" customFormat="1" ht="15" thickBot="1" x14ac:dyDescent="0.4">
      <c r="A46"/>
      <c r="B46"/>
      <c r="C46"/>
      <c r="D46"/>
      <c r="E46"/>
      <c r="F46"/>
      <c r="G46"/>
      <c r="H46"/>
    </row>
    <row r="47" spans="1:8" s="265" customFormat="1" ht="21.75" customHeight="1" thickBot="1" x14ac:dyDescent="0.4">
      <c r="A47" s="786" t="s">
        <v>1</v>
      </c>
      <c r="B47" s="786" t="s">
        <v>359</v>
      </c>
      <c r="C47" s="786"/>
      <c r="D47" s="786"/>
      <c r="E47" s="786"/>
      <c r="F47" s="786"/>
      <c r="G47" s="786"/>
      <c r="H47" s="786"/>
    </row>
    <row r="48" spans="1:8" s="265" customFormat="1" ht="42.75" customHeight="1" thickBot="1" x14ac:dyDescent="0.4">
      <c r="A48" s="786"/>
      <c r="B48" s="271" t="s">
        <v>381</v>
      </c>
      <c r="C48" s="271" t="s">
        <v>382</v>
      </c>
      <c r="D48" s="177" t="s">
        <v>383</v>
      </c>
      <c r="E48" s="271" t="s">
        <v>384</v>
      </c>
      <c r="F48" s="271" t="s">
        <v>385</v>
      </c>
      <c r="G48" s="271" t="s">
        <v>386</v>
      </c>
      <c r="H48" s="271" t="s">
        <v>387</v>
      </c>
    </row>
    <row r="49" spans="1:8" s="265" customFormat="1" ht="15" thickBot="1" x14ac:dyDescent="0.4">
      <c r="A49" s="3" t="s">
        <v>8</v>
      </c>
      <c r="B49" s="150">
        <v>21926</v>
      </c>
      <c r="C49" s="150">
        <v>11742</v>
      </c>
      <c r="D49" s="150">
        <v>12232</v>
      </c>
      <c r="E49" s="150">
        <v>4765</v>
      </c>
      <c r="F49" s="150">
        <v>54826</v>
      </c>
      <c r="G49" s="150">
        <v>3384</v>
      </c>
      <c r="H49" s="150">
        <v>57233</v>
      </c>
    </row>
    <row r="50" spans="1:8" s="265" customFormat="1" ht="15" thickBot="1" x14ac:dyDescent="0.4">
      <c r="A50" s="3" t="s">
        <v>9</v>
      </c>
      <c r="B50" s="150">
        <v>37606</v>
      </c>
      <c r="C50" s="150">
        <v>20907</v>
      </c>
      <c r="D50" s="150">
        <v>19043</v>
      </c>
      <c r="E50" s="150">
        <v>7767</v>
      </c>
      <c r="F50" s="150">
        <v>89960</v>
      </c>
      <c r="G50" s="150">
        <v>7213</v>
      </c>
      <c r="H50" s="150">
        <v>94406</v>
      </c>
    </row>
    <row r="51" spans="1:8" s="265" customFormat="1" ht="15" thickBot="1" x14ac:dyDescent="0.4">
      <c r="A51" s="3" t="s">
        <v>10</v>
      </c>
      <c r="B51" s="150">
        <v>58248</v>
      </c>
      <c r="C51" s="150">
        <v>32657</v>
      </c>
      <c r="D51" s="150">
        <v>26292</v>
      </c>
      <c r="E51" s="150">
        <v>10927</v>
      </c>
      <c r="F51" s="150">
        <v>122244</v>
      </c>
      <c r="G51" s="150">
        <v>10378</v>
      </c>
      <c r="H51" s="150">
        <v>134407</v>
      </c>
    </row>
    <row r="52" spans="1:8" s="265" customFormat="1" ht="15" thickBot="1" x14ac:dyDescent="0.4">
      <c r="A52" s="140" t="s">
        <v>11</v>
      </c>
      <c r="B52" s="343">
        <v>40465</v>
      </c>
      <c r="C52" s="343">
        <v>22791</v>
      </c>
      <c r="D52" s="343">
        <v>20025</v>
      </c>
      <c r="E52" s="343">
        <v>8160</v>
      </c>
      <c r="F52" s="343">
        <v>94102</v>
      </c>
      <c r="G52" s="343">
        <v>7608</v>
      </c>
      <c r="H52" s="343">
        <v>99867</v>
      </c>
    </row>
    <row r="53" spans="1:8" s="265" customFormat="1" ht="15" thickBot="1" x14ac:dyDescent="0.4">
      <c r="A53" s="140" t="s">
        <v>12</v>
      </c>
      <c r="B53" s="343">
        <v>43534</v>
      </c>
      <c r="C53" s="343">
        <v>25236</v>
      </c>
      <c r="D53" s="343">
        <v>21241</v>
      </c>
      <c r="E53" s="343">
        <v>8693</v>
      </c>
      <c r="F53" s="343">
        <v>98850</v>
      </c>
      <c r="G53" s="343">
        <v>8103</v>
      </c>
      <c r="H53" s="343">
        <v>106527</v>
      </c>
    </row>
    <row r="54" spans="1:8" s="265" customFormat="1" ht="15" thickBot="1" x14ac:dyDescent="0.4">
      <c r="A54" s="140" t="s">
        <v>13</v>
      </c>
      <c r="B54" s="343">
        <v>46699</v>
      </c>
      <c r="C54" s="343">
        <v>27122</v>
      </c>
      <c r="D54" s="343">
        <v>22434</v>
      </c>
      <c r="E54" s="343">
        <v>9215</v>
      </c>
      <c r="F54" s="343">
        <v>104564</v>
      </c>
      <c r="G54" s="343">
        <v>8627</v>
      </c>
      <c r="H54" s="343">
        <v>113781</v>
      </c>
    </row>
    <row r="55" spans="1:8" s="265" customFormat="1" ht="15" thickBot="1" x14ac:dyDescent="0.4">
      <c r="A55" s="140" t="s">
        <v>14</v>
      </c>
      <c r="B55" s="343">
        <v>49637</v>
      </c>
      <c r="C55" s="343">
        <v>28825</v>
      </c>
      <c r="D55" s="343">
        <v>23654</v>
      </c>
      <c r="E55" s="343">
        <v>9706</v>
      </c>
      <c r="F55" s="343">
        <v>110174</v>
      </c>
      <c r="G55" s="343">
        <v>9113</v>
      </c>
      <c r="H55" s="343">
        <v>120058</v>
      </c>
    </row>
    <row r="56" spans="1:8" s="265" customFormat="1" ht="15" thickBot="1" x14ac:dyDescent="0.4">
      <c r="A56" s="140" t="s">
        <v>15</v>
      </c>
      <c r="B56" s="343">
        <v>54103</v>
      </c>
      <c r="C56" s="343">
        <v>30817</v>
      </c>
      <c r="D56" s="343">
        <v>25097</v>
      </c>
      <c r="E56" s="343">
        <v>10308</v>
      </c>
      <c r="F56" s="343">
        <v>116744</v>
      </c>
      <c r="G56" s="343">
        <v>9774</v>
      </c>
      <c r="H56" s="343">
        <v>127566</v>
      </c>
    </row>
    <row r="57" spans="1:8" s="265" customFormat="1" ht="15" thickBot="1" x14ac:dyDescent="0.4">
      <c r="A57" s="140" t="s">
        <v>16</v>
      </c>
      <c r="B57" s="343">
        <v>58248</v>
      </c>
      <c r="C57" s="343">
        <v>32657</v>
      </c>
      <c r="D57" s="343">
        <v>26292</v>
      </c>
      <c r="E57" s="343">
        <v>10927</v>
      </c>
      <c r="F57" s="343">
        <v>122244</v>
      </c>
      <c r="G57" s="343">
        <v>10378</v>
      </c>
      <c r="H57" s="343">
        <v>134407</v>
      </c>
    </row>
    <row r="58" spans="1:8" s="265" customFormat="1" x14ac:dyDescent="0.35">
      <c r="A58"/>
      <c r="B58"/>
      <c r="C58"/>
      <c r="D58"/>
      <c r="E58"/>
      <c r="F58"/>
      <c r="G58"/>
      <c r="H58"/>
    </row>
    <row r="59" spans="1:8" s="265" customFormat="1" ht="15" thickBot="1" x14ac:dyDescent="0.4">
      <c r="A59"/>
      <c r="B59"/>
      <c r="C59"/>
      <c r="D59"/>
      <c r="E59"/>
      <c r="F59"/>
      <c r="G59"/>
      <c r="H59"/>
    </row>
    <row r="60" spans="1:8" s="265" customFormat="1" ht="25.5" customHeight="1" thickBot="1" x14ac:dyDescent="0.4">
      <c r="A60" s="786" t="s">
        <v>1</v>
      </c>
      <c r="B60" s="786" t="s">
        <v>359</v>
      </c>
      <c r="C60" s="786"/>
      <c r="D60" s="786"/>
      <c r="E60" s="786"/>
      <c r="F60" s="786"/>
      <c r="G60" s="786"/>
      <c r="H60" s="786"/>
    </row>
    <row r="61" spans="1:8" s="265" customFormat="1" ht="36" customHeight="1" thickBot="1" x14ac:dyDescent="0.4">
      <c r="A61" s="786"/>
      <c r="B61" s="271" t="s">
        <v>388</v>
      </c>
      <c r="C61" s="271" t="s">
        <v>389</v>
      </c>
      <c r="D61" s="271" t="s">
        <v>390</v>
      </c>
      <c r="E61" s="271" t="s">
        <v>391</v>
      </c>
      <c r="F61" s="271" t="s">
        <v>392</v>
      </c>
      <c r="G61" s="872" t="s">
        <v>393</v>
      </c>
      <c r="H61" s="872"/>
    </row>
    <row r="62" spans="1:8" s="265" customFormat="1" ht="15" thickBot="1" x14ac:dyDescent="0.4">
      <c r="A62" s="3" t="s">
        <v>8</v>
      </c>
      <c r="B62" s="150">
        <v>11520</v>
      </c>
      <c r="C62" s="150">
        <v>10177</v>
      </c>
      <c r="D62" s="150">
        <v>21187</v>
      </c>
      <c r="E62" s="150">
        <v>42356</v>
      </c>
      <c r="F62" s="150">
        <v>65291</v>
      </c>
      <c r="G62" s="903">
        <v>142873</v>
      </c>
      <c r="H62" s="903"/>
    </row>
    <row r="63" spans="1:8" s="265" customFormat="1" ht="15" thickBot="1" x14ac:dyDescent="0.4">
      <c r="A63" s="3" t="s">
        <v>9</v>
      </c>
      <c r="B63" s="150">
        <v>20378</v>
      </c>
      <c r="C63" s="150">
        <v>18019</v>
      </c>
      <c r="D63" s="150">
        <v>33347</v>
      </c>
      <c r="E63" s="150">
        <v>71302</v>
      </c>
      <c r="F63" s="150">
        <v>107642</v>
      </c>
      <c r="G63" s="903">
        <v>234326</v>
      </c>
      <c r="H63" s="903"/>
    </row>
    <row r="64" spans="1:8" s="265" customFormat="1" ht="15" thickBot="1" x14ac:dyDescent="0.4">
      <c r="A64" s="3" t="s">
        <v>10</v>
      </c>
      <c r="B64" s="150">
        <v>31186</v>
      </c>
      <c r="C64" s="150">
        <v>27164</v>
      </c>
      <c r="D64" s="150">
        <v>47374</v>
      </c>
      <c r="E64" s="150">
        <v>98232</v>
      </c>
      <c r="F64" s="150">
        <v>161989</v>
      </c>
      <c r="G64" s="903">
        <v>313085</v>
      </c>
      <c r="H64" s="903"/>
    </row>
    <row r="65" spans="1:8" s="265" customFormat="1" ht="15" thickBot="1" x14ac:dyDescent="0.4">
      <c r="A65" s="140" t="s">
        <v>11</v>
      </c>
      <c r="B65" s="343">
        <v>22012</v>
      </c>
      <c r="C65" s="343">
        <v>19893</v>
      </c>
      <c r="D65" s="343">
        <v>35165</v>
      </c>
      <c r="E65" s="343">
        <v>74704</v>
      </c>
      <c r="F65" s="343">
        <v>114942</v>
      </c>
      <c r="G65" s="901">
        <v>244830</v>
      </c>
      <c r="H65" s="902"/>
    </row>
    <row r="66" spans="1:8" s="265" customFormat="1" ht="15" thickBot="1" x14ac:dyDescent="0.4">
      <c r="A66" s="140" t="s">
        <v>12</v>
      </c>
      <c r="B66" s="343">
        <v>23685</v>
      </c>
      <c r="C66" s="343">
        <v>21511</v>
      </c>
      <c r="D66" s="343">
        <v>37364</v>
      </c>
      <c r="E66" s="343">
        <v>78602</v>
      </c>
      <c r="F66" s="343">
        <v>122742</v>
      </c>
      <c r="G66" s="901">
        <v>257173</v>
      </c>
      <c r="H66" s="902"/>
    </row>
    <row r="67" spans="1:8" s="265" customFormat="1" ht="15" thickBot="1" x14ac:dyDescent="0.4">
      <c r="A67" s="140" t="s">
        <v>13</v>
      </c>
      <c r="B67" s="343">
        <v>25365</v>
      </c>
      <c r="C67" s="343">
        <v>22797</v>
      </c>
      <c r="D67" s="343">
        <v>39945</v>
      </c>
      <c r="E67" s="343">
        <v>83207</v>
      </c>
      <c r="F67" s="343">
        <v>132039</v>
      </c>
      <c r="G67" s="901">
        <v>271083</v>
      </c>
      <c r="H67" s="902"/>
    </row>
    <row r="68" spans="1:8" s="265" customFormat="1" ht="15" thickBot="1" x14ac:dyDescent="0.4">
      <c r="A68" s="140" t="s">
        <v>14</v>
      </c>
      <c r="B68" s="343">
        <v>27029</v>
      </c>
      <c r="C68" s="343">
        <v>24170</v>
      </c>
      <c r="D68" s="343">
        <v>42165</v>
      </c>
      <c r="E68" s="343">
        <v>87991</v>
      </c>
      <c r="F68" s="343">
        <v>140381</v>
      </c>
      <c r="G68" s="901">
        <v>284329</v>
      </c>
      <c r="H68" s="902"/>
    </row>
    <row r="69" spans="1:8" s="265" customFormat="1" ht="15" thickBot="1" x14ac:dyDescent="0.4">
      <c r="A69" s="140" t="s">
        <v>15</v>
      </c>
      <c r="B69" s="343">
        <v>29209</v>
      </c>
      <c r="C69" s="343">
        <v>25739</v>
      </c>
      <c r="D69" s="343">
        <v>45051</v>
      </c>
      <c r="E69" s="343">
        <v>93695</v>
      </c>
      <c r="F69" s="343">
        <v>151999</v>
      </c>
      <c r="G69" s="901">
        <v>300007</v>
      </c>
      <c r="H69" s="902"/>
    </row>
    <row r="70" spans="1:8" s="265" customFormat="1" ht="15" thickBot="1" x14ac:dyDescent="0.4">
      <c r="A70" s="140" t="s">
        <v>16</v>
      </c>
      <c r="B70" s="343">
        <v>31186</v>
      </c>
      <c r="C70" s="343">
        <v>27164</v>
      </c>
      <c r="D70" s="343">
        <v>47374</v>
      </c>
      <c r="E70" s="343">
        <v>98232</v>
      </c>
      <c r="F70" s="343">
        <v>161989</v>
      </c>
      <c r="G70" s="901">
        <v>313085</v>
      </c>
      <c r="H70" s="902"/>
    </row>
    <row r="71" spans="1:8" s="265" customFormat="1" x14ac:dyDescent="0.35">
      <c r="A71"/>
      <c r="B71"/>
      <c r="C71"/>
      <c r="D71"/>
      <c r="E71"/>
      <c r="F71"/>
      <c r="G71"/>
      <c r="H71"/>
    </row>
    <row r="72" spans="1:8" s="265" customFormat="1" x14ac:dyDescent="0.35">
      <c r="A72"/>
      <c r="B72"/>
      <c r="C72"/>
      <c r="D72"/>
      <c r="E72"/>
      <c r="F72"/>
      <c r="G72"/>
      <c r="H72"/>
    </row>
    <row r="73" spans="1:8" x14ac:dyDescent="0.35">
      <c r="A73" s="8" t="s">
        <v>29</v>
      </c>
    </row>
  </sheetData>
  <mergeCells count="22">
    <mergeCell ref="G68:H68"/>
    <mergeCell ref="G69:H69"/>
    <mergeCell ref="G70:H70"/>
    <mergeCell ref="G62:H62"/>
    <mergeCell ref="G63:H63"/>
    <mergeCell ref="G64:H64"/>
    <mergeCell ref="G65:H65"/>
    <mergeCell ref="G66:H66"/>
    <mergeCell ref="G67:H67"/>
    <mergeCell ref="A45:H45"/>
    <mergeCell ref="A47:A48"/>
    <mergeCell ref="B47:H47"/>
    <mergeCell ref="A60:A61"/>
    <mergeCell ref="B60:H60"/>
    <mergeCell ref="G61:H61"/>
    <mergeCell ref="A30:A31"/>
    <mergeCell ref="B30:H30"/>
    <mergeCell ref="A2:H2"/>
    <mergeCell ref="A4:A5"/>
    <mergeCell ref="B4:H4"/>
    <mergeCell ref="A17:A18"/>
    <mergeCell ref="B17:H17"/>
  </mergeCells>
  <pageMargins left="0.7" right="0.7" top="0.75" bottom="0.75" header="0.3" footer="0.3"/>
  <pageSetup paperSize="9" scale="95" orientation="portrait" r:id="rId1"/>
  <rowBreaks count="1" manualBreakCount="1">
    <brk id="43" max="7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0" tint="-0.14999847407452621"/>
  </sheetPr>
  <dimension ref="A2:I536"/>
  <sheetViews>
    <sheetView showGridLines="0" view="pageBreakPreview" zoomScale="90" zoomScaleNormal="60" zoomScaleSheetLayoutView="90" workbookViewId="0">
      <selection activeCell="D14" sqref="D14"/>
    </sheetView>
  </sheetViews>
  <sheetFormatPr defaultColWidth="8.81640625" defaultRowHeight="14.5" x14ac:dyDescent="0.35"/>
  <cols>
    <col min="1" max="1" width="9.453125" customWidth="1"/>
    <col min="2" max="3" width="10.54296875" customWidth="1"/>
    <col min="4" max="8" width="12.1796875" customWidth="1"/>
    <col min="9" max="9" width="11.453125" customWidth="1"/>
  </cols>
  <sheetData>
    <row r="2" spans="1:9" ht="13.75" customHeight="1" x14ac:dyDescent="0.4">
      <c r="A2" s="827" t="s">
        <v>394</v>
      </c>
      <c r="B2" s="827"/>
      <c r="C2" s="827"/>
      <c r="D2" s="827"/>
      <c r="E2" s="827"/>
      <c r="F2" s="827"/>
      <c r="G2" s="827"/>
      <c r="H2" s="827"/>
      <c r="I2" s="827"/>
    </row>
    <row r="3" spans="1:9" ht="13.75" customHeight="1" x14ac:dyDescent="0.35"/>
    <row r="4" spans="1:9" ht="13.75" customHeight="1" x14ac:dyDescent="0.35">
      <c r="A4" s="19" t="s">
        <v>34</v>
      </c>
    </row>
    <row r="5" spans="1:9" ht="13.75" customHeight="1" thickBot="1" x14ac:dyDescent="0.4"/>
    <row r="6" spans="1:9" ht="13.75" customHeight="1" thickBot="1" x14ac:dyDescent="0.4">
      <c r="A6" s="820" t="s">
        <v>73</v>
      </c>
      <c r="B6" s="820" t="s">
        <v>8</v>
      </c>
      <c r="C6" s="820" t="s">
        <v>9</v>
      </c>
      <c r="D6" s="786" t="s">
        <v>10</v>
      </c>
      <c r="E6" s="786"/>
      <c r="F6" s="786"/>
      <c r="G6" s="786"/>
      <c r="H6" s="786"/>
      <c r="I6" s="786"/>
    </row>
    <row r="7" spans="1:9" ht="13.75" customHeight="1" thickBot="1" x14ac:dyDescent="0.4">
      <c r="A7" s="820"/>
      <c r="B7" s="820"/>
      <c r="C7" s="820"/>
      <c r="D7" s="177" t="s">
        <v>11</v>
      </c>
      <c r="E7" s="177" t="s">
        <v>12</v>
      </c>
      <c r="F7" s="177" t="s">
        <v>13</v>
      </c>
      <c r="G7" s="177" t="s">
        <v>14</v>
      </c>
      <c r="H7" s="177" t="s">
        <v>15</v>
      </c>
      <c r="I7" s="177" t="s">
        <v>16</v>
      </c>
    </row>
    <row r="8" spans="1:9" ht="13.75" customHeight="1" thickBot="1" x14ac:dyDescent="0.4">
      <c r="A8" s="3" t="s">
        <v>395</v>
      </c>
      <c r="B8" s="153">
        <v>5</v>
      </c>
      <c r="C8" s="153">
        <v>5</v>
      </c>
      <c r="D8" s="153">
        <v>5</v>
      </c>
      <c r="E8" s="153">
        <v>5</v>
      </c>
      <c r="F8" s="153">
        <v>5</v>
      </c>
      <c r="G8" s="153">
        <v>5</v>
      </c>
      <c r="H8" s="153">
        <v>7</v>
      </c>
      <c r="I8" s="153">
        <v>7</v>
      </c>
    </row>
    <row r="9" spans="1:9" ht="13.75" customHeight="1" thickBot="1" x14ac:dyDescent="0.4">
      <c r="A9" s="3" t="s">
        <v>396</v>
      </c>
      <c r="B9" s="153">
        <v>3</v>
      </c>
      <c r="C9" s="153">
        <v>3</v>
      </c>
      <c r="D9" s="153">
        <v>3</v>
      </c>
      <c r="E9" s="153">
        <v>3</v>
      </c>
      <c r="F9" s="153">
        <v>3</v>
      </c>
      <c r="G9" s="153">
        <v>3</v>
      </c>
      <c r="H9" s="153">
        <v>3</v>
      </c>
      <c r="I9" s="153">
        <v>3</v>
      </c>
    </row>
    <row r="10" spans="1:9" ht="13.75" customHeight="1" thickBot="1" x14ac:dyDescent="0.4">
      <c r="A10" s="3" t="s">
        <v>397</v>
      </c>
      <c r="B10" s="153">
        <v>3</v>
      </c>
      <c r="C10" s="153">
        <v>2</v>
      </c>
      <c r="D10" s="153">
        <v>2</v>
      </c>
      <c r="E10" s="153">
        <v>2</v>
      </c>
      <c r="F10" s="153">
        <v>2</v>
      </c>
      <c r="G10" s="153">
        <v>2</v>
      </c>
      <c r="H10" s="153">
        <v>2</v>
      </c>
      <c r="I10" s="153">
        <v>2</v>
      </c>
    </row>
    <row r="11" spans="1:9" ht="13.75" customHeight="1" thickBot="1" x14ac:dyDescent="0.4">
      <c r="A11" s="3" t="s">
        <v>398</v>
      </c>
      <c r="B11" s="153">
        <v>26936</v>
      </c>
      <c r="C11" s="153">
        <v>49030</v>
      </c>
      <c r="D11" s="153">
        <v>52021</v>
      </c>
      <c r="E11" s="153">
        <v>55236</v>
      </c>
      <c r="F11" s="153">
        <v>58590</v>
      </c>
      <c r="G11" s="153">
        <v>61951</v>
      </c>
      <c r="H11" s="153">
        <v>67163</v>
      </c>
      <c r="I11" s="153">
        <v>71086</v>
      </c>
    </row>
    <row r="12" spans="1:9" ht="13.75" customHeight="1" thickBot="1" x14ac:dyDescent="0.4">
      <c r="A12" s="3" t="s">
        <v>399</v>
      </c>
      <c r="B12" s="153">
        <v>0</v>
      </c>
      <c r="C12" s="153">
        <v>0</v>
      </c>
      <c r="D12" s="153">
        <v>0</v>
      </c>
      <c r="E12" s="153">
        <v>0</v>
      </c>
      <c r="F12" s="153">
        <v>0</v>
      </c>
      <c r="G12" s="153">
        <v>0</v>
      </c>
      <c r="H12" s="153">
        <v>0</v>
      </c>
      <c r="I12" s="153">
        <v>0</v>
      </c>
    </row>
    <row r="13" spans="1:9" ht="13.75" customHeight="1" thickBot="1" x14ac:dyDescent="0.4">
      <c r="A13" s="3" t="s">
        <v>400</v>
      </c>
      <c r="B13" s="153">
        <v>1</v>
      </c>
      <c r="C13" s="153">
        <v>1</v>
      </c>
      <c r="D13" s="153">
        <v>1</v>
      </c>
      <c r="E13" s="153">
        <v>1</v>
      </c>
      <c r="F13" s="153">
        <v>0</v>
      </c>
      <c r="G13" s="153">
        <v>0</v>
      </c>
      <c r="H13" s="153">
        <v>0</v>
      </c>
      <c r="I13" s="153">
        <v>0</v>
      </c>
    </row>
    <row r="14" spans="1:9" ht="13.75" customHeight="1" thickBot="1" x14ac:dyDescent="0.4">
      <c r="A14" s="3" t="s">
        <v>401</v>
      </c>
      <c r="B14" s="153">
        <v>3</v>
      </c>
      <c r="C14" s="153">
        <v>4</v>
      </c>
      <c r="D14" s="153">
        <v>4</v>
      </c>
      <c r="E14" s="153">
        <v>4</v>
      </c>
      <c r="F14" s="153">
        <v>4</v>
      </c>
      <c r="G14" s="153">
        <v>4</v>
      </c>
      <c r="H14" s="153">
        <v>2</v>
      </c>
      <c r="I14" s="153">
        <v>3</v>
      </c>
    </row>
    <row r="15" spans="1:9" ht="13.75" customHeight="1" thickBot="1" x14ac:dyDescent="0.4">
      <c r="A15" s="3" t="s">
        <v>402</v>
      </c>
      <c r="B15" s="153">
        <v>1</v>
      </c>
      <c r="C15" s="153">
        <v>1</v>
      </c>
      <c r="D15" s="153">
        <v>1</v>
      </c>
      <c r="E15" s="153">
        <v>1</v>
      </c>
      <c r="F15" s="153">
        <v>1</v>
      </c>
      <c r="G15" s="153">
        <v>1</v>
      </c>
      <c r="H15" s="153">
        <v>1</v>
      </c>
      <c r="I15" s="153">
        <v>1</v>
      </c>
    </row>
    <row r="16" spans="1:9" ht="13.75" customHeight="1" thickBot="1" x14ac:dyDescent="0.4">
      <c r="A16" s="3" t="s">
        <v>403</v>
      </c>
      <c r="B16" s="153">
        <v>0</v>
      </c>
      <c r="C16" s="153">
        <v>0</v>
      </c>
      <c r="D16" s="153">
        <v>0</v>
      </c>
      <c r="E16" s="153">
        <v>0</v>
      </c>
      <c r="F16" s="153">
        <v>0</v>
      </c>
      <c r="G16" s="153">
        <v>0</v>
      </c>
      <c r="H16" s="153">
        <v>0</v>
      </c>
      <c r="I16" s="153">
        <v>0</v>
      </c>
    </row>
    <row r="17" spans="1:9" ht="13.75" customHeight="1" x14ac:dyDescent="0.35"/>
    <row r="18" spans="1:9" ht="13.75" customHeight="1" x14ac:dyDescent="0.35"/>
    <row r="19" spans="1:9" ht="13.75" customHeight="1" x14ac:dyDescent="0.35">
      <c r="A19" s="19" t="s">
        <v>38</v>
      </c>
    </row>
    <row r="20" spans="1:9" ht="13.75" customHeight="1" thickBot="1" x14ac:dyDescent="0.4"/>
    <row r="21" spans="1:9" ht="13.75" customHeight="1" thickBot="1" x14ac:dyDescent="0.4">
      <c r="A21" s="820" t="s">
        <v>73</v>
      </c>
      <c r="B21" s="820" t="s">
        <v>8</v>
      </c>
      <c r="C21" s="820" t="s">
        <v>9</v>
      </c>
      <c r="D21" s="786" t="s">
        <v>10</v>
      </c>
      <c r="E21" s="786"/>
      <c r="F21" s="786"/>
      <c r="G21" s="786"/>
      <c r="H21" s="786"/>
      <c r="I21" s="786"/>
    </row>
    <row r="22" spans="1:9" ht="13.75" customHeight="1" thickBot="1" x14ac:dyDescent="0.4">
      <c r="A22" s="820"/>
      <c r="B22" s="820"/>
      <c r="C22" s="820"/>
      <c r="D22" s="177" t="s">
        <v>11</v>
      </c>
      <c r="E22" s="177" t="s">
        <v>12</v>
      </c>
      <c r="F22" s="177" t="s">
        <v>13</v>
      </c>
      <c r="G22" s="177" t="s">
        <v>14</v>
      </c>
      <c r="H22" s="177" t="s">
        <v>15</v>
      </c>
      <c r="I22" s="177" t="s">
        <v>16</v>
      </c>
    </row>
    <row r="23" spans="1:9" ht="13.75" customHeight="1" thickBot="1" x14ac:dyDescent="0.4">
      <c r="A23" s="3" t="s">
        <v>395</v>
      </c>
      <c r="B23" s="153">
        <v>120</v>
      </c>
      <c r="C23" s="153">
        <v>130</v>
      </c>
      <c r="D23" s="153">
        <v>130</v>
      </c>
      <c r="E23" s="153">
        <v>130</v>
      </c>
      <c r="F23" s="153">
        <v>131</v>
      </c>
      <c r="G23" s="153">
        <v>135</v>
      </c>
      <c r="H23" s="153">
        <v>174</v>
      </c>
      <c r="I23" s="153">
        <v>185</v>
      </c>
    </row>
    <row r="24" spans="1:9" ht="13.75" customHeight="1" thickBot="1" x14ac:dyDescent="0.4">
      <c r="A24" s="3" t="s">
        <v>396</v>
      </c>
      <c r="B24" s="153">
        <v>5</v>
      </c>
      <c r="C24" s="153">
        <v>6</v>
      </c>
      <c r="D24" s="153">
        <v>6</v>
      </c>
      <c r="E24" s="153">
        <v>6</v>
      </c>
      <c r="F24" s="153">
        <v>6</v>
      </c>
      <c r="G24" s="153">
        <v>6</v>
      </c>
      <c r="H24" s="153">
        <v>6</v>
      </c>
      <c r="I24" s="153">
        <v>7</v>
      </c>
    </row>
    <row r="25" spans="1:9" ht="13.75" customHeight="1" thickBot="1" x14ac:dyDescent="0.4">
      <c r="A25" s="3" t="s">
        <v>397</v>
      </c>
      <c r="B25" s="153">
        <v>3</v>
      </c>
      <c r="C25" s="153">
        <v>4</v>
      </c>
      <c r="D25" s="153">
        <v>4</v>
      </c>
      <c r="E25" s="153">
        <v>4</v>
      </c>
      <c r="F25" s="153">
        <v>4</v>
      </c>
      <c r="G25" s="153">
        <v>4</v>
      </c>
      <c r="H25" s="153">
        <v>3</v>
      </c>
      <c r="I25" s="153">
        <v>3</v>
      </c>
    </row>
    <row r="26" spans="1:9" ht="13.75" customHeight="1" thickBot="1" x14ac:dyDescent="0.4">
      <c r="A26" s="3" t="s">
        <v>398</v>
      </c>
      <c r="B26" s="153">
        <v>64720</v>
      </c>
      <c r="C26" s="153">
        <v>103441</v>
      </c>
      <c r="D26" s="153">
        <v>108018</v>
      </c>
      <c r="E26" s="153">
        <v>112805</v>
      </c>
      <c r="F26" s="153">
        <v>118204</v>
      </c>
      <c r="G26" s="153">
        <v>124245</v>
      </c>
      <c r="H26" s="153">
        <v>130330</v>
      </c>
      <c r="I26" s="153">
        <v>135746</v>
      </c>
    </row>
    <row r="27" spans="1:9" ht="13.75" customHeight="1" thickBot="1" x14ac:dyDescent="0.4">
      <c r="A27" s="3" t="s">
        <v>399</v>
      </c>
      <c r="B27" s="153">
        <v>1</v>
      </c>
      <c r="C27" s="153">
        <v>1</v>
      </c>
      <c r="D27" s="153">
        <v>1</v>
      </c>
      <c r="E27" s="153">
        <v>1</v>
      </c>
      <c r="F27" s="153">
        <v>1</v>
      </c>
      <c r="G27" s="153">
        <v>1</v>
      </c>
      <c r="H27" s="153">
        <v>1</v>
      </c>
      <c r="I27" s="153">
        <v>1</v>
      </c>
    </row>
    <row r="28" spans="1:9" ht="13.75" customHeight="1" thickBot="1" x14ac:dyDescent="0.4">
      <c r="A28" s="3" t="s">
        <v>400</v>
      </c>
      <c r="B28" s="153">
        <v>0</v>
      </c>
      <c r="C28" s="153">
        <v>0</v>
      </c>
      <c r="D28" s="153">
        <v>0</v>
      </c>
      <c r="E28" s="153">
        <v>0</v>
      </c>
      <c r="F28" s="153">
        <v>0</v>
      </c>
      <c r="G28" s="153">
        <v>0</v>
      </c>
      <c r="H28" s="153">
        <v>0</v>
      </c>
      <c r="I28" s="153">
        <v>0</v>
      </c>
    </row>
    <row r="29" spans="1:9" ht="13.75" customHeight="1" thickBot="1" x14ac:dyDescent="0.4">
      <c r="A29" s="3" t="s">
        <v>401</v>
      </c>
      <c r="B29" s="153">
        <v>21</v>
      </c>
      <c r="C29" s="153">
        <v>27</v>
      </c>
      <c r="D29" s="153">
        <v>36</v>
      </c>
      <c r="E29" s="153">
        <v>43</v>
      </c>
      <c r="F29" s="153">
        <v>62</v>
      </c>
      <c r="G29" s="153">
        <v>64</v>
      </c>
      <c r="H29" s="153">
        <v>29</v>
      </c>
      <c r="I29" s="153">
        <v>23</v>
      </c>
    </row>
    <row r="30" spans="1:9" ht="13.75" customHeight="1" thickBot="1" x14ac:dyDescent="0.4">
      <c r="A30" s="3" t="s">
        <v>402</v>
      </c>
      <c r="B30" s="153">
        <v>5</v>
      </c>
      <c r="C30" s="153">
        <v>5</v>
      </c>
      <c r="D30" s="153">
        <v>5</v>
      </c>
      <c r="E30" s="153">
        <v>5</v>
      </c>
      <c r="F30" s="153">
        <v>5</v>
      </c>
      <c r="G30" s="153">
        <v>5</v>
      </c>
      <c r="H30" s="153">
        <v>5</v>
      </c>
      <c r="I30" s="153">
        <v>5</v>
      </c>
    </row>
    <row r="31" spans="1:9" ht="13.75" customHeight="1" thickBot="1" x14ac:dyDescent="0.4">
      <c r="A31" s="3" t="s">
        <v>403</v>
      </c>
      <c r="B31" s="153">
        <v>0</v>
      </c>
      <c r="C31" s="153">
        <v>0</v>
      </c>
      <c r="D31" s="153">
        <v>0</v>
      </c>
      <c r="E31" s="153">
        <v>0</v>
      </c>
      <c r="F31" s="153">
        <v>0</v>
      </c>
      <c r="G31" s="153">
        <v>0</v>
      </c>
      <c r="H31" s="153">
        <v>0</v>
      </c>
      <c r="I31" s="153">
        <v>0</v>
      </c>
    </row>
    <row r="32" spans="1:9" ht="13.75" customHeight="1" x14ac:dyDescent="0.35"/>
    <row r="33" spans="1:9" ht="13.75" customHeight="1" x14ac:dyDescent="0.35"/>
    <row r="34" spans="1:9" ht="13.75" customHeight="1" x14ac:dyDescent="0.35">
      <c r="A34" s="19" t="s">
        <v>39</v>
      </c>
    </row>
    <row r="35" spans="1:9" ht="13.75" customHeight="1" thickBot="1" x14ac:dyDescent="0.4"/>
    <row r="36" spans="1:9" ht="13.75" customHeight="1" thickBot="1" x14ac:dyDescent="0.4">
      <c r="A36" s="820" t="s">
        <v>73</v>
      </c>
      <c r="B36" s="828" t="s">
        <v>8</v>
      </c>
      <c r="C36" s="828" t="s">
        <v>9</v>
      </c>
      <c r="D36" s="786" t="s">
        <v>10</v>
      </c>
      <c r="E36" s="786"/>
      <c r="F36" s="786"/>
      <c r="G36" s="786"/>
      <c r="H36" s="786"/>
      <c r="I36" s="786"/>
    </row>
    <row r="37" spans="1:9" ht="23.25" customHeight="1" thickBot="1" x14ac:dyDescent="0.4">
      <c r="A37" s="820"/>
      <c r="B37" s="830" t="s">
        <v>8</v>
      </c>
      <c r="C37" s="830" t="s">
        <v>8</v>
      </c>
      <c r="D37" s="124" t="s">
        <v>11</v>
      </c>
      <c r="E37" s="124" t="s">
        <v>12</v>
      </c>
      <c r="F37" s="124" t="s">
        <v>13</v>
      </c>
      <c r="G37" s="124" t="s">
        <v>14</v>
      </c>
      <c r="H37" s="124" t="s">
        <v>15</v>
      </c>
      <c r="I37" s="124" t="s">
        <v>16</v>
      </c>
    </row>
    <row r="38" spans="1:9" ht="15" thickBot="1" x14ac:dyDescent="0.4">
      <c r="A38" s="3" t="s">
        <v>395</v>
      </c>
      <c r="B38" s="153">
        <v>460</v>
      </c>
      <c r="C38" s="153">
        <v>511</v>
      </c>
      <c r="D38" s="153">
        <v>517</v>
      </c>
      <c r="E38" s="153">
        <v>527</v>
      </c>
      <c r="F38" s="153">
        <v>547</v>
      </c>
      <c r="G38" s="153">
        <v>561</v>
      </c>
      <c r="H38" s="153">
        <v>573</v>
      </c>
      <c r="I38" s="153">
        <v>617</v>
      </c>
    </row>
    <row r="39" spans="1:9" ht="15" thickBot="1" x14ac:dyDescent="0.4">
      <c r="A39" s="3" t="s">
        <v>396</v>
      </c>
      <c r="B39" s="153">
        <v>14</v>
      </c>
      <c r="C39" s="153">
        <v>15</v>
      </c>
      <c r="D39" s="153">
        <v>15</v>
      </c>
      <c r="E39" s="153">
        <v>15</v>
      </c>
      <c r="F39" s="153">
        <v>14</v>
      </c>
      <c r="G39" s="153">
        <v>14</v>
      </c>
      <c r="H39" s="153">
        <v>15</v>
      </c>
      <c r="I39" s="153">
        <v>16</v>
      </c>
    </row>
    <row r="40" spans="1:9" ht="15" thickBot="1" x14ac:dyDescent="0.4">
      <c r="A40" s="3" t="s">
        <v>397</v>
      </c>
      <c r="B40" s="153">
        <v>3</v>
      </c>
      <c r="C40" s="153">
        <v>3</v>
      </c>
      <c r="D40" s="153">
        <v>3</v>
      </c>
      <c r="E40" s="153">
        <v>3</v>
      </c>
      <c r="F40" s="153">
        <v>3</v>
      </c>
      <c r="G40" s="153">
        <v>5</v>
      </c>
      <c r="H40" s="153">
        <v>5</v>
      </c>
      <c r="I40" s="153">
        <v>5</v>
      </c>
    </row>
    <row r="41" spans="1:9" ht="15" thickBot="1" x14ac:dyDescent="0.4">
      <c r="A41" s="3" t="s">
        <v>398</v>
      </c>
      <c r="B41" s="153">
        <v>215237</v>
      </c>
      <c r="C41" s="153">
        <v>326325</v>
      </c>
      <c r="D41" s="153">
        <v>339857</v>
      </c>
      <c r="E41" s="153">
        <v>356884</v>
      </c>
      <c r="F41" s="153">
        <v>376281</v>
      </c>
      <c r="G41" s="153">
        <v>394591</v>
      </c>
      <c r="H41" s="153">
        <v>416573</v>
      </c>
      <c r="I41" s="153">
        <v>435615</v>
      </c>
    </row>
    <row r="42" spans="1:9" ht="15" thickBot="1" x14ac:dyDescent="0.4">
      <c r="A42" s="3" t="s">
        <v>399</v>
      </c>
      <c r="B42" s="153">
        <v>2</v>
      </c>
      <c r="C42" s="153">
        <v>2</v>
      </c>
      <c r="D42" s="153">
        <v>2</v>
      </c>
      <c r="E42" s="153">
        <v>2</v>
      </c>
      <c r="F42" s="153">
        <v>2</v>
      </c>
      <c r="G42" s="153">
        <v>2</v>
      </c>
      <c r="H42" s="153">
        <v>2</v>
      </c>
      <c r="I42" s="153">
        <v>2</v>
      </c>
    </row>
    <row r="43" spans="1:9" ht="15" thickBot="1" x14ac:dyDescent="0.4">
      <c r="A43" s="3" t="s">
        <v>400</v>
      </c>
      <c r="B43" s="153">
        <v>3</v>
      </c>
      <c r="C43" s="153">
        <v>3</v>
      </c>
      <c r="D43" s="153">
        <v>3</v>
      </c>
      <c r="E43" s="153">
        <v>3</v>
      </c>
      <c r="F43" s="153">
        <v>1</v>
      </c>
      <c r="G43" s="153">
        <v>1</v>
      </c>
      <c r="H43" s="153">
        <v>1</v>
      </c>
      <c r="I43" s="153">
        <v>1</v>
      </c>
    </row>
    <row r="44" spans="1:9" ht="15" thickBot="1" x14ac:dyDescent="0.4">
      <c r="A44" s="3" t="s">
        <v>401</v>
      </c>
      <c r="B44" s="153">
        <v>77</v>
      </c>
      <c r="C44" s="153">
        <v>83</v>
      </c>
      <c r="D44" s="153">
        <v>87</v>
      </c>
      <c r="E44" s="153">
        <v>99</v>
      </c>
      <c r="F44" s="153">
        <v>102</v>
      </c>
      <c r="G44" s="153">
        <v>105</v>
      </c>
      <c r="H44" s="153">
        <v>99</v>
      </c>
      <c r="I44" s="153">
        <v>58</v>
      </c>
    </row>
    <row r="45" spans="1:9" ht="15" thickBot="1" x14ac:dyDescent="0.4">
      <c r="A45" s="3" t="s">
        <v>402</v>
      </c>
      <c r="B45" s="153">
        <v>10</v>
      </c>
      <c r="C45" s="153">
        <v>11</v>
      </c>
      <c r="D45" s="153">
        <v>10</v>
      </c>
      <c r="E45" s="153">
        <v>10</v>
      </c>
      <c r="F45" s="153">
        <v>10</v>
      </c>
      <c r="G45" s="153">
        <v>11</v>
      </c>
      <c r="H45" s="153">
        <v>11</v>
      </c>
      <c r="I45" s="153">
        <v>10</v>
      </c>
    </row>
    <row r="46" spans="1:9" ht="15" thickBot="1" x14ac:dyDescent="0.4">
      <c r="A46" s="3" t="s">
        <v>403</v>
      </c>
      <c r="B46" s="153">
        <v>0</v>
      </c>
      <c r="C46" s="153">
        <v>0</v>
      </c>
      <c r="D46" s="153">
        <v>0</v>
      </c>
      <c r="E46" s="153">
        <v>0</v>
      </c>
      <c r="F46" s="153">
        <v>0</v>
      </c>
      <c r="G46" s="153">
        <v>0</v>
      </c>
      <c r="H46" s="153">
        <v>0</v>
      </c>
      <c r="I46" s="153">
        <v>0</v>
      </c>
    </row>
    <row r="47" spans="1:9" x14ac:dyDescent="0.35">
      <c r="A47" s="8" t="s">
        <v>29</v>
      </c>
    </row>
    <row r="49" spans="1:9" ht="17" x14ac:dyDescent="0.4">
      <c r="A49" s="895" t="s">
        <v>394</v>
      </c>
      <c r="B49" s="895"/>
      <c r="C49" s="895"/>
      <c r="D49" s="895"/>
      <c r="E49" s="895"/>
      <c r="F49" s="895"/>
      <c r="G49" s="895"/>
      <c r="H49" s="895"/>
      <c r="I49" s="895"/>
    </row>
    <row r="51" spans="1:9" ht="15" thickBot="1" x14ac:dyDescent="0.4">
      <c r="A51" s="19" t="s">
        <v>40</v>
      </c>
    </row>
    <row r="52" spans="1:9" ht="15" hidden="1" thickBot="1" x14ac:dyDescent="0.4"/>
    <row r="53" spans="1:9" ht="21.75" customHeight="1" thickBot="1" x14ac:dyDescent="0.4">
      <c r="A53" s="820" t="s">
        <v>73</v>
      </c>
      <c r="B53" s="828" t="s">
        <v>8</v>
      </c>
      <c r="C53" s="828" t="s">
        <v>9</v>
      </c>
      <c r="D53" s="786" t="s">
        <v>10</v>
      </c>
      <c r="E53" s="786"/>
      <c r="F53" s="786"/>
      <c r="G53" s="786"/>
      <c r="H53" s="786"/>
      <c r="I53" s="786"/>
    </row>
    <row r="54" spans="1:9" ht="20.25" customHeight="1" thickBot="1" x14ac:dyDescent="0.4">
      <c r="A54" s="820"/>
      <c r="B54" s="830" t="s">
        <v>8</v>
      </c>
      <c r="C54" s="830" t="s">
        <v>8</v>
      </c>
      <c r="D54" s="124" t="s">
        <v>11</v>
      </c>
      <c r="E54" s="124" t="s">
        <v>12</v>
      </c>
      <c r="F54" s="124" t="s">
        <v>13</v>
      </c>
      <c r="G54" s="124" t="s">
        <v>14</v>
      </c>
      <c r="H54" s="124" t="s">
        <v>15</v>
      </c>
      <c r="I54" s="124" t="s">
        <v>16</v>
      </c>
    </row>
    <row r="55" spans="1:9" ht="15" thickBot="1" x14ac:dyDescent="0.4">
      <c r="A55" s="3" t="s">
        <v>395</v>
      </c>
      <c r="B55" s="153">
        <v>0</v>
      </c>
      <c r="C55" s="153">
        <v>0</v>
      </c>
      <c r="D55" s="153">
        <v>0</v>
      </c>
      <c r="E55" s="153">
        <v>5</v>
      </c>
      <c r="F55" s="153">
        <v>5</v>
      </c>
      <c r="G55" s="153">
        <v>6</v>
      </c>
      <c r="H55" s="153">
        <v>6</v>
      </c>
      <c r="I55" s="153">
        <v>11</v>
      </c>
    </row>
    <row r="56" spans="1:9" ht="15" thickBot="1" x14ac:dyDescent="0.4">
      <c r="A56" s="3" t="s">
        <v>396</v>
      </c>
      <c r="B56" s="153">
        <v>0</v>
      </c>
      <c r="C56" s="153">
        <v>0</v>
      </c>
      <c r="D56" s="153">
        <v>0</v>
      </c>
      <c r="E56" s="153">
        <v>0</v>
      </c>
      <c r="F56" s="153">
        <v>0</v>
      </c>
      <c r="G56" s="153">
        <v>0</v>
      </c>
      <c r="H56" s="153">
        <v>0</v>
      </c>
      <c r="I56" s="153">
        <v>0</v>
      </c>
    </row>
    <row r="57" spans="1:9" ht="15" thickBot="1" x14ac:dyDescent="0.4">
      <c r="A57" s="3" t="s">
        <v>397</v>
      </c>
      <c r="B57" s="153">
        <v>0</v>
      </c>
      <c r="C57" s="153">
        <v>0</v>
      </c>
      <c r="D57" s="153">
        <v>0</v>
      </c>
      <c r="E57" s="153">
        <v>0</v>
      </c>
      <c r="F57" s="153">
        <v>0</v>
      </c>
      <c r="G57" s="153">
        <v>0</v>
      </c>
      <c r="H57" s="153">
        <v>0</v>
      </c>
      <c r="I57" s="153">
        <v>0</v>
      </c>
    </row>
    <row r="58" spans="1:9" ht="15" thickBot="1" x14ac:dyDescent="0.4">
      <c r="A58" s="3" t="s">
        <v>398</v>
      </c>
      <c r="B58" s="153">
        <v>12662</v>
      </c>
      <c r="C58" s="153">
        <v>22684</v>
      </c>
      <c r="D58" s="153">
        <v>23893</v>
      </c>
      <c r="E58" s="153">
        <v>25381</v>
      </c>
      <c r="F58" s="153">
        <v>27195</v>
      </c>
      <c r="G58" s="153">
        <v>28779</v>
      </c>
      <c r="H58" s="153">
        <v>30921</v>
      </c>
      <c r="I58" s="153">
        <v>32558</v>
      </c>
    </row>
    <row r="59" spans="1:9" ht="15" thickBot="1" x14ac:dyDescent="0.4">
      <c r="A59" s="3" t="s">
        <v>399</v>
      </c>
      <c r="B59" s="153">
        <v>0</v>
      </c>
      <c r="C59" s="153">
        <v>0</v>
      </c>
      <c r="D59" s="153">
        <v>0</v>
      </c>
      <c r="E59" s="153">
        <v>0</v>
      </c>
      <c r="F59" s="153">
        <v>0</v>
      </c>
      <c r="G59" s="153">
        <v>0</v>
      </c>
      <c r="H59" s="153">
        <v>0</v>
      </c>
      <c r="I59" s="153">
        <v>0</v>
      </c>
    </row>
    <row r="60" spans="1:9" ht="15" thickBot="1" x14ac:dyDescent="0.4">
      <c r="A60" s="3" t="s">
        <v>400</v>
      </c>
      <c r="B60" s="153">
        <v>0</v>
      </c>
      <c r="C60" s="153">
        <v>0</v>
      </c>
      <c r="D60" s="153">
        <v>0</v>
      </c>
      <c r="E60" s="153">
        <v>0</v>
      </c>
      <c r="F60" s="153">
        <v>0</v>
      </c>
      <c r="G60" s="153">
        <v>0</v>
      </c>
      <c r="H60" s="153">
        <v>0</v>
      </c>
      <c r="I60" s="153">
        <v>0</v>
      </c>
    </row>
    <row r="61" spans="1:9" ht="15" thickBot="1" x14ac:dyDescent="0.4">
      <c r="A61" s="3" t="s">
        <v>401</v>
      </c>
      <c r="B61" s="153">
        <v>3</v>
      </c>
      <c r="C61" s="153">
        <v>4</v>
      </c>
      <c r="D61" s="153">
        <v>4</v>
      </c>
      <c r="E61" s="153">
        <v>6</v>
      </c>
      <c r="F61" s="153">
        <v>6</v>
      </c>
      <c r="G61" s="153">
        <v>7</v>
      </c>
      <c r="H61" s="153">
        <v>7</v>
      </c>
      <c r="I61" s="153">
        <v>2</v>
      </c>
    </row>
    <row r="62" spans="1:9" ht="15" thickBot="1" x14ac:dyDescent="0.4">
      <c r="A62" s="3" t="s">
        <v>402</v>
      </c>
      <c r="B62" s="153">
        <v>1</v>
      </c>
      <c r="C62" s="153">
        <v>1</v>
      </c>
      <c r="D62" s="153">
        <v>1</v>
      </c>
      <c r="E62" s="153">
        <v>1</v>
      </c>
      <c r="F62" s="153">
        <v>1</v>
      </c>
      <c r="G62" s="153">
        <v>1</v>
      </c>
      <c r="H62" s="153">
        <v>1</v>
      </c>
      <c r="I62" s="153">
        <v>1</v>
      </c>
    </row>
    <row r="63" spans="1:9" ht="15" thickBot="1" x14ac:dyDescent="0.4">
      <c r="A63" s="3" t="s">
        <v>403</v>
      </c>
      <c r="B63" s="153">
        <v>0</v>
      </c>
      <c r="C63" s="153">
        <v>0</v>
      </c>
      <c r="D63" s="153">
        <v>0</v>
      </c>
      <c r="E63" s="153">
        <v>0</v>
      </c>
      <c r="F63" s="153">
        <v>0</v>
      </c>
      <c r="G63" s="153">
        <v>0</v>
      </c>
      <c r="H63" s="153">
        <v>0</v>
      </c>
      <c r="I63" s="153">
        <v>0</v>
      </c>
    </row>
    <row r="64" spans="1:9" hidden="1" x14ac:dyDescent="0.35"/>
    <row r="66" spans="1:9" ht="15" thickBot="1" x14ac:dyDescent="0.4">
      <c r="A66" s="19" t="s">
        <v>41</v>
      </c>
    </row>
    <row r="67" spans="1:9" ht="15" hidden="1" thickBot="1" x14ac:dyDescent="0.4"/>
    <row r="68" spans="1:9" ht="20.25" customHeight="1" thickBot="1" x14ac:dyDescent="0.4">
      <c r="A68" s="820" t="s">
        <v>73</v>
      </c>
      <c r="B68" s="828" t="s">
        <v>8</v>
      </c>
      <c r="C68" s="828" t="s">
        <v>9</v>
      </c>
      <c r="D68" s="786" t="s">
        <v>10</v>
      </c>
      <c r="E68" s="786"/>
      <c r="F68" s="786"/>
      <c r="G68" s="786"/>
      <c r="H68" s="786"/>
      <c r="I68" s="786"/>
    </row>
    <row r="69" spans="1:9" ht="19.5" customHeight="1" thickBot="1" x14ac:dyDescent="0.4">
      <c r="A69" s="820"/>
      <c r="B69" s="830" t="s">
        <v>8</v>
      </c>
      <c r="C69" s="830" t="s">
        <v>8</v>
      </c>
      <c r="D69" s="124" t="s">
        <v>11</v>
      </c>
      <c r="E69" s="124" t="s">
        <v>12</v>
      </c>
      <c r="F69" s="124" t="s">
        <v>13</v>
      </c>
      <c r="G69" s="124" t="s">
        <v>14</v>
      </c>
      <c r="H69" s="124" t="s">
        <v>15</v>
      </c>
      <c r="I69" s="124" t="s">
        <v>16</v>
      </c>
    </row>
    <row r="70" spans="1:9" ht="15" thickBot="1" x14ac:dyDescent="0.4">
      <c r="A70" s="3" t="s">
        <v>395</v>
      </c>
      <c r="B70" s="153">
        <v>40</v>
      </c>
      <c r="C70" s="153">
        <v>46</v>
      </c>
      <c r="D70" s="153">
        <v>47</v>
      </c>
      <c r="E70" s="153">
        <v>48</v>
      </c>
      <c r="F70" s="153">
        <v>48</v>
      </c>
      <c r="G70" s="153">
        <v>48</v>
      </c>
      <c r="H70" s="153">
        <v>54</v>
      </c>
      <c r="I70" s="153">
        <v>54</v>
      </c>
    </row>
    <row r="71" spans="1:9" ht="15" thickBot="1" x14ac:dyDescent="0.4">
      <c r="A71" s="3" t="s">
        <v>396</v>
      </c>
      <c r="B71" s="153">
        <v>23</v>
      </c>
      <c r="C71" s="153">
        <v>23</v>
      </c>
      <c r="D71" s="153">
        <v>23</v>
      </c>
      <c r="E71" s="153">
        <v>23</v>
      </c>
      <c r="F71" s="153">
        <v>24</v>
      </c>
      <c r="G71" s="153">
        <v>24</v>
      </c>
      <c r="H71" s="153">
        <v>23</v>
      </c>
      <c r="I71" s="153">
        <v>25</v>
      </c>
    </row>
    <row r="72" spans="1:9" ht="15" thickBot="1" x14ac:dyDescent="0.4">
      <c r="A72" s="3" t="s">
        <v>397</v>
      </c>
      <c r="B72" s="153">
        <v>0</v>
      </c>
      <c r="C72" s="153">
        <v>0</v>
      </c>
      <c r="D72" s="153">
        <v>0</v>
      </c>
      <c r="E72" s="153">
        <v>0</v>
      </c>
      <c r="F72" s="153">
        <v>0</v>
      </c>
      <c r="G72" s="153">
        <v>0</v>
      </c>
      <c r="H72" s="153">
        <v>0</v>
      </c>
      <c r="I72" s="153">
        <v>0</v>
      </c>
    </row>
    <row r="73" spans="1:9" ht="15" thickBot="1" x14ac:dyDescent="0.4">
      <c r="A73" s="3" t="s">
        <v>398</v>
      </c>
      <c r="B73" s="153">
        <v>62158</v>
      </c>
      <c r="C73" s="153">
        <v>94075</v>
      </c>
      <c r="D73" s="153">
        <v>99233</v>
      </c>
      <c r="E73" s="153">
        <v>105678</v>
      </c>
      <c r="F73" s="153">
        <v>111850</v>
      </c>
      <c r="G73" s="153">
        <v>118213</v>
      </c>
      <c r="H73" s="153">
        <v>124917</v>
      </c>
      <c r="I73" s="153">
        <v>130374</v>
      </c>
    </row>
    <row r="74" spans="1:9" ht="15" thickBot="1" x14ac:dyDescent="0.4">
      <c r="A74" s="3" t="s">
        <v>399</v>
      </c>
      <c r="B74" s="153">
        <v>0</v>
      </c>
      <c r="C74" s="153">
        <v>0</v>
      </c>
      <c r="D74" s="153">
        <v>0</v>
      </c>
      <c r="E74" s="153">
        <v>0</v>
      </c>
      <c r="F74" s="153">
        <v>0</v>
      </c>
      <c r="G74" s="153">
        <v>0</v>
      </c>
      <c r="H74" s="153">
        <v>0</v>
      </c>
      <c r="I74" s="153">
        <v>0</v>
      </c>
    </row>
    <row r="75" spans="1:9" ht="15" thickBot="1" x14ac:dyDescent="0.4">
      <c r="A75" s="3" t="s">
        <v>400</v>
      </c>
      <c r="B75" s="153">
        <v>0</v>
      </c>
      <c r="C75" s="153">
        <v>0</v>
      </c>
      <c r="D75" s="153">
        <v>0</v>
      </c>
      <c r="E75" s="153">
        <v>0</v>
      </c>
      <c r="F75" s="153">
        <v>0</v>
      </c>
      <c r="G75" s="153">
        <v>0</v>
      </c>
      <c r="H75" s="153">
        <v>0</v>
      </c>
      <c r="I75" s="153">
        <v>0</v>
      </c>
    </row>
    <row r="76" spans="1:9" ht="15" thickBot="1" x14ac:dyDescent="0.4">
      <c r="A76" s="3" t="s">
        <v>401</v>
      </c>
      <c r="B76" s="153">
        <v>16</v>
      </c>
      <c r="C76" s="153">
        <v>17</v>
      </c>
      <c r="D76" s="153">
        <v>17</v>
      </c>
      <c r="E76" s="153">
        <v>17</v>
      </c>
      <c r="F76" s="153">
        <v>17</v>
      </c>
      <c r="G76" s="153">
        <v>18</v>
      </c>
      <c r="H76" s="153">
        <v>18</v>
      </c>
      <c r="I76" s="153">
        <v>18</v>
      </c>
    </row>
    <row r="77" spans="1:9" ht="15" thickBot="1" x14ac:dyDescent="0.4">
      <c r="A77" s="3" t="s">
        <v>402</v>
      </c>
      <c r="B77" s="153">
        <v>13</v>
      </c>
      <c r="C77" s="153">
        <v>13</v>
      </c>
      <c r="D77" s="153">
        <v>14</v>
      </c>
      <c r="E77" s="153">
        <v>14</v>
      </c>
      <c r="F77" s="153">
        <v>14</v>
      </c>
      <c r="G77" s="153">
        <v>14</v>
      </c>
      <c r="H77" s="153">
        <v>14</v>
      </c>
      <c r="I77" s="153">
        <v>14</v>
      </c>
    </row>
    <row r="78" spans="1:9" ht="15" thickBot="1" x14ac:dyDescent="0.4">
      <c r="A78" s="3" t="s">
        <v>403</v>
      </c>
      <c r="B78" s="153">
        <v>0</v>
      </c>
      <c r="C78" s="153">
        <v>0</v>
      </c>
      <c r="D78" s="153">
        <v>0</v>
      </c>
      <c r="E78" s="153">
        <v>0</v>
      </c>
      <c r="F78" s="153">
        <v>0</v>
      </c>
      <c r="G78" s="153">
        <v>0</v>
      </c>
      <c r="H78" s="153">
        <v>0</v>
      </c>
      <c r="I78" s="153">
        <v>0</v>
      </c>
    </row>
    <row r="79" spans="1:9" hidden="1" x14ac:dyDescent="0.35"/>
    <row r="81" spans="1:9" ht="15" thickBot="1" x14ac:dyDescent="0.4">
      <c r="A81" s="19" t="s">
        <v>42</v>
      </c>
    </row>
    <row r="82" spans="1:9" ht="15" hidden="1" thickBot="1" x14ac:dyDescent="0.4"/>
    <row r="83" spans="1:9" ht="23.25" customHeight="1" thickBot="1" x14ac:dyDescent="0.4">
      <c r="A83" s="820" t="s">
        <v>73</v>
      </c>
      <c r="B83" s="828" t="s">
        <v>8</v>
      </c>
      <c r="C83" s="828" t="s">
        <v>9</v>
      </c>
      <c r="D83" s="786" t="s">
        <v>10</v>
      </c>
      <c r="E83" s="786"/>
      <c r="F83" s="786"/>
      <c r="G83" s="786"/>
      <c r="H83" s="786"/>
      <c r="I83" s="786"/>
    </row>
    <row r="84" spans="1:9" ht="21" customHeight="1" thickBot="1" x14ac:dyDescent="0.4">
      <c r="A84" s="820"/>
      <c r="B84" s="830" t="s">
        <v>8</v>
      </c>
      <c r="C84" s="830" t="s">
        <v>8</v>
      </c>
      <c r="D84" s="124" t="s">
        <v>11</v>
      </c>
      <c r="E84" s="124" t="s">
        <v>12</v>
      </c>
      <c r="F84" s="124" t="s">
        <v>13</v>
      </c>
      <c r="G84" s="124" t="s">
        <v>14</v>
      </c>
      <c r="H84" s="124" t="s">
        <v>15</v>
      </c>
      <c r="I84" s="124" t="s">
        <v>16</v>
      </c>
    </row>
    <row r="85" spans="1:9" ht="15" thickBot="1" x14ac:dyDescent="0.4">
      <c r="A85" s="3" t="s">
        <v>395</v>
      </c>
      <c r="B85" s="153">
        <v>2508</v>
      </c>
      <c r="C85" s="153">
        <v>2817</v>
      </c>
      <c r="D85" s="153">
        <v>2855</v>
      </c>
      <c r="E85" s="153">
        <v>2930</v>
      </c>
      <c r="F85" s="153">
        <v>3037</v>
      </c>
      <c r="G85" s="153">
        <v>3099</v>
      </c>
      <c r="H85" s="153">
        <v>3188</v>
      </c>
      <c r="I85" s="153">
        <v>3325</v>
      </c>
    </row>
    <row r="86" spans="1:9" ht="15" thickBot="1" x14ac:dyDescent="0.4">
      <c r="A86" s="3" t="s">
        <v>396</v>
      </c>
      <c r="B86" s="153">
        <v>230</v>
      </c>
      <c r="C86" s="153">
        <v>232</v>
      </c>
      <c r="D86" s="153">
        <v>232</v>
      </c>
      <c r="E86" s="153">
        <v>231</v>
      </c>
      <c r="F86" s="153">
        <v>233</v>
      </c>
      <c r="G86" s="153">
        <v>233</v>
      </c>
      <c r="H86" s="153">
        <v>227</v>
      </c>
      <c r="I86" s="153">
        <v>221</v>
      </c>
    </row>
    <row r="87" spans="1:9" ht="15" thickBot="1" x14ac:dyDescent="0.4">
      <c r="A87" s="3" t="s">
        <v>397</v>
      </c>
      <c r="B87" s="153">
        <v>81</v>
      </c>
      <c r="C87" s="153">
        <v>88</v>
      </c>
      <c r="D87" s="153">
        <v>88</v>
      </c>
      <c r="E87" s="153">
        <v>88</v>
      </c>
      <c r="F87" s="153">
        <v>88</v>
      </c>
      <c r="G87" s="153">
        <v>89</v>
      </c>
      <c r="H87" s="153">
        <v>88</v>
      </c>
      <c r="I87" s="153">
        <v>90</v>
      </c>
    </row>
    <row r="88" spans="1:9" ht="15" thickBot="1" x14ac:dyDescent="0.4">
      <c r="A88" s="3" t="s">
        <v>398</v>
      </c>
      <c r="B88" s="153">
        <v>562388</v>
      </c>
      <c r="C88" s="153">
        <v>765122</v>
      </c>
      <c r="D88" s="153">
        <v>789931</v>
      </c>
      <c r="E88" s="153">
        <v>819269</v>
      </c>
      <c r="F88" s="153">
        <v>850565</v>
      </c>
      <c r="G88" s="153">
        <v>881707</v>
      </c>
      <c r="H88" s="153">
        <v>916816</v>
      </c>
      <c r="I88" s="153">
        <v>945103</v>
      </c>
    </row>
    <row r="89" spans="1:9" ht="15" thickBot="1" x14ac:dyDescent="0.4">
      <c r="A89" s="3" t="s">
        <v>399</v>
      </c>
      <c r="B89" s="153">
        <v>271</v>
      </c>
      <c r="C89" s="153">
        <v>261</v>
      </c>
      <c r="D89" s="153">
        <v>262</v>
      </c>
      <c r="E89" s="153">
        <v>261</v>
      </c>
      <c r="F89" s="153">
        <v>260</v>
      </c>
      <c r="G89" s="153">
        <v>261</v>
      </c>
      <c r="H89" s="153">
        <v>257</v>
      </c>
      <c r="I89" s="153">
        <v>252</v>
      </c>
    </row>
    <row r="90" spans="1:9" ht="15" thickBot="1" x14ac:dyDescent="0.4">
      <c r="A90" s="3" t="s">
        <v>400</v>
      </c>
      <c r="B90" s="153">
        <v>23</v>
      </c>
      <c r="C90" s="153">
        <v>19</v>
      </c>
      <c r="D90" s="153">
        <v>19</v>
      </c>
      <c r="E90" s="153">
        <v>19</v>
      </c>
      <c r="F90" s="153">
        <v>6</v>
      </c>
      <c r="G90" s="153">
        <v>6</v>
      </c>
      <c r="H90" s="153">
        <v>6</v>
      </c>
      <c r="I90" s="153">
        <v>7</v>
      </c>
    </row>
    <row r="91" spans="1:9" ht="15" thickBot="1" x14ac:dyDescent="0.4">
      <c r="A91" s="3" t="s">
        <v>401</v>
      </c>
      <c r="B91" s="153">
        <v>446</v>
      </c>
      <c r="C91" s="153">
        <v>491</v>
      </c>
      <c r="D91" s="153">
        <v>504</v>
      </c>
      <c r="E91" s="153">
        <v>518</v>
      </c>
      <c r="F91" s="153">
        <v>532</v>
      </c>
      <c r="G91" s="153">
        <v>545</v>
      </c>
      <c r="H91" s="153">
        <v>507</v>
      </c>
      <c r="I91" s="153">
        <v>385</v>
      </c>
    </row>
    <row r="92" spans="1:9" ht="15" thickBot="1" x14ac:dyDescent="0.4">
      <c r="A92" s="3" t="s">
        <v>402</v>
      </c>
      <c r="B92" s="153">
        <v>319</v>
      </c>
      <c r="C92" s="153">
        <v>297</v>
      </c>
      <c r="D92" s="153">
        <v>296</v>
      </c>
      <c r="E92" s="153">
        <v>296</v>
      </c>
      <c r="F92" s="153">
        <v>296</v>
      </c>
      <c r="G92" s="153">
        <v>295</v>
      </c>
      <c r="H92" s="153">
        <v>293</v>
      </c>
      <c r="I92" s="153">
        <v>293</v>
      </c>
    </row>
    <row r="93" spans="1:9" ht="15" thickBot="1" x14ac:dyDescent="0.4">
      <c r="A93" s="3" t="s">
        <v>403</v>
      </c>
      <c r="B93" s="153">
        <v>57</v>
      </c>
      <c r="C93" s="153">
        <v>73</v>
      </c>
      <c r="D93" s="153">
        <v>72</v>
      </c>
      <c r="E93" s="153">
        <v>74</v>
      </c>
      <c r="F93" s="153">
        <v>74</v>
      </c>
      <c r="G93" s="153">
        <v>80</v>
      </c>
      <c r="H93" s="153">
        <v>118</v>
      </c>
      <c r="I93" s="153">
        <v>129</v>
      </c>
    </row>
    <row r="94" spans="1:9" x14ac:dyDescent="0.35">
      <c r="A94" s="8" t="s">
        <v>29</v>
      </c>
    </row>
    <row r="96" spans="1:9" ht="17" x14ac:dyDescent="0.4">
      <c r="A96" s="895" t="s">
        <v>394</v>
      </c>
      <c r="B96" s="895"/>
      <c r="C96" s="895"/>
      <c r="D96" s="895"/>
      <c r="E96" s="895"/>
      <c r="F96" s="895"/>
      <c r="G96" s="895"/>
      <c r="H96" s="895"/>
      <c r="I96" s="895"/>
    </row>
    <row r="98" spans="1:9" ht="15" thickBot="1" x14ac:dyDescent="0.4">
      <c r="A98" s="19" t="s">
        <v>43</v>
      </c>
    </row>
    <row r="99" spans="1:9" ht="15" hidden="1" thickBot="1" x14ac:dyDescent="0.4"/>
    <row r="100" spans="1:9" ht="20.25" customHeight="1" thickBot="1" x14ac:dyDescent="0.4">
      <c r="A100" s="820" t="s">
        <v>73</v>
      </c>
      <c r="B100" s="828" t="s">
        <v>8</v>
      </c>
      <c r="C100" s="828" t="s">
        <v>9</v>
      </c>
      <c r="D100" s="786" t="s">
        <v>10</v>
      </c>
      <c r="E100" s="786"/>
      <c r="F100" s="786"/>
      <c r="G100" s="786"/>
      <c r="H100" s="786"/>
      <c r="I100" s="786"/>
    </row>
    <row r="101" spans="1:9" ht="23.25" customHeight="1" thickBot="1" x14ac:dyDescent="0.4">
      <c r="A101" s="820"/>
      <c r="B101" s="830" t="s">
        <v>8</v>
      </c>
      <c r="C101" s="830" t="s">
        <v>8</v>
      </c>
      <c r="D101" s="124" t="s">
        <v>11</v>
      </c>
      <c r="E101" s="124" t="s">
        <v>12</v>
      </c>
      <c r="F101" s="124" t="s">
        <v>13</v>
      </c>
      <c r="G101" s="124" t="s">
        <v>14</v>
      </c>
      <c r="H101" s="124" t="s">
        <v>15</v>
      </c>
      <c r="I101" s="124" t="s">
        <v>16</v>
      </c>
    </row>
    <row r="102" spans="1:9" ht="15" thickBot="1" x14ac:dyDescent="0.4">
      <c r="A102" s="3" t="s">
        <v>395</v>
      </c>
      <c r="B102" s="153">
        <v>1</v>
      </c>
      <c r="C102" s="153">
        <v>1</v>
      </c>
      <c r="D102" s="153">
        <v>1</v>
      </c>
      <c r="E102" s="153">
        <v>1</v>
      </c>
      <c r="F102" s="153">
        <v>1</v>
      </c>
      <c r="G102" s="153">
        <v>1</v>
      </c>
      <c r="H102" s="153">
        <v>1</v>
      </c>
      <c r="I102" s="153">
        <v>1</v>
      </c>
    </row>
    <row r="103" spans="1:9" ht="15" thickBot="1" x14ac:dyDescent="0.4">
      <c r="A103" s="3" t="s">
        <v>396</v>
      </c>
      <c r="B103" s="153">
        <v>0</v>
      </c>
      <c r="C103" s="153">
        <v>0</v>
      </c>
      <c r="D103" s="153">
        <v>0</v>
      </c>
      <c r="E103" s="153">
        <v>0</v>
      </c>
      <c r="F103" s="153">
        <v>0</v>
      </c>
      <c r="G103" s="153">
        <v>0</v>
      </c>
      <c r="H103" s="153">
        <v>0</v>
      </c>
      <c r="I103" s="153">
        <v>0</v>
      </c>
    </row>
    <row r="104" spans="1:9" ht="15" thickBot="1" x14ac:dyDescent="0.4">
      <c r="A104" s="3" t="s">
        <v>397</v>
      </c>
      <c r="B104" s="153">
        <v>0</v>
      </c>
      <c r="C104" s="153">
        <v>0</v>
      </c>
      <c r="D104" s="153">
        <v>0</v>
      </c>
      <c r="E104" s="153">
        <v>0</v>
      </c>
      <c r="F104" s="153">
        <v>0</v>
      </c>
      <c r="G104" s="153">
        <v>0</v>
      </c>
      <c r="H104" s="153">
        <v>0</v>
      </c>
      <c r="I104" s="153">
        <v>0</v>
      </c>
    </row>
    <row r="105" spans="1:9" ht="15" thickBot="1" x14ac:dyDescent="0.4">
      <c r="A105" s="3" t="s">
        <v>398</v>
      </c>
      <c r="B105" s="153">
        <v>4332</v>
      </c>
      <c r="C105" s="153">
        <v>8434</v>
      </c>
      <c r="D105" s="153">
        <v>9252</v>
      </c>
      <c r="E105" s="153">
        <v>10058</v>
      </c>
      <c r="F105" s="153">
        <v>11128</v>
      </c>
      <c r="G105" s="153">
        <v>12189</v>
      </c>
      <c r="H105" s="153">
        <v>13626</v>
      </c>
      <c r="I105" s="153">
        <v>14674</v>
      </c>
    </row>
    <row r="106" spans="1:9" ht="15" thickBot="1" x14ac:dyDescent="0.4">
      <c r="A106" s="3" t="s">
        <v>399</v>
      </c>
      <c r="B106" s="153">
        <v>0</v>
      </c>
      <c r="C106" s="153">
        <v>0</v>
      </c>
      <c r="D106" s="153">
        <v>0</v>
      </c>
      <c r="E106" s="153">
        <v>0</v>
      </c>
      <c r="F106" s="153">
        <v>0</v>
      </c>
      <c r="G106" s="153">
        <v>0</v>
      </c>
      <c r="H106" s="153">
        <v>0</v>
      </c>
      <c r="I106" s="153">
        <v>0</v>
      </c>
    </row>
    <row r="107" spans="1:9" ht="15" thickBot="1" x14ac:dyDescent="0.4">
      <c r="A107" s="3" t="s">
        <v>400</v>
      </c>
      <c r="B107" s="153">
        <v>0</v>
      </c>
      <c r="C107" s="153">
        <v>0</v>
      </c>
      <c r="D107" s="153">
        <v>0</v>
      </c>
      <c r="E107" s="153">
        <v>0</v>
      </c>
      <c r="F107" s="153">
        <v>0</v>
      </c>
      <c r="G107" s="153">
        <v>0</v>
      </c>
      <c r="H107" s="153">
        <v>0</v>
      </c>
      <c r="I107" s="153">
        <v>0</v>
      </c>
    </row>
    <row r="108" spans="1:9" ht="15" thickBot="1" x14ac:dyDescent="0.4">
      <c r="A108" s="3" t="s">
        <v>401</v>
      </c>
      <c r="B108" s="153">
        <v>0</v>
      </c>
      <c r="C108" s="153">
        <v>0</v>
      </c>
      <c r="D108" s="153">
        <v>0</v>
      </c>
      <c r="E108" s="153">
        <v>0</v>
      </c>
      <c r="F108" s="153">
        <v>0</v>
      </c>
      <c r="G108" s="153">
        <v>0</v>
      </c>
      <c r="H108" s="153">
        <v>0</v>
      </c>
      <c r="I108" s="153">
        <v>0</v>
      </c>
    </row>
    <row r="109" spans="1:9" ht="15" thickBot="1" x14ac:dyDescent="0.4">
      <c r="A109" s="3" t="s">
        <v>402</v>
      </c>
      <c r="B109" s="153">
        <v>0</v>
      </c>
      <c r="C109" s="153">
        <v>0</v>
      </c>
      <c r="D109" s="153">
        <v>0</v>
      </c>
      <c r="E109" s="153">
        <v>0</v>
      </c>
      <c r="F109" s="153">
        <v>0</v>
      </c>
      <c r="G109" s="153">
        <v>0</v>
      </c>
      <c r="H109" s="153">
        <v>0</v>
      </c>
      <c r="I109" s="153">
        <v>0</v>
      </c>
    </row>
    <row r="110" spans="1:9" ht="15" thickBot="1" x14ac:dyDescent="0.4">
      <c r="A110" s="3" t="s">
        <v>403</v>
      </c>
      <c r="B110" s="153">
        <v>0</v>
      </c>
      <c r="C110" s="153">
        <v>0</v>
      </c>
      <c r="D110" s="153">
        <v>0</v>
      </c>
      <c r="E110" s="153">
        <v>0</v>
      </c>
      <c r="F110" s="153">
        <v>0</v>
      </c>
      <c r="G110" s="153">
        <v>0</v>
      </c>
      <c r="H110" s="153">
        <v>0</v>
      </c>
      <c r="I110" s="153">
        <v>0</v>
      </c>
    </row>
    <row r="111" spans="1:9" hidden="1" x14ac:dyDescent="0.35"/>
    <row r="113" spans="1:9" ht="15" thickBot="1" x14ac:dyDescent="0.4">
      <c r="A113" s="19" t="s">
        <v>44</v>
      </c>
    </row>
    <row r="114" spans="1:9" ht="15" hidden="1" thickBot="1" x14ac:dyDescent="0.4"/>
    <row r="115" spans="1:9" ht="21.75" customHeight="1" thickBot="1" x14ac:dyDescent="0.4">
      <c r="A115" s="820" t="s">
        <v>73</v>
      </c>
      <c r="B115" s="828" t="s">
        <v>8</v>
      </c>
      <c r="C115" s="828" t="s">
        <v>9</v>
      </c>
      <c r="D115" s="786" t="s">
        <v>10</v>
      </c>
      <c r="E115" s="786"/>
      <c r="F115" s="786"/>
      <c r="G115" s="786"/>
      <c r="H115" s="786"/>
      <c r="I115" s="786"/>
    </row>
    <row r="116" spans="1:9" ht="20.25" customHeight="1" thickBot="1" x14ac:dyDescent="0.4">
      <c r="A116" s="820"/>
      <c r="B116" s="830" t="s">
        <v>8</v>
      </c>
      <c r="C116" s="830" t="s">
        <v>8</v>
      </c>
      <c r="D116" s="124" t="s">
        <v>11</v>
      </c>
      <c r="E116" s="124" t="s">
        <v>12</v>
      </c>
      <c r="F116" s="124" t="s">
        <v>13</v>
      </c>
      <c r="G116" s="124" t="s">
        <v>14</v>
      </c>
      <c r="H116" s="124" t="s">
        <v>15</v>
      </c>
      <c r="I116" s="124" t="s">
        <v>16</v>
      </c>
    </row>
    <row r="117" spans="1:9" ht="15" thickBot="1" x14ac:dyDescent="0.4">
      <c r="A117" s="3" t="s">
        <v>395</v>
      </c>
      <c r="B117" s="153">
        <v>25</v>
      </c>
      <c r="C117" s="153">
        <v>25</v>
      </c>
      <c r="D117" s="153">
        <v>25</v>
      </c>
      <c r="E117" s="153">
        <v>25</v>
      </c>
      <c r="F117" s="153">
        <v>25</v>
      </c>
      <c r="G117" s="153">
        <v>25</v>
      </c>
      <c r="H117" s="153">
        <v>25</v>
      </c>
      <c r="I117" s="153">
        <v>29</v>
      </c>
    </row>
    <row r="118" spans="1:9" ht="15" thickBot="1" x14ac:dyDescent="0.4">
      <c r="A118" s="3" t="s">
        <v>396</v>
      </c>
      <c r="B118" s="153">
        <v>2</v>
      </c>
      <c r="C118" s="153">
        <v>2</v>
      </c>
      <c r="D118" s="153">
        <v>2</v>
      </c>
      <c r="E118" s="153">
        <v>2</v>
      </c>
      <c r="F118" s="153">
        <v>2</v>
      </c>
      <c r="G118" s="153">
        <v>2</v>
      </c>
      <c r="H118" s="153">
        <v>2</v>
      </c>
      <c r="I118" s="153">
        <v>2</v>
      </c>
    </row>
    <row r="119" spans="1:9" ht="15" thickBot="1" x14ac:dyDescent="0.4">
      <c r="A119" s="3" t="s">
        <v>397</v>
      </c>
      <c r="B119" s="153">
        <v>2</v>
      </c>
      <c r="C119" s="153">
        <v>3</v>
      </c>
      <c r="D119" s="153">
        <v>3</v>
      </c>
      <c r="E119" s="153">
        <v>3</v>
      </c>
      <c r="F119" s="153">
        <v>3</v>
      </c>
      <c r="G119" s="153">
        <v>3</v>
      </c>
      <c r="H119" s="153">
        <v>4</v>
      </c>
      <c r="I119" s="153">
        <v>3</v>
      </c>
    </row>
    <row r="120" spans="1:9" ht="15" thickBot="1" x14ac:dyDescent="0.4">
      <c r="A120" s="3" t="s">
        <v>398</v>
      </c>
      <c r="B120" s="153">
        <v>25950</v>
      </c>
      <c r="C120" s="153">
        <v>44998</v>
      </c>
      <c r="D120" s="153">
        <v>47260</v>
      </c>
      <c r="E120" s="153">
        <v>49880</v>
      </c>
      <c r="F120" s="153">
        <v>53179</v>
      </c>
      <c r="G120" s="153">
        <v>56228</v>
      </c>
      <c r="H120" s="153">
        <v>60017</v>
      </c>
      <c r="I120" s="153">
        <v>63268</v>
      </c>
    </row>
    <row r="121" spans="1:9" ht="15" thickBot="1" x14ac:dyDescent="0.4">
      <c r="A121" s="3" t="s">
        <v>399</v>
      </c>
      <c r="B121" s="153">
        <v>0</v>
      </c>
      <c r="C121" s="153">
        <v>0</v>
      </c>
      <c r="D121" s="153">
        <v>0</v>
      </c>
      <c r="E121" s="153">
        <v>0</v>
      </c>
      <c r="F121" s="153">
        <v>0</v>
      </c>
      <c r="G121" s="153">
        <v>0</v>
      </c>
      <c r="H121" s="153">
        <v>0</v>
      </c>
      <c r="I121" s="153">
        <v>0</v>
      </c>
    </row>
    <row r="122" spans="1:9" ht="15" thickBot="1" x14ac:dyDescent="0.4">
      <c r="A122" s="3" t="s">
        <v>400</v>
      </c>
      <c r="B122" s="153">
        <v>0</v>
      </c>
      <c r="C122" s="153">
        <v>0</v>
      </c>
      <c r="D122" s="153">
        <v>0</v>
      </c>
      <c r="E122" s="153">
        <v>0</v>
      </c>
      <c r="F122" s="153">
        <v>0</v>
      </c>
      <c r="G122" s="153">
        <v>0</v>
      </c>
      <c r="H122" s="153">
        <v>0</v>
      </c>
      <c r="I122" s="153">
        <v>0</v>
      </c>
    </row>
    <row r="123" spans="1:9" ht="15" thickBot="1" x14ac:dyDescent="0.4">
      <c r="A123" s="3" t="s">
        <v>401</v>
      </c>
      <c r="B123" s="153">
        <v>4</v>
      </c>
      <c r="C123" s="153">
        <v>4</v>
      </c>
      <c r="D123" s="153">
        <v>4</v>
      </c>
      <c r="E123" s="153">
        <v>4</v>
      </c>
      <c r="F123" s="153">
        <v>4</v>
      </c>
      <c r="G123" s="153">
        <v>4</v>
      </c>
      <c r="H123" s="153">
        <v>4</v>
      </c>
      <c r="I123" s="153">
        <v>1</v>
      </c>
    </row>
    <row r="124" spans="1:9" ht="15" thickBot="1" x14ac:dyDescent="0.4">
      <c r="A124" s="3" t="s">
        <v>402</v>
      </c>
      <c r="B124" s="153">
        <v>2</v>
      </c>
      <c r="C124" s="153">
        <v>2</v>
      </c>
      <c r="D124" s="153">
        <v>2</v>
      </c>
      <c r="E124" s="153">
        <v>2</v>
      </c>
      <c r="F124" s="153">
        <v>2</v>
      </c>
      <c r="G124" s="153">
        <v>2</v>
      </c>
      <c r="H124" s="153">
        <v>2</v>
      </c>
      <c r="I124" s="153">
        <v>1</v>
      </c>
    </row>
    <row r="125" spans="1:9" ht="15" thickBot="1" x14ac:dyDescent="0.4">
      <c r="A125" s="3" t="s">
        <v>403</v>
      </c>
      <c r="B125" s="153">
        <v>0</v>
      </c>
      <c r="C125" s="153">
        <v>0</v>
      </c>
      <c r="D125" s="153">
        <v>0</v>
      </c>
      <c r="E125" s="153">
        <v>0</v>
      </c>
      <c r="F125" s="153">
        <v>0</v>
      </c>
      <c r="G125" s="153">
        <v>0</v>
      </c>
      <c r="H125" s="153">
        <v>0</v>
      </c>
      <c r="I125" s="153">
        <v>0</v>
      </c>
    </row>
    <row r="126" spans="1:9" hidden="1" x14ac:dyDescent="0.35"/>
    <row r="128" spans="1:9" ht="15" thickBot="1" x14ac:dyDescent="0.4">
      <c r="A128" s="19" t="s">
        <v>45</v>
      </c>
    </row>
    <row r="129" spans="1:9" ht="15" hidden="1" thickBot="1" x14ac:dyDescent="0.4"/>
    <row r="130" spans="1:9" ht="21" customHeight="1" thickBot="1" x14ac:dyDescent="0.4">
      <c r="A130" s="820" t="s">
        <v>73</v>
      </c>
      <c r="B130" s="828" t="s">
        <v>8</v>
      </c>
      <c r="C130" s="828" t="s">
        <v>9</v>
      </c>
      <c r="D130" s="786" t="s">
        <v>10</v>
      </c>
      <c r="E130" s="786"/>
      <c r="F130" s="786"/>
      <c r="G130" s="786"/>
      <c r="H130" s="786"/>
      <c r="I130" s="786"/>
    </row>
    <row r="131" spans="1:9" ht="19.5" customHeight="1" thickBot="1" x14ac:dyDescent="0.4">
      <c r="A131" s="820"/>
      <c r="B131" s="830" t="s">
        <v>8</v>
      </c>
      <c r="C131" s="830" t="s">
        <v>8</v>
      </c>
      <c r="D131" s="124" t="s">
        <v>11</v>
      </c>
      <c r="E131" s="124" t="s">
        <v>12</v>
      </c>
      <c r="F131" s="124" t="s">
        <v>13</v>
      </c>
      <c r="G131" s="124" t="s">
        <v>14</v>
      </c>
      <c r="H131" s="124" t="s">
        <v>15</v>
      </c>
      <c r="I131" s="124" t="s">
        <v>16</v>
      </c>
    </row>
    <row r="132" spans="1:9" ht="15" thickBot="1" x14ac:dyDescent="0.4">
      <c r="A132" s="3" t="s">
        <v>395</v>
      </c>
      <c r="B132" s="153">
        <v>558</v>
      </c>
      <c r="C132" s="153">
        <v>635</v>
      </c>
      <c r="D132" s="153">
        <v>648</v>
      </c>
      <c r="E132" s="153">
        <v>662</v>
      </c>
      <c r="F132" s="153">
        <v>686</v>
      </c>
      <c r="G132" s="153">
        <v>705</v>
      </c>
      <c r="H132" s="153">
        <v>738</v>
      </c>
      <c r="I132" s="153">
        <v>820</v>
      </c>
    </row>
    <row r="133" spans="1:9" ht="15" thickBot="1" x14ac:dyDescent="0.4">
      <c r="A133" s="3" t="s">
        <v>396</v>
      </c>
      <c r="B133" s="153">
        <v>71</v>
      </c>
      <c r="C133" s="153">
        <v>68</v>
      </c>
      <c r="D133" s="153">
        <v>68</v>
      </c>
      <c r="E133" s="153">
        <v>68</v>
      </c>
      <c r="F133" s="153">
        <v>68</v>
      </c>
      <c r="G133" s="153">
        <v>69</v>
      </c>
      <c r="H133" s="153">
        <v>66</v>
      </c>
      <c r="I133" s="153">
        <v>67</v>
      </c>
    </row>
    <row r="134" spans="1:9" ht="15" thickBot="1" x14ac:dyDescent="0.4">
      <c r="A134" s="3" t="s">
        <v>397</v>
      </c>
      <c r="B134" s="153">
        <v>14</v>
      </c>
      <c r="C134" s="153">
        <v>16</v>
      </c>
      <c r="D134" s="153">
        <v>16</v>
      </c>
      <c r="E134" s="153">
        <v>16</v>
      </c>
      <c r="F134" s="153">
        <v>16</v>
      </c>
      <c r="G134" s="153">
        <v>16</v>
      </c>
      <c r="H134" s="153">
        <v>17</v>
      </c>
      <c r="I134" s="153">
        <v>15</v>
      </c>
    </row>
    <row r="135" spans="1:9" ht="15" thickBot="1" x14ac:dyDescent="0.4">
      <c r="A135" s="3" t="s">
        <v>398</v>
      </c>
      <c r="B135" s="153">
        <v>624951</v>
      </c>
      <c r="C135" s="153">
        <v>988196</v>
      </c>
      <c r="D135" s="153">
        <v>1039759</v>
      </c>
      <c r="E135" s="153">
        <v>1104330</v>
      </c>
      <c r="F135" s="153">
        <v>1194308</v>
      </c>
      <c r="G135" s="153">
        <v>1279854</v>
      </c>
      <c r="H135" s="153">
        <v>1388258</v>
      </c>
      <c r="I135" s="153">
        <v>1482399</v>
      </c>
    </row>
    <row r="136" spans="1:9" ht="15" thickBot="1" x14ac:dyDescent="0.4">
      <c r="A136" s="3" t="s">
        <v>399</v>
      </c>
      <c r="B136" s="153">
        <v>1</v>
      </c>
      <c r="C136" s="153">
        <v>1</v>
      </c>
      <c r="D136" s="153">
        <v>1</v>
      </c>
      <c r="E136" s="153">
        <v>1</v>
      </c>
      <c r="F136" s="153">
        <v>2</v>
      </c>
      <c r="G136" s="153">
        <v>1</v>
      </c>
      <c r="H136" s="153">
        <v>1</v>
      </c>
      <c r="I136" s="153">
        <v>1</v>
      </c>
    </row>
    <row r="137" spans="1:9" ht="15" thickBot="1" x14ac:dyDescent="0.4">
      <c r="A137" s="3" t="s">
        <v>400</v>
      </c>
      <c r="B137" s="153">
        <v>8</v>
      </c>
      <c r="C137" s="153">
        <v>8</v>
      </c>
      <c r="D137" s="153">
        <v>8</v>
      </c>
      <c r="E137" s="153">
        <v>8</v>
      </c>
      <c r="F137" s="153">
        <v>6</v>
      </c>
      <c r="G137" s="153">
        <v>6</v>
      </c>
      <c r="H137" s="153">
        <v>5</v>
      </c>
      <c r="I137" s="153">
        <v>3</v>
      </c>
    </row>
    <row r="138" spans="1:9" ht="15" thickBot="1" x14ac:dyDescent="0.4">
      <c r="A138" s="3" t="s">
        <v>401</v>
      </c>
      <c r="B138" s="153">
        <v>192</v>
      </c>
      <c r="C138" s="153">
        <v>213</v>
      </c>
      <c r="D138" s="153">
        <v>216</v>
      </c>
      <c r="E138" s="153">
        <v>217</v>
      </c>
      <c r="F138" s="153">
        <v>218</v>
      </c>
      <c r="G138" s="153">
        <v>220</v>
      </c>
      <c r="H138" s="153">
        <v>219</v>
      </c>
      <c r="I138" s="153">
        <v>152</v>
      </c>
    </row>
    <row r="139" spans="1:9" ht="15" thickBot="1" x14ac:dyDescent="0.4">
      <c r="A139" s="3" t="s">
        <v>402</v>
      </c>
      <c r="B139" s="153">
        <v>40</v>
      </c>
      <c r="C139" s="153">
        <v>38</v>
      </c>
      <c r="D139" s="153">
        <v>39</v>
      </c>
      <c r="E139" s="153">
        <v>39</v>
      </c>
      <c r="F139" s="153">
        <v>40</v>
      </c>
      <c r="G139" s="153">
        <v>40</v>
      </c>
      <c r="H139" s="153">
        <v>39</v>
      </c>
      <c r="I139" s="153">
        <v>39</v>
      </c>
    </row>
    <row r="140" spans="1:9" ht="15" thickBot="1" x14ac:dyDescent="0.4">
      <c r="A140" s="3" t="s">
        <v>403</v>
      </c>
      <c r="B140" s="153">
        <v>3</v>
      </c>
      <c r="C140" s="153">
        <v>3</v>
      </c>
      <c r="D140" s="153">
        <v>3</v>
      </c>
      <c r="E140" s="153">
        <v>3</v>
      </c>
      <c r="F140" s="153">
        <v>3</v>
      </c>
      <c r="G140" s="153">
        <v>3</v>
      </c>
      <c r="H140" s="153">
        <v>3</v>
      </c>
      <c r="I140" s="153">
        <v>3</v>
      </c>
    </row>
    <row r="141" spans="1:9" x14ac:dyDescent="0.35">
      <c r="A141" s="8" t="s">
        <v>29</v>
      </c>
    </row>
    <row r="143" spans="1:9" ht="17" x14ac:dyDescent="0.4">
      <c r="A143" s="895" t="s">
        <v>394</v>
      </c>
      <c r="B143" s="895"/>
      <c r="C143" s="895"/>
      <c r="D143" s="895"/>
      <c r="E143" s="895"/>
      <c r="F143" s="895"/>
      <c r="G143" s="895"/>
      <c r="H143" s="895"/>
      <c r="I143" s="895"/>
    </row>
    <row r="145" spans="1:9" ht="15" thickBot="1" x14ac:dyDescent="0.4">
      <c r="A145" s="19" t="s">
        <v>46</v>
      </c>
    </row>
    <row r="146" spans="1:9" ht="15" hidden="1" thickBot="1" x14ac:dyDescent="0.4"/>
    <row r="147" spans="1:9" ht="22.5" customHeight="1" thickBot="1" x14ac:dyDescent="0.4">
      <c r="A147" s="820" t="s">
        <v>73</v>
      </c>
      <c r="B147" s="828" t="s">
        <v>8</v>
      </c>
      <c r="C147" s="828" t="s">
        <v>9</v>
      </c>
      <c r="D147" s="786" t="s">
        <v>10</v>
      </c>
      <c r="E147" s="786"/>
      <c r="F147" s="786"/>
      <c r="G147" s="786"/>
      <c r="H147" s="786"/>
      <c r="I147" s="786"/>
    </row>
    <row r="148" spans="1:9" ht="21" customHeight="1" thickBot="1" x14ac:dyDescent="0.4">
      <c r="A148" s="820"/>
      <c r="B148" s="830" t="s">
        <v>8</v>
      </c>
      <c r="C148" s="830" t="s">
        <v>8</v>
      </c>
      <c r="D148" s="124" t="s">
        <v>11</v>
      </c>
      <c r="E148" s="124" t="s">
        <v>12</v>
      </c>
      <c r="F148" s="124" t="s">
        <v>13</v>
      </c>
      <c r="G148" s="124" t="s">
        <v>14</v>
      </c>
      <c r="H148" s="124" t="s">
        <v>15</v>
      </c>
      <c r="I148" s="124" t="s">
        <v>16</v>
      </c>
    </row>
    <row r="149" spans="1:9" ht="15" thickBot="1" x14ac:dyDescent="0.4">
      <c r="A149" s="3" t="s">
        <v>395</v>
      </c>
      <c r="B149" s="153">
        <v>214</v>
      </c>
      <c r="C149" s="153">
        <v>245</v>
      </c>
      <c r="D149" s="153">
        <v>249</v>
      </c>
      <c r="E149" s="153">
        <v>251</v>
      </c>
      <c r="F149" s="153">
        <v>258</v>
      </c>
      <c r="G149" s="153">
        <v>264</v>
      </c>
      <c r="H149" s="153">
        <v>312</v>
      </c>
      <c r="I149" s="153">
        <v>326</v>
      </c>
    </row>
    <row r="150" spans="1:9" ht="15" thickBot="1" x14ac:dyDescent="0.4">
      <c r="A150" s="3" t="s">
        <v>396</v>
      </c>
      <c r="B150" s="153">
        <v>38</v>
      </c>
      <c r="C150" s="153">
        <v>35</v>
      </c>
      <c r="D150" s="153">
        <v>35</v>
      </c>
      <c r="E150" s="153">
        <v>35</v>
      </c>
      <c r="F150" s="153">
        <v>35</v>
      </c>
      <c r="G150" s="153">
        <v>36</v>
      </c>
      <c r="H150" s="153">
        <v>35</v>
      </c>
      <c r="I150" s="153">
        <v>34</v>
      </c>
    </row>
    <row r="151" spans="1:9" ht="15" thickBot="1" x14ac:dyDescent="0.4">
      <c r="A151" s="3" t="s">
        <v>397</v>
      </c>
      <c r="B151" s="153">
        <v>4</v>
      </c>
      <c r="C151" s="153">
        <v>5</v>
      </c>
      <c r="D151" s="153">
        <v>5</v>
      </c>
      <c r="E151" s="153">
        <v>5</v>
      </c>
      <c r="F151" s="153">
        <v>5</v>
      </c>
      <c r="G151" s="153">
        <v>5</v>
      </c>
      <c r="H151" s="153">
        <v>5</v>
      </c>
      <c r="I151" s="153">
        <v>5</v>
      </c>
    </row>
    <row r="152" spans="1:9" ht="15" thickBot="1" x14ac:dyDescent="0.4">
      <c r="A152" s="3" t="s">
        <v>398</v>
      </c>
      <c r="B152" s="153">
        <v>343903</v>
      </c>
      <c r="C152" s="153">
        <v>564915</v>
      </c>
      <c r="D152" s="153">
        <v>595101</v>
      </c>
      <c r="E152" s="153">
        <v>632800</v>
      </c>
      <c r="F152" s="153">
        <v>678879</v>
      </c>
      <c r="G152" s="153">
        <v>723068</v>
      </c>
      <c r="H152" s="153">
        <v>773367</v>
      </c>
      <c r="I152" s="153">
        <v>817420</v>
      </c>
    </row>
    <row r="153" spans="1:9" ht="15" thickBot="1" x14ac:dyDescent="0.4">
      <c r="A153" s="3" t="s">
        <v>399</v>
      </c>
      <c r="B153" s="153">
        <v>0</v>
      </c>
      <c r="C153" s="153">
        <v>0</v>
      </c>
      <c r="D153" s="153">
        <v>0</v>
      </c>
      <c r="E153" s="153">
        <v>0</v>
      </c>
      <c r="F153" s="153">
        <v>0</v>
      </c>
      <c r="G153" s="153">
        <v>0</v>
      </c>
      <c r="H153" s="153">
        <v>0</v>
      </c>
      <c r="I153" s="153">
        <v>0</v>
      </c>
    </row>
    <row r="154" spans="1:9" ht="15" thickBot="1" x14ac:dyDescent="0.4">
      <c r="A154" s="3" t="s">
        <v>400</v>
      </c>
      <c r="B154" s="153">
        <v>0</v>
      </c>
      <c r="C154" s="153">
        <v>0</v>
      </c>
      <c r="D154" s="153">
        <v>0</v>
      </c>
      <c r="E154" s="153">
        <v>0</v>
      </c>
      <c r="F154" s="153">
        <v>0</v>
      </c>
      <c r="G154" s="153">
        <v>0</v>
      </c>
      <c r="H154" s="153">
        <v>0</v>
      </c>
      <c r="I154" s="153">
        <v>0</v>
      </c>
    </row>
    <row r="155" spans="1:9" ht="15" thickBot="1" x14ac:dyDescent="0.4">
      <c r="A155" s="3" t="s">
        <v>401</v>
      </c>
      <c r="B155" s="153">
        <v>86</v>
      </c>
      <c r="C155" s="153">
        <v>103</v>
      </c>
      <c r="D155" s="153">
        <v>105</v>
      </c>
      <c r="E155" s="153">
        <v>105</v>
      </c>
      <c r="F155" s="153">
        <v>106</v>
      </c>
      <c r="G155" s="153">
        <v>109</v>
      </c>
      <c r="H155" s="153">
        <v>65</v>
      </c>
      <c r="I155" s="153">
        <v>52</v>
      </c>
    </row>
    <row r="156" spans="1:9" ht="15" thickBot="1" x14ac:dyDescent="0.4">
      <c r="A156" s="3" t="s">
        <v>402</v>
      </c>
      <c r="B156" s="153">
        <v>18</v>
      </c>
      <c r="C156" s="153">
        <v>18</v>
      </c>
      <c r="D156" s="153">
        <v>18</v>
      </c>
      <c r="E156" s="153">
        <v>18</v>
      </c>
      <c r="F156" s="153">
        <v>18</v>
      </c>
      <c r="G156" s="153">
        <v>18</v>
      </c>
      <c r="H156" s="153">
        <v>18</v>
      </c>
      <c r="I156" s="153">
        <v>18</v>
      </c>
    </row>
    <row r="157" spans="1:9" ht="15" thickBot="1" x14ac:dyDescent="0.4">
      <c r="A157" s="3" t="s">
        <v>403</v>
      </c>
      <c r="B157" s="153">
        <v>0</v>
      </c>
      <c r="C157" s="153">
        <v>0</v>
      </c>
      <c r="D157" s="153">
        <v>0</v>
      </c>
      <c r="E157" s="153">
        <v>0</v>
      </c>
      <c r="F157" s="153">
        <v>0</v>
      </c>
      <c r="G157" s="153">
        <v>0</v>
      </c>
      <c r="H157" s="153">
        <v>0</v>
      </c>
      <c r="I157" s="153">
        <v>0</v>
      </c>
    </row>
    <row r="158" spans="1:9" hidden="1" x14ac:dyDescent="0.35"/>
    <row r="160" spans="1:9" ht="15" thickBot="1" x14ac:dyDescent="0.4">
      <c r="A160" s="19" t="s">
        <v>47</v>
      </c>
    </row>
    <row r="161" spans="1:9" ht="15" hidden="1" thickBot="1" x14ac:dyDescent="0.4"/>
    <row r="162" spans="1:9" ht="21" customHeight="1" thickBot="1" x14ac:dyDescent="0.4">
      <c r="A162" s="820" t="s">
        <v>73</v>
      </c>
      <c r="B162" s="828" t="s">
        <v>8</v>
      </c>
      <c r="C162" s="828" t="s">
        <v>9</v>
      </c>
      <c r="D162" s="786" t="s">
        <v>10</v>
      </c>
      <c r="E162" s="786"/>
      <c r="F162" s="786"/>
      <c r="G162" s="786"/>
      <c r="H162" s="786"/>
      <c r="I162" s="786"/>
    </row>
    <row r="163" spans="1:9" ht="21.75" customHeight="1" thickBot="1" x14ac:dyDescent="0.4">
      <c r="A163" s="820"/>
      <c r="B163" s="830" t="s">
        <v>8</v>
      </c>
      <c r="C163" s="830" t="s">
        <v>8</v>
      </c>
      <c r="D163" s="124" t="s">
        <v>11</v>
      </c>
      <c r="E163" s="124" t="s">
        <v>12</v>
      </c>
      <c r="F163" s="124" t="s">
        <v>13</v>
      </c>
      <c r="G163" s="124" t="s">
        <v>14</v>
      </c>
      <c r="H163" s="124" t="s">
        <v>15</v>
      </c>
      <c r="I163" s="124" t="s">
        <v>16</v>
      </c>
    </row>
    <row r="164" spans="1:9" ht="15" thickBot="1" x14ac:dyDescent="0.4">
      <c r="A164" s="3" t="s">
        <v>395</v>
      </c>
      <c r="B164" s="153">
        <v>729</v>
      </c>
      <c r="C164" s="153">
        <v>826</v>
      </c>
      <c r="D164" s="153">
        <v>831</v>
      </c>
      <c r="E164" s="153">
        <v>842</v>
      </c>
      <c r="F164" s="153">
        <v>858</v>
      </c>
      <c r="G164" s="153">
        <v>866</v>
      </c>
      <c r="H164" s="153">
        <v>894</v>
      </c>
      <c r="I164" s="153">
        <v>1020</v>
      </c>
    </row>
    <row r="165" spans="1:9" ht="15" thickBot="1" x14ac:dyDescent="0.4">
      <c r="A165" s="3" t="s">
        <v>396</v>
      </c>
      <c r="B165" s="153">
        <v>82</v>
      </c>
      <c r="C165" s="153">
        <v>87</v>
      </c>
      <c r="D165" s="153">
        <v>88</v>
      </c>
      <c r="E165" s="153">
        <v>88</v>
      </c>
      <c r="F165" s="153">
        <v>88</v>
      </c>
      <c r="G165" s="153">
        <v>89</v>
      </c>
      <c r="H165" s="153">
        <v>87</v>
      </c>
      <c r="I165" s="153">
        <v>76</v>
      </c>
    </row>
    <row r="166" spans="1:9" ht="15" thickBot="1" x14ac:dyDescent="0.4">
      <c r="A166" s="3" t="s">
        <v>397</v>
      </c>
      <c r="B166" s="153">
        <v>9</v>
      </c>
      <c r="C166" s="153">
        <v>12</v>
      </c>
      <c r="D166" s="153">
        <v>13</v>
      </c>
      <c r="E166" s="153">
        <v>13</v>
      </c>
      <c r="F166" s="153">
        <v>13</v>
      </c>
      <c r="G166" s="153">
        <v>13</v>
      </c>
      <c r="H166" s="153">
        <v>13</v>
      </c>
      <c r="I166" s="153">
        <v>12</v>
      </c>
    </row>
    <row r="167" spans="1:9" ht="15" thickBot="1" x14ac:dyDescent="0.4">
      <c r="A167" s="3" t="s">
        <v>398</v>
      </c>
      <c r="B167" s="153">
        <v>432091</v>
      </c>
      <c r="C167" s="153">
        <v>676998</v>
      </c>
      <c r="D167" s="153">
        <v>705347</v>
      </c>
      <c r="E167" s="153">
        <v>740498</v>
      </c>
      <c r="F167" s="153">
        <v>782203</v>
      </c>
      <c r="G167" s="153">
        <v>823277</v>
      </c>
      <c r="H167" s="153">
        <v>872235</v>
      </c>
      <c r="I167" s="153">
        <v>914736</v>
      </c>
    </row>
    <row r="168" spans="1:9" ht="15" thickBot="1" x14ac:dyDescent="0.4">
      <c r="A168" s="3" t="s">
        <v>399</v>
      </c>
      <c r="B168" s="153">
        <v>6</v>
      </c>
      <c r="C168" s="153">
        <v>6</v>
      </c>
      <c r="D168" s="153">
        <v>6</v>
      </c>
      <c r="E168" s="153">
        <v>6</v>
      </c>
      <c r="F168" s="153">
        <v>7</v>
      </c>
      <c r="G168" s="153">
        <v>7</v>
      </c>
      <c r="H168" s="153">
        <v>7</v>
      </c>
      <c r="I168" s="153">
        <v>7</v>
      </c>
    </row>
    <row r="169" spans="1:9" ht="15" thickBot="1" x14ac:dyDescent="0.4">
      <c r="A169" s="3" t="s">
        <v>400</v>
      </c>
      <c r="B169" s="153">
        <v>4</v>
      </c>
      <c r="C169" s="153">
        <v>4</v>
      </c>
      <c r="D169" s="153">
        <v>4</v>
      </c>
      <c r="E169" s="153">
        <v>4</v>
      </c>
      <c r="F169" s="153">
        <v>2</v>
      </c>
      <c r="G169" s="153">
        <v>2</v>
      </c>
      <c r="H169" s="153">
        <v>2</v>
      </c>
      <c r="I169" s="153">
        <v>2</v>
      </c>
    </row>
    <row r="170" spans="1:9" ht="15" thickBot="1" x14ac:dyDescent="0.4">
      <c r="A170" s="3" t="s">
        <v>401</v>
      </c>
      <c r="B170" s="153">
        <v>259</v>
      </c>
      <c r="C170" s="153">
        <v>275</v>
      </c>
      <c r="D170" s="153">
        <v>277</v>
      </c>
      <c r="E170" s="153">
        <v>278</v>
      </c>
      <c r="F170" s="153">
        <v>282</v>
      </c>
      <c r="G170" s="153">
        <v>281</v>
      </c>
      <c r="H170" s="153">
        <v>270</v>
      </c>
      <c r="I170" s="153">
        <v>165</v>
      </c>
    </row>
    <row r="171" spans="1:9" ht="15" thickBot="1" x14ac:dyDescent="0.4">
      <c r="A171" s="3" t="s">
        <v>402</v>
      </c>
      <c r="B171" s="153">
        <v>32</v>
      </c>
      <c r="C171" s="153">
        <v>29</v>
      </c>
      <c r="D171" s="153">
        <v>29</v>
      </c>
      <c r="E171" s="153">
        <v>29</v>
      </c>
      <c r="F171" s="153">
        <v>29</v>
      </c>
      <c r="G171" s="153">
        <v>29</v>
      </c>
      <c r="H171" s="153">
        <v>29</v>
      </c>
      <c r="I171" s="153">
        <v>29</v>
      </c>
    </row>
    <row r="172" spans="1:9" ht="15" thickBot="1" x14ac:dyDescent="0.4">
      <c r="A172" s="3" t="s">
        <v>403</v>
      </c>
      <c r="B172" s="153">
        <v>2</v>
      </c>
      <c r="C172" s="153">
        <v>1</v>
      </c>
      <c r="D172" s="153">
        <v>1</v>
      </c>
      <c r="E172" s="153">
        <v>1</v>
      </c>
      <c r="F172" s="153">
        <v>1</v>
      </c>
      <c r="G172" s="153">
        <v>1</v>
      </c>
      <c r="H172" s="153">
        <v>1</v>
      </c>
      <c r="I172" s="153">
        <v>1</v>
      </c>
    </row>
    <row r="173" spans="1:9" hidden="1" x14ac:dyDescent="0.35"/>
    <row r="175" spans="1:9" ht="15" thickBot="1" x14ac:dyDescent="0.4">
      <c r="A175" s="19" t="s">
        <v>48</v>
      </c>
    </row>
    <row r="176" spans="1:9" ht="15" hidden="1" thickBot="1" x14ac:dyDescent="0.4"/>
    <row r="177" spans="1:9" ht="22.5" customHeight="1" thickBot="1" x14ac:dyDescent="0.4">
      <c r="A177" s="820" t="s">
        <v>73</v>
      </c>
      <c r="B177" s="828" t="s">
        <v>8</v>
      </c>
      <c r="C177" s="828" t="s">
        <v>9</v>
      </c>
      <c r="D177" s="786" t="s">
        <v>10</v>
      </c>
      <c r="E177" s="786"/>
      <c r="F177" s="786"/>
      <c r="G177" s="786"/>
      <c r="H177" s="786"/>
      <c r="I177" s="786"/>
    </row>
    <row r="178" spans="1:9" ht="20.25" customHeight="1" thickBot="1" x14ac:dyDescent="0.4">
      <c r="A178" s="820"/>
      <c r="B178" s="830" t="s">
        <v>8</v>
      </c>
      <c r="C178" s="830" t="s">
        <v>8</v>
      </c>
      <c r="D178" s="124" t="s">
        <v>11</v>
      </c>
      <c r="E178" s="124" t="s">
        <v>12</v>
      </c>
      <c r="F178" s="124" t="s">
        <v>13</v>
      </c>
      <c r="G178" s="124" t="s">
        <v>14</v>
      </c>
      <c r="H178" s="124" t="s">
        <v>15</v>
      </c>
      <c r="I178" s="124" t="s">
        <v>16</v>
      </c>
    </row>
    <row r="179" spans="1:9" ht="15" thickBot="1" x14ac:dyDescent="0.4">
      <c r="A179" s="3" t="s">
        <v>395</v>
      </c>
      <c r="B179" s="153">
        <v>22</v>
      </c>
      <c r="C179" s="153">
        <v>24</v>
      </c>
      <c r="D179" s="153">
        <v>24</v>
      </c>
      <c r="E179" s="153">
        <v>24</v>
      </c>
      <c r="F179" s="153">
        <v>26</v>
      </c>
      <c r="G179" s="153">
        <v>26</v>
      </c>
      <c r="H179" s="153">
        <v>27</v>
      </c>
      <c r="I179" s="153">
        <v>32</v>
      </c>
    </row>
    <row r="180" spans="1:9" ht="15" thickBot="1" x14ac:dyDescent="0.4">
      <c r="A180" s="3" t="s">
        <v>396</v>
      </c>
      <c r="B180" s="153">
        <v>11</v>
      </c>
      <c r="C180" s="153">
        <v>11</v>
      </c>
      <c r="D180" s="153">
        <v>11</v>
      </c>
      <c r="E180" s="153">
        <v>12</v>
      </c>
      <c r="F180" s="153">
        <v>11</v>
      </c>
      <c r="G180" s="153">
        <v>11</v>
      </c>
      <c r="H180" s="153">
        <v>11</v>
      </c>
      <c r="I180" s="153">
        <v>11</v>
      </c>
    </row>
    <row r="181" spans="1:9" ht="15" thickBot="1" x14ac:dyDescent="0.4">
      <c r="A181" s="3" t="s">
        <v>397</v>
      </c>
      <c r="B181" s="153">
        <v>0</v>
      </c>
      <c r="C181" s="153">
        <v>0</v>
      </c>
      <c r="D181" s="153">
        <v>0</v>
      </c>
      <c r="E181" s="153">
        <v>0</v>
      </c>
      <c r="F181" s="153">
        <v>0</v>
      </c>
      <c r="G181" s="153">
        <v>0</v>
      </c>
      <c r="H181" s="153">
        <v>0</v>
      </c>
      <c r="I181" s="153">
        <v>0</v>
      </c>
    </row>
    <row r="182" spans="1:9" ht="15" thickBot="1" x14ac:dyDescent="0.4">
      <c r="A182" s="3" t="s">
        <v>398</v>
      </c>
      <c r="B182" s="153">
        <v>42589</v>
      </c>
      <c r="C182" s="153">
        <v>67804</v>
      </c>
      <c r="D182" s="153">
        <v>72244</v>
      </c>
      <c r="E182" s="153">
        <v>76552</v>
      </c>
      <c r="F182" s="153">
        <v>81464</v>
      </c>
      <c r="G182" s="153">
        <v>86087</v>
      </c>
      <c r="H182" s="153">
        <v>91252</v>
      </c>
      <c r="I182" s="153">
        <v>95563</v>
      </c>
    </row>
    <row r="183" spans="1:9" ht="15" thickBot="1" x14ac:dyDescent="0.4">
      <c r="A183" s="3" t="s">
        <v>399</v>
      </c>
      <c r="B183" s="153">
        <v>0</v>
      </c>
      <c r="C183" s="153">
        <v>0</v>
      </c>
      <c r="D183" s="153">
        <v>0</v>
      </c>
      <c r="E183" s="153">
        <v>0</v>
      </c>
      <c r="F183" s="153">
        <v>0</v>
      </c>
      <c r="G183" s="153">
        <v>0</v>
      </c>
      <c r="H183" s="153">
        <v>0</v>
      </c>
      <c r="I183" s="153">
        <v>0</v>
      </c>
    </row>
    <row r="184" spans="1:9" ht="15" thickBot="1" x14ac:dyDescent="0.4">
      <c r="A184" s="3" t="s">
        <v>400</v>
      </c>
      <c r="B184" s="153">
        <v>0</v>
      </c>
      <c r="C184" s="153">
        <v>0</v>
      </c>
      <c r="D184" s="153">
        <v>0</v>
      </c>
      <c r="E184" s="153">
        <v>0</v>
      </c>
      <c r="F184" s="153">
        <v>0</v>
      </c>
      <c r="G184" s="153">
        <v>0</v>
      </c>
      <c r="H184" s="153">
        <v>0</v>
      </c>
      <c r="I184" s="153">
        <v>0</v>
      </c>
    </row>
    <row r="185" spans="1:9" ht="15" thickBot="1" x14ac:dyDescent="0.4">
      <c r="A185" s="3" t="s">
        <v>401</v>
      </c>
      <c r="B185" s="153">
        <v>12</v>
      </c>
      <c r="C185" s="153">
        <v>16</v>
      </c>
      <c r="D185" s="153">
        <v>17</v>
      </c>
      <c r="E185" s="153">
        <v>17</v>
      </c>
      <c r="F185" s="153">
        <v>17</v>
      </c>
      <c r="G185" s="153">
        <v>17</v>
      </c>
      <c r="H185" s="153">
        <v>17</v>
      </c>
      <c r="I185" s="153">
        <v>13</v>
      </c>
    </row>
    <row r="186" spans="1:9" ht="15" thickBot="1" x14ac:dyDescent="0.4">
      <c r="A186" s="3" t="s">
        <v>402</v>
      </c>
      <c r="B186" s="153">
        <v>0</v>
      </c>
      <c r="C186" s="153">
        <v>0</v>
      </c>
      <c r="D186" s="153">
        <v>0</v>
      </c>
      <c r="E186" s="153">
        <v>0</v>
      </c>
      <c r="F186" s="153">
        <v>0</v>
      </c>
      <c r="G186" s="153">
        <v>0</v>
      </c>
      <c r="H186" s="153">
        <v>0</v>
      </c>
      <c r="I186" s="153">
        <v>0</v>
      </c>
    </row>
    <row r="187" spans="1:9" ht="15" thickBot="1" x14ac:dyDescent="0.4">
      <c r="A187" s="3" t="s">
        <v>403</v>
      </c>
      <c r="B187" s="153">
        <v>0</v>
      </c>
      <c r="C187" s="153">
        <v>0</v>
      </c>
      <c r="D187" s="153">
        <v>0</v>
      </c>
      <c r="E187" s="153">
        <v>0</v>
      </c>
      <c r="F187" s="153">
        <v>0</v>
      </c>
      <c r="G187" s="153">
        <v>0</v>
      </c>
      <c r="H187" s="153">
        <v>0</v>
      </c>
      <c r="I187" s="153">
        <v>0</v>
      </c>
    </row>
    <row r="188" spans="1:9" x14ac:dyDescent="0.35">
      <c r="A188" s="8" t="s">
        <v>29</v>
      </c>
    </row>
    <row r="190" spans="1:9" ht="17" x14ac:dyDescent="0.4">
      <c r="A190" s="895" t="s">
        <v>394</v>
      </c>
      <c r="B190" s="895"/>
      <c r="C190" s="895"/>
      <c r="D190" s="895"/>
      <c r="E190" s="895"/>
      <c r="F190" s="895"/>
      <c r="G190" s="895"/>
      <c r="H190" s="895"/>
      <c r="I190" s="895"/>
    </row>
    <row r="192" spans="1:9" ht="15" thickBot="1" x14ac:dyDescent="0.4">
      <c r="A192" s="19" t="s">
        <v>49</v>
      </c>
    </row>
    <row r="193" spans="1:9" ht="15" hidden="1" thickBot="1" x14ac:dyDescent="0.4"/>
    <row r="194" spans="1:9" ht="20.25" customHeight="1" thickBot="1" x14ac:dyDescent="0.4">
      <c r="A194" s="820" t="s">
        <v>73</v>
      </c>
      <c r="B194" s="828" t="s">
        <v>8</v>
      </c>
      <c r="C194" s="828" t="s">
        <v>9</v>
      </c>
      <c r="D194" s="786" t="s">
        <v>10</v>
      </c>
      <c r="E194" s="786"/>
      <c r="F194" s="786"/>
      <c r="G194" s="786"/>
      <c r="H194" s="786"/>
      <c r="I194" s="786"/>
    </row>
    <row r="195" spans="1:9" ht="21" customHeight="1" thickBot="1" x14ac:dyDescent="0.4">
      <c r="A195" s="820"/>
      <c r="B195" s="830" t="s">
        <v>8</v>
      </c>
      <c r="C195" s="830" t="s">
        <v>8</v>
      </c>
      <c r="D195" s="124" t="s">
        <v>11</v>
      </c>
      <c r="E195" s="124" t="s">
        <v>12</v>
      </c>
      <c r="F195" s="124" t="s">
        <v>13</v>
      </c>
      <c r="G195" s="124" t="s">
        <v>14</v>
      </c>
      <c r="H195" s="124" t="s">
        <v>15</v>
      </c>
      <c r="I195" s="124" t="s">
        <v>16</v>
      </c>
    </row>
    <row r="196" spans="1:9" ht="15" thickBot="1" x14ac:dyDescent="0.4">
      <c r="A196" s="3" t="s">
        <v>395</v>
      </c>
      <c r="B196" s="153">
        <v>49</v>
      </c>
      <c r="C196" s="153">
        <v>55</v>
      </c>
      <c r="D196" s="153">
        <v>55</v>
      </c>
      <c r="E196" s="153">
        <v>55</v>
      </c>
      <c r="F196" s="153">
        <v>60</v>
      </c>
      <c r="G196" s="153">
        <v>61</v>
      </c>
      <c r="H196" s="153">
        <v>61</v>
      </c>
      <c r="I196" s="153">
        <v>63</v>
      </c>
    </row>
    <row r="197" spans="1:9" ht="15" thickBot="1" x14ac:dyDescent="0.4">
      <c r="A197" s="3" t="s">
        <v>396</v>
      </c>
      <c r="B197" s="153">
        <v>3</v>
      </c>
      <c r="C197" s="153">
        <v>3</v>
      </c>
      <c r="D197" s="153">
        <v>3</v>
      </c>
      <c r="E197" s="153">
        <v>3</v>
      </c>
      <c r="F197" s="153">
        <v>3</v>
      </c>
      <c r="G197" s="153">
        <v>3</v>
      </c>
      <c r="H197" s="153">
        <v>3</v>
      </c>
      <c r="I197" s="153">
        <v>3</v>
      </c>
    </row>
    <row r="198" spans="1:9" ht="15" thickBot="1" x14ac:dyDescent="0.4">
      <c r="A198" s="3" t="s">
        <v>397</v>
      </c>
      <c r="B198" s="153">
        <v>1</v>
      </c>
      <c r="C198" s="153">
        <v>1</v>
      </c>
      <c r="D198" s="153">
        <v>1</v>
      </c>
      <c r="E198" s="153">
        <v>1</v>
      </c>
      <c r="F198" s="153">
        <v>1</v>
      </c>
      <c r="G198" s="153">
        <v>1</v>
      </c>
      <c r="H198" s="153">
        <v>2</v>
      </c>
      <c r="I198" s="153">
        <v>2</v>
      </c>
    </row>
    <row r="199" spans="1:9" ht="15" thickBot="1" x14ac:dyDescent="0.4">
      <c r="A199" s="3" t="s">
        <v>398</v>
      </c>
      <c r="B199" s="153">
        <v>36087</v>
      </c>
      <c r="C199" s="153">
        <v>61148</v>
      </c>
      <c r="D199" s="153">
        <v>65217</v>
      </c>
      <c r="E199" s="153">
        <v>69553</v>
      </c>
      <c r="F199" s="153">
        <v>74196</v>
      </c>
      <c r="G199" s="153">
        <v>78907</v>
      </c>
      <c r="H199" s="153">
        <v>84599</v>
      </c>
      <c r="I199" s="153">
        <v>89905</v>
      </c>
    </row>
    <row r="200" spans="1:9" ht="15" thickBot="1" x14ac:dyDescent="0.4">
      <c r="A200" s="3" t="s">
        <v>399</v>
      </c>
      <c r="B200" s="153">
        <v>1</v>
      </c>
      <c r="C200" s="153">
        <v>1</v>
      </c>
      <c r="D200" s="153">
        <v>1</v>
      </c>
      <c r="E200" s="153">
        <v>1</v>
      </c>
      <c r="F200" s="153">
        <v>1</v>
      </c>
      <c r="G200" s="153">
        <v>1</v>
      </c>
      <c r="H200" s="153">
        <v>1</v>
      </c>
      <c r="I200" s="153">
        <v>1</v>
      </c>
    </row>
    <row r="201" spans="1:9" ht="15" thickBot="1" x14ac:dyDescent="0.4">
      <c r="A201" s="3" t="s">
        <v>400</v>
      </c>
      <c r="B201" s="153">
        <v>0</v>
      </c>
      <c r="C201" s="153">
        <v>0</v>
      </c>
      <c r="D201" s="153">
        <v>0</v>
      </c>
      <c r="E201" s="153">
        <v>0</v>
      </c>
      <c r="F201" s="153">
        <v>0</v>
      </c>
      <c r="G201" s="153">
        <v>0</v>
      </c>
      <c r="H201" s="153">
        <v>0</v>
      </c>
      <c r="I201" s="153">
        <v>0</v>
      </c>
    </row>
    <row r="202" spans="1:9" ht="15" thickBot="1" x14ac:dyDescent="0.4">
      <c r="A202" s="3" t="s">
        <v>401</v>
      </c>
      <c r="B202" s="153">
        <v>18</v>
      </c>
      <c r="C202" s="153">
        <v>19</v>
      </c>
      <c r="D202" s="153">
        <v>19</v>
      </c>
      <c r="E202" s="153">
        <v>20</v>
      </c>
      <c r="F202" s="153">
        <v>20</v>
      </c>
      <c r="G202" s="153">
        <v>19</v>
      </c>
      <c r="H202" s="153">
        <v>19</v>
      </c>
      <c r="I202" s="153">
        <v>17</v>
      </c>
    </row>
    <row r="203" spans="1:9" ht="15" thickBot="1" x14ac:dyDescent="0.4">
      <c r="A203" s="3" t="s">
        <v>402</v>
      </c>
      <c r="B203" s="153">
        <v>1</v>
      </c>
      <c r="C203" s="153">
        <v>1</v>
      </c>
      <c r="D203" s="153">
        <v>1</v>
      </c>
      <c r="E203" s="153">
        <v>1</v>
      </c>
      <c r="F203" s="153">
        <v>1</v>
      </c>
      <c r="G203" s="153">
        <v>1</v>
      </c>
      <c r="H203" s="153">
        <v>1</v>
      </c>
      <c r="I203" s="153">
        <v>1</v>
      </c>
    </row>
    <row r="204" spans="1:9" ht="15" thickBot="1" x14ac:dyDescent="0.4">
      <c r="A204" s="3" t="s">
        <v>403</v>
      </c>
      <c r="B204" s="153">
        <v>0</v>
      </c>
      <c r="C204" s="153">
        <v>0</v>
      </c>
      <c r="D204" s="153">
        <v>0</v>
      </c>
      <c r="E204" s="153">
        <v>0</v>
      </c>
      <c r="F204" s="153">
        <v>0</v>
      </c>
      <c r="G204" s="153">
        <v>0</v>
      </c>
      <c r="H204" s="153">
        <v>0</v>
      </c>
      <c r="I204" s="153">
        <v>0</v>
      </c>
    </row>
    <row r="205" spans="1:9" hidden="1" x14ac:dyDescent="0.35"/>
    <row r="207" spans="1:9" ht="15" thickBot="1" x14ac:dyDescent="0.4">
      <c r="A207" s="19" t="s">
        <v>50</v>
      </c>
    </row>
    <row r="208" spans="1:9" ht="15" hidden="1" thickBot="1" x14ac:dyDescent="0.4"/>
    <row r="209" spans="1:9" ht="22.5" customHeight="1" thickBot="1" x14ac:dyDescent="0.4">
      <c r="A209" s="820" t="s">
        <v>73</v>
      </c>
      <c r="B209" s="828" t="s">
        <v>8</v>
      </c>
      <c r="C209" s="828" t="s">
        <v>9</v>
      </c>
      <c r="D209" s="786" t="s">
        <v>10</v>
      </c>
      <c r="E209" s="786"/>
      <c r="F209" s="786"/>
      <c r="G209" s="786"/>
      <c r="H209" s="786"/>
      <c r="I209" s="786"/>
    </row>
    <row r="210" spans="1:9" ht="21.75" customHeight="1" thickBot="1" x14ac:dyDescent="0.4">
      <c r="A210" s="820"/>
      <c r="B210" s="830" t="s">
        <v>8</v>
      </c>
      <c r="C210" s="830" t="s">
        <v>8</v>
      </c>
      <c r="D210" s="124" t="s">
        <v>11</v>
      </c>
      <c r="E210" s="124" t="s">
        <v>12</v>
      </c>
      <c r="F210" s="124" t="s">
        <v>13</v>
      </c>
      <c r="G210" s="124" t="s">
        <v>14</v>
      </c>
      <c r="H210" s="124" t="s">
        <v>15</v>
      </c>
      <c r="I210" s="124" t="s">
        <v>16</v>
      </c>
    </row>
    <row r="211" spans="1:9" ht="15" thickBot="1" x14ac:dyDescent="0.4">
      <c r="A211" s="3" t="s">
        <v>395</v>
      </c>
      <c r="B211" s="153">
        <v>8</v>
      </c>
      <c r="C211" s="153">
        <v>10</v>
      </c>
      <c r="D211" s="153">
        <v>10</v>
      </c>
      <c r="E211" s="153">
        <v>10</v>
      </c>
      <c r="F211" s="153">
        <v>10</v>
      </c>
      <c r="G211" s="153">
        <v>10</v>
      </c>
      <c r="H211" s="153">
        <v>11</v>
      </c>
      <c r="I211" s="153">
        <v>11</v>
      </c>
    </row>
    <row r="212" spans="1:9" ht="15" thickBot="1" x14ac:dyDescent="0.4">
      <c r="A212" s="3" t="s">
        <v>396</v>
      </c>
      <c r="B212" s="153">
        <v>2</v>
      </c>
      <c r="C212" s="153">
        <v>2</v>
      </c>
      <c r="D212" s="153">
        <v>2</v>
      </c>
      <c r="E212" s="153">
        <v>2</v>
      </c>
      <c r="F212" s="153">
        <v>2</v>
      </c>
      <c r="G212" s="153">
        <v>2</v>
      </c>
      <c r="H212" s="153">
        <v>2</v>
      </c>
      <c r="I212" s="153">
        <v>2</v>
      </c>
    </row>
    <row r="213" spans="1:9" ht="15" thickBot="1" x14ac:dyDescent="0.4">
      <c r="A213" s="3" t="s">
        <v>397</v>
      </c>
      <c r="B213" s="153">
        <v>0</v>
      </c>
      <c r="C213" s="153">
        <v>1</v>
      </c>
      <c r="D213" s="153">
        <v>1</v>
      </c>
      <c r="E213" s="153">
        <v>1</v>
      </c>
      <c r="F213" s="153">
        <v>1</v>
      </c>
      <c r="G213" s="153">
        <v>1</v>
      </c>
      <c r="H213" s="153">
        <v>1</v>
      </c>
      <c r="I213" s="153">
        <v>1</v>
      </c>
    </row>
    <row r="214" spans="1:9" ht="15" thickBot="1" x14ac:dyDescent="0.4">
      <c r="A214" s="3" t="s">
        <v>398</v>
      </c>
      <c r="B214" s="153">
        <v>19367</v>
      </c>
      <c r="C214" s="153">
        <v>34054</v>
      </c>
      <c r="D214" s="153">
        <v>36374</v>
      </c>
      <c r="E214" s="153">
        <v>39242</v>
      </c>
      <c r="F214" s="153">
        <v>42434</v>
      </c>
      <c r="G214" s="153">
        <v>45372</v>
      </c>
      <c r="H214" s="153">
        <v>48709</v>
      </c>
      <c r="I214" s="153">
        <v>51513</v>
      </c>
    </row>
    <row r="215" spans="1:9" ht="15" thickBot="1" x14ac:dyDescent="0.4">
      <c r="A215" s="3" t="s">
        <v>399</v>
      </c>
      <c r="B215" s="153">
        <v>0</v>
      </c>
      <c r="C215" s="153">
        <v>1</v>
      </c>
      <c r="D215" s="153">
        <v>1</v>
      </c>
      <c r="E215" s="153">
        <v>1</v>
      </c>
      <c r="F215" s="153">
        <v>1</v>
      </c>
      <c r="G215" s="153">
        <v>1</v>
      </c>
      <c r="H215" s="153">
        <v>1</v>
      </c>
      <c r="I215" s="153">
        <v>1</v>
      </c>
    </row>
    <row r="216" spans="1:9" ht="15" thickBot="1" x14ac:dyDescent="0.4">
      <c r="A216" s="3" t="s">
        <v>400</v>
      </c>
      <c r="B216" s="153">
        <v>0</v>
      </c>
      <c r="C216" s="153">
        <v>0</v>
      </c>
      <c r="D216" s="153">
        <v>0</v>
      </c>
      <c r="E216" s="153">
        <v>0</v>
      </c>
      <c r="F216" s="153">
        <v>0</v>
      </c>
      <c r="G216" s="153">
        <v>0</v>
      </c>
      <c r="H216" s="153">
        <v>0</v>
      </c>
      <c r="I216" s="153">
        <v>0</v>
      </c>
    </row>
    <row r="217" spans="1:9" ht="15" thickBot="1" x14ac:dyDescent="0.4">
      <c r="A217" s="3" t="s">
        <v>401</v>
      </c>
      <c r="B217" s="153">
        <v>1</v>
      </c>
      <c r="C217" s="153">
        <v>1</v>
      </c>
      <c r="D217" s="153">
        <v>1</v>
      </c>
      <c r="E217" s="153">
        <v>1</v>
      </c>
      <c r="F217" s="153">
        <v>1</v>
      </c>
      <c r="G217" s="153">
        <v>1</v>
      </c>
      <c r="H217" s="153">
        <v>1</v>
      </c>
      <c r="I217" s="153">
        <v>1</v>
      </c>
    </row>
    <row r="218" spans="1:9" ht="15" thickBot="1" x14ac:dyDescent="0.4">
      <c r="A218" s="3" t="s">
        <v>402</v>
      </c>
      <c r="B218" s="153">
        <v>1</v>
      </c>
      <c r="C218" s="153">
        <v>1</v>
      </c>
      <c r="D218" s="153">
        <v>1</v>
      </c>
      <c r="E218" s="153">
        <v>1</v>
      </c>
      <c r="F218" s="153">
        <v>1</v>
      </c>
      <c r="G218" s="153">
        <v>1</v>
      </c>
      <c r="H218" s="153">
        <v>1</v>
      </c>
      <c r="I218" s="153">
        <v>1</v>
      </c>
    </row>
    <row r="219" spans="1:9" ht="15" thickBot="1" x14ac:dyDescent="0.4">
      <c r="A219" s="3" t="s">
        <v>403</v>
      </c>
      <c r="B219" s="153">
        <v>0</v>
      </c>
      <c r="C219" s="153">
        <v>0</v>
      </c>
      <c r="D219" s="153">
        <v>0</v>
      </c>
      <c r="E219" s="153">
        <v>0</v>
      </c>
      <c r="F219" s="153">
        <v>0</v>
      </c>
      <c r="G219" s="153">
        <v>0</v>
      </c>
      <c r="H219" s="153">
        <v>0</v>
      </c>
      <c r="I219" s="153">
        <v>0</v>
      </c>
    </row>
    <row r="220" spans="1:9" hidden="1" x14ac:dyDescent="0.35"/>
    <row r="222" spans="1:9" ht="15" thickBot="1" x14ac:dyDescent="0.4">
      <c r="A222" s="19" t="s">
        <v>51</v>
      </c>
    </row>
    <row r="223" spans="1:9" ht="15" hidden="1" thickBot="1" x14ac:dyDescent="0.4"/>
    <row r="224" spans="1:9" ht="21" customHeight="1" thickBot="1" x14ac:dyDescent="0.4">
      <c r="A224" s="820" t="s">
        <v>73</v>
      </c>
      <c r="B224" s="828" t="s">
        <v>8</v>
      </c>
      <c r="C224" s="828" t="s">
        <v>9</v>
      </c>
      <c r="D224" s="786" t="s">
        <v>10</v>
      </c>
      <c r="E224" s="786"/>
      <c r="F224" s="786"/>
      <c r="G224" s="786"/>
      <c r="H224" s="786"/>
      <c r="I224" s="786"/>
    </row>
    <row r="225" spans="1:9" ht="24" customHeight="1" thickBot="1" x14ac:dyDescent="0.4">
      <c r="A225" s="820"/>
      <c r="B225" s="830" t="s">
        <v>8</v>
      </c>
      <c r="C225" s="830" t="s">
        <v>8</v>
      </c>
      <c r="D225" s="124" t="s">
        <v>11</v>
      </c>
      <c r="E225" s="124" t="s">
        <v>12</v>
      </c>
      <c r="F225" s="124" t="s">
        <v>13</v>
      </c>
      <c r="G225" s="124" t="s">
        <v>14</v>
      </c>
      <c r="H225" s="124" t="s">
        <v>15</v>
      </c>
      <c r="I225" s="124" t="s">
        <v>16</v>
      </c>
    </row>
    <row r="226" spans="1:9" ht="15" thickBot="1" x14ac:dyDescent="0.4">
      <c r="A226" s="3" t="s">
        <v>395</v>
      </c>
      <c r="B226" s="153">
        <v>135</v>
      </c>
      <c r="C226" s="153">
        <v>138</v>
      </c>
      <c r="D226" s="153">
        <v>138</v>
      </c>
      <c r="E226" s="153">
        <v>140</v>
      </c>
      <c r="F226" s="153">
        <v>140</v>
      </c>
      <c r="G226" s="153">
        <v>140</v>
      </c>
      <c r="H226" s="153">
        <v>144</v>
      </c>
      <c r="I226" s="153">
        <v>148</v>
      </c>
    </row>
    <row r="227" spans="1:9" ht="15" thickBot="1" x14ac:dyDescent="0.4">
      <c r="A227" s="3" t="s">
        <v>396</v>
      </c>
      <c r="B227" s="153">
        <v>1</v>
      </c>
      <c r="C227" s="153">
        <v>1</v>
      </c>
      <c r="D227" s="153">
        <v>1</v>
      </c>
      <c r="E227" s="153">
        <v>1</v>
      </c>
      <c r="F227" s="153">
        <v>1</v>
      </c>
      <c r="G227" s="153">
        <v>1</v>
      </c>
      <c r="H227" s="153">
        <v>1</v>
      </c>
      <c r="I227" s="153">
        <v>1</v>
      </c>
    </row>
    <row r="228" spans="1:9" ht="15" thickBot="1" x14ac:dyDescent="0.4">
      <c r="A228" s="3" t="s">
        <v>397</v>
      </c>
      <c r="B228" s="153">
        <v>6</v>
      </c>
      <c r="C228" s="153">
        <v>7</v>
      </c>
      <c r="D228" s="153">
        <v>7</v>
      </c>
      <c r="E228" s="153">
        <v>7</v>
      </c>
      <c r="F228" s="153">
        <v>7</v>
      </c>
      <c r="G228" s="153">
        <v>7</v>
      </c>
      <c r="H228" s="153">
        <v>7</v>
      </c>
      <c r="I228" s="153">
        <v>7</v>
      </c>
    </row>
    <row r="229" spans="1:9" ht="15" thickBot="1" x14ac:dyDescent="0.4">
      <c r="A229" s="3" t="s">
        <v>398</v>
      </c>
      <c r="B229" s="153">
        <v>51385</v>
      </c>
      <c r="C229" s="153">
        <v>83812</v>
      </c>
      <c r="D229" s="153">
        <v>89120</v>
      </c>
      <c r="E229" s="153">
        <v>94711</v>
      </c>
      <c r="F229" s="153">
        <v>100244</v>
      </c>
      <c r="G229" s="153">
        <v>105643</v>
      </c>
      <c r="H229" s="153">
        <v>111935</v>
      </c>
      <c r="I229" s="153">
        <v>117291</v>
      </c>
    </row>
    <row r="230" spans="1:9" ht="15" thickBot="1" x14ac:dyDescent="0.4">
      <c r="A230" s="3" t="s">
        <v>399</v>
      </c>
      <c r="B230" s="153">
        <v>1</v>
      </c>
      <c r="C230" s="153">
        <v>1</v>
      </c>
      <c r="D230" s="153">
        <v>1</v>
      </c>
      <c r="E230" s="153">
        <v>1</v>
      </c>
      <c r="F230" s="153">
        <v>1</v>
      </c>
      <c r="G230" s="153">
        <v>1</v>
      </c>
      <c r="H230" s="153">
        <v>1</v>
      </c>
      <c r="I230" s="153">
        <v>1</v>
      </c>
    </row>
    <row r="231" spans="1:9" ht="15" thickBot="1" x14ac:dyDescent="0.4">
      <c r="A231" s="3" t="s">
        <v>400</v>
      </c>
      <c r="B231" s="153">
        <v>3</v>
      </c>
      <c r="C231" s="153">
        <v>3</v>
      </c>
      <c r="D231" s="153">
        <v>3</v>
      </c>
      <c r="E231" s="153">
        <v>3</v>
      </c>
      <c r="F231" s="153">
        <v>3</v>
      </c>
      <c r="G231" s="153">
        <v>3</v>
      </c>
      <c r="H231" s="153">
        <v>3</v>
      </c>
      <c r="I231" s="153">
        <v>3</v>
      </c>
    </row>
    <row r="232" spans="1:9" ht="15" thickBot="1" x14ac:dyDescent="0.4">
      <c r="A232" s="3" t="s">
        <v>401</v>
      </c>
      <c r="B232" s="153">
        <v>18</v>
      </c>
      <c r="C232" s="153">
        <v>22</v>
      </c>
      <c r="D232" s="153">
        <v>22</v>
      </c>
      <c r="E232" s="153">
        <v>22</v>
      </c>
      <c r="F232" s="153">
        <v>22</v>
      </c>
      <c r="G232" s="153">
        <v>22</v>
      </c>
      <c r="H232" s="153">
        <v>21</v>
      </c>
      <c r="I232" s="153">
        <v>17</v>
      </c>
    </row>
    <row r="233" spans="1:9" ht="15" thickBot="1" x14ac:dyDescent="0.4">
      <c r="A233" s="3" t="s">
        <v>402</v>
      </c>
      <c r="B233" s="153">
        <v>3</v>
      </c>
      <c r="C233" s="153">
        <v>3</v>
      </c>
      <c r="D233" s="153">
        <v>3</v>
      </c>
      <c r="E233" s="153">
        <v>3</v>
      </c>
      <c r="F233" s="153">
        <v>3</v>
      </c>
      <c r="G233" s="153">
        <v>3</v>
      </c>
      <c r="H233" s="153">
        <v>3</v>
      </c>
      <c r="I233" s="153">
        <v>3</v>
      </c>
    </row>
    <row r="234" spans="1:9" ht="15" thickBot="1" x14ac:dyDescent="0.4">
      <c r="A234" s="3" t="s">
        <v>403</v>
      </c>
      <c r="B234" s="153">
        <v>0</v>
      </c>
      <c r="C234" s="153">
        <v>0</v>
      </c>
      <c r="D234" s="153">
        <v>0</v>
      </c>
      <c r="E234" s="153">
        <v>0</v>
      </c>
      <c r="F234" s="153">
        <v>0</v>
      </c>
      <c r="G234" s="153">
        <v>0</v>
      </c>
      <c r="H234" s="153">
        <v>0</v>
      </c>
      <c r="I234" s="153">
        <v>0</v>
      </c>
    </row>
    <row r="235" spans="1:9" x14ac:dyDescent="0.35">
      <c r="A235" s="8" t="s">
        <v>29</v>
      </c>
    </row>
    <row r="237" spans="1:9" ht="17" x14ac:dyDescent="0.4">
      <c r="A237" s="895" t="s">
        <v>394</v>
      </c>
      <c r="B237" s="895"/>
      <c r="C237" s="895"/>
      <c r="D237" s="895"/>
      <c r="E237" s="895"/>
      <c r="F237" s="895"/>
      <c r="G237" s="895"/>
      <c r="H237" s="895"/>
      <c r="I237" s="895"/>
    </row>
    <row r="239" spans="1:9" ht="15" thickBot="1" x14ac:dyDescent="0.4">
      <c r="A239" s="19" t="s">
        <v>52</v>
      </c>
    </row>
    <row r="240" spans="1:9" ht="15" hidden="1" thickBot="1" x14ac:dyDescent="0.4"/>
    <row r="241" spans="1:9" ht="22.5" customHeight="1" thickBot="1" x14ac:dyDescent="0.4">
      <c r="A241" s="820" t="s">
        <v>73</v>
      </c>
      <c r="B241" s="828" t="s">
        <v>8</v>
      </c>
      <c r="C241" s="828" t="s">
        <v>9</v>
      </c>
      <c r="D241" s="786" t="s">
        <v>10</v>
      </c>
      <c r="E241" s="786"/>
      <c r="F241" s="786"/>
      <c r="G241" s="786"/>
      <c r="H241" s="786"/>
      <c r="I241" s="786"/>
    </row>
    <row r="242" spans="1:9" ht="21" customHeight="1" thickBot="1" x14ac:dyDescent="0.4">
      <c r="A242" s="820"/>
      <c r="B242" s="830" t="s">
        <v>8</v>
      </c>
      <c r="C242" s="830" t="s">
        <v>8</v>
      </c>
      <c r="D242" s="124" t="s">
        <v>11</v>
      </c>
      <c r="E242" s="124" t="s">
        <v>12</v>
      </c>
      <c r="F242" s="124" t="s">
        <v>13</v>
      </c>
      <c r="G242" s="124" t="s">
        <v>14</v>
      </c>
      <c r="H242" s="124" t="s">
        <v>15</v>
      </c>
      <c r="I242" s="124" t="s">
        <v>16</v>
      </c>
    </row>
    <row r="243" spans="1:9" ht="15" thickBot="1" x14ac:dyDescent="0.4">
      <c r="A243" s="3" t="s">
        <v>395</v>
      </c>
      <c r="B243" s="153">
        <v>1</v>
      </c>
      <c r="C243" s="153">
        <v>1</v>
      </c>
      <c r="D243" s="153">
        <v>1</v>
      </c>
      <c r="E243" s="153">
        <v>1</v>
      </c>
      <c r="F243" s="153">
        <v>1</v>
      </c>
      <c r="G243" s="153">
        <v>1</v>
      </c>
      <c r="H243" s="153">
        <v>1</v>
      </c>
      <c r="I243" s="153">
        <v>1</v>
      </c>
    </row>
    <row r="244" spans="1:9" ht="15" thickBot="1" x14ac:dyDescent="0.4">
      <c r="A244" s="3" t="s">
        <v>396</v>
      </c>
      <c r="B244" s="153">
        <v>0</v>
      </c>
      <c r="C244" s="153">
        <v>0</v>
      </c>
      <c r="D244" s="153">
        <v>0</v>
      </c>
      <c r="E244" s="153">
        <v>0</v>
      </c>
      <c r="F244" s="153">
        <v>0</v>
      </c>
      <c r="G244" s="153">
        <v>0</v>
      </c>
      <c r="H244" s="153">
        <v>0</v>
      </c>
      <c r="I244" s="153">
        <v>0</v>
      </c>
    </row>
    <row r="245" spans="1:9" ht="15" thickBot="1" x14ac:dyDescent="0.4">
      <c r="A245" s="3" t="s">
        <v>397</v>
      </c>
      <c r="B245" s="153">
        <v>0</v>
      </c>
      <c r="C245" s="153">
        <v>0</v>
      </c>
      <c r="D245" s="153">
        <v>0</v>
      </c>
      <c r="E245" s="153">
        <v>0</v>
      </c>
      <c r="F245" s="153">
        <v>0</v>
      </c>
      <c r="G245" s="153">
        <v>0</v>
      </c>
      <c r="H245" s="153">
        <v>0</v>
      </c>
      <c r="I245" s="153">
        <v>0</v>
      </c>
    </row>
    <row r="246" spans="1:9" ht="15" thickBot="1" x14ac:dyDescent="0.4">
      <c r="A246" s="3" t="s">
        <v>398</v>
      </c>
      <c r="B246" s="153">
        <v>5995</v>
      </c>
      <c r="C246" s="153">
        <v>10052</v>
      </c>
      <c r="D246" s="153">
        <v>10697</v>
      </c>
      <c r="E246" s="153">
        <v>11453</v>
      </c>
      <c r="F246" s="153">
        <v>12228</v>
      </c>
      <c r="G246" s="153">
        <v>12880</v>
      </c>
      <c r="H246" s="153">
        <v>13744</v>
      </c>
      <c r="I246" s="153">
        <v>14435</v>
      </c>
    </row>
    <row r="247" spans="1:9" ht="15" thickBot="1" x14ac:dyDescent="0.4">
      <c r="A247" s="3" t="s">
        <v>399</v>
      </c>
      <c r="B247" s="153">
        <v>0</v>
      </c>
      <c r="C247" s="153">
        <v>0</v>
      </c>
      <c r="D247" s="153">
        <v>0</v>
      </c>
      <c r="E247" s="153">
        <v>0</v>
      </c>
      <c r="F247" s="153">
        <v>0</v>
      </c>
      <c r="G247" s="153">
        <v>0</v>
      </c>
      <c r="H247" s="153">
        <v>0</v>
      </c>
      <c r="I247" s="153">
        <v>0</v>
      </c>
    </row>
    <row r="248" spans="1:9" ht="15" thickBot="1" x14ac:dyDescent="0.4">
      <c r="A248" s="3" t="s">
        <v>400</v>
      </c>
      <c r="B248" s="153">
        <v>0</v>
      </c>
      <c r="C248" s="153">
        <v>0</v>
      </c>
      <c r="D248" s="153">
        <v>0</v>
      </c>
      <c r="E248" s="153">
        <v>0</v>
      </c>
      <c r="F248" s="153">
        <v>0</v>
      </c>
      <c r="G248" s="153">
        <v>0</v>
      </c>
      <c r="H248" s="153">
        <v>0</v>
      </c>
      <c r="I248" s="153">
        <v>0</v>
      </c>
    </row>
    <row r="249" spans="1:9" ht="15" thickBot="1" x14ac:dyDescent="0.4">
      <c r="A249" s="3" t="s">
        <v>401</v>
      </c>
      <c r="B249" s="153">
        <v>1</v>
      </c>
      <c r="C249" s="153">
        <v>1</v>
      </c>
      <c r="D249" s="153">
        <v>1</v>
      </c>
      <c r="E249" s="153">
        <v>1</v>
      </c>
      <c r="F249" s="153">
        <v>1</v>
      </c>
      <c r="G249" s="153">
        <v>1</v>
      </c>
      <c r="H249" s="153">
        <v>1</v>
      </c>
      <c r="I249" s="153">
        <v>1</v>
      </c>
    </row>
    <row r="250" spans="1:9" ht="15" thickBot="1" x14ac:dyDescent="0.4">
      <c r="A250" s="3" t="s">
        <v>402</v>
      </c>
      <c r="B250" s="153">
        <v>0</v>
      </c>
      <c r="C250" s="153">
        <v>0</v>
      </c>
      <c r="D250" s="153">
        <v>0</v>
      </c>
      <c r="E250" s="153">
        <v>0</v>
      </c>
      <c r="F250" s="153">
        <v>0</v>
      </c>
      <c r="G250" s="153">
        <v>0</v>
      </c>
      <c r="H250" s="153">
        <v>0</v>
      </c>
      <c r="I250" s="153">
        <v>0</v>
      </c>
    </row>
    <row r="251" spans="1:9" ht="15" thickBot="1" x14ac:dyDescent="0.4">
      <c r="A251" s="3" t="s">
        <v>403</v>
      </c>
      <c r="B251" s="153">
        <v>0</v>
      </c>
      <c r="C251" s="153">
        <v>0</v>
      </c>
      <c r="D251" s="153">
        <v>0</v>
      </c>
      <c r="E251" s="153">
        <v>0</v>
      </c>
      <c r="F251" s="153">
        <v>0</v>
      </c>
      <c r="G251" s="153">
        <v>0</v>
      </c>
      <c r="H251" s="153">
        <v>0</v>
      </c>
      <c r="I251" s="153">
        <v>0</v>
      </c>
    </row>
    <row r="252" spans="1:9" hidden="1" x14ac:dyDescent="0.35">
      <c r="F252" s="179">
        <v>0</v>
      </c>
    </row>
    <row r="254" spans="1:9" ht="15" thickBot="1" x14ac:dyDescent="0.4">
      <c r="A254" s="19" t="s">
        <v>53</v>
      </c>
    </row>
    <row r="255" spans="1:9" ht="15" hidden="1" thickBot="1" x14ac:dyDescent="0.4"/>
    <row r="256" spans="1:9" ht="21" customHeight="1" thickBot="1" x14ac:dyDescent="0.4">
      <c r="A256" s="820" t="s">
        <v>73</v>
      </c>
      <c r="B256" s="828" t="s">
        <v>8</v>
      </c>
      <c r="C256" s="828" t="s">
        <v>9</v>
      </c>
      <c r="D256" s="786" t="s">
        <v>10</v>
      </c>
      <c r="E256" s="786"/>
      <c r="F256" s="786"/>
      <c r="G256" s="786"/>
      <c r="H256" s="786"/>
      <c r="I256" s="786"/>
    </row>
    <row r="257" spans="1:9" ht="19.5" customHeight="1" thickBot="1" x14ac:dyDescent="0.4">
      <c r="A257" s="820"/>
      <c r="B257" s="830" t="s">
        <v>8</v>
      </c>
      <c r="C257" s="830" t="s">
        <v>8</v>
      </c>
      <c r="D257" s="124" t="s">
        <v>11</v>
      </c>
      <c r="E257" s="124" t="s">
        <v>12</v>
      </c>
      <c r="F257" s="124" t="s">
        <v>13</v>
      </c>
      <c r="G257" s="124" t="s">
        <v>14</v>
      </c>
      <c r="H257" s="124" t="s">
        <v>15</v>
      </c>
      <c r="I257" s="124" t="s">
        <v>16</v>
      </c>
    </row>
    <row r="258" spans="1:9" ht="15" thickBot="1" x14ac:dyDescent="0.4">
      <c r="A258" s="3" t="s">
        <v>395</v>
      </c>
      <c r="B258" s="153">
        <v>4</v>
      </c>
      <c r="C258" s="153">
        <v>4</v>
      </c>
      <c r="D258" s="153">
        <v>4</v>
      </c>
      <c r="E258" s="153">
        <v>5</v>
      </c>
      <c r="F258" s="153">
        <v>5</v>
      </c>
      <c r="G258" s="153">
        <v>6</v>
      </c>
      <c r="H258" s="153">
        <v>16</v>
      </c>
      <c r="I258" s="153">
        <v>18</v>
      </c>
    </row>
    <row r="259" spans="1:9" ht="15" thickBot="1" x14ac:dyDescent="0.4">
      <c r="A259" s="3" t="s">
        <v>396</v>
      </c>
      <c r="B259" s="153">
        <v>2</v>
      </c>
      <c r="C259" s="153">
        <v>2</v>
      </c>
      <c r="D259" s="153">
        <v>2</v>
      </c>
      <c r="E259" s="153">
        <v>2</v>
      </c>
      <c r="F259" s="153">
        <v>2</v>
      </c>
      <c r="G259" s="153">
        <v>2</v>
      </c>
      <c r="H259" s="153">
        <v>1</v>
      </c>
      <c r="I259" s="153">
        <v>1</v>
      </c>
    </row>
    <row r="260" spans="1:9" ht="15" thickBot="1" x14ac:dyDescent="0.4">
      <c r="A260" s="3" t="s">
        <v>397</v>
      </c>
      <c r="B260" s="153">
        <v>0</v>
      </c>
      <c r="C260" s="153">
        <v>0</v>
      </c>
      <c r="D260" s="153">
        <v>0</v>
      </c>
      <c r="E260" s="153">
        <v>0</v>
      </c>
      <c r="F260" s="153">
        <v>0</v>
      </c>
      <c r="G260" s="153">
        <v>0</v>
      </c>
      <c r="H260" s="153">
        <v>0</v>
      </c>
      <c r="I260" s="153">
        <v>0</v>
      </c>
    </row>
    <row r="261" spans="1:9" ht="15" thickBot="1" x14ac:dyDescent="0.4">
      <c r="A261" s="3" t="s">
        <v>398</v>
      </c>
      <c r="B261" s="153">
        <v>14542</v>
      </c>
      <c r="C261" s="153">
        <v>22059</v>
      </c>
      <c r="D261" s="153">
        <v>23204</v>
      </c>
      <c r="E261" s="153">
        <v>24408</v>
      </c>
      <c r="F261" s="153">
        <v>25588</v>
      </c>
      <c r="G261" s="153">
        <v>26879</v>
      </c>
      <c r="H261" s="153">
        <v>28382</v>
      </c>
      <c r="I261" s="153">
        <v>29548</v>
      </c>
    </row>
    <row r="262" spans="1:9" ht="15" thickBot="1" x14ac:dyDescent="0.4">
      <c r="A262" s="3" t="s">
        <v>399</v>
      </c>
      <c r="B262" s="153">
        <v>0</v>
      </c>
      <c r="C262" s="153">
        <v>0</v>
      </c>
      <c r="D262" s="153">
        <v>0</v>
      </c>
      <c r="E262" s="153">
        <v>0</v>
      </c>
      <c r="F262" s="153">
        <v>0</v>
      </c>
      <c r="G262" s="153">
        <v>0</v>
      </c>
      <c r="H262" s="153">
        <v>0</v>
      </c>
      <c r="I262" s="153">
        <v>0</v>
      </c>
    </row>
    <row r="263" spans="1:9" ht="15" thickBot="1" x14ac:dyDescent="0.4">
      <c r="A263" s="3" t="s">
        <v>400</v>
      </c>
      <c r="B263" s="153">
        <v>0</v>
      </c>
      <c r="C263" s="153">
        <v>0</v>
      </c>
      <c r="D263" s="153">
        <v>0</v>
      </c>
      <c r="E263" s="153">
        <v>0</v>
      </c>
      <c r="F263" s="153">
        <v>0</v>
      </c>
      <c r="G263" s="153">
        <v>0</v>
      </c>
      <c r="H263" s="153">
        <v>0</v>
      </c>
      <c r="I263" s="153">
        <v>0</v>
      </c>
    </row>
    <row r="264" spans="1:9" ht="15" thickBot="1" x14ac:dyDescent="0.4">
      <c r="A264" s="3" t="s">
        <v>401</v>
      </c>
      <c r="B264" s="153">
        <v>11</v>
      </c>
      <c r="C264" s="153">
        <v>12</v>
      </c>
      <c r="D264" s="153">
        <v>12</v>
      </c>
      <c r="E264" s="153">
        <v>12</v>
      </c>
      <c r="F264" s="153">
        <v>12</v>
      </c>
      <c r="G264" s="153">
        <v>12</v>
      </c>
      <c r="H264" s="153">
        <v>3</v>
      </c>
      <c r="I264" s="153">
        <v>2</v>
      </c>
    </row>
    <row r="265" spans="1:9" ht="15" thickBot="1" x14ac:dyDescent="0.4">
      <c r="A265" s="3" t="s">
        <v>402</v>
      </c>
      <c r="B265" s="153">
        <v>0</v>
      </c>
      <c r="C265" s="153">
        <v>0</v>
      </c>
      <c r="D265" s="153">
        <v>0</v>
      </c>
      <c r="E265" s="153">
        <v>0</v>
      </c>
      <c r="F265" s="153">
        <v>0</v>
      </c>
      <c r="G265" s="153">
        <v>0</v>
      </c>
      <c r="H265" s="153">
        <v>0</v>
      </c>
      <c r="I265" s="153">
        <v>0</v>
      </c>
    </row>
    <row r="266" spans="1:9" ht="15" thickBot="1" x14ac:dyDescent="0.4">
      <c r="A266" s="3" t="s">
        <v>403</v>
      </c>
      <c r="B266" s="153">
        <v>0</v>
      </c>
      <c r="C266" s="153">
        <v>0</v>
      </c>
      <c r="D266" s="153">
        <v>0</v>
      </c>
      <c r="E266" s="153">
        <v>0</v>
      </c>
      <c r="F266" s="153">
        <v>0</v>
      </c>
      <c r="G266" s="153">
        <v>0</v>
      </c>
      <c r="H266" s="153">
        <v>0</v>
      </c>
      <c r="I266" s="153">
        <v>0</v>
      </c>
    </row>
    <row r="267" spans="1:9" hidden="1" x14ac:dyDescent="0.35"/>
    <row r="269" spans="1:9" ht="15" thickBot="1" x14ac:dyDescent="0.4">
      <c r="A269" s="19" t="s">
        <v>54</v>
      </c>
    </row>
    <row r="270" spans="1:9" ht="15" hidden="1" thickBot="1" x14ac:dyDescent="0.4"/>
    <row r="271" spans="1:9" ht="23.25" customHeight="1" thickBot="1" x14ac:dyDescent="0.4">
      <c r="A271" s="820" t="s">
        <v>73</v>
      </c>
      <c r="B271" s="828" t="s">
        <v>8</v>
      </c>
      <c r="C271" s="828" t="s">
        <v>9</v>
      </c>
      <c r="D271" s="786" t="s">
        <v>10</v>
      </c>
      <c r="E271" s="786"/>
      <c r="F271" s="786"/>
      <c r="G271" s="786"/>
      <c r="H271" s="786"/>
      <c r="I271" s="786"/>
    </row>
    <row r="272" spans="1:9" ht="23.25" customHeight="1" thickBot="1" x14ac:dyDescent="0.4">
      <c r="A272" s="820"/>
      <c r="B272" s="830" t="s">
        <v>8</v>
      </c>
      <c r="C272" s="830" t="s">
        <v>8</v>
      </c>
      <c r="D272" s="124" t="s">
        <v>11</v>
      </c>
      <c r="E272" s="124" t="s">
        <v>12</v>
      </c>
      <c r="F272" s="124" t="s">
        <v>13</v>
      </c>
      <c r="G272" s="124" t="s">
        <v>14</v>
      </c>
      <c r="H272" s="124" t="s">
        <v>15</v>
      </c>
      <c r="I272" s="124" t="s">
        <v>16</v>
      </c>
    </row>
    <row r="273" spans="1:9" ht="15" thickBot="1" x14ac:dyDescent="0.4">
      <c r="A273" s="3" t="s">
        <v>395</v>
      </c>
      <c r="B273" s="153">
        <v>225</v>
      </c>
      <c r="C273" s="153">
        <v>245</v>
      </c>
      <c r="D273" s="153">
        <v>246</v>
      </c>
      <c r="E273" s="153">
        <v>249</v>
      </c>
      <c r="F273" s="153">
        <v>252</v>
      </c>
      <c r="G273" s="153">
        <v>253</v>
      </c>
      <c r="H273" s="153">
        <v>255</v>
      </c>
      <c r="I273" s="153">
        <v>255</v>
      </c>
    </row>
    <row r="274" spans="1:9" ht="15" thickBot="1" x14ac:dyDescent="0.4">
      <c r="A274" s="3" t="s">
        <v>396</v>
      </c>
      <c r="B274" s="153">
        <v>5</v>
      </c>
      <c r="C274" s="153">
        <v>5</v>
      </c>
      <c r="D274" s="153">
        <v>5</v>
      </c>
      <c r="E274" s="153">
        <v>5</v>
      </c>
      <c r="F274" s="153">
        <v>5</v>
      </c>
      <c r="G274" s="153">
        <v>5</v>
      </c>
      <c r="H274" s="153">
        <v>5</v>
      </c>
      <c r="I274" s="153">
        <v>5</v>
      </c>
    </row>
    <row r="275" spans="1:9" ht="15" thickBot="1" x14ac:dyDescent="0.4">
      <c r="A275" s="3" t="s">
        <v>397</v>
      </c>
      <c r="B275" s="153">
        <v>0</v>
      </c>
      <c r="C275" s="153">
        <v>0</v>
      </c>
      <c r="D275" s="153">
        <v>0</v>
      </c>
      <c r="E275" s="153">
        <v>0</v>
      </c>
      <c r="F275" s="153">
        <v>0</v>
      </c>
      <c r="G275" s="153">
        <v>0</v>
      </c>
      <c r="H275" s="153">
        <v>0</v>
      </c>
      <c r="I275" s="153">
        <v>0</v>
      </c>
    </row>
    <row r="276" spans="1:9" ht="15" thickBot="1" x14ac:dyDescent="0.4">
      <c r="A276" s="3" t="s">
        <v>398</v>
      </c>
      <c r="B276" s="153">
        <v>36416</v>
      </c>
      <c r="C276" s="153">
        <v>56028</v>
      </c>
      <c r="D276" s="153">
        <v>58445</v>
      </c>
      <c r="E276" s="153">
        <v>61136</v>
      </c>
      <c r="F276" s="153">
        <v>63973</v>
      </c>
      <c r="G276" s="153">
        <v>66862</v>
      </c>
      <c r="H276" s="153">
        <v>70141</v>
      </c>
      <c r="I276" s="153">
        <v>72745</v>
      </c>
    </row>
    <row r="277" spans="1:9" ht="15" thickBot="1" x14ac:dyDescent="0.4">
      <c r="A277" s="3" t="s">
        <v>399</v>
      </c>
      <c r="B277" s="153">
        <v>0</v>
      </c>
      <c r="C277" s="153">
        <v>0</v>
      </c>
      <c r="D277" s="153">
        <v>0</v>
      </c>
      <c r="E277" s="153">
        <v>0</v>
      </c>
      <c r="F277" s="153">
        <v>0</v>
      </c>
      <c r="G277" s="153">
        <v>0</v>
      </c>
      <c r="H277" s="153">
        <v>0</v>
      </c>
      <c r="I277" s="153">
        <v>0</v>
      </c>
    </row>
    <row r="278" spans="1:9" ht="15" thickBot="1" x14ac:dyDescent="0.4">
      <c r="A278" s="3" t="s">
        <v>400</v>
      </c>
      <c r="B278" s="153">
        <v>0</v>
      </c>
      <c r="C278" s="153">
        <v>0</v>
      </c>
      <c r="D278" s="153">
        <v>0</v>
      </c>
      <c r="E278" s="153">
        <v>0</v>
      </c>
      <c r="F278" s="153">
        <v>0</v>
      </c>
      <c r="G278" s="153">
        <v>0</v>
      </c>
      <c r="H278" s="153">
        <v>0</v>
      </c>
      <c r="I278" s="153">
        <v>0</v>
      </c>
    </row>
    <row r="279" spans="1:9" ht="15" thickBot="1" x14ac:dyDescent="0.4">
      <c r="A279" s="3" t="s">
        <v>401</v>
      </c>
      <c r="B279" s="153">
        <v>9</v>
      </c>
      <c r="C279" s="153">
        <v>10</v>
      </c>
      <c r="D279" s="153">
        <v>10</v>
      </c>
      <c r="E279" s="153">
        <v>10</v>
      </c>
      <c r="F279" s="153">
        <v>10</v>
      </c>
      <c r="G279" s="153">
        <v>10</v>
      </c>
      <c r="H279" s="153">
        <v>8</v>
      </c>
      <c r="I279" s="153">
        <v>8</v>
      </c>
    </row>
    <row r="280" spans="1:9" ht="15" thickBot="1" x14ac:dyDescent="0.4">
      <c r="A280" s="3" t="s">
        <v>402</v>
      </c>
      <c r="B280" s="153">
        <v>0</v>
      </c>
      <c r="C280" s="153">
        <v>0</v>
      </c>
      <c r="D280" s="153">
        <v>0</v>
      </c>
      <c r="E280" s="153">
        <v>0</v>
      </c>
      <c r="F280" s="153">
        <v>0</v>
      </c>
      <c r="G280" s="153">
        <v>0</v>
      </c>
      <c r="H280" s="153">
        <v>0</v>
      </c>
      <c r="I280" s="153">
        <v>0</v>
      </c>
    </row>
    <row r="281" spans="1:9" ht="15" thickBot="1" x14ac:dyDescent="0.4">
      <c r="A281" s="3" t="s">
        <v>403</v>
      </c>
      <c r="B281" s="153">
        <v>0</v>
      </c>
      <c r="C281" s="153">
        <v>0</v>
      </c>
      <c r="D281" s="153">
        <v>0</v>
      </c>
      <c r="E281" s="153">
        <v>0</v>
      </c>
      <c r="F281" s="153">
        <v>0</v>
      </c>
      <c r="G281" s="153">
        <v>0</v>
      </c>
      <c r="H281" s="153">
        <v>0</v>
      </c>
      <c r="I281" s="153">
        <v>0</v>
      </c>
    </row>
    <row r="282" spans="1:9" x14ac:dyDescent="0.35">
      <c r="A282" s="8" t="s">
        <v>29</v>
      </c>
    </row>
    <row r="284" spans="1:9" ht="17" x14ac:dyDescent="0.4">
      <c r="A284" s="895" t="s">
        <v>394</v>
      </c>
      <c r="B284" s="895"/>
      <c r="C284" s="895"/>
      <c r="D284" s="895"/>
      <c r="E284" s="895"/>
      <c r="F284" s="895"/>
      <c r="G284" s="895"/>
      <c r="H284" s="895"/>
      <c r="I284" s="895"/>
    </row>
    <row r="286" spans="1:9" ht="15" thickBot="1" x14ac:dyDescent="0.4">
      <c r="A286" s="19" t="s">
        <v>55</v>
      </c>
    </row>
    <row r="287" spans="1:9" ht="15" hidden="1" thickBot="1" x14ac:dyDescent="0.4"/>
    <row r="288" spans="1:9" ht="20.25" customHeight="1" thickBot="1" x14ac:dyDescent="0.4">
      <c r="A288" s="820" t="s">
        <v>73</v>
      </c>
      <c r="B288" s="828" t="s">
        <v>8</v>
      </c>
      <c r="C288" s="828" t="s">
        <v>9</v>
      </c>
      <c r="D288" s="786" t="s">
        <v>10</v>
      </c>
      <c r="E288" s="786"/>
      <c r="F288" s="786"/>
      <c r="G288" s="786"/>
      <c r="H288" s="786"/>
      <c r="I288" s="786"/>
    </row>
    <row r="289" spans="1:9" ht="20.25" customHeight="1" thickBot="1" x14ac:dyDescent="0.4">
      <c r="A289" s="820"/>
      <c r="B289" s="830" t="s">
        <v>8</v>
      </c>
      <c r="C289" s="830" t="s">
        <v>8</v>
      </c>
      <c r="D289" s="124" t="s">
        <v>11</v>
      </c>
      <c r="E289" s="124" t="s">
        <v>12</v>
      </c>
      <c r="F289" s="124" t="s">
        <v>13</v>
      </c>
      <c r="G289" s="124" t="s">
        <v>14</v>
      </c>
      <c r="H289" s="124" t="s">
        <v>15</v>
      </c>
      <c r="I289" s="124" t="s">
        <v>16</v>
      </c>
    </row>
    <row r="290" spans="1:9" ht="15" thickBot="1" x14ac:dyDescent="0.4">
      <c r="A290" s="3" t="s">
        <v>395</v>
      </c>
      <c r="B290" s="153">
        <v>95</v>
      </c>
      <c r="C290" s="153">
        <v>97</v>
      </c>
      <c r="D290" s="153">
        <v>97</v>
      </c>
      <c r="E290" s="153">
        <v>97</v>
      </c>
      <c r="F290" s="153">
        <v>97</v>
      </c>
      <c r="G290" s="153">
        <v>97</v>
      </c>
      <c r="H290" s="153">
        <v>97</v>
      </c>
      <c r="I290" s="153">
        <v>102</v>
      </c>
    </row>
    <row r="291" spans="1:9" ht="15" thickBot="1" x14ac:dyDescent="0.4">
      <c r="A291" s="3" t="s">
        <v>396</v>
      </c>
      <c r="B291" s="153">
        <v>0</v>
      </c>
      <c r="C291" s="153">
        <v>0</v>
      </c>
      <c r="D291" s="153">
        <v>0</v>
      </c>
      <c r="E291" s="153">
        <v>0</v>
      </c>
      <c r="F291" s="153">
        <v>0</v>
      </c>
      <c r="G291" s="153">
        <v>0</v>
      </c>
      <c r="H291" s="153">
        <v>0</v>
      </c>
      <c r="I291" s="153">
        <v>0</v>
      </c>
    </row>
    <row r="292" spans="1:9" ht="15" thickBot="1" x14ac:dyDescent="0.4">
      <c r="A292" s="3" t="s">
        <v>397</v>
      </c>
      <c r="B292" s="153">
        <v>0</v>
      </c>
      <c r="C292" s="153">
        <v>0</v>
      </c>
      <c r="D292" s="153">
        <v>0</v>
      </c>
      <c r="E292" s="153">
        <v>0</v>
      </c>
      <c r="F292" s="153">
        <v>0</v>
      </c>
      <c r="G292" s="153">
        <v>0</v>
      </c>
      <c r="H292" s="153">
        <v>0</v>
      </c>
      <c r="I292" s="153">
        <v>0</v>
      </c>
    </row>
    <row r="293" spans="1:9" ht="15" thickBot="1" x14ac:dyDescent="0.4">
      <c r="A293" s="3" t="s">
        <v>398</v>
      </c>
      <c r="B293" s="153">
        <v>59060</v>
      </c>
      <c r="C293" s="153">
        <v>105848</v>
      </c>
      <c r="D293" s="153">
        <v>112273</v>
      </c>
      <c r="E293" s="153">
        <v>120177</v>
      </c>
      <c r="F293" s="153">
        <v>130461</v>
      </c>
      <c r="G293" s="153">
        <v>140001</v>
      </c>
      <c r="H293" s="153">
        <v>152596</v>
      </c>
      <c r="I293" s="153">
        <v>164486</v>
      </c>
    </row>
    <row r="294" spans="1:9" ht="15" thickBot="1" x14ac:dyDescent="0.4">
      <c r="A294" s="3" t="s">
        <v>399</v>
      </c>
      <c r="B294" s="153">
        <v>0</v>
      </c>
      <c r="C294" s="153">
        <v>0</v>
      </c>
      <c r="D294" s="153">
        <v>0</v>
      </c>
      <c r="E294" s="153">
        <v>0</v>
      </c>
      <c r="F294" s="153">
        <v>0</v>
      </c>
      <c r="G294" s="153">
        <v>0</v>
      </c>
      <c r="H294" s="153">
        <v>0</v>
      </c>
      <c r="I294" s="153">
        <v>0</v>
      </c>
    </row>
    <row r="295" spans="1:9" ht="15" thickBot="1" x14ac:dyDescent="0.4">
      <c r="A295" s="3" t="s">
        <v>400</v>
      </c>
      <c r="B295" s="153">
        <v>0</v>
      </c>
      <c r="C295" s="153">
        <v>0</v>
      </c>
      <c r="D295" s="153">
        <v>0</v>
      </c>
      <c r="E295" s="153">
        <v>0</v>
      </c>
      <c r="F295" s="153">
        <v>0</v>
      </c>
      <c r="G295" s="153">
        <v>0</v>
      </c>
      <c r="H295" s="153">
        <v>0</v>
      </c>
      <c r="I295" s="153">
        <v>0</v>
      </c>
    </row>
    <row r="296" spans="1:9" ht="15" thickBot="1" x14ac:dyDescent="0.4">
      <c r="A296" s="3" t="s">
        <v>401</v>
      </c>
      <c r="B296" s="153">
        <v>4</v>
      </c>
      <c r="C296" s="153">
        <v>6</v>
      </c>
      <c r="D296" s="153">
        <v>6</v>
      </c>
      <c r="E296" s="153">
        <v>6</v>
      </c>
      <c r="F296" s="153">
        <v>6</v>
      </c>
      <c r="G296" s="153">
        <v>6</v>
      </c>
      <c r="H296" s="153">
        <v>6</v>
      </c>
      <c r="I296" s="153">
        <v>3</v>
      </c>
    </row>
    <row r="297" spans="1:9" ht="15" thickBot="1" x14ac:dyDescent="0.4">
      <c r="A297" s="3" t="s">
        <v>402</v>
      </c>
      <c r="B297" s="153">
        <v>5</v>
      </c>
      <c r="C297" s="153">
        <v>4</v>
      </c>
      <c r="D297" s="153">
        <v>4</v>
      </c>
      <c r="E297" s="153">
        <v>4</v>
      </c>
      <c r="F297" s="153">
        <v>4</v>
      </c>
      <c r="G297" s="153">
        <v>4</v>
      </c>
      <c r="H297" s="153">
        <v>4</v>
      </c>
      <c r="I297" s="153">
        <v>4</v>
      </c>
    </row>
    <row r="298" spans="1:9" ht="15" thickBot="1" x14ac:dyDescent="0.4">
      <c r="A298" s="3" t="s">
        <v>403</v>
      </c>
      <c r="B298" s="153">
        <v>0</v>
      </c>
      <c r="C298" s="153">
        <v>0</v>
      </c>
      <c r="D298" s="153">
        <v>0</v>
      </c>
      <c r="E298" s="153">
        <v>0</v>
      </c>
      <c r="F298" s="153">
        <v>0</v>
      </c>
      <c r="G298" s="153">
        <v>0</v>
      </c>
      <c r="H298" s="153">
        <v>0</v>
      </c>
      <c r="I298" s="153">
        <v>0</v>
      </c>
    </row>
    <row r="299" spans="1:9" hidden="1" x14ac:dyDescent="0.35"/>
    <row r="301" spans="1:9" ht="15" thickBot="1" x14ac:dyDescent="0.4">
      <c r="A301" s="19" t="s">
        <v>56</v>
      </c>
    </row>
    <row r="302" spans="1:9" ht="15" hidden="1" thickBot="1" x14ac:dyDescent="0.4"/>
    <row r="303" spans="1:9" ht="24" customHeight="1" thickBot="1" x14ac:dyDescent="0.4">
      <c r="A303" s="820" t="s">
        <v>73</v>
      </c>
      <c r="B303" s="828" t="s">
        <v>8</v>
      </c>
      <c r="C303" s="828" t="s">
        <v>9</v>
      </c>
      <c r="D303" s="786" t="s">
        <v>10</v>
      </c>
      <c r="E303" s="786"/>
      <c r="F303" s="786"/>
      <c r="G303" s="786"/>
      <c r="H303" s="786"/>
      <c r="I303" s="786"/>
    </row>
    <row r="304" spans="1:9" ht="18.75" customHeight="1" thickBot="1" x14ac:dyDescent="0.4">
      <c r="A304" s="820"/>
      <c r="B304" s="830" t="s">
        <v>8</v>
      </c>
      <c r="C304" s="830" t="s">
        <v>8</v>
      </c>
      <c r="D304" s="124" t="s">
        <v>11</v>
      </c>
      <c r="E304" s="124" t="s">
        <v>12</v>
      </c>
      <c r="F304" s="124" t="s">
        <v>13</v>
      </c>
      <c r="G304" s="124" t="s">
        <v>14</v>
      </c>
      <c r="H304" s="124" t="s">
        <v>15</v>
      </c>
      <c r="I304" s="124" t="s">
        <v>16</v>
      </c>
    </row>
    <row r="305" spans="1:9" ht="15" thickBot="1" x14ac:dyDescent="0.4">
      <c r="A305" s="3" t="s">
        <v>395</v>
      </c>
      <c r="B305" s="153">
        <v>19</v>
      </c>
      <c r="C305" s="153">
        <v>19</v>
      </c>
      <c r="D305" s="153">
        <v>19</v>
      </c>
      <c r="E305" s="153">
        <v>19</v>
      </c>
      <c r="F305" s="153">
        <v>19</v>
      </c>
      <c r="G305" s="153">
        <v>19</v>
      </c>
      <c r="H305" s="153">
        <v>19</v>
      </c>
      <c r="I305" s="153">
        <v>19</v>
      </c>
    </row>
    <row r="306" spans="1:9" ht="15" thickBot="1" x14ac:dyDescent="0.4">
      <c r="A306" s="3" t="s">
        <v>396</v>
      </c>
      <c r="B306" s="153">
        <v>0</v>
      </c>
      <c r="C306" s="153">
        <v>0</v>
      </c>
      <c r="D306" s="153">
        <v>0</v>
      </c>
      <c r="E306" s="153">
        <v>0</v>
      </c>
      <c r="F306" s="153">
        <v>0</v>
      </c>
      <c r="G306" s="153">
        <v>0</v>
      </c>
      <c r="H306" s="153">
        <v>0</v>
      </c>
      <c r="I306" s="153">
        <v>0</v>
      </c>
    </row>
    <row r="307" spans="1:9" ht="15" thickBot="1" x14ac:dyDescent="0.4">
      <c r="A307" s="3" t="s">
        <v>397</v>
      </c>
      <c r="B307" s="153">
        <v>0</v>
      </c>
      <c r="C307" s="153">
        <v>0</v>
      </c>
      <c r="D307" s="153">
        <v>0</v>
      </c>
      <c r="E307" s="153">
        <v>0</v>
      </c>
      <c r="F307" s="153">
        <v>0</v>
      </c>
      <c r="G307" s="153">
        <v>0</v>
      </c>
      <c r="H307" s="153">
        <v>0</v>
      </c>
      <c r="I307" s="153">
        <v>0</v>
      </c>
    </row>
    <row r="308" spans="1:9" ht="15" thickBot="1" x14ac:dyDescent="0.4">
      <c r="A308" s="3" t="s">
        <v>398</v>
      </c>
      <c r="B308" s="153">
        <v>6202</v>
      </c>
      <c r="C308" s="153">
        <v>10078</v>
      </c>
      <c r="D308" s="153">
        <v>10622</v>
      </c>
      <c r="E308" s="153">
        <v>11307</v>
      </c>
      <c r="F308" s="153">
        <v>12007</v>
      </c>
      <c r="G308" s="153">
        <v>12720</v>
      </c>
      <c r="H308" s="153">
        <v>13616</v>
      </c>
      <c r="I308" s="153">
        <v>14317</v>
      </c>
    </row>
    <row r="309" spans="1:9" ht="15" thickBot="1" x14ac:dyDescent="0.4">
      <c r="A309" s="3" t="s">
        <v>399</v>
      </c>
      <c r="B309" s="153">
        <v>0</v>
      </c>
      <c r="C309" s="153">
        <v>0</v>
      </c>
      <c r="D309" s="153">
        <v>0</v>
      </c>
      <c r="E309" s="153">
        <v>0</v>
      </c>
      <c r="F309" s="153">
        <v>0</v>
      </c>
      <c r="G309" s="153">
        <v>0</v>
      </c>
      <c r="H309" s="153">
        <v>0</v>
      </c>
      <c r="I309" s="153">
        <v>0</v>
      </c>
    </row>
    <row r="310" spans="1:9" ht="15" thickBot="1" x14ac:dyDescent="0.4">
      <c r="A310" s="3" t="s">
        <v>400</v>
      </c>
      <c r="B310" s="153">
        <v>0</v>
      </c>
      <c r="C310" s="153">
        <v>0</v>
      </c>
      <c r="D310" s="153">
        <v>0</v>
      </c>
      <c r="E310" s="153">
        <v>0</v>
      </c>
      <c r="F310" s="153">
        <v>0</v>
      </c>
      <c r="G310" s="153">
        <v>0</v>
      </c>
      <c r="H310" s="153">
        <v>0</v>
      </c>
      <c r="I310" s="153">
        <v>0</v>
      </c>
    </row>
    <row r="311" spans="1:9" ht="15" thickBot="1" x14ac:dyDescent="0.4">
      <c r="A311" s="3" t="s">
        <v>401</v>
      </c>
      <c r="B311" s="153">
        <v>3</v>
      </c>
      <c r="C311" s="153">
        <v>2</v>
      </c>
      <c r="D311" s="153">
        <v>2</v>
      </c>
      <c r="E311" s="153">
        <v>2</v>
      </c>
      <c r="F311" s="153">
        <v>2</v>
      </c>
      <c r="G311" s="153">
        <v>2</v>
      </c>
      <c r="H311" s="153">
        <v>2</v>
      </c>
      <c r="I311" s="153">
        <v>2</v>
      </c>
    </row>
    <row r="312" spans="1:9" ht="15" thickBot="1" x14ac:dyDescent="0.4">
      <c r="A312" s="3" t="s">
        <v>402</v>
      </c>
      <c r="B312" s="153">
        <v>0</v>
      </c>
      <c r="C312" s="153">
        <v>0</v>
      </c>
      <c r="D312" s="153">
        <v>0</v>
      </c>
      <c r="E312" s="153">
        <v>0</v>
      </c>
      <c r="F312" s="153">
        <v>0</v>
      </c>
      <c r="G312" s="153">
        <v>0</v>
      </c>
      <c r="H312" s="153">
        <v>0</v>
      </c>
      <c r="I312" s="153">
        <v>0</v>
      </c>
    </row>
    <row r="313" spans="1:9" ht="15" thickBot="1" x14ac:dyDescent="0.4">
      <c r="A313" s="3" t="s">
        <v>403</v>
      </c>
      <c r="B313" s="153">
        <v>0</v>
      </c>
      <c r="C313" s="153">
        <v>0</v>
      </c>
      <c r="D313" s="153">
        <v>0</v>
      </c>
      <c r="E313" s="153">
        <v>0</v>
      </c>
      <c r="F313" s="153">
        <v>0</v>
      </c>
      <c r="G313" s="153">
        <v>0</v>
      </c>
      <c r="H313" s="153">
        <v>0</v>
      </c>
      <c r="I313" s="153">
        <v>0</v>
      </c>
    </row>
    <row r="314" spans="1:9" hidden="1" x14ac:dyDescent="0.35"/>
    <row r="316" spans="1:9" ht="15" thickBot="1" x14ac:dyDescent="0.4">
      <c r="A316" s="19" t="s">
        <v>57</v>
      </c>
    </row>
    <row r="317" spans="1:9" ht="15" hidden="1" thickBot="1" x14ac:dyDescent="0.4"/>
    <row r="318" spans="1:9" ht="22.5" customHeight="1" thickBot="1" x14ac:dyDescent="0.4">
      <c r="A318" s="820" t="s">
        <v>73</v>
      </c>
      <c r="B318" s="828" t="s">
        <v>8</v>
      </c>
      <c r="C318" s="828" t="s">
        <v>9</v>
      </c>
      <c r="D318" s="786" t="s">
        <v>10</v>
      </c>
      <c r="E318" s="786"/>
      <c r="F318" s="786"/>
      <c r="G318" s="786"/>
      <c r="H318" s="786"/>
      <c r="I318" s="786"/>
    </row>
    <row r="319" spans="1:9" ht="21.75" customHeight="1" thickBot="1" x14ac:dyDescent="0.4">
      <c r="A319" s="820"/>
      <c r="B319" s="830" t="s">
        <v>8</v>
      </c>
      <c r="C319" s="830" t="s">
        <v>8</v>
      </c>
      <c r="D319" s="124" t="s">
        <v>11</v>
      </c>
      <c r="E319" s="124" t="s">
        <v>12</v>
      </c>
      <c r="F319" s="124" t="s">
        <v>13</v>
      </c>
      <c r="G319" s="124" t="s">
        <v>14</v>
      </c>
      <c r="H319" s="124" t="s">
        <v>15</v>
      </c>
      <c r="I319" s="124" t="s">
        <v>16</v>
      </c>
    </row>
    <row r="320" spans="1:9" ht="15" thickBot="1" x14ac:dyDescent="0.4">
      <c r="A320" s="3" t="s">
        <v>395</v>
      </c>
      <c r="B320" s="153">
        <v>2</v>
      </c>
      <c r="C320" s="153">
        <v>3</v>
      </c>
      <c r="D320" s="153">
        <v>3</v>
      </c>
      <c r="E320" s="153">
        <v>3</v>
      </c>
      <c r="F320" s="153">
        <v>3</v>
      </c>
      <c r="G320" s="153">
        <v>3</v>
      </c>
      <c r="H320" s="153">
        <v>4</v>
      </c>
      <c r="I320" s="153">
        <v>4</v>
      </c>
    </row>
    <row r="321" spans="1:9" ht="15" thickBot="1" x14ac:dyDescent="0.4">
      <c r="A321" s="3" t="s">
        <v>396</v>
      </c>
      <c r="B321" s="153">
        <v>0</v>
      </c>
      <c r="C321" s="153">
        <v>0</v>
      </c>
      <c r="D321" s="153">
        <v>0</v>
      </c>
      <c r="E321" s="153">
        <v>0</v>
      </c>
      <c r="F321" s="153">
        <v>0</v>
      </c>
      <c r="G321" s="153">
        <v>0</v>
      </c>
      <c r="H321" s="153">
        <v>0</v>
      </c>
      <c r="I321" s="153">
        <v>0</v>
      </c>
    </row>
    <row r="322" spans="1:9" ht="15" thickBot="1" x14ac:dyDescent="0.4">
      <c r="A322" s="3" t="s">
        <v>397</v>
      </c>
      <c r="B322" s="153">
        <v>0</v>
      </c>
      <c r="C322" s="153">
        <v>0</v>
      </c>
      <c r="D322" s="153">
        <v>0</v>
      </c>
      <c r="E322" s="153">
        <v>0</v>
      </c>
      <c r="F322" s="153">
        <v>0</v>
      </c>
      <c r="G322" s="153">
        <v>0</v>
      </c>
      <c r="H322" s="153">
        <v>0</v>
      </c>
      <c r="I322" s="153">
        <v>0</v>
      </c>
    </row>
    <row r="323" spans="1:9" ht="15" thickBot="1" x14ac:dyDescent="0.4">
      <c r="A323" s="3" t="s">
        <v>398</v>
      </c>
      <c r="B323" s="153">
        <v>3679</v>
      </c>
      <c r="C323" s="153">
        <v>6130</v>
      </c>
      <c r="D323" s="153">
        <v>6493</v>
      </c>
      <c r="E323" s="153">
        <v>6907</v>
      </c>
      <c r="F323" s="153">
        <v>7352</v>
      </c>
      <c r="G323" s="153">
        <v>7831</v>
      </c>
      <c r="H323" s="153">
        <v>8497</v>
      </c>
      <c r="I323" s="153">
        <v>8994</v>
      </c>
    </row>
    <row r="324" spans="1:9" ht="15" thickBot="1" x14ac:dyDescent="0.4">
      <c r="A324" s="3" t="s">
        <v>399</v>
      </c>
      <c r="B324" s="153">
        <v>0</v>
      </c>
      <c r="C324" s="153">
        <v>0</v>
      </c>
      <c r="D324" s="153">
        <v>0</v>
      </c>
      <c r="E324" s="153">
        <v>0</v>
      </c>
      <c r="F324" s="153">
        <v>0</v>
      </c>
      <c r="G324" s="153">
        <v>0</v>
      </c>
      <c r="H324" s="153">
        <v>0</v>
      </c>
      <c r="I324" s="153">
        <v>0</v>
      </c>
    </row>
    <row r="325" spans="1:9" ht="15" thickBot="1" x14ac:dyDescent="0.4">
      <c r="A325" s="3" t="s">
        <v>400</v>
      </c>
      <c r="B325" s="153">
        <v>0</v>
      </c>
      <c r="C325" s="153">
        <v>0</v>
      </c>
      <c r="D325" s="153">
        <v>0</v>
      </c>
      <c r="E325" s="153">
        <v>0</v>
      </c>
      <c r="F325" s="153">
        <v>0</v>
      </c>
      <c r="G325" s="153">
        <v>0</v>
      </c>
      <c r="H325" s="153">
        <v>0</v>
      </c>
      <c r="I325" s="153">
        <v>0</v>
      </c>
    </row>
    <row r="326" spans="1:9" ht="15" thickBot="1" x14ac:dyDescent="0.4">
      <c r="A326" s="3" t="s">
        <v>401</v>
      </c>
      <c r="B326" s="153">
        <v>3</v>
      </c>
      <c r="C326" s="153">
        <v>3</v>
      </c>
      <c r="D326" s="153">
        <v>3</v>
      </c>
      <c r="E326" s="153">
        <v>3</v>
      </c>
      <c r="F326" s="153">
        <v>3</v>
      </c>
      <c r="G326" s="153">
        <v>3</v>
      </c>
      <c r="H326" s="153">
        <v>2</v>
      </c>
      <c r="I326" s="153">
        <v>2</v>
      </c>
    </row>
    <row r="327" spans="1:9" ht="15" thickBot="1" x14ac:dyDescent="0.4">
      <c r="A327" s="3" t="s">
        <v>402</v>
      </c>
      <c r="B327" s="153">
        <v>0</v>
      </c>
      <c r="C327" s="153">
        <v>0</v>
      </c>
      <c r="D327" s="153">
        <v>0</v>
      </c>
      <c r="E327" s="153">
        <v>0</v>
      </c>
      <c r="F327" s="153">
        <v>0</v>
      </c>
      <c r="G327" s="153">
        <v>0</v>
      </c>
      <c r="H327" s="153">
        <v>0</v>
      </c>
      <c r="I327" s="153">
        <v>0</v>
      </c>
    </row>
    <row r="328" spans="1:9" ht="15" thickBot="1" x14ac:dyDescent="0.4">
      <c r="A328" s="3" t="s">
        <v>403</v>
      </c>
      <c r="B328" s="153">
        <v>0</v>
      </c>
      <c r="C328" s="153">
        <v>0</v>
      </c>
      <c r="D328" s="153">
        <v>0</v>
      </c>
      <c r="E328" s="153">
        <v>0</v>
      </c>
      <c r="F328" s="153">
        <v>0</v>
      </c>
      <c r="G328" s="153">
        <v>0</v>
      </c>
      <c r="H328" s="153">
        <v>0</v>
      </c>
      <c r="I328" s="153">
        <v>0</v>
      </c>
    </row>
    <row r="329" spans="1:9" x14ac:dyDescent="0.35">
      <c r="A329" s="8" t="s">
        <v>29</v>
      </c>
    </row>
    <row r="331" spans="1:9" ht="17" x14ac:dyDescent="0.4">
      <c r="A331" s="895" t="s">
        <v>394</v>
      </c>
      <c r="B331" s="895"/>
      <c r="C331" s="895"/>
      <c r="D331" s="895"/>
      <c r="E331" s="895"/>
      <c r="F331" s="895"/>
      <c r="G331" s="895"/>
      <c r="H331" s="895"/>
      <c r="I331" s="895"/>
    </row>
    <row r="333" spans="1:9" ht="15" thickBot="1" x14ac:dyDescent="0.4">
      <c r="A333" s="19" t="s">
        <v>58</v>
      </c>
    </row>
    <row r="334" spans="1:9" ht="15" hidden="1" thickBot="1" x14ac:dyDescent="0.4"/>
    <row r="335" spans="1:9" ht="21.75" customHeight="1" thickBot="1" x14ac:dyDescent="0.4">
      <c r="A335" s="820" t="s">
        <v>73</v>
      </c>
      <c r="B335" s="828" t="s">
        <v>8</v>
      </c>
      <c r="C335" s="828" t="s">
        <v>9</v>
      </c>
      <c r="D335" s="786" t="s">
        <v>10</v>
      </c>
      <c r="E335" s="786"/>
      <c r="F335" s="786"/>
      <c r="G335" s="786"/>
      <c r="H335" s="786"/>
      <c r="I335" s="786"/>
    </row>
    <row r="336" spans="1:9" ht="21" customHeight="1" thickBot="1" x14ac:dyDescent="0.4">
      <c r="A336" s="820"/>
      <c r="B336" s="830" t="s">
        <v>8</v>
      </c>
      <c r="C336" s="830" t="s">
        <v>8</v>
      </c>
      <c r="D336" s="124" t="s">
        <v>11</v>
      </c>
      <c r="E336" s="124" t="s">
        <v>12</v>
      </c>
      <c r="F336" s="124" t="s">
        <v>13</v>
      </c>
      <c r="G336" s="124" t="s">
        <v>14</v>
      </c>
      <c r="H336" s="124" t="s">
        <v>15</v>
      </c>
      <c r="I336" s="124" t="s">
        <v>16</v>
      </c>
    </row>
    <row r="337" spans="1:9" ht="15" thickBot="1" x14ac:dyDescent="0.4">
      <c r="A337" s="3" t="s">
        <v>395</v>
      </c>
      <c r="B337" s="153">
        <v>83</v>
      </c>
      <c r="C337" s="153">
        <v>96</v>
      </c>
      <c r="D337" s="153">
        <v>96</v>
      </c>
      <c r="E337" s="153">
        <v>97</v>
      </c>
      <c r="F337" s="153">
        <v>98</v>
      </c>
      <c r="G337" s="153">
        <v>99</v>
      </c>
      <c r="H337" s="153">
        <v>100</v>
      </c>
      <c r="I337" s="153">
        <v>100</v>
      </c>
    </row>
    <row r="338" spans="1:9" ht="15" thickBot="1" x14ac:dyDescent="0.4">
      <c r="A338" s="3" t="s">
        <v>396</v>
      </c>
      <c r="B338" s="153">
        <v>1</v>
      </c>
      <c r="C338" s="153">
        <v>1</v>
      </c>
      <c r="D338" s="153">
        <v>1</v>
      </c>
      <c r="E338" s="153">
        <v>1</v>
      </c>
      <c r="F338" s="153">
        <v>1</v>
      </c>
      <c r="G338" s="153">
        <v>1</v>
      </c>
      <c r="H338" s="153">
        <v>1</v>
      </c>
      <c r="I338" s="153">
        <v>1</v>
      </c>
    </row>
    <row r="339" spans="1:9" ht="15" thickBot="1" x14ac:dyDescent="0.4">
      <c r="A339" s="3" t="s">
        <v>397</v>
      </c>
      <c r="B339" s="153">
        <v>1</v>
      </c>
      <c r="C339" s="153">
        <v>1</v>
      </c>
      <c r="D339" s="153">
        <v>1</v>
      </c>
      <c r="E339" s="153">
        <v>1</v>
      </c>
      <c r="F339" s="153">
        <v>1</v>
      </c>
      <c r="G339" s="153">
        <v>1</v>
      </c>
      <c r="H339" s="153">
        <v>2</v>
      </c>
      <c r="I339" s="153">
        <v>3</v>
      </c>
    </row>
    <row r="340" spans="1:9" ht="15" thickBot="1" x14ac:dyDescent="0.4">
      <c r="A340" s="3" t="s">
        <v>398</v>
      </c>
      <c r="B340" s="153">
        <v>21838</v>
      </c>
      <c r="C340" s="153">
        <v>37503</v>
      </c>
      <c r="D340" s="153">
        <v>40362</v>
      </c>
      <c r="E340" s="153">
        <v>43430</v>
      </c>
      <c r="F340" s="153">
        <v>46594</v>
      </c>
      <c r="G340" s="153">
        <v>49531</v>
      </c>
      <c r="H340" s="153">
        <v>53996</v>
      </c>
      <c r="I340" s="153">
        <v>58141</v>
      </c>
    </row>
    <row r="341" spans="1:9" ht="15" thickBot="1" x14ac:dyDescent="0.4">
      <c r="A341" s="3" t="s">
        <v>399</v>
      </c>
      <c r="B341" s="153">
        <v>0</v>
      </c>
      <c r="C341" s="153">
        <v>0</v>
      </c>
      <c r="D341" s="153">
        <v>0</v>
      </c>
      <c r="E341" s="153">
        <v>0</v>
      </c>
      <c r="F341" s="153">
        <v>0</v>
      </c>
      <c r="G341" s="153">
        <v>0</v>
      </c>
      <c r="H341" s="153">
        <v>0</v>
      </c>
      <c r="I341" s="153">
        <v>0</v>
      </c>
    </row>
    <row r="342" spans="1:9" ht="15" thickBot="1" x14ac:dyDescent="0.4">
      <c r="A342" s="3" t="s">
        <v>400</v>
      </c>
      <c r="B342" s="153">
        <v>0</v>
      </c>
      <c r="C342" s="153">
        <v>0</v>
      </c>
      <c r="D342" s="153">
        <v>0</v>
      </c>
      <c r="E342" s="153">
        <v>0</v>
      </c>
      <c r="F342" s="153">
        <v>0</v>
      </c>
      <c r="G342" s="153">
        <v>0</v>
      </c>
      <c r="H342" s="153">
        <v>0</v>
      </c>
      <c r="I342" s="153">
        <v>0</v>
      </c>
    </row>
    <row r="343" spans="1:9" ht="15" thickBot="1" x14ac:dyDescent="0.4">
      <c r="A343" s="3" t="s">
        <v>401</v>
      </c>
      <c r="B343" s="153">
        <v>3</v>
      </c>
      <c r="C343" s="153">
        <v>5</v>
      </c>
      <c r="D343" s="153">
        <v>5</v>
      </c>
      <c r="E343" s="153">
        <v>5</v>
      </c>
      <c r="F343" s="153">
        <v>5</v>
      </c>
      <c r="G343" s="153">
        <v>5</v>
      </c>
      <c r="H343" s="153">
        <v>4</v>
      </c>
      <c r="I343" s="153">
        <v>3</v>
      </c>
    </row>
    <row r="344" spans="1:9" ht="15" thickBot="1" x14ac:dyDescent="0.4">
      <c r="A344" s="3" t="s">
        <v>402</v>
      </c>
      <c r="B344" s="153">
        <v>0</v>
      </c>
      <c r="C344" s="153">
        <v>0</v>
      </c>
      <c r="D344" s="153">
        <v>0</v>
      </c>
      <c r="E344" s="153">
        <v>0</v>
      </c>
      <c r="F344" s="153">
        <v>0</v>
      </c>
      <c r="G344" s="153">
        <v>0</v>
      </c>
      <c r="H344" s="153">
        <v>0</v>
      </c>
      <c r="I344" s="153">
        <v>0</v>
      </c>
    </row>
    <row r="345" spans="1:9" ht="15" thickBot="1" x14ac:dyDescent="0.4">
      <c r="A345" s="3" t="s">
        <v>403</v>
      </c>
      <c r="B345" s="153">
        <v>0</v>
      </c>
      <c r="C345" s="153">
        <v>0</v>
      </c>
      <c r="D345" s="153">
        <v>0</v>
      </c>
      <c r="E345" s="153">
        <v>0</v>
      </c>
      <c r="F345" s="153">
        <v>0</v>
      </c>
      <c r="G345" s="153">
        <v>0</v>
      </c>
      <c r="H345" s="153">
        <v>0</v>
      </c>
      <c r="I345" s="153">
        <v>0</v>
      </c>
    </row>
    <row r="346" spans="1:9" hidden="1" x14ac:dyDescent="0.35"/>
    <row r="348" spans="1:9" ht="15" thickBot="1" x14ac:dyDescent="0.4">
      <c r="A348" s="19" t="s">
        <v>59</v>
      </c>
    </row>
    <row r="349" spans="1:9" ht="15" hidden="1" thickBot="1" x14ac:dyDescent="0.4"/>
    <row r="350" spans="1:9" ht="23.25" customHeight="1" thickBot="1" x14ac:dyDescent="0.4">
      <c r="A350" s="820" t="s">
        <v>73</v>
      </c>
      <c r="B350" s="828" t="s">
        <v>8</v>
      </c>
      <c r="C350" s="828" t="s">
        <v>9</v>
      </c>
      <c r="D350" s="786" t="s">
        <v>10</v>
      </c>
      <c r="E350" s="786"/>
      <c r="F350" s="786"/>
      <c r="G350" s="786"/>
      <c r="H350" s="786"/>
      <c r="I350" s="786"/>
    </row>
    <row r="351" spans="1:9" ht="19.5" customHeight="1" thickBot="1" x14ac:dyDescent="0.4">
      <c r="A351" s="820"/>
      <c r="B351" s="830" t="s">
        <v>8</v>
      </c>
      <c r="C351" s="830" t="s">
        <v>8</v>
      </c>
      <c r="D351" s="124" t="s">
        <v>11</v>
      </c>
      <c r="E351" s="124" t="s">
        <v>12</v>
      </c>
      <c r="F351" s="124" t="s">
        <v>13</v>
      </c>
      <c r="G351" s="124" t="s">
        <v>14</v>
      </c>
      <c r="H351" s="124" t="s">
        <v>15</v>
      </c>
      <c r="I351" s="124" t="s">
        <v>16</v>
      </c>
    </row>
    <row r="352" spans="1:9" ht="15" thickBot="1" x14ac:dyDescent="0.4">
      <c r="A352" s="3" t="s">
        <v>395</v>
      </c>
      <c r="B352" s="153">
        <v>18</v>
      </c>
      <c r="C352" s="153">
        <v>28</v>
      </c>
      <c r="D352" s="153">
        <v>38</v>
      </c>
      <c r="E352" s="153">
        <v>41</v>
      </c>
      <c r="F352" s="153">
        <v>46</v>
      </c>
      <c r="G352" s="153">
        <v>48</v>
      </c>
      <c r="H352" s="153">
        <v>49</v>
      </c>
      <c r="I352" s="153">
        <v>51</v>
      </c>
    </row>
    <row r="353" spans="1:9" ht="15" thickBot="1" x14ac:dyDescent="0.4">
      <c r="A353" s="3" t="s">
        <v>396</v>
      </c>
      <c r="B353" s="153">
        <v>6</v>
      </c>
      <c r="C353" s="153">
        <v>9</v>
      </c>
      <c r="D353" s="153">
        <v>10</v>
      </c>
      <c r="E353" s="153">
        <v>10</v>
      </c>
      <c r="F353" s="153">
        <v>11</v>
      </c>
      <c r="G353" s="153">
        <v>12</v>
      </c>
      <c r="H353" s="153">
        <v>12</v>
      </c>
      <c r="I353" s="153">
        <v>12</v>
      </c>
    </row>
    <row r="354" spans="1:9" ht="15" thickBot="1" x14ac:dyDescent="0.4">
      <c r="A354" s="3" t="s">
        <v>397</v>
      </c>
      <c r="B354" s="153">
        <v>2</v>
      </c>
      <c r="C354" s="153">
        <v>2</v>
      </c>
      <c r="D354" s="153">
        <v>2</v>
      </c>
      <c r="E354" s="153">
        <v>2</v>
      </c>
      <c r="F354" s="153">
        <v>2</v>
      </c>
      <c r="G354" s="153">
        <v>2</v>
      </c>
      <c r="H354" s="153">
        <v>2</v>
      </c>
      <c r="I354" s="153">
        <v>3</v>
      </c>
    </row>
    <row r="355" spans="1:9" ht="15" thickBot="1" x14ac:dyDescent="0.4">
      <c r="A355" s="3" t="s">
        <v>398</v>
      </c>
      <c r="B355" s="153">
        <v>11706</v>
      </c>
      <c r="C355" s="153">
        <v>20857</v>
      </c>
      <c r="D355" s="153">
        <v>22730</v>
      </c>
      <c r="E355" s="153">
        <v>25172</v>
      </c>
      <c r="F355" s="153">
        <v>27052</v>
      </c>
      <c r="G355" s="153">
        <v>28751</v>
      </c>
      <c r="H355" s="153">
        <v>30742</v>
      </c>
      <c r="I355" s="153">
        <v>32580</v>
      </c>
    </row>
    <row r="356" spans="1:9" ht="15" thickBot="1" x14ac:dyDescent="0.4">
      <c r="A356" s="3" t="s">
        <v>399</v>
      </c>
      <c r="B356" s="153">
        <v>1</v>
      </c>
      <c r="C356" s="153">
        <v>1</v>
      </c>
      <c r="D356" s="153">
        <v>1</v>
      </c>
      <c r="E356" s="153">
        <v>1</v>
      </c>
      <c r="F356" s="153">
        <v>1</v>
      </c>
      <c r="G356" s="153">
        <v>1</v>
      </c>
      <c r="H356" s="153">
        <v>1</v>
      </c>
      <c r="I356" s="153">
        <v>1</v>
      </c>
    </row>
    <row r="357" spans="1:9" ht="15" thickBot="1" x14ac:dyDescent="0.4">
      <c r="A357" s="3" t="s">
        <v>400</v>
      </c>
      <c r="B357" s="153">
        <v>0</v>
      </c>
      <c r="C357" s="153">
        <v>0</v>
      </c>
      <c r="D357" s="153">
        <v>0</v>
      </c>
      <c r="E357" s="153">
        <v>0</v>
      </c>
      <c r="F357" s="153">
        <v>0</v>
      </c>
      <c r="G357" s="153">
        <v>0</v>
      </c>
      <c r="H357" s="153">
        <v>0</v>
      </c>
      <c r="I357" s="153">
        <v>0</v>
      </c>
    </row>
    <row r="358" spans="1:9" ht="15" thickBot="1" x14ac:dyDescent="0.4">
      <c r="A358" s="3" t="s">
        <v>401</v>
      </c>
      <c r="B358" s="153">
        <v>6</v>
      </c>
      <c r="C358" s="153">
        <v>7</v>
      </c>
      <c r="D358" s="153">
        <v>7</v>
      </c>
      <c r="E358" s="153">
        <v>7</v>
      </c>
      <c r="F358" s="153">
        <v>7</v>
      </c>
      <c r="G358" s="153">
        <v>8</v>
      </c>
      <c r="H358" s="153">
        <v>8</v>
      </c>
      <c r="I358" s="153">
        <v>7</v>
      </c>
    </row>
    <row r="359" spans="1:9" ht="15" thickBot="1" x14ac:dyDescent="0.4">
      <c r="A359" s="3" t="s">
        <v>402</v>
      </c>
      <c r="B359" s="153">
        <v>3</v>
      </c>
      <c r="C359" s="153">
        <v>3</v>
      </c>
      <c r="D359" s="153">
        <v>3</v>
      </c>
      <c r="E359" s="153">
        <v>3</v>
      </c>
      <c r="F359" s="153">
        <v>3</v>
      </c>
      <c r="G359" s="153">
        <v>3</v>
      </c>
      <c r="H359" s="153">
        <v>3</v>
      </c>
      <c r="I359" s="153">
        <v>3</v>
      </c>
    </row>
    <row r="360" spans="1:9" ht="15" thickBot="1" x14ac:dyDescent="0.4">
      <c r="A360" s="3" t="s">
        <v>403</v>
      </c>
      <c r="B360" s="153">
        <v>0</v>
      </c>
      <c r="C360" s="153">
        <v>0</v>
      </c>
      <c r="D360" s="153">
        <v>0</v>
      </c>
      <c r="E360" s="153">
        <v>0</v>
      </c>
      <c r="F360" s="153">
        <v>0</v>
      </c>
      <c r="G360" s="153">
        <v>0</v>
      </c>
      <c r="H360" s="153">
        <v>0</v>
      </c>
      <c r="I360" s="153">
        <v>0</v>
      </c>
    </row>
    <row r="361" spans="1:9" hidden="1" x14ac:dyDescent="0.35"/>
    <row r="363" spans="1:9" ht="15" thickBot="1" x14ac:dyDescent="0.4">
      <c r="A363" s="19" t="s">
        <v>60</v>
      </c>
    </row>
    <row r="364" spans="1:9" ht="15" hidden="1" thickBot="1" x14ac:dyDescent="0.4"/>
    <row r="365" spans="1:9" ht="21.75" customHeight="1" thickBot="1" x14ac:dyDescent="0.4">
      <c r="A365" s="820" t="s">
        <v>73</v>
      </c>
      <c r="B365" s="828" t="s">
        <v>8</v>
      </c>
      <c r="C365" s="828" t="s">
        <v>9</v>
      </c>
      <c r="D365" s="786" t="s">
        <v>10</v>
      </c>
      <c r="E365" s="786"/>
      <c r="F365" s="786"/>
      <c r="G365" s="786"/>
      <c r="H365" s="786"/>
      <c r="I365" s="786"/>
    </row>
    <row r="366" spans="1:9" ht="20.25" customHeight="1" thickBot="1" x14ac:dyDescent="0.4">
      <c r="A366" s="820"/>
      <c r="B366" s="830" t="s">
        <v>8</v>
      </c>
      <c r="C366" s="830" t="s">
        <v>8</v>
      </c>
      <c r="D366" s="124" t="s">
        <v>11</v>
      </c>
      <c r="E366" s="124" t="s">
        <v>12</v>
      </c>
      <c r="F366" s="124" t="s">
        <v>13</v>
      </c>
      <c r="G366" s="124" t="s">
        <v>14</v>
      </c>
      <c r="H366" s="124" t="s">
        <v>15</v>
      </c>
      <c r="I366" s="124" t="s">
        <v>16</v>
      </c>
    </row>
    <row r="367" spans="1:9" ht="15" thickBot="1" x14ac:dyDescent="0.4">
      <c r="A367" s="3" t="s">
        <v>395</v>
      </c>
      <c r="B367" s="153">
        <v>42</v>
      </c>
      <c r="C367" s="153">
        <v>50</v>
      </c>
      <c r="D367" s="153">
        <v>49</v>
      </c>
      <c r="E367" s="153">
        <v>49</v>
      </c>
      <c r="F367" s="153">
        <v>50</v>
      </c>
      <c r="G367" s="153">
        <v>50</v>
      </c>
      <c r="H367" s="153">
        <v>50</v>
      </c>
      <c r="I367" s="153">
        <v>50</v>
      </c>
    </row>
    <row r="368" spans="1:9" ht="15" thickBot="1" x14ac:dyDescent="0.4">
      <c r="A368" s="3" t="s">
        <v>396</v>
      </c>
      <c r="B368" s="153">
        <v>4</v>
      </c>
      <c r="C368" s="153">
        <v>4</v>
      </c>
      <c r="D368" s="153">
        <v>4</v>
      </c>
      <c r="E368" s="153">
        <v>4</v>
      </c>
      <c r="F368" s="153">
        <v>4</v>
      </c>
      <c r="G368" s="153">
        <v>4</v>
      </c>
      <c r="H368" s="153">
        <v>4</v>
      </c>
      <c r="I368" s="153">
        <v>4</v>
      </c>
    </row>
    <row r="369" spans="1:9" ht="15" thickBot="1" x14ac:dyDescent="0.4">
      <c r="A369" s="3" t="s">
        <v>397</v>
      </c>
      <c r="B369" s="153">
        <v>1</v>
      </c>
      <c r="C369" s="153">
        <v>2</v>
      </c>
      <c r="D369" s="153">
        <v>3</v>
      </c>
      <c r="E369" s="153">
        <v>3</v>
      </c>
      <c r="F369" s="153">
        <v>3</v>
      </c>
      <c r="G369" s="153">
        <v>3</v>
      </c>
      <c r="H369" s="153">
        <v>3</v>
      </c>
      <c r="I369" s="153">
        <v>3</v>
      </c>
    </row>
    <row r="370" spans="1:9" ht="15" thickBot="1" x14ac:dyDescent="0.4">
      <c r="A370" s="3" t="s">
        <v>398</v>
      </c>
      <c r="B370" s="153">
        <v>12181</v>
      </c>
      <c r="C370" s="153">
        <v>18982</v>
      </c>
      <c r="D370" s="153">
        <v>19964</v>
      </c>
      <c r="E370" s="153">
        <v>21180</v>
      </c>
      <c r="F370" s="153">
        <v>22372</v>
      </c>
      <c r="G370" s="153">
        <v>23592</v>
      </c>
      <c r="H370" s="153">
        <v>25035</v>
      </c>
      <c r="I370" s="153">
        <v>26230</v>
      </c>
    </row>
    <row r="371" spans="1:9" ht="15" thickBot="1" x14ac:dyDescent="0.4">
      <c r="A371" s="3" t="s">
        <v>399</v>
      </c>
      <c r="B371" s="153">
        <v>0</v>
      </c>
      <c r="C371" s="153">
        <v>0</v>
      </c>
      <c r="D371" s="153">
        <v>0</v>
      </c>
      <c r="E371" s="153">
        <v>0</v>
      </c>
      <c r="F371" s="153">
        <v>0</v>
      </c>
      <c r="G371" s="153">
        <v>0</v>
      </c>
      <c r="H371" s="153">
        <v>0</v>
      </c>
      <c r="I371" s="153">
        <v>0</v>
      </c>
    </row>
    <row r="372" spans="1:9" ht="15" thickBot="1" x14ac:dyDescent="0.4">
      <c r="A372" s="3" t="s">
        <v>400</v>
      </c>
      <c r="B372" s="153">
        <v>0</v>
      </c>
      <c r="C372" s="153">
        <v>0</v>
      </c>
      <c r="D372" s="153">
        <v>0</v>
      </c>
      <c r="E372" s="153">
        <v>0</v>
      </c>
      <c r="F372" s="153">
        <v>0</v>
      </c>
      <c r="G372" s="153">
        <v>0</v>
      </c>
      <c r="H372" s="153">
        <v>0</v>
      </c>
      <c r="I372" s="153">
        <v>0</v>
      </c>
    </row>
    <row r="373" spans="1:9" ht="15" thickBot="1" x14ac:dyDescent="0.4">
      <c r="A373" s="3" t="s">
        <v>401</v>
      </c>
      <c r="B373" s="153">
        <v>4</v>
      </c>
      <c r="C373" s="153">
        <v>5</v>
      </c>
      <c r="D373" s="153">
        <v>5</v>
      </c>
      <c r="E373" s="153">
        <v>5</v>
      </c>
      <c r="F373" s="153">
        <v>5</v>
      </c>
      <c r="G373" s="153">
        <v>5</v>
      </c>
      <c r="H373" s="153">
        <v>5</v>
      </c>
      <c r="I373" s="153">
        <v>5</v>
      </c>
    </row>
    <row r="374" spans="1:9" ht="15" thickBot="1" x14ac:dyDescent="0.4">
      <c r="A374" s="3" t="s">
        <v>402</v>
      </c>
      <c r="B374" s="153">
        <v>0</v>
      </c>
      <c r="C374" s="153">
        <v>0</v>
      </c>
      <c r="D374" s="153">
        <v>0</v>
      </c>
      <c r="E374" s="153">
        <v>0</v>
      </c>
      <c r="F374" s="153">
        <v>0</v>
      </c>
      <c r="G374" s="153">
        <v>0</v>
      </c>
      <c r="H374" s="153">
        <v>0</v>
      </c>
      <c r="I374" s="153">
        <v>0</v>
      </c>
    </row>
    <row r="375" spans="1:9" ht="15" thickBot="1" x14ac:dyDescent="0.4">
      <c r="A375" s="3" t="s">
        <v>403</v>
      </c>
      <c r="B375" s="153">
        <v>0</v>
      </c>
      <c r="C375" s="153">
        <v>0</v>
      </c>
      <c r="D375" s="153">
        <v>0</v>
      </c>
      <c r="E375" s="153">
        <v>0</v>
      </c>
      <c r="F375" s="153">
        <v>0</v>
      </c>
      <c r="G375" s="153">
        <v>0</v>
      </c>
      <c r="H375" s="153">
        <v>0</v>
      </c>
      <c r="I375" s="153">
        <v>0</v>
      </c>
    </row>
    <row r="376" spans="1:9" x14ac:dyDescent="0.35">
      <c r="A376" s="8" t="s">
        <v>29</v>
      </c>
    </row>
    <row r="378" spans="1:9" ht="17" x14ac:dyDescent="0.4">
      <c r="A378" s="895" t="s">
        <v>394</v>
      </c>
      <c r="B378" s="895"/>
      <c r="C378" s="895"/>
      <c r="D378" s="895"/>
      <c r="E378" s="895"/>
      <c r="F378" s="895"/>
      <c r="G378" s="895"/>
      <c r="H378" s="895"/>
      <c r="I378" s="895"/>
    </row>
    <row r="380" spans="1:9" ht="15" thickBot="1" x14ac:dyDescent="0.4">
      <c r="A380" s="19" t="s">
        <v>61</v>
      </c>
    </row>
    <row r="381" spans="1:9" ht="15" hidden="1" thickBot="1" x14ac:dyDescent="0.4"/>
    <row r="382" spans="1:9" ht="21" customHeight="1" thickBot="1" x14ac:dyDescent="0.4">
      <c r="A382" s="820" t="s">
        <v>73</v>
      </c>
      <c r="B382" s="828" t="s">
        <v>8</v>
      </c>
      <c r="C382" s="828" t="s">
        <v>9</v>
      </c>
      <c r="D382" s="786" t="s">
        <v>10</v>
      </c>
      <c r="E382" s="786"/>
      <c r="F382" s="786"/>
      <c r="G382" s="786"/>
      <c r="H382" s="786"/>
      <c r="I382" s="786"/>
    </row>
    <row r="383" spans="1:9" ht="21" customHeight="1" thickBot="1" x14ac:dyDescent="0.4">
      <c r="A383" s="820"/>
      <c r="B383" s="830" t="s">
        <v>8</v>
      </c>
      <c r="C383" s="830" t="s">
        <v>8</v>
      </c>
      <c r="D383" s="124" t="s">
        <v>11</v>
      </c>
      <c r="E383" s="124" t="s">
        <v>12</v>
      </c>
      <c r="F383" s="124" t="s">
        <v>13</v>
      </c>
      <c r="G383" s="124" t="s">
        <v>14</v>
      </c>
      <c r="H383" s="124" t="s">
        <v>15</v>
      </c>
      <c r="I383" s="124" t="s">
        <v>16</v>
      </c>
    </row>
    <row r="384" spans="1:9" ht="15" thickBot="1" x14ac:dyDescent="0.4">
      <c r="A384" s="3" t="s">
        <v>395</v>
      </c>
      <c r="B384" s="153">
        <v>10</v>
      </c>
      <c r="C384" s="153">
        <v>9</v>
      </c>
      <c r="D384" s="153">
        <v>10</v>
      </c>
      <c r="E384" s="153">
        <v>10</v>
      </c>
      <c r="F384" s="153">
        <v>10</v>
      </c>
      <c r="G384" s="153">
        <v>10</v>
      </c>
      <c r="H384" s="153">
        <v>12</v>
      </c>
      <c r="I384" s="153">
        <v>14</v>
      </c>
    </row>
    <row r="385" spans="1:9" ht="15" thickBot="1" x14ac:dyDescent="0.4">
      <c r="A385" s="3" t="s">
        <v>396</v>
      </c>
      <c r="B385" s="153">
        <v>0</v>
      </c>
      <c r="C385" s="153">
        <v>0</v>
      </c>
      <c r="D385" s="153">
        <v>0</v>
      </c>
      <c r="E385" s="153">
        <v>0</v>
      </c>
      <c r="F385" s="153">
        <v>0</v>
      </c>
      <c r="G385" s="153">
        <v>0</v>
      </c>
      <c r="H385" s="153">
        <v>0</v>
      </c>
      <c r="I385" s="153">
        <v>0</v>
      </c>
    </row>
    <row r="386" spans="1:9" ht="15" thickBot="1" x14ac:dyDescent="0.4">
      <c r="A386" s="3" t="s">
        <v>397</v>
      </c>
      <c r="B386" s="153">
        <v>0</v>
      </c>
      <c r="C386" s="153">
        <v>0</v>
      </c>
      <c r="D386" s="153">
        <v>0</v>
      </c>
      <c r="E386" s="153">
        <v>0</v>
      </c>
      <c r="F386" s="153">
        <v>0</v>
      </c>
      <c r="G386" s="153">
        <v>0</v>
      </c>
      <c r="H386" s="153">
        <v>0</v>
      </c>
      <c r="I386" s="153">
        <v>0</v>
      </c>
    </row>
    <row r="387" spans="1:9" ht="15" thickBot="1" x14ac:dyDescent="0.4">
      <c r="A387" s="3" t="s">
        <v>398</v>
      </c>
      <c r="B387" s="153">
        <v>4749</v>
      </c>
      <c r="C387" s="153">
        <v>7752</v>
      </c>
      <c r="D387" s="153">
        <v>8144</v>
      </c>
      <c r="E387" s="153">
        <v>8677</v>
      </c>
      <c r="F387" s="153">
        <v>9199</v>
      </c>
      <c r="G387" s="153">
        <v>9690</v>
      </c>
      <c r="H387" s="153">
        <v>10292</v>
      </c>
      <c r="I387" s="153">
        <v>10909</v>
      </c>
    </row>
    <row r="388" spans="1:9" ht="15" thickBot="1" x14ac:dyDescent="0.4">
      <c r="A388" s="3" t="s">
        <v>399</v>
      </c>
      <c r="B388" s="153">
        <v>0</v>
      </c>
      <c r="C388" s="153">
        <v>0</v>
      </c>
      <c r="D388" s="153">
        <v>0</v>
      </c>
      <c r="E388" s="153">
        <v>0</v>
      </c>
      <c r="F388" s="153">
        <v>0</v>
      </c>
      <c r="G388" s="153">
        <v>0</v>
      </c>
      <c r="H388" s="153">
        <v>0</v>
      </c>
      <c r="I388" s="153">
        <v>0</v>
      </c>
    </row>
    <row r="389" spans="1:9" ht="15" thickBot="1" x14ac:dyDescent="0.4">
      <c r="A389" s="3" t="s">
        <v>400</v>
      </c>
      <c r="B389" s="153">
        <v>0</v>
      </c>
      <c r="C389" s="153">
        <v>0</v>
      </c>
      <c r="D389" s="153">
        <v>0</v>
      </c>
      <c r="E389" s="153">
        <v>0</v>
      </c>
      <c r="F389" s="153">
        <v>0</v>
      </c>
      <c r="G389" s="153">
        <v>0</v>
      </c>
      <c r="H389" s="153">
        <v>0</v>
      </c>
      <c r="I389" s="153">
        <v>0</v>
      </c>
    </row>
    <row r="390" spans="1:9" ht="15" thickBot="1" x14ac:dyDescent="0.4">
      <c r="A390" s="3" t="s">
        <v>401</v>
      </c>
      <c r="B390" s="153">
        <v>6</v>
      </c>
      <c r="C390" s="153">
        <v>6</v>
      </c>
      <c r="D390" s="153">
        <v>6</v>
      </c>
      <c r="E390" s="153">
        <v>6</v>
      </c>
      <c r="F390" s="153">
        <v>6</v>
      </c>
      <c r="G390" s="153">
        <v>6</v>
      </c>
      <c r="H390" s="153">
        <v>4</v>
      </c>
      <c r="I390" s="153">
        <v>4</v>
      </c>
    </row>
    <row r="391" spans="1:9" ht="15" thickBot="1" x14ac:dyDescent="0.4">
      <c r="A391" s="3" t="s">
        <v>402</v>
      </c>
      <c r="B391" s="153">
        <v>0</v>
      </c>
      <c r="C391" s="153">
        <v>0</v>
      </c>
      <c r="D391" s="153">
        <v>0</v>
      </c>
      <c r="E391" s="153">
        <v>0</v>
      </c>
      <c r="F391" s="153">
        <v>0</v>
      </c>
      <c r="G391" s="153">
        <v>0</v>
      </c>
      <c r="H391" s="153">
        <v>0</v>
      </c>
      <c r="I391" s="153">
        <v>0</v>
      </c>
    </row>
    <row r="392" spans="1:9" ht="15" thickBot="1" x14ac:dyDescent="0.4">
      <c r="A392" s="3" t="s">
        <v>403</v>
      </c>
      <c r="B392" s="153">
        <v>0</v>
      </c>
      <c r="C392" s="153">
        <v>0</v>
      </c>
      <c r="D392" s="153">
        <v>0</v>
      </c>
      <c r="E392" s="153">
        <v>0</v>
      </c>
      <c r="F392" s="153">
        <v>0</v>
      </c>
      <c r="G392" s="153">
        <v>0</v>
      </c>
      <c r="H392" s="153">
        <v>0</v>
      </c>
      <c r="I392" s="153">
        <v>0</v>
      </c>
    </row>
    <row r="393" spans="1:9" hidden="1" x14ac:dyDescent="0.35"/>
    <row r="395" spans="1:9" ht="15" thickBot="1" x14ac:dyDescent="0.4">
      <c r="A395" s="19" t="s">
        <v>62</v>
      </c>
    </row>
    <row r="396" spans="1:9" ht="15" hidden="1" thickBot="1" x14ac:dyDescent="0.4"/>
    <row r="397" spans="1:9" ht="22.5" customHeight="1" thickBot="1" x14ac:dyDescent="0.4">
      <c r="A397" s="820" t="s">
        <v>73</v>
      </c>
      <c r="B397" s="828" t="s">
        <v>8</v>
      </c>
      <c r="C397" s="828" t="s">
        <v>9</v>
      </c>
      <c r="D397" s="786" t="s">
        <v>10</v>
      </c>
      <c r="E397" s="786"/>
      <c r="F397" s="786"/>
      <c r="G397" s="786"/>
      <c r="H397" s="786"/>
      <c r="I397" s="786"/>
    </row>
    <row r="398" spans="1:9" ht="19.5" customHeight="1" thickBot="1" x14ac:dyDescent="0.4">
      <c r="A398" s="820"/>
      <c r="B398" s="830" t="s">
        <v>8</v>
      </c>
      <c r="C398" s="830" t="s">
        <v>8</v>
      </c>
      <c r="D398" s="124" t="s">
        <v>11</v>
      </c>
      <c r="E398" s="124" t="s">
        <v>12</v>
      </c>
      <c r="F398" s="124" t="s">
        <v>13</v>
      </c>
      <c r="G398" s="124" t="s">
        <v>14</v>
      </c>
      <c r="H398" s="124" t="s">
        <v>15</v>
      </c>
      <c r="I398" s="124" t="s">
        <v>16</v>
      </c>
    </row>
    <row r="399" spans="1:9" ht="15" thickBot="1" x14ac:dyDescent="0.4">
      <c r="A399" s="3" t="s">
        <v>395</v>
      </c>
      <c r="B399" s="153">
        <v>49</v>
      </c>
      <c r="C399" s="153">
        <v>56</v>
      </c>
      <c r="D399" s="153">
        <v>58</v>
      </c>
      <c r="E399" s="153">
        <v>58</v>
      </c>
      <c r="F399" s="153">
        <v>59</v>
      </c>
      <c r="G399" s="153">
        <v>61</v>
      </c>
      <c r="H399" s="153">
        <v>69</v>
      </c>
      <c r="I399" s="153">
        <v>70</v>
      </c>
    </row>
    <row r="400" spans="1:9" ht="15" thickBot="1" x14ac:dyDescent="0.4">
      <c r="A400" s="3" t="s">
        <v>396</v>
      </c>
      <c r="B400" s="153">
        <v>2</v>
      </c>
      <c r="C400" s="153">
        <v>3</v>
      </c>
      <c r="D400" s="153">
        <v>3</v>
      </c>
      <c r="E400" s="153">
        <v>3</v>
      </c>
      <c r="F400" s="153">
        <v>4</v>
      </c>
      <c r="G400" s="153">
        <v>4</v>
      </c>
      <c r="H400" s="153">
        <v>4</v>
      </c>
      <c r="I400" s="153">
        <v>4</v>
      </c>
    </row>
    <row r="401" spans="1:9" ht="15" thickBot="1" x14ac:dyDescent="0.4">
      <c r="A401" s="3" t="s">
        <v>397</v>
      </c>
      <c r="B401" s="153">
        <v>2</v>
      </c>
      <c r="C401" s="153">
        <v>2</v>
      </c>
      <c r="D401" s="153">
        <v>2</v>
      </c>
      <c r="E401" s="153">
        <v>2</v>
      </c>
      <c r="F401" s="153">
        <v>2</v>
      </c>
      <c r="G401" s="153">
        <v>2</v>
      </c>
      <c r="H401" s="153">
        <v>2</v>
      </c>
      <c r="I401" s="153">
        <v>2</v>
      </c>
    </row>
    <row r="402" spans="1:9" ht="15" thickBot="1" x14ac:dyDescent="0.4">
      <c r="A402" s="3" t="s">
        <v>398</v>
      </c>
      <c r="B402" s="153">
        <v>54759</v>
      </c>
      <c r="C402" s="153">
        <v>89890</v>
      </c>
      <c r="D402" s="153">
        <v>94028</v>
      </c>
      <c r="E402" s="153">
        <v>98776</v>
      </c>
      <c r="F402" s="153">
        <v>104488</v>
      </c>
      <c r="G402" s="153">
        <v>110096</v>
      </c>
      <c r="H402" s="153">
        <v>116663</v>
      </c>
      <c r="I402" s="153">
        <v>122161</v>
      </c>
    </row>
    <row r="403" spans="1:9" ht="15" thickBot="1" x14ac:dyDescent="0.4">
      <c r="A403" s="3" t="s">
        <v>399</v>
      </c>
      <c r="B403" s="153">
        <v>1</v>
      </c>
      <c r="C403" s="153">
        <v>1</v>
      </c>
      <c r="D403" s="153">
        <v>1</v>
      </c>
      <c r="E403" s="153">
        <v>1</v>
      </c>
      <c r="F403" s="153">
        <v>1</v>
      </c>
      <c r="G403" s="153">
        <v>1</v>
      </c>
      <c r="H403" s="153">
        <v>1</v>
      </c>
      <c r="I403" s="153">
        <v>1</v>
      </c>
    </row>
    <row r="404" spans="1:9" ht="15" thickBot="1" x14ac:dyDescent="0.4">
      <c r="A404" s="3" t="s">
        <v>400</v>
      </c>
      <c r="B404" s="153">
        <v>0</v>
      </c>
      <c r="C404" s="153">
        <v>0</v>
      </c>
      <c r="D404" s="153">
        <v>0</v>
      </c>
      <c r="E404" s="153">
        <v>0</v>
      </c>
      <c r="F404" s="153">
        <v>0</v>
      </c>
      <c r="G404" s="153">
        <v>0</v>
      </c>
      <c r="H404" s="153">
        <v>0</v>
      </c>
      <c r="I404" s="153">
        <v>0</v>
      </c>
    </row>
    <row r="405" spans="1:9" ht="15" thickBot="1" x14ac:dyDescent="0.4">
      <c r="A405" s="3" t="s">
        <v>401</v>
      </c>
      <c r="B405" s="153">
        <v>13</v>
      </c>
      <c r="C405" s="153">
        <v>8</v>
      </c>
      <c r="D405" s="153">
        <v>10</v>
      </c>
      <c r="E405" s="153">
        <v>10</v>
      </c>
      <c r="F405" s="153">
        <v>10</v>
      </c>
      <c r="G405" s="153">
        <v>10</v>
      </c>
      <c r="H405" s="153">
        <v>5</v>
      </c>
      <c r="I405" s="153">
        <v>6</v>
      </c>
    </row>
    <row r="406" spans="1:9" ht="15" thickBot="1" x14ac:dyDescent="0.4">
      <c r="A406" s="3" t="s">
        <v>402</v>
      </c>
      <c r="B406" s="153">
        <v>0</v>
      </c>
      <c r="C406" s="153">
        <v>0</v>
      </c>
      <c r="D406" s="153">
        <v>0</v>
      </c>
      <c r="E406" s="153">
        <v>0</v>
      </c>
      <c r="F406" s="153">
        <v>0</v>
      </c>
      <c r="G406" s="153">
        <v>0</v>
      </c>
      <c r="H406" s="153">
        <v>0</v>
      </c>
      <c r="I406" s="153">
        <v>0</v>
      </c>
    </row>
    <row r="407" spans="1:9" ht="15" thickBot="1" x14ac:dyDescent="0.4">
      <c r="A407" s="3" t="s">
        <v>403</v>
      </c>
      <c r="B407" s="153">
        <v>0</v>
      </c>
      <c r="C407" s="153">
        <v>0</v>
      </c>
      <c r="D407" s="153">
        <v>0</v>
      </c>
      <c r="E407" s="153">
        <v>0</v>
      </c>
      <c r="F407" s="153">
        <v>0</v>
      </c>
      <c r="G407" s="153">
        <v>0</v>
      </c>
      <c r="H407" s="153">
        <v>0</v>
      </c>
      <c r="I407" s="153">
        <v>0</v>
      </c>
    </row>
    <row r="408" spans="1:9" hidden="1" x14ac:dyDescent="0.35"/>
    <row r="410" spans="1:9" ht="15" thickBot="1" x14ac:dyDescent="0.4">
      <c r="A410" s="19" t="s">
        <v>74</v>
      </c>
    </row>
    <row r="411" spans="1:9" ht="15" hidden="1" thickBot="1" x14ac:dyDescent="0.4"/>
    <row r="412" spans="1:9" ht="20.25" customHeight="1" thickBot="1" x14ac:dyDescent="0.4">
      <c r="A412" s="820" t="s">
        <v>73</v>
      </c>
      <c r="B412" s="828" t="s">
        <v>8</v>
      </c>
      <c r="C412" s="828" t="s">
        <v>9</v>
      </c>
      <c r="D412" s="786" t="s">
        <v>10</v>
      </c>
      <c r="E412" s="786"/>
      <c r="F412" s="786"/>
      <c r="G412" s="786"/>
      <c r="H412" s="786"/>
      <c r="I412" s="786"/>
    </row>
    <row r="413" spans="1:9" ht="21.75" customHeight="1" thickBot="1" x14ac:dyDescent="0.4">
      <c r="A413" s="820"/>
      <c r="B413" s="830" t="s">
        <v>8</v>
      </c>
      <c r="C413" s="830" t="s">
        <v>8</v>
      </c>
      <c r="D413" s="124" t="s">
        <v>11</v>
      </c>
      <c r="E413" s="124" t="s">
        <v>12</v>
      </c>
      <c r="F413" s="124" t="s">
        <v>13</v>
      </c>
      <c r="G413" s="124" t="s">
        <v>14</v>
      </c>
      <c r="H413" s="124" t="s">
        <v>15</v>
      </c>
      <c r="I413" s="124" t="s">
        <v>16</v>
      </c>
    </row>
    <row r="414" spans="1:9" ht="15" thickBot="1" x14ac:dyDescent="0.4">
      <c r="A414" s="3" t="s">
        <v>395</v>
      </c>
      <c r="B414" s="153">
        <v>5</v>
      </c>
      <c r="C414" s="153">
        <v>6</v>
      </c>
      <c r="D414" s="153">
        <v>6</v>
      </c>
      <c r="E414" s="153">
        <v>6</v>
      </c>
      <c r="F414" s="153">
        <v>7</v>
      </c>
      <c r="G414" s="153">
        <v>7</v>
      </c>
      <c r="H414" s="153">
        <v>7</v>
      </c>
      <c r="I414" s="153">
        <v>7</v>
      </c>
    </row>
    <row r="415" spans="1:9" ht="15" thickBot="1" x14ac:dyDescent="0.4">
      <c r="A415" s="3" t="s">
        <v>396</v>
      </c>
      <c r="B415" s="153">
        <v>0</v>
      </c>
      <c r="C415" s="153">
        <v>0</v>
      </c>
      <c r="D415" s="153">
        <v>0</v>
      </c>
      <c r="E415" s="153">
        <v>0</v>
      </c>
      <c r="F415" s="153">
        <v>0</v>
      </c>
      <c r="G415" s="153">
        <v>0</v>
      </c>
      <c r="H415" s="153">
        <v>0</v>
      </c>
      <c r="I415" s="153">
        <v>0</v>
      </c>
    </row>
    <row r="416" spans="1:9" ht="15" thickBot="1" x14ac:dyDescent="0.4">
      <c r="A416" s="3" t="s">
        <v>397</v>
      </c>
      <c r="B416" s="153">
        <v>0</v>
      </c>
      <c r="C416" s="153">
        <v>0</v>
      </c>
      <c r="D416" s="153">
        <v>0</v>
      </c>
      <c r="E416" s="153">
        <v>0</v>
      </c>
      <c r="F416" s="153">
        <v>0</v>
      </c>
      <c r="G416" s="153">
        <v>0</v>
      </c>
      <c r="H416" s="153">
        <v>0</v>
      </c>
      <c r="I416" s="153">
        <v>0</v>
      </c>
    </row>
    <row r="417" spans="1:9" ht="15" thickBot="1" x14ac:dyDescent="0.4">
      <c r="A417" s="3" t="s">
        <v>398</v>
      </c>
      <c r="B417" s="153">
        <v>3379</v>
      </c>
      <c r="C417" s="153">
        <v>7205</v>
      </c>
      <c r="D417" s="153">
        <v>7600</v>
      </c>
      <c r="E417" s="153">
        <v>8095</v>
      </c>
      <c r="F417" s="153">
        <v>8618</v>
      </c>
      <c r="G417" s="153">
        <v>9104</v>
      </c>
      <c r="H417" s="153">
        <v>9765</v>
      </c>
      <c r="I417" s="153">
        <v>10369</v>
      </c>
    </row>
    <row r="418" spans="1:9" ht="15" thickBot="1" x14ac:dyDescent="0.4">
      <c r="A418" s="3" t="s">
        <v>399</v>
      </c>
      <c r="B418" s="153">
        <v>0</v>
      </c>
      <c r="C418" s="153">
        <v>0</v>
      </c>
      <c r="D418" s="153">
        <v>0</v>
      </c>
      <c r="E418" s="153">
        <v>0</v>
      </c>
      <c r="F418" s="153">
        <v>0</v>
      </c>
      <c r="G418" s="153">
        <v>0</v>
      </c>
      <c r="H418" s="153">
        <v>0</v>
      </c>
      <c r="I418" s="153">
        <v>0</v>
      </c>
    </row>
    <row r="419" spans="1:9" ht="15" thickBot="1" x14ac:dyDescent="0.4">
      <c r="A419" s="3" t="s">
        <v>400</v>
      </c>
      <c r="B419" s="153">
        <v>0</v>
      </c>
      <c r="C419" s="153">
        <v>0</v>
      </c>
      <c r="D419" s="153">
        <v>0</v>
      </c>
      <c r="E419" s="153">
        <v>0</v>
      </c>
      <c r="F419" s="153">
        <v>0</v>
      </c>
      <c r="G419" s="153">
        <v>0</v>
      </c>
      <c r="H419" s="153">
        <v>0</v>
      </c>
      <c r="I419" s="153">
        <v>0</v>
      </c>
    </row>
    <row r="420" spans="1:9" ht="15" thickBot="1" x14ac:dyDescent="0.4">
      <c r="A420" s="3" t="s">
        <v>401</v>
      </c>
      <c r="B420" s="153">
        <v>0</v>
      </c>
      <c r="C420" s="153">
        <v>2</v>
      </c>
      <c r="D420" s="153">
        <v>2</v>
      </c>
      <c r="E420" s="153">
        <v>2</v>
      </c>
      <c r="F420" s="153">
        <v>2</v>
      </c>
      <c r="G420" s="153">
        <v>2</v>
      </c>
      <c r="H420" s="153">
        <v>2</v>
      </c>
      <c r="I420" s="153">
        <v>2</v>
      </c>
    </row>
    <row r="421" spans="1:9" ht="15" thickBot="1" x14ac:dyDescent="0.4">
      <c r="A421" s="3" t="s">
        <v>402</v>
      </c>
      <c r="B421" s="153">
        <v>0</v>
      </c>
      <c r="C421" s="153">
        <v>0</v>
      </c>
      <c r="D421" s="153">
        <v>0</v>
      </c>
      <c r="E421" s="153">
        <v>0</v>
      </c>
      <c r="F421" s="153">
        <v>0</v>
      </c>
      <c r="G421" s="153">
        <v>0</v>
      </c>
      <c r="H421" s="153">
        <v>0</v>
      </c>
      <c r="I421" s="153">
        <v>0</v>
      </c>
    </row>
    <row r="422" spans="1:9" ht="15" thickBot="1" x14ac:dyDescent="0.4">
      <c r="A422" s="3" t="s">
        <v>403</v>
      </c>
      <c r="B422" s="153">
        <v>0</v>
      </c>
      <c r="C422" s="153">
        <v>0</v>
      </c>
      <c r="D422" s="153">
        <v>0</v>
      </c>
      <c r="E422" s="153">
        <v>0</v>
      </c>
      <c r="F422" s="153">
        <v>0</v>
      </c>
      <c r="G422" s="153">
        <v>0</v>
      </c>
      <c r="H422" s="153">
        <v>0</v>
      </c>
      <c r="I422" s="153">
        <v>0</v>
      </c>
    </row>
    <row r="423" spans="1:9" x14ac:dyDescent="0.35">
      <c r="A423" s="8" t="s">
        <v>29</v>
      </c>
    </row>
    <row r="425" spans="1:9" ht="17" x14ac:dyDescent="0.4">
      <c r="A425" s="895" t="s">
        <v>394</v>
      </c>
      <c r="B425" s="895"/>
      <c r="C425" s="895"/>
      <c r="D425" s="895"/>
      <c r="E425" s="895"/>
      <c r="F425" s="895"/>
      <c r="G425" s="895"/>
      <c r="H425" s="895"/>
      <c r="I425" s="895"/>
    </row>
    <row r="427" spans="1:9" ht="15" thickBot="1" x14ac:dyDescent="0.4">
      <c r="A427" s="19" t="s">
        <v>64</v>
      </c>
    </row>
    <row r="428" spans="1:9" ht="15" hidden="1" thickBot="1" x14ac:dyDescent="0.4"/>
    <row r="429" spans="1:9" ht="22.5" customHeight="1" thickBot="1" x14ac:dyDescent="0.4">
      <c r="A429" s="820" t="s">
        <v>73</v>
      </c>
      <c r="B429" s="828" t="s">
        <v>8</v>
      </c>
      <c r="C429" s="828" t="s">
        <v>9</v>
      </c>
      <c r="D429" s="786" t="s">
        <v>10</v>
      </c>
      <c r="E429" s="786"/>
      <c r="F429" s="786"/>
      <c r="G429" s="786"/>
      <c r="H429" s="786"/>
      <c r="I429" s="786"/>
    </row>
    <row r="430" spans="1:9" ht="21.75" customHeight="1" thickBot="1" x14ac:dyDescent="0.4">
      <c r="A430" s="820"/>
      <c r="B430" s="830" t="s">
        <v>8</v>
      </c>
      <c r="C430" s="830" t="s">
        <v>8</v>
      </c>
      <c r="D430" s="124" t="s">
        <v>11</v>
      </c>
      <c r="E430" s="124" t="s">
        <v>12</v>
      </c>
      <c r="F430" s="124" t="s">
        <v>13</v>
      </c>
      <c r="G430" s="124" t="s">
        <v>14</v>
      </c>
      <c r="H430" s="124" t="s">
        <v>15</v>
      </c>
      <c r="I430" s="124" t="s">
        <v>16</v>
      </c>
    </row>
    <row r="431" spans="1:9" ht="15" thickBot="1" x14ac:dyDescent="0.4">
      <c r="A431" s="3" t="s">
        <v>395</v>
      </c>
      <c r="B431" s="153">
        <v>36</v>
      </c>
      <c r="C431" s="153">
        <v>40</v>
      </c>
      <c r="D431" s="153">
        <v>40</v>
      </c>
      <c r="E431" s="153">
        <v>43</v>
      </c>
      <c r="F431" s="153">
        <v>44</v>
      </c>
      <c r="G431" s="153">
        <v>45</v>
      </c>
      <c r="H431" s="153">
        <v>46</v>
      </c>
      <c r="I431" s="153">
        <v>48</v>
      </c>
    </row>
    <row r="432" spans="1:9" ht="15" thickBot="1" x14ac:dyDescent="0.4">
      <c r="A432" s="3" t="s">
        <v>396</v>
      </c>
      <c r="B432" s="153">
        <v>8</v>
      </c>
      <c r="C432" s="153">
        <v>7</v>
      </c>
      <c r="D432" s="153">
        <v>7</v>
      </c>
      <c r="E432" s="153">
        <v>7</v>
      </c>
      <c r="F432" s="153">
        <v>7</v>
      </c>
      <c r="G432" s="153">
        <v>7</v>
      </c>
      <c r="H432" s="153">
        <v>8</v>
      </c>
      <c r="I432" s="153">
        <v>8</v>
      </c>
    </row>
    <row r="433" spans="1:9" ht="15" thickBot="1" x14ac:dyDescent="0.4">
      <c r="A433" s="3" t="s">
        <v>397</v>
      </c>
      <c r="B433" s="153">
        <v>3</v>
      </c>
      <c r="C433" s="153">
        <v>3</v>
      </c>
      <c r="D433" s="153">
        <v>3</v>
      </c>
      <c r="E433" s="153">
        <v>3</v>
      </c>
      <c r="F433" s="153">
        <v>3</v>
      </c>
      <c r="G433" s="153">
        <v>3</v>
      </c>
      <c r="H433" s="153">
        <v>3</v>
      </c>
      <c r="I433" s="153">
        <v>2</v>
      </c>
    </row>
    <row r="434" spans="1:9" ht="15" thickBot="1" x14ac:dyDescent="0.4">
      <c r="A434" s="3" t="s">
        <v>398</v>
      </c>
      <c r="B434" s="153">
        <v>57171</v>
      </c>
      <c r="C434" s="153">
        <v>94339</v>
      </c>
      <c r="D434" s="153">
        <v>99800</v>
      </c>
      <c r="E434" s="153">
        <v>106457</v>
      </c>
      <c r="F434" s="153">
        <v>113710</v>
      </c>
      <c r="G434" s="153">
        <v>119986</v>
      </c>
      <c r="H434" s="153">
        <v>127492</v>
      </c>
      <c r="I434" s="153">
        <v>134333</v>
      </c>
    </row>
    <row r="435" spans="1:9" ht="15" thickBot="1" x14ac:dyDescent="0.4">
      <c r="A435" s="3" t="s">
        <v>399</v>
      </c>
      <c r="B435" s="153">
        <v>0</v>
      </c>
      <c r="C435" s="153">
        <v>0</v>
      </c>
      <c r="D435" s="153">
        <v>0</v>
      </c>
      <c r="E435" s="153">
        <v>0</v>
      </c>
      <c r="F435" s="153">
        <v>0</v>
      </c>
      <c r="G435" s="153">
        <v>0</v>
      </c>
      <c r="H435" s="153">
        <v>0</v>
      </c>
      <c r="I435" s="153">
        <v>0</v>
      </c>
    </row>
    <row r="436" spans="1:9" ht="15" thickBot="1" x14ac:dyDescent="0.4">
      <c r="A436" s="3" t="s">
        <v>400</v>
      </c>
      <c r="B436" s="153">
        <v>0</v>
      </c>
      <c r="C436" s="153">
        <v>0</v>
      </c>
      <c r="D436" s="153">
        <v>0</v>
      </c>
      <c r="E436" s="153">
        <v>0</v>
      </c>
      <c r="F436" s="153">
        <v>0</v>
      </c>
      <c r="G436" s="153">
        <v>0</v>
      </c>
      <c r="H436" s="153">
        <v>0</v>
      </c>
      <c r="I436" s="153">
        <v>0</v>
      </c>
    </row>
    <row r="437" spans="1:9" ht="15" thickBot="1" x14ac:dyDescent="0.4">
      <c r="A437" s="3" t="s">
        <v>401</v>
      </c>
      <c r="B437" s="153">
        <v>10</v>
      </c>
      <c r="C437" s="153">
        <v>12</v>
      </c>
      <c r="D437" s="153">
        <v>12</v>
      </c>
      <c r="E437" s="153">
        <v>12</v>
      </c>
      <c r="F437" s="153">
        <v>12</v>
      </c>
      <c r="G437" s="153">
        <v>12</v>
      </c>
      <c r="H437" s="153">
        <v>12</v>
      </c>
      <c r="I437" s="153">
        <v>11</v>
      </c>
    </row>
    <row r="438" spans="1:9" ht="15" thickBot="1" x14ac:dyDescent="0.4">
      <c r="A438" s="3" t="s">
        <v>402</v>
      </c>
      <c r="B438" s="153">
        <v>5</v>
      </c>
      <c r="C438" s="153">
        <v>5</v>
      </c>
      <c r="D438" s="153">
        <v>5</v>
      </c>
      <c r="E438" s="153">
        <v>5</v>
      </c>
      <c r="F438" s="153">
        <v>5</v>
      </c>
      <c r="G438" s="153">
        <v>5</v>
      </c>
      <c r="H438" s="153">
        <v>5</v>
      </c>
      <c r="I438" s="153">
        <v>5</v>
      </c>
    </row>
    <row r="439" spans="1:9" ht="15" thickBot="1" x14ac:dyDescent="0.4">
      <c r="A439" s="3" t="s">
        <v>403</v>
      </c>
      <c r="B439" s="153">
        <v>0</v>
      </c>
      <c r="C439" s="153">
        <v>0</v>
      </c>
      <c r="D439" s="153">
        <v>0</v>
      </c>
      <c r="E439" s="153">
        <v>0</v>
      </c>
      <c r="F439" s="153">
        <v>0</v>
      </c>
      <c r="G439" s="153">
        <v>0</v>
      </c>
      <c r="H439" s="153">
        <v>0</v>
      </c>
      <c r="I439" s="153">
        <v>0</v>
      </c>
    </row>
    <row r="440" spans="1:9" hidden="1" x14ac:dyDescent="0.35"/>
    <row r="442" spans="1:9" ht="15" thickBot="1" x14ac:dyDescent="0.4">
      <c r="A442" s="19" t="s">
        <v>65</v>
      </c>
    </row>
    <row r="443" spans="1:9" ht="15" hidden="1" thickBot="1" x14ac:dyDescent="0.4"/>
    <row r="444" spans="1:9" ht="21" customHeight="1" thickBot="1" x14ac:dyDescent="0.4">
      <c r="A444" s="820" t="s">
        <v>73</v>
      </c>
      <c r="B444" s="828" t="s">
        <v>8</v>
      </c>
      <c r="C444" s="828" t="s">
        <v>9</v>
      </c>
      <c r="D444" s="786" t="s">
        <v>10</v>
      </c>
      <c r="E444" s="786"/>
      <c r="F444" s="786"/>
      <c r="G444" s="786"/>
      <c r="H444" s="786"/>
      <c r="I444" s="786"/>
    </row>
    <row r="445" spans="1:9" ht="22.5" customHeight="1" thickBot="1" x14ac:dyDescent="0.4">
      <c r="A445" s="820"/>
      <c r="B445" s="830" t="s">
        <v>8</v>
      </c>
      <c r="C445" s="830" t="s">
        <v>8</v>
      </c>
      <c r="D445" s="124" t="s">
        <v>11</v>
      </c>
      <c r="E445" s="124" t="s">
        <v>12</v>
      </c>
      <c r="F445" s="124" t="s">
        <v>13</v>
      </c>
      <c r="G445" s="124" t="s">
        <v>14</v>
      </c>
      <c r="H445" s="124" t="s">
        <v>15</v>
      </c>
      <c r="I445" s="124" t="s">
        <v>16</v>
      </c>
    </row>
    <row r="446" spans="1:9" ht="15" thickBot="1" x14ac:dyDescent="0.4">
      <c r="A446" s="3" t="s">
        <v>395</v>
      </c>
      <c r="B446" s="153">
        <v>8</v>
      </c>
      <c r="C446" s="153">
        <v>8</v>
      </c>
      <c r="D446" s="153">
        <v>8</v>
      </c>
      <c r="E446" s="153">
        <v>8</v>
      </c>
      <c r="F446" s="153">
        <v>8</v>
      </c>
      <c r="G446" s="153">
        <v>8</v>
      </c>
      <c r="H446" s="153">
        <v>8</v>
      </c>
      <c r="I446" s="153">
        <v>8</v>
      </c>
    </row>
    <row r="447" spans="1:9" ht="15" thickBot="1" x14ac:dyDescent="0.4">
      <c r="A447" s="3" t="s">
        <v>396</v>
      </c>
      <c r="B447" s="153">
        <v>0</v>
      </c>
      <c r="C447" s="153">
        <v>0</v>
      </c>
      <c r="D447" s="153">
        <v>0</v>
      </c>
      <c r="E447" s="153">
        <v>0</v>
      </c>
      <c r="F447" s="153">
        <v>0</v>
      </c>
      <c r="G447" s="153">
        <v>0</v>
      </c>
      <c r="H447" s="153">
        <v>0</v>
      </c>
      <c r="I447" s="153">
        <v>0</v>
      </c>
    </row>
    <row r="448" spans="1:9" ht="15" thickBot="1" x14ac:dyDescent="0.4">
      <c r="A448" s="3" t="s">
        <v>397</v>
      </c>
      <c r="B448" s="153">
        <v>3</v>
      </c>
      <c r="C448" s="153">
        <v>3</v>
      </c>
      <c r="D448" s="153">
        <v>3</v>
      </c>
      <c r="E448" s="153">
        <v>3</v>
      </c>
      <c r="F448" s="153">
        <v>3</v>
      </c>
      <c r="G448" s="153">
        <v>3</v>
      </c>
      <c r="H448" s="153">
        <v>3</v>
      </c>
      <c r="I448" s="153">
        <v>3</v>
      </c>
    </row>
    <row r="449" spans="1:9" ht="15" thickBot="1" x14ac:dyDescent="0.4">
      <c r="A449" s="3" t="s">
        <v>398</v>
      </c>
      <c r="B449" s="153">
        <v>11508</v>
      </c>
      <c r="C449" s="153">
        <v>20365</v>
      </c>
      <c r="D449" s="153">
        <v>21999</v>
      </c>
      <c r="E449" s="153">
        <v>23672</v>
      </c>
      <c r="F449" s="153">
        <v>25352</v>
      </c>
      <c r="G449" s="153">
        <v>27016</v>
      </c>
      <c r="H449" s="153">
        <v>29196</v>
      </c>
      <c r="I449" s="153">
        <v>31173</v>
      </c>
    </row>
    <row r="450" spans="1:9" ht="15" thickBot="1" x14ac:dyDescent="0.4">
      <c r="A450" s="3" t="s">
        <v>399</v>
      </c>
      <c r="B450" s="153">
        <v>0</v>
      </c>
      <c r="C450" s="153">
        <v>0</v>
      </c>
      <c r="D450" s="153">
        <v>0</v>
      </c>
      <c r="E450" s="153">
        <v>0</v>
      </c>
      <c r="F450" s="153">
        <v>0</v>
      </c>
      <c r="G450" s="153">
        <v>0</v>
      </c>
      <c r="H450" s="153">
        <v>0</v>
      </c>
      <c r="I450" s="153">
        <v>0</v>
      </c>
    </row>
    <row r="451" spans="1:9" ht="15" thickBot="1" x14ac:dyDescent="0.4">
      <c r="A451" s="3" t="s">
        <v>400</v>
      </c>
      <c r="B451" s="153">
        <v>0</v>
      </c>
      <c r="C451" s="153">
        <v>0</v>
      </c>
      <c r="D451" s="153">
        <v>0</v>
      </c>
      <c r="E451" s="153">
        <v>0</v>
      </c>
      <c r="F451" s="153">
        <v>0</v>
      </c>
      <c r="G451" s="153">
        <v>0</v>
      </c>
      <c r="H451" s="153">
        <v>0</v>
      </c>
      <c r="I451" s="153">
        <v>0</v>
      </c>
    </row>
    <row r="452" spans="1:9" ht="15" thickBot="1" x14ac:dyDescent="0.4">
      <c r="A452" s="3" t="s">
        <v>401</v>
      </c>
      <c r="B452" s="153">
        <v>1</v>
      </c>
      <c r="C452" s="153">
        <v>2</v>
      </c>
      <c r="D452" s="153">
        <v>2</v>
      </c>
      <c r="E452" s="153">
        <v>2</v>
      </c>
      <c r="F452" s="153">
        <v>2</v>
      </c>
      <c r="G452" s="153">
        <v>2</v>
      </c>
      <c r="H452" s="153">
        <v>2</v>
      </c>
      <c r="I452" s="153">
        <v>2</v>
      </c>
    </row>
    <row r="453" spans="1:9" ht="15" thickBot="1" x14ac:dyDescent="0.4">
      <c r="A453" s="3" t="s">
        <v>402</v>
      </c>
      <c r="B453" s="153">
        <v>0</v>
      </c>
      <c r="C453" s="153">
        <v>0</v>
      </c>
      <c r="D453" s="153">
        <v>0</v>
      </c>
      <c r="E453" s="153">
        <v>0</v>
      </c>
      <c r="F453" s="153">
        <v>0</v>
      </c>
      <c r="G453" s="153">
        <v>0</v>
      </c>
      <c r="H453" s="153">
        <v>0</v>
      </c>
      <c r="I453" s="153">
        <v>0</v>
      </c>
    </row>
    <row r="454" spans="1:9" ht="15" thickBot="1" x14ac:dyDescent="0.4">
      <c r="A454" s="3" t="s">
        <v>403</v>
      </c>
      <c r="B454" s="153">
        <v>0</v>
      </c>
      <c r="C454" s="153">
        <v>0</v>
      </c>
      <c r="D454" s="153">
        <v>0</v>
      </c>
      <c r="E454" s="153">
        <v>0</v>
      </c>
      <c r="F454" s="153">
        <v>0</v>
      </c>
      <c r="G454" s="153">
        <v>0</v>
      </c>
      <c r="H454" s="153">
        <v>0</v>
      </c>
      <c r="I454" s="153">
        <v>0</v>
      </c>
    </row>
    <row r="455" spans="1:9" hidden="1" x14ac:dyDescent="0.35"/>
    <row r="457" spans="1:9" ht="15" thickBot="1" x14ac:dyDescent="0.4">
      <c r="A457" s="19" t="s">
        <v>66</v>
      </c>
    </row>
    <row r="458" spans="1:9" ht="15" hidden="1" thickBot="1" x14ac:dyDescent="0.4"/>
    <row r="459" spans="1:9" ht="22.5" customHeight="1" thickBot="1" x14ac:dyDescent="0.4">
      <c r="A459" s="820" t="s">
        <v>73</v>
      </c>
      <c r="B459" s="828" t="s">
        <v>8</v>
      </c>
      <c r="C459" s="828" t="s">
        <v>9</v>
      </c>
      <c r="D459" s="786" t="s">
        <v>10</v>
      </c>
      <c r="E459" s="786"/>
      <c r="F459" s="786"/>
      <c r="G459" s="786"/>
      <c r="H459" s="786"/>
      <c r="I459" s="786"/>
    </row>
    <row r="460" spans="1:9" ht="20.25" customHeight="1" thickBot="1" x14ac:dyDescent="0.4">
      <c r="A460" s="820"/>
      <c r="B460" s="830" t="s">
        <v>8</v>
      </c>
      <c r="C460" s="830" t="s">
        <v>8</v>
      </c>
      <c r="D460" s="124" t="s">
        <v>11</v>
      </c>
      <c r="E460" s="124" t="s">
        <v>12</v>
      </c>
      <c r="F460" s="124" t="s">
        <v>13</v>
      </c>
      <c r="G460" s="124" t="s">
        <v>14</v>
      </c>
      <c r="H460" s="124" t="s">
        <v>15</v>
      </c>
      <c r="I460" s="124" t="s">
        <v>16</v>
      </c>
    </row>
    <row r="461" spans="1:9" ht="15" thickBot="1" x14ac:dyDescent="0.4">
      <c r="A461" s="3" t="s">
        <v>395</v>
      </c>
      <c r="B461" s="153">
        <v>33</v>
      </c>
      <c r="C461" s="153">
        <v>39</v>
      </c>
      <c r="D461" s="153">
        <v>39</v>
      </c>
      <c r="E461" s="153">
        <v>39</v>
      </c>
      <c r="F461" s="153">
        <v>39</v>
      </c>
      <c r="G461" s="153">
        <v>41</v>
      </c>
      <c r="H461" s="153">
        <v>41</v>
      </c>
      <c r="I461" s="153">
        <v>45</v>
      </c>
    </row>
    <row r="462" spans="1:9" ht="15" thickBot="1" x14ac:dyDescent="0.4">
      <c r="A462" s="3" t="s">
        <v>396</v>
      </c>
      <c r="B462" s="153">
        <v>0</v>
      </c>
      <c r="C462" s="153">
        <v>0</v>
      </c>
      <c r="D462" s="153">
        <v>0</v>
      </c>
      <c r="E462" s="153">
        <v>0</v>
      </c>
      <c r="F462" s="153">
        <v>0</v>
      </c>
      <c r="G462" s="153">
        <v>0</v>
      </c>
      <c r="H462" s="153">
        <v>0</v>
      </c>
      <c r="I462" s="153">
        <v>0</v>
      </c>
    </row>
    <row r="463" spans="1:9" ht="15" thickBot="1" x14ac:dyDescent="0.4">
      <c r="A463" s="3" t="s">
        <v>397</v>
      </c>
      <c r="B463" s="153">
        <v>1</v>
      </c>
      <c r="C463" s="153">
        <v>1</v>
      </c>
      <c r="D463" s="153">
        <v>1</v>
      </c>
      <c r="E463" s="153">
        <v>1</v>
      </c>
      <c r="F463" s="153">
        <v>1</v>
      </c>
      <c r="G463" s="153">
        <v>1</v>
      </c>
      <c r="H463" s="153">
        <v>1</v>
      </c>
      <c r="I463" s="153">
        <v>1</v>
      </c>
    </row>
    <row r="464" spans="1:9" ht="15" thickBot="1" x14ac:dyDescent="0.4">
      <c r="A464" s="3" t="s">
        <v>398</v>
      </c>
      <c r="B464" s="153">
        <v>10140</v>
      </c>
      <c r="C464" s="153">
        <v>17976</v>
      </c>
      <c r="D464" s="153">
        <v>19850</v>
      </c>
      <c r="E464" s="153">
        <v>21468</v>
      </c>
      <c r="F464" s="153">
        <v>22754</v>
      </c>
      <c r="G464" s="153">
        <v>24125</v>
      </c>
      <c r="H464" s="153">
        <v>25694</v>
      </c>
      <c r="I464" s="153">
        <v>27117</v>
      </c>
    </row>
    <row r="465" spans="1:9" ht="15" thickBot="1" x14ac:dyDescent="0.4">
      <c r="A465" s="3" t="s">
        <v>399</v>
      </c>
      <c r="B465" s="153">
        <v>0</v>
      </c>
      <c r="C465" s="153">
        <v>0</v>
      </c>
      <c r="D465" s="153">
        <v>0</v>
      </c>
      <c r="E465" s="153">
        <v>0</v>
      </c>
      <c r="F465" s="153">
        <v>0</v>
      </c>
      <c r="G465" s="153">
        <v>0</v>
      </c>
      <c r="H465" s="153">
        <v>0</v>
      </c>
      <c r="I465" s="153">
        <v>0</v>
      </c>
    </row>
    <row r="466" spans="1:9" ht="15" thickBot="1" x14ac:dyDescent="0.4">
      <c r="A466" s="3" t="s">
        <v>400</v>
      </c>
      <c r="B466" s="153">
        <v>0</v>
      </c>
      <c r="C466" s="153">
        <v>0</v>
      </c>
      <c r="D466" s="153">
        <v>0</v>
      </c>
      <c r="E466" s="153">
        <v>0</v>
      </c>
      <c r="F466" s="153">
        <v>0</v>
      </c>
      <c r="G466" s="153">
        <v>0</v>
      </c>
      <c r="H466" s="153">
        <v>0</v>
      </c>
      <c r="I466" s="153">
        <v>0</v>
      </c>
    </row>
    <row r="467" spans="1:9" ht="15" thickBot="1" x14ac:dyDescent="0.4">
      <c r="A467" s="3" t="s">
        <v>401</v>
      </c>
      <c r="B467" s="153">
        <v>2</v>
      </c>
      <c r="C467" s="153">
        <v>2</v>
      </c>
      <c r="D467" s="153">
        <v>2</v>
      </c>
      <c r="E467" s="153">
        <v>2</v>
      </c>
      <c r="F467" s="153">
        <v>2</v>
      </c>
      <c r="G467" s="153">
        <v>2</v>
      </c>
      <c r="H467" s="153">
        <v>2</v>
      </c>
      <c r="I467" s="153">
        <v>0</v>
      </c>
    </row>
    <row r="468" spans="1:9" ht="15" thickBot="1" x14ac:dyDescent="0.4">
      <c r="A468" s="3" t="s">
        <v>402</v>
      </c>
      <c r="B468" s="153">
        <v>1</v>
      </c>
      <c r="C468" s="153">
        <v>1</v>
      </c>
      <c r="D468" s="153">
        <v>1</v>
      </c>
      <c r="E468" s="153">
        <v>1</v>
      </c>
      <c r="F468" s="153">
        <v>1</v>
      </c>
      <c r="G468" s="153">
        <v>1</v>
      </c>
      <c r="H468" s="153">
        <v>1</v>
      </c>
      <c r="I468" s="153">
        <v>1</v>
      </c>
    </row>
    <row r="469" spans="1:9" ht="15" thickBot="1" x14ac:dyDescent="0.4">
      <c r="A469" s="3" t="s">
        <v>403</v>
      </c>
      <c r="B469" s="153">
        <v>0</v>
      </c>
      <c r="C469" s="153">
        <v>0</v>
      </c>
      <c r="D469" s="153">
        <v>0</v>
      </c>
      <c r="E469" s="153">
        <v>0</v>
      </c>
      <c r="F469" s="153">
        <v>0</v>
      </c>
      <c r="G469" s="153">
        <v>0</v>
      </c>
      <c r="H469" s="153">
        <v>0</v>
      </c>
      <c r="I469" s="153">
        <v>0</v>
      </c>
    </row>
    <row r="470" spans="1:9" x14ac:dyDescent="0.35">
      <c r="A470" s="8" t="s">
        <v>29</v>
      </c>
    </row>
    <row r="472" spans="1:9" ht="17" x14ac:dyDescent="0.4">
      <c r="A472" s="895" t="s">
        <v>394</v>
      </c>
      <c r="B472" s="895"/>
      <c r="C472" s="895"/>
      <c r="D472" s="895"/>
      <c r="E472" s="895"/>
      <c r="F472" s="895"/>
      <c r="G472" s="895"/>
      <c r="H472" s="895"/>
      <c r="I472" s="895"/>
    </row>
    <row r="474" spans="1:9" ht="15" thickBot="1" x14ac:dyDescent="0.4">
      <c r="A474" s="19" t="s">
        <v>67</v>
      </c>
    </row>
    <row r="475" spans="1:9" ht="15" hidden="1" thickBot="1" x14ac:dyDescent="0.4"/>
    <row r="476" spans="1:9" ht="22.5" customHeight="1" thickBot="1" x14ac:dyDescent="0.4">
      <c r="A476" s="820" t="s">
        <v>73</v>
      </c>
      <c r="B476" s="828" t="s">
        <v>8</v>
      </c>
      <c r="C476" s="828" t="s">
        <v>9</v>
      </c>
      <c r="D476" s="786" t="s">
        <v>10</v>
      </c>
      <c r="E476" s="786"/>
      <c r="F476" s="786"/>
      <c r="G476" s="786"/>
      <c r="H476" s="786"/>
      <c r="I476" s="786"/>
    </row>
    <row r="477" spans="1:9" ht="20.25" customHeight="1" thickBot="1" x14ac:dyDescent="0.4">
      <c r="A477" s="820"/>
      <c r="B477" s="830" t="s">
        <v>8</v>
      </c>
      <c r="C477" s="830" t="s">
        <v>8</v>
      </c>
      <c r="D477" s="124" t="s">
        <v>11</v>
      </c>
      <c r="E477" s="124" t="s">
        <v>12</v>
      </c>
      <c r="F477" s="124" t="s">
        <v>13</v>
      </c>
      <c r="G477" s="124" t="s">
        <v>14</v>
      </c>
      <c r="H477" s="124" t="s">
        <v>15</v>
      </c>
      <c r="I477" s="124" t="s">
        <v>16</v>
      </c>
    </row>
    <row r="478" spans="1:9" ht="15" thickBot="1" x14ac:dyDescent="0.4">
      <c r="A478" s="3" t="s">
        <v>395</v>
      </c>
      <c r="B478" s="153">
        <v>34</v>
      </c>
      <c r="C478" s="153">
        <v>35</v>
      </c>
      <c r="D478" s="153">
        <v>36</v>
      </c>
      <c r="E478" s="153">
        <v>36</v>
      </c>
      <c r="F478" s="153">
        <v>36</v>
      </c>
      <c r="G478" s="153">
        <v>37</v>
      </c>
      <c r="H478" s="153">
        <v>46</v>
      </c>
      <c r="I478" s="153">
        <v>47</v>
      </c>
    </row>
    <row r="479" spans="1:9" ht="15" thickBot="1" x14ac:dyDescent="0.4">
      <c r="A479" s="3" t="s">
        <v>396</v>
      </c>
      <c r="B479" s="153">
        <v>3</v>
      </c>
      <c r="C479" s="153">
        <v>3</v>
      </c>
      <c r="D479" s="153">
        <v>3</v>
      </c>
      <c r="E479" s="153">
        <v>3</v>
      </c>
      <c r="F479" s="153">
        <v>4</v>
      </c>
      <c r="G479" s="153">
        <v>4</v>
      </c>
      <c r="H479" s="153">
        <v>4</v>
      </c>
      <c r="I479" s="153">
        <v>4</v>
      </c>
    </row>
    <row r="480" spans="1:9" ht="15" thickBot="1" x14ac:dyDescent="0.4">
      <c r="A480" s="3" t="s">
        <v>397</v>
      </c>
      <c r="B480" s="153">
        <v>2</v>
      </c>
      <c r="C480" s="153">
        <v>2</v>
      </c>
      <c r="D480" s="153">
        <v>2</v>
      </c>
      <c r="E480" s="153">
        <v>2</v>
      </c>
      <c r="F480" s="153">
        <v>2</v>
      </c>
      <c r="G480" s="153">
        <v>2</v>
      </c>
      <c r="H480" s="153">
        <v>2</v>
      </c>
      <c r="I480" s="153">
        <v>2</v>
      </c>
    </row>
    <row r="481" spans="1:9" ht="15" thickBot="1" x14ac:dyDescent="0.4">
      <c r="A481" s="3" t="s">
        <v>398</v>
      </c>
      <c r="B481" s="153">
        <v>21123</v>
      </c>
      <c r="C481" s="153">
        <v>33280</v>
      </c>
      <c r="D481" s="153">
        <v>35097</v>
      </c>
      <c r="E481" s="153">
        <v>37296</v>
      </c>
      <c r="F481" s="153">
        <v>39876</v>
      </c>
      <c r="G481" s="153">
        <v>42095</v>
      </c>
      <c r="H481" s="153">
        <v>44981</v>
      </c>
      <c r="I481" s="153">
        <v>47303</v>
      </c>
    </row>
    <row r="482" spans="1:9" ht="15" thickBot="1" x14ac:dyDescent="0.4">
      <c r="A482" s="3" t="s">
        <v>399</v>
      </c>
      <c r="B482" s="153">
        <v>0</v>
      </c>
      <c r="C482" s="153">
        <v>0</v>
      </c>
      <c r="D482" s="153">
        <v>0</v>
      </c>
      <c r="E482" s="153">
        <v>0</v>
      </c>
      <c r="F482" s="153">
        <v>0</v>
      </c>
      <c r="G482" s="153">
        <v>0</v>
      </c>
      <c r="H482" s="153">
        <v>0</v>
      </c>
      <c r="I482" s="153">
        <v>0</v>
      </c>
    </row>
    <row r="483" spans="1:9" ht="15" thickBot="1" x14ac:dyDescent="0.4">
      <c r="A483" s="3" t="s">
        <v>400</v>
      </c>
      <c r="B483" s="153">
        <v>0</v>
      </c>
      <c r="C483" s="153">
        <v>0</v>
      </c>
      <c r="D483" s="153">
        <v>0</v>
      </c>
      <c r="E483" s="153">
        <v>0</v>
      </c>
      <c r="F483" s="153">
        <v>0</v>
      </c>
      <c r="G483" s="153">
        <v>0</v>
      </c>
      <c r="H483" s="153">
        <v>0</v>
      </c>
      <c r="I483" s="153">
        <v>0</v>
      </c>
    </row>
    <row r="484" spans="1:9" ht="15" thickBot="1" x14ac:dyDescent="0.4">
      <c r="A484" s="3" t="s">
        <v>401</v>
      </c>
      <c r="B484" s="153">
        <v>24</v>
      </c>
      <c r="C484" s="153">
        <v>26</v>
      </c>
      <c r="D484" s="153">
        <v>26</v>
      </c>
      <c r="E484" s="153">
        <v>26</v>
      </c>
      <c r="F484" s="153">
        <v>26</v>
      </c>
      <c r="G484" s="153">
        <v>26</v>
      </c>
      <c r="H484" s="153">
        <v>17</v>
      </c>
      <c r="I484" s="153">
        <v>17</v>
      </c>
    </row>
    <row r="485" spans="1:9" ht="15" thickBot="1" x14ac:dyDescent="0.4">
      <c r="A485" s="3" t="s">
        <v>402</v>
      </c>
      <c r="B485" s="153">
        <v>1</v>
      </c>
      <c r="C485" s="153">
        <v>1</v>
      </c>
      <c r="D485" s="153">
        <v>1</v>
      </c>
      <c r="E485" s="153">
        <v>1</v>
      </c>
      <c r="F485" s="153">
        <v>1</v>
      </c>
      <c r="G485" s="153">
        <v>1</v>
      </c>
      <c r="H485" s="153">
        <v>1</v>
      </c>
      <c r="I485" s="153">
        <v>1</v>
      </c>
    </row>
    <row r="486" spans="1:9" ht="15" thickBot="1" x14ac:dyDescent="0.4">
      <c r="A486" s="3" t="s">
        <v>403</v>
      </c>
      <c r="B486" s="153">
        <v>0</v>
      </c>
      <c r="C486" s="153">
        <v>0</v>
      </c>
      <c r="D486" s="153">
        <v>0</v>
      </c>
      <c r="E486" s="153">
        <v>0</v>
      </c>
      <c r="F486" s="153">
        <v>0</v>
      </c>
      <c r="G486" s="153">
        <v>0</v>
      </c>
      <c r="H486" s="153">
        <v>0</v>
      </c>
      <c r="I486" s="153">
        <v>0</v>
      </c>
    </row>
    <row r="487" spans="1:9" hidden="1" x14ac:dyDescent="0.35"/>
    <row r="489" spans="1:9" ht="15" thickBot="1" x14ac:dyDescent="0.4">
      <c r="A489" s="19" t="s">
        <v>68</v>
      </c>
    </row>
    <row r="490" spans="1:9" ht="15" hidden="1" thickBot="1" x14ac:dyDescent="0.4"/>
    <row r="491" spans="1:9" ht="21" customHeight="1" thickBot="1" x14ac:dyDescent="0.4">
      <c r="A491" s="820" t="s">
        <v>73</v>
      </c>
      <c r="B491" s="828" t="s">
        <v>8</v>
      </c>
      <c r="C491" s="828" t="s">
        <v>9</v>
      </c>
      <c r="D491" s="786" t="s">
        <v>10</v>
      </c>
      <c r="E491" s="786"/>
      <c r="F491" s="786"/>
      <c r="G491" s="786"/>
      <c r="H491" s="786"/>
      <c r="I491" s="786"/>
    </row>
    <row r="492" spans="1:9" ht="22.5" customHeight="1" thickBot="1" x14ac:dyDescent="0.4">
      <c r="A492" s="820"/>
      <c r="B492" s="830" t="s">
        <v>8</v>
      </c>
      <c r="C492" s="830" t="s">
        <v>8</v>
      </c>
      <c r="D492" s="124" t="s">
        <v>11</v>
      </c>
      <c r="E492" s="124" t="s">
        <v>12</v>
      </c>
      <c r="F492" s="124" t="s">
        <v>13</v>
      </c>
      <c r="G492" s="124" t="s">
        <v>14</v>
      </c>
      <c r="H492" s="124" t="s">
        <v>15</v>
      </c>
      <c r="I492" s="124" t="s">
        <v>16</v>
      </c>
    </row>
    <row r="493" spans="1:9" ht="15" thickBot="1" x14ac:dyDescent="0.4">
      <c r="A493" s="3" t="s">
        <v>395</v>
      </c>
      <c r="B493" s="153">
        <v>24</v>
      </c>
      <c r="C493" s="153">
        <v>28</v>
      </c>
      <c r="D493" s="153">
        <v>28</v>
      </c>
      <c r="E493" s="153">
        <v>28</v>
      </c>
      <c r="F493" s="153">
        <v>29</v>
      </c>
      <c r="G493" s="153">
        <v>29</v>
      </c>
      <c r="H493" s="153">
        <v>32</v>
      </c>
      <c r="I493" s="153">
        <v>33</v>
      </c>
    </row>
    <row r="494" spans="1:9" ht="15" thickBot="1" x14ac:dyDescent="0.4">
      <c r="A494" s="3" t="s">
        <v>396</v>
      </c>
      <c r="B494" s="153">
        <v>1</v>
      </c>
      <c r="C494" s="153">
        <v>1</v>
      </c>
      <c r="D494" s="153">
        <v>1</v>
      </c>
      <c r="E494" s="153">
        <v>1</v>
      </c>
      <c r="F494" s="153">
        <v>1</v>
      </c>
      <c r="G494" s="153">
        <v>1</v>
      </c>
      <c r="H494" s="153">
        <v>2</v>
      </c>
      <c r="I494" s="153">
        <v>2</v>
      </c>
    </row>
    <row r="495" spans="1:9" ht="15" thickBot="1" x14ac:dyDescent="0.4">
      <c r="A495" s="3" t="s">
        <v>397</v>
      </c>
      <c r="B495" s="153">
        <v>0</v>
      </c>
      <c r="C495" s="153">
        <v>0</v>
      </c>
      <c r="D495" s="153">
        <v>0</v>
      </c>
      <c r="E495" s="153">
        <v>0</v>
      </c>
      <c r="F495" s="153">
        <v>0</v>
      </c>
      <c r="G495" s="153">
        <v>0</v>
      </c>
      <c r="H495" s="153">
        <v>0</v>
      </c>
      <c r="I495" s="153">
        <v>0</v>
      </c>
    </row>
    <row r="496" spans="1:9" ht="15" thickBot="1" x14ac:dyDescent="0.4">
      <c r="A496" s="3" t="s">
        <v>398</v>
      </c>
      <c r="B496" s="153">
        <v>42322</v>
      </c>
      <c r="C496" s="153">
        <v>71263</v>
      </c>
      <c r="D496" s="153">
        <v>74665</v>
      </c>
      <c r="E496" s="153">
        <v>78563</v>
      </c>
      <c r="F496" s="153">
        <v>83167</v>
      </c>
      <c r="G496" s="153">
        <v>87950</v>
      </c>
      <c r="H496" s="153">
        <v>93651</v>
      </c>
      <c r="I496" s="153">
        <v>98187</v>
      </c>
    </row>
    <row r="497" spans="1:9" ht="15" thickBot="1" x14ac:dyDescent="0.4">
      <c r="A497" s="3" t="s">
        <v>399</v>
      </c>
      <c r="B497" s="153">
        <v>0</v>
      </c>
      <c r="C497" s="153">
        <v>0</v>
      </c>
      <c r="D497" s="153">
        <v>0</v>
      </c>
      <c r="E497" s="153">
        <v>0</v>
      </c>
      <c r="F497" s="153">
        <v>0</v>
      </c>
      <c r="G497" s="153">
        <v>0</v>
      </c>
      <c r="H497" s="153">
        <v>0</v>
      </c>
      <c r="I497" s="153">
        <v>0</v>
      </c>
    </row>
    <row r="498" spans="1:9" ht="15" thickBot="1" x14ac:dyDescent="0.4">
      <c r="A498" s="3" t="s">
        <v>400</v>
      </c>
      <c r="B498" s="153">
        <v>0</v>
      </c>
      <c r="C498" s="153">
        <v>0</v>
      </c>
      <c r="D498" s="153">
        <v>0</v>
      </c>
      <c r="E498" s="153">
        <v>0</v>
      </c>
      <c r="F498" s="153">
        <v>0</v>
      </c>
      <c r="G498" s="153">
        <v>0</v>
      </c>
      <c r="H498" s="153">
        <v>0</v>
      </c>
      <c r="I498" s="153">
        <v>0</v>
      </c>
    </row>
    <row r="499" spans="1:9" ht="15" thickBot="1" x14ac:dyDescent="0.4">
      <c r="A499" s="3" t="s">
        <v>401</v>
      </c>
      <c r="B499" s="153">
        <v>3</v>
      </c>
      <c r="C499" s="153">
        <v>4</v>
      </c>
      <c r="D499" s="153">
        <v>4</v>
      </c>
      <c r="E499" s="153">
        <v>4</v>
      </c>
      <c r="F499" s="153">
        <v>4</v>
      </c>
      <c r="G499" s="153">
        <v>4</v>
      </c>
      <c r="H499" s="153">
        <v>3</v>
      </c>
      <c r="I499" s="153">
        <v>3</v>
      </c>
    </row>
    <row r="500" spans="1:9" ht="15" thickBot="1" x14ac:dyDescent="0.4">
      <c r="A500" s="3" t="s">
        <v>402</v>
      </c>
      <c r="B500" s="153">
        <v>6</v>
      </c>
      <c r="C500" s="153">
        <v>6</v>
      </c>
      <c r="D500" s="153">
        <v>6</v>
      </c>
      <c r="E500" s="153">
        <v>6</v>
      </c>
      <c r="F500" s="153">
        <v>6</v>
      </c>
      <c r="G500" s="153">
        <v>7</v>
      </c>
      <c r="H500" s="153">
        <v>7</v>
      </c>
      <c r="I500" s="153">
        <v>7</v>
      </c>
    </row>
    <row r="501" spans="1:9" ht="15" thickBot="1" x14ac:dyDescent="0.4">
      <c r="A501" s="3" t="s">
        <v>403</v>
      </c>
      <c r="B501" s="153">
        <v>0</v>
      </c>
      <c r="C501" s="153">
        <v>0</v>
      </c>
      <c r="D501" s="153">
        <v>0</v>
      </c>
      <c r="E501" s="153">
        <v>0</v>
      </c>
      <c r="F501" s="153">
        <v>0</v>
      </c>
      <c r="G501" s="153">
        <v>0</v>
      </c>
      <c r="H501" s="153">
        <v>0</v>
      </c>
      <c r="I501" s="153">
        <v>0</v>
      </c>
    </row>
    <row r="502" spans="1:9" hidden="1" x14ac:dyDescent="0.35"/>
    <row r="504" spans="1:9" ht="15" thickBot="1" x14ac:dyDescent="0.4">
      <c r="A504" s="19" t="s">
        <v>69</v>
      </c>
    </row>
    <row r="505" spans="1:9" ht="15" hidden="1" thickBot="1" x14ac:dyDescent="0.4"/>
    <row r="506" spans="1:9" ht="20.25" customHeight="1" thickBot="1" x14ac:dyDescent="0.4">
      <c r="A506" s="820" t="s">
        <v>73</v>
      </c>
      <c r="B506" s="828" t="s">
        <v>8</v>
      </c>
      <c r="C506" s="828" t="s">
        <v>9</v>
      </c>
      <c r="D506" s="786" t="s">
        <v>10</v>
      </c>
      <c r="E506" s="786"/>
      <c r="F506" s="786"/>
      <c r="G506" s="786"/>
      <c r="H506" s="786"/>
      <c r="I506" s="786"/>
    </row>
    <row r="507" spans="1:9" ht="19.5" customHeight="1" thickBot="1" x14ac:dyDescent="0.4">
      <c r="A507" s="820"/>
      <c r="B507" s="830" t="s">
        <v>8</v>
      </c>
      <c r="C507" s="830" t="s">
        <v>8</v>
      </c>
      <c r="D507" s="124" t="s">
        <v>11</v>
      </c>
      <c r="E507" s="124" t="s">
        <v>12</v>
      </c>
      <c r="F507" s="124" t="s">
        <v>13</v>
      </c>
      <c r="G507" s="124" t="s">
        <v>14</v>
      </c>
      <c r="H507" s="124" t="s">
        <v>15</v>
      </c>
      <c r="I507" s="124" t="s">
        <v>16</v>
      </c>
    </row>
    <row r="508" spans="1:9" ht="15" thickBot="1" x14ac:dyDescent="0.4">
      <c r="A508" s="3" t="s">
        <v>395</v>
      </c>
      <c r="B508" s="153">
        <v>27</v>
      </c>
      <c r="C508" s="153">
        <v>33</v>
      </c>
      <c r="D508" s="153">
        <v>36</v>
      </c>
      <c r="E508" s="153">
        <v>39</v>
      </c>
      <c r="F508" s="153">
        <v>41</v>
      </c>
      <c r="G508" s="153">
        <v>42</v>
      </c>
      <c r="H508" s="153">
        <v>44</v>
      </c>
      <c r="I508" s="153">
        <v>54</v>
      </c>
    </row>
    <row r="509" spans="1:9" ht="15" thickBot="1" x14ac:dyDescent="0.4">
      <c r="A509" s="3" t="s">
        <v>396</v>
      </c>
      <c r="B509" s="153">
        <v>8</v>
      </c>
      <c r="C509" s="153">
        <v>8</v>
      </c>
      <c r="D509" s="153">
        <v>8</v>
      </c>
      <c r="E509" s="153">
        <v>9</v>
      </c>
      <c r="F509" s="153">
        <v>9</v>
      </c>
      <c r="G509" s="153">
        <v>9</v>
      </c>
      <c r="H509" s="153">
        <v>9</v>
      </c>
      <c r="I509" s="153">
        <v>9</v>
      </c>
    </row>
    <row r="510" spans="1:9" ht="15" thickBot="1" x14ac:dyDescent="0.4">
      <c r="A510" s="3" t="s">
        <v>397</v>
      </c>
      <c r="B510" s="153">
        <v>5</v>
      </c>
      <c r="C510" s="153">
        <v>5</v>
      </c>
      <c r="D510" s="153">
        <v>5</v>
      </c>
      <c r="E510" s="153">
        <v>5</v>
      </c>
      <c r="F510" s="153">
        <v>5</v>
      </c>
      <c r="G510" s="153">
        <v>5</v>
      </c>
      <c r="H510" s="153">
        <v>4</v>
      </c>
      <c r="I510" s="153">
        <v>4</v>
      </c>
    </row>
    <row r="511" spans="1:9" ht="15" thickBot="1" x14ac:dyDescent="0.4">
      <c r="A511" s="3" t="s">
        <v>398</v>
      </c>
      <c r="B511" s="153">
        <v>65229</v>
      </c>
      <c r="C511" s="153">
        <v>107570</v>
      </c>
      <c r="D511" s="153">
        <v>114866</v>
      </c>
      <c r="E511" s="153">
        <v>122662</v>
      </c>
      <c r="F511" s="153">
        <v>131957</v>
      </c>
      <c r="G511" s="153">
        <v>140298</v>
      </c>
      <c r="H511" s="153">
        <v>151915</v>
      </c>
      <c r="I511" s="153">
        <v>161903</v>
      </c>
    </row>
    <row r="512" spans="1:9" ht="15" thickBot="1" x14ac:dyDescent="0.4">
      <c r="A512" s="3" t="s">
        <v>399</v>
      </c>
      <c r="B512" s="153">
        <v>2</v>
      </c>
      <c r="C512" s="153">
        <v>2</v>
      </c>
      <c r="D512" s="153">
        <v>2</v>
      </c>
      <c r="E512" s="153">
        <v>2</v>
      </c>
      <c r="F512" s="153">
        <v>2</v>
      </c>
      <c r="G512" s="153">
        <v>2</v>
      </c>
      <c r="H512" s="153">
        <v>2</v>
      </c>
      <c r="I512" s="153">
        <v>2</v>
      </c>
    </row>
    <row r="513" spans="1:9" ht="15" thickBot="1" x14ac:dyDescent="0.4">
      <c r="A513" s="3" t="s">
        <v>400</v>
      </c>
      <c r="B513" s="153">
        <v>0</v>
      </c>
      <c r="C513" s="153">
        <v>0</v>
      </c>
      <c r="D513" s="153">
        <v>0</v>
      </c>
      <c r="E513" s="153">
        <v>0</v>
      </c>
      <c r="F513" s="153">
        <v>0</v>
      </c>
      <c r="G513" s="153">
        <v>0</v>
      </c>
      <c r="H513" s="153">
        <v>0</v>
      </c>
      <c r="I513" s="153">
        <v>0</v>
      </c>
    </row>
    <row r="514" spans="1:9" ht="15" thickBot="1" x14ac:dyDescent="0.4">
      <c r="A514" s="3" t="s">
        <v>401</v>
      </c>
      <c r="B514" s="153">
        <v>8</v>
      </c>
      <c r="C514" s="153">
        <v>12</v>
      </c>
      <c r="D514" s="153">
        <v>13</v>
      </c>
      <c r="E514" s="153">
        <v>13</v>
      </c>
      <c r="F514" s="153">
        <v>13</v>
      </c>
      <c r="G514" s="153">
        <v>13</v>
      </c>
      <c r="H514" s="153">
        <v>14</v>
      </c>
      <c r="I514" s="153">
        <v>5</v>
      </c>
    </row>
    <row r="515" spans="1:9" ht="15" thickBot="1" x14ac:dyDescent="0.4">
      <c r="A515" s="3" t="s">
        <v>402</v>
      </c>
      <c r="B515" s="153">
        <v>12</v>
      </c>
      <c r="C515" s="153">
        <v>12</v>
      </c>
      <c r="D515" s="153">
        <v>12</v>
      </c>
      <c r="E515" s="153">
        <v>12</v>
      </c>
      <c r="F515" s="153">
        <v>12</v>
      </c>
      <c r="G515" s="153">
        <v>12</v>
      </c>
      <c r="H515" s="153">
        <v>11</v>
      </c>
      <c r="I515" s="153">
        <v>12</v>
      </c>
    </row>
    <row r="516" spans="1:9" ht="15" thickBot="1" x14ac:dyDescent="0.4">
      <c r="A516" s="3" t="s">
        <v>403</v>
      </c>
      <c r="B516" s="153">
        <v>0</v>
      </c>
      <c r="C516" s="153">
        <v>0</v>
      </c>
      <c r="D516" s="153">
        <v>0</v>
      </c>
      <c r="E516" s="153">
        <v>0</v>
      </c>
      <c r="F516" s="153">
        <v>0</v>
      </c>
      <c r="G516" s="153">
        <v>0</v>
      </c>
      <c r="H516" s="153">
        <v>0</v>
      </c>
      <c r="I516" s="153">
        <v>0</v>
      </c>
    </row>
    <row r="517" spans="1:9" x14ac:dyDescent="0.35">
      <c r="A517" s="8" t="s">
        <v>29</v>
      </c>
    </row>
    <row r="519" spans="1:9" ht="17" x14ac:dyDescent="0.4">
      <c r="A519" s="895" t="s">
        <v>394</v>
      </c>
      <c r="B519" s="895"/>
      <c r="C519" s="895"/>
      <c r="D519" s="895"/>
      <c r="E519" s="895"/>
      <c r="F519" s="895"/>
      <c r="G519" s="895"/>
      <c r="H519" s="895"/>
      <c r="I519" s="895"/>
    </row>
    <row r="521" spans="1:9" x14ac:dyDescent="0.35">
      <c r="A521" s="19" t="s">
        <v>70</v>
      </c>
    </row>
    <row r="522" spans="1:9" ht="15" thickBot="1" x14ac:dyDescent="0.4"/>
    <row r="523" spans="1:9" ht="21.75" customHeight="1" thickBot="1" x14ac:dyDescent="0.4">
      <c r="A523" s="820" t="s">
        <v>73</v>
      </c>
      <c r="B523" s="828" t="s">
        <v>8</v>
      </c>
      <c r="C523" s="828" t="s">
        <v>9</v>
      </c>
      <c r="D523" s="786" t="s">
        <v>10</v>
      </c>
      <c r="E523" s="786"/>
      <c r="F523" s="786"/>
      <c r="G523" s="786"/>
      <c r="H523" s="786"/>
      <c r="I523" s="786"/>
    </row>
    <row r="524" spans="1:9" ht="21.75" customHeight="1" thickBot="1" x14ac:dyDescent="0.4">
      <c r="A524" s="820"/>
      <c r="B524" s="830" t="s">
        <v>8</v>
      </c>
      <c r="C524" s="830" t="s">
        <v>8</v>
      </c>
      <c r="D524" s="124" t="s">
        <v>11</v>
      </c>
      <c r="E524" s="124" t="s">
        <v>12</v>
      </c>
      <c r="F524" s="124" t="s">
        <v>13</v>
      </c>
      <c r="G524" s="124" t="s">
        <v>14</v>
      </c>
      <c r="H524" s="124" t="s">
        <v>15</v>
      </c>
      <c r="I524" s="124" t="s">
        <v>16</v>
      </c>
    </row>
    <row r="525" spans="1:9" ht="15" thickBot="1" x14ac:dyDescent="0.4">
      <c r="A525" s="3" t="s">
        <v>395</v>
      </c>
      <c r="B525" s="153">
        <v>113</v>
      </c>
      <c r="C525" s="153">
        <v>118</v>
      </c>
      <c r="D525" s="153">
        <v>122</v>
      </c>
      <c r="E525" s="153">
        <v>124</v>
      </c>
      <c r="F525" s="153">
        <v>126</v>
      </c>
      <c r="G525" s="153">
        <v>127</v>
      </c>
      <c r="H525" s="153">
        <v>132</v>
      </c>
      <c r="I525" s="153">
        <v>138</v>
      </c>
    </row>
    <row r="526" spans="1:9" ht="15" thickBot="1" x14ac:dyDescent="0.4">
      <c r="A526" s="3" t="s">
        <v>396</v>
      </c>
      <c r="B526" s="153">
        <v>15</v>
      </c>
      <c r="C526" s="153">
        <v>16</v>
      </c>
      <c r="D526" s="153">
        <v>16</v>
      </c>
      <c r="E526" s="153">
        <v>16</v>
      </c>
      <c r="F526" s="153">
        <v>16</v>
      </c>
      <c r="G526" s="153">
        <v>15</v>
      </c>
      <c r="H526" s="153">
        <v>15</v>
      </c>
      <c r="I526" s="153">
        <v>15</v>
      </c>
    </row>
    <row r="527" spans="1:9" ht="15" thickBot="1" x14ac:dyDescent="0.4">
      <c r="A527" s="3" t="s">
        <v>397</v>
      </c>
      <c r="B527" s="153">
        <v>3</v>
      </c>
      <c r="C527" s="153">
        <v>3</v>
      </c>
      <c r="D527" s="153">
        <v>3</v>
      </c>
      <c r="E527" s="153">
        <v>3</v>
      </c>
      <c r="F527" s="153">
        <v>4</v>
      </c>
      <c r="G527" s="153">
        <v>4</v>
      </c>
      <c r="H527" s="153">
        <v>4</v>
      </c>
      <c r="I527" s="153">
        <v>4</v>
      </c>
    </row>
    <row r="528" spans="1:9" ht="15" thickBot="1" x14ac:dyDescent="0.4">
      <c r="A528" s="3" t="s">
        <v>398</v>
      </c>
      <c r="B528" s="153">
        <v>142707</v>
      </c>
      <c r="C528" s="153">
        <v>234149</v>
      </c>
      <c r="D528" s="153">
        <v>244649</v>
      </c>
      <c r="E528" s="153">
        <v>256989</v>
      </c>
      <c r="F528" s="153">
        <v>270896</v>
      </c>
      <c r="G528" s="153">
        <v>284141</v>
      </c>
      <c r="H528" s="153">
        <v>299814</v>
      </c>
      <c r="I528" s="153">
        <v>312889</v>
      </c>
    </row>
    <row r="529" spans="1:9" ht="15" thickBot="1" x14ac:dyDescent="0.4">
      <c r="A529" s="3" t="s">
        <v>399</v>
      </c>
      <c r="B529" s="153">
        <v>0</v>
      </c>
      <c r="C529" s="153">
        <v>0</v>
      </c>
      <c r="D529" s="153">
        <v>0</v>
      </c>
      <c r="E529" s="153">
        <v>0</v>
      </c>
      <c r="F529" s="153">
        <v>0</v>
      </c>
      <c r="G529" s="153">
        <v>0</v>
      </c>
      <c r="H529" s="153">
        <v>0</v>
      </c>
      <c r="I529" s="153">
        <v>0</v>
      </c>
    </row>
    <row r="530" spans="1:9" ht="15" thickBot="1" x14ac:dyDescent="0.4">
      <c r="A530" s="3" t="s">
        <v>400</v>
      </c>
      <c r="B530" s="153">
        <v>0</v>
      </c>
      <c r="C530" s="153">
        <v>0</v>
      </c>
      <c r="D530" s="153">
        <v>0</v>
      </c>
      <c r="E530" s="153">
        <v>0</v>
      </c>
      <c r="F530" s="153">
        <v>0</v>
      </c>
      <c r="G530" s="153">
        <v>0</v>
      </c>
      <c r="H530" s="153">
        <v>0</v>
      </c>
      <c r="I530" s="153">
        <v>0</v>
      </c>
    </row>
    <row r="531" spans="1:9" ht="15" thickBot="1" x14ac:dyDescent="0.4">
      <c r="A531" s="3" t="s">
        <v>401</v>
      </c>
      <c r="B531" s="153">
        <v>30</v>
      </c>
      <c r="C531" s="153">
        <v>34</v>
      </c>
      <c r="D531" s="153">
        <v>34</v>
      </c>
      <c r="E531" s="153">
        <v>35</v>
      </c>
      <c r="F531" s="153">
        <v>35</v>
      </c>
      <c r="G531" s="153">
        <v>37</v>
      </c>
      <c r="H531" s="153">
        <v>37</v>
      </c>
      <c r="I531" s="153">
        <v>34</v>
      </c>
    </row>
    <row r="532" spans="1:9" ht="15" thickBot="1" x14ac:dyDescent="0.4">
      <c r="A532" s="3" t="s">
        <v>402</v>
      </c>
      <c r="B532" s="153">
        <v>5</v>
      </c>
      <c r="C532" s="153">
        <v>6</v>
      </c>
      <c r="D532" s="153">
        <v>6</v>
      </c>
      <c r="E532" s="153">
        <v>6</v>
      </c>
      <c r="F532" s="153">
        <v>6</v>
      </c>
      <c r="G532" s="153">
        <v>5</v>
      </c>
      <c r="H532" s="153">
        <v>5</v>
      </c>
      <c r="I532" s="153">
        <v>5</v>
      </c>
    </row>
    <row r="533" spans="1:9" ht="15" thickBot="1" x14ac:dyDescent="0.4">
      <c r="A533" s="3" t="s">
        <v>403</v>
      </c>
      <c r="B533" s="153">
        <v>0</v>
      </c>
      <c r="C533" s="153">
        <v>0</v>
      </c>
      <c r="D533" s="153">
        <v>0</v>
      </c>
      <c r="E533" s="153">
        <v>0</v>
      </c>
      <c r="F533" s="153">
        <v>0</v>
      </c>
      <c r="G533" s="153">
        <v>0</v>
      </c>
      <c r="H533" s="153">
        <v>0</v>
      </c>
      <c r="I533" s="153">
        <v>0</v>
      </c>
    </row>
    <row r="536" spans="1:9" x14ac:dyDescent="0.35">
      <c r="A536" s="8" t="s">
        <v>29</v>
      </c>
    </row>
  </sheetData>
  <mergeCells count="148">
    <mergeCell ref="A506:A507"/>
    <mergeCell ref="B506:B507"/>
    <mergeCell ref="C506:C507"/>
    <mergeCell ref="D506:I506"/>
    <mergeCell ref="A519:I519"/>
    <mergeCell ref="A523:A524"/>
    <mergeCell ref="B523:B524"/>
    <mergeCell ref="C523:C524"/>
    <mergeCell ref="D523:I523"/>
    <mergeCell ref="A472:I472"/>
    <mergeCell ref="A476:A477"/>
    <mergeCell ref="B476:B477"/>
    <mergeCell ref="C476:C477"/>
    <mergeCell ref="D476:I476"/>
    <mergeCell ref="A491:A492"/>
    <mergeCell ref="B491:B492"/>
    <mergeCell ref="C491:C492"/>
    <mergeCell ref="D491:I491"/>
    <mergeCell ref="A444:A445"/>
    <mergeCell ref="B444:B445"/>
    <mergeCell ref="C444:C445"/>
    <mergeCell ref="D444:I444"/>
    <mergeCell ref="A459:A460"/>
    <mergeCell ref="B459:B460"/>
    <mergeCell ref="C459:C460"/>
    <mergeCell ref="D459:I459"/>
    <mergeCell ref="A412:A413"/>
    <mergeCell ref="B412:B413"/>
    <mergeCell ref="C412:C413"/>
    <mergeCell ref="D412:I412"/>
    <mergeCell ref="A425:I425"/>
    <mergeCell ref="A429:A430"/>
    <mergeCell ref="B429:B430"/>
    <mergeCell ref="C429:C430"/>
    <mergeCell ref="D429:I429"/>
    <mergeCell ref="A378:I378"/>
    <mergeCell ref="A382:A383"/>
    <mergeCell ref="B382:B383"/>
    <mergeCell ref="C382:C383"/>
    <mergeCell ref="D382:I382"/>
    <mergeCell ref="A397:A398"/>
    <mergeCell ref="B397:B398"/>
    <mergeCell ref="C397:C398"/>
    <mergeCell ref="D397:I397"/>
    <mergeCell ref="A350:A351"/>
    <mergeCell ref="B350:B351"/>
    <mergeCell ref="C350:C351"/>
    <mergeCell ref="D350:I350"/>
    <mergeCell ref="A365:A366"/>
    <mergeCell ref="B365:B366"/>
    <mergeCell ref="C365:C366"/>
    <mergeCell ref="D365:I365"/>
    <mergeCell ref="A318:A319"/>
    <mergeCell ref="B318:B319"/>
    <mergeCell ref="C318:C319"/>
    <mergeCell ref="D318:I318"/>
    <mergeCell ref="A331:I331"/>
    <mergeCell ref="A335:A336"/>
    <mergeCell ref="B335:B336"/>
    <mergeCell ref="C335:C336"/>
    <mergeCell ref="D335:I335"/>
    <mergeCell ref="A284:I284"/>
    <mergeCell ref="A288:A289"/>
    <mergeCell ref="B288:B289"/>
    <mergeCell ref="C288:C289"/>
    <mergeCell ref="D288:I288"/>
    <mergeCell ref="A303:A304"/>
    <mergeCell ref="B303:B304"/>
    <mergeCell ref="C303:C304"/>
    <mergeCell ref="D303:I303"/>
    <mergeCell ref="A256:A257"/>
    <mergeCell ref="B256:B257"/>
    <mergeCell ref="C256:C257"/>
    <mergeCell ref="D256:I256"/>
    <mergeCell ref="A271:A272"/>
    <mergeCell ref="B271:B272"/>
    <mergeCell ref="C271:C272"/>
    <mergeCell ref="D271:I271"/>
    <mergeCell ref="A224:A225"/>
    <mergeCell ref="B224:B225"/>
    <mergeCell ref="C224:C225"/>
    <mergeCell ref="D224:I224"/>
    <mergeCell ref="A237:I237"/>
    <mergeCell ref="A241:A242"/>
    <mergeCell ref="B241:B242"/>
    <mergeCell ref="C241:C242"/>
    <mergeCell ref="D241:I241"/>
    <mergeCell ref="A190:I190"/>
    <mergeCell ref="A194:A195"/>
    <mergeCell ref="B194:B195"/>
    <mergeCell ref="C194:C195"/>
    <mergeCell ref="D194:I194"/>
    <mergeCell ref="A209:A210"/>
    <mergeCell ref="B209:B210"/>
    <mergeCell ref="C209:C210"/>
    <mergeCell ref="D209:I209"/>
    <mergeCell ref="A177:A178"/>
    <mergeCell ref="B177:B178"/>
    <mergeCell ref="C177:C178"/>
    <mergeCell ref="D177:I177"/>
    <mergeCell ref="A130:A131"/>
    <mergeCell ref="B130:B131"/>
    <mergeCell ref="C130:C131"/>
    <mergeCell ref="D130:I130"/>
    <mergeCell ref="A143:I143"/>
    <mergeCell ref="A147:A148"/>
    <mergeCell ref="B147:B148"/>
    <mergeCell ref="C147:C148"/>
    <mergeCell ref="D147:I147"/>
    <mergeCell ref="A162:A163"/>
    <mergeCell ref="B162:B163"/>
    <mergeCell ref="C162:C163"/>
    <mergeCell ref="D162:I162"/>
    <mergeCell ref="A115:A116"/>
    <mergeCell ref="B115:B116"/>
    <mergeCell ref="C115:C116"/>
    <mergeCell ref="D115:I115"/>
    <mergeCell ref="A96:I96"/>
    <mergeCell ref="C21:C22"/>
    <mergeCell ref="D21:I21"/>
    <mergeCell ref="C6:C7"/>
    <mergeCell ref="D6:I6"/>
    <mergeCell ref="A100:A101"/>
    <mergeCell ref="B100:B101"/>
    <mergeCell ref="C100:C101"/>
    <mergeCell ref="D100:I100"/>
    <mergeCell ref="A2:I2"/>
    <mergeCell ref="A68:A69"/>
    <mergeCell ref="B68:B69"/>
    <mergeCell ref="C68:C69"/>
    <mergeCell ref="D68:I68"/>
    <mergeCell ref="A83:A84"/>
    <mergeCell ref="B83:B84"/>
    <mergeCell ref="C83:C84"/>
    <mergeCell ref="D83:I83"/>
    <mergeCell ref="A36:A37"/>
    <mergeCell ref="B36:B37"/>
    <mergeCell ref="C36:C37"/>
    <mergeCell ref="D36:I36"/>
    <mergeCell ref="A49:I49"/>
    <mergeCell ref="A53:A54"/>
    <mergeCell ref="B53:B54"/>
    <mergeCell ref="C53:C54"/>
    <mergeCell ref="D53:I53"/>
    <mergeCell ref="A6:A7"/>
    <mergeCell ref="B6:B7"/>
    <mergeCell ref="A21:A22"/>
    <mergeCell ref="B21:B22"/>
  </mergeCells>
  <pageMargins left="0.7" right="0.7" top="0.75" bottom="0.75" header="0.3" footer="0.3"/>
  <pageSetup paperSize="9" scale="84" orientation="portrait" r:id="rId1"/>
  <rowBreaks count="2" manualBreakCount="2">
    <brk id="235" max="16383" man="1"/>
    <brk id="470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0" tint="-0.14999847407452621"/>
  </sheetPr>
  <dimension ref="A2:J74"/>
  <sheetViews>
    <sheetView showGridLines="0" view="pageBreakPreview" zoomScale="80" zoomScaleNormal="100" zoomScaleSheetLayoutView="80" workbookViewId="0">
      <selection activeCell="D13" sqref="D13"/>
    </sheetView>
  </sheetViews>
  <sheetFormatPr defaultColWidth="8.81640625" defaultRowHeight="14.5" x14ac:dyDescent="0.35"/>
  <cols>
    <col min="1" max="1" width="11" customWidth="1"/>
    <col min="2" max="2" width="10.81640625" customWidth="1"/>
    <col min="3" max="3" width="10.453125" customWidth="1"/>
    <col min="4" max="4" width="11" customWidth="1"/>
    <col min="5" max="5" width="12" customWidth="1"/>
    <col min="6" max="6" width="11.81640625" customWidth="1"/>
    <col min="7" max="7" width="10.453125" customWidth="1"/>
    <col min="8" max="8" width="11.81640625" customWidth="1"/>
  </cols>
  <sheetData>
    <row r="2" spans="1:10" ht="17" x14ac:dyDescent="0.4">
      <c r="A2" s="827" t="s">
        <v>404</v>
      </c>
      <c r="B2" s="827"/>
      <c r="C2" s="827"/>
      <c r="D2" s="827"/>
      <c r="E2" s="827"/>
      <c r="F2" s="827"/>
      <c r="G2" s="827"/>
      <c r="H2" s="827"/>
    </row>
    <row r="3" spans="1:10" ht="15" thickBot="1" x14ac:dyDescent="0.4"/>
    <row r="4" spans="1:10" ht="23.25" customHeight="1" thickBot="1" x14ac:dyDescent="0.4">
      <c r="A4" s="786" t="s">
        <v>1</v>
      </c>
      <c r="B4" s="786" t="s">
        <v>405</v>
      </c>
      <c r="C4" s="786"/>
      <c r="D4" s="786"/>
      <c r="E4" s="786"/>
      <c r="F4" s="786"/>
      <c r="G4" s="786"/>
      <c r="H4" s="786"/>
    </row>
    <row r="5" spans="1:10" ht="33.75" customHeight="1" thickBot="1" x14ac:dyDescent="0.4">
      <c r="A5" s="786"/>
      <c r="B5" s="177" t="s">
        <v>360</v>
      </c>
      <c r="C5" s="177" t="s">
        <v>361</v>
      </c>
      <c r="D5" s="177" t="s">
        <v>362</v>
      </c>
      <c r="E5" s="177" t="s">
        <v>363</v>
      </c>
      <c r="F5" s="108" t="s">
        <v>364</v>
      </c>
      <c r="G5" s="108" t="s">
        <v>365</v>
      </c>
      <c r="H5" s="177" t="s">
        <v>366</v>
      </c>
    </row>
    <row r="6" spans="1:10" ht="15" thickBot="1" x14ac:dyDescent="0.4">
      <c r="A6" s="3" t="s">
        <v>8</v>
      </c>
      <c r="B6" s="150">
        <v>3</v>
      </c>
      <c r="C6" s="150">
        <v>9</v>
      </c>
      <c r="D6" s="150">
        <v>46</v>
      </c>
      <c r="E6" s="150">
        <v>0</v>
      </c>
      <c r="F6" s="150">
        <v>10</v>
      </c>
      <c r="G6" s="180">
        <v>415</v>
      </c>
      <c r="H6" s="150">
        <v>0</v>
      </c>
    </row>
    <row r="7" spans="1:10" ht="15" thickBot="1" x14ac:dyDescent="0.4">
      <c r="A7" s="3" t="s">
        <v>9</v>
      </c>
      <c r="B7" s="150">
        <v>3</v>
      </c>
      <c r="C7" s="150">
        <v>9</v>
      </c>
      <c r="D7" s="150">
        <v>46</v>
      </c>
      <c r="E7" s="150">
        <v>0</v>
      </c>
      <c r="F7" s="150">
        <v>10</v>
      </c>
      <c r="G7" s="150">
        <v>415</v>
      </c>
      <c r="H7" s="150">
        <v>0</v>
      </c>
    </row>
    <row r="8" spans="1:10" ht="15" thickBot="1" x14ac:dyDescent="0.4">
      <c r="A8" s="3" t="s">
        <v>10</v>
      </c>
      <c r="B8" s="150">
        <f>B14</f>
        <v>3</v>
      </c>
      <c r="C8" s="150">
        <f t="shared" ref="C8:H8" si="0">C14</f>
        <v>9</v>
      </c>
      <c r="D8" s="150">
        <f t="shared" si="0"/>
        <v>46</v>
      </c>
      <c r="E8" s="150">
        <f t="shared" si="0"/>
        <v>0</v>
      </c>
      <c r="F8" s="150">
        <f t="shared" si="0"/>
        <v>10</v>
      </c>
      <c r="G8" s="150">
        <f t="shared" si="0"/>
        <v>415</v>
      </c>
      <c r="H8" s="150">
        <f t="shared" si="0"/>
        <v>0</v>
      </c>
    </row>
    <row r="9" spans="1:10" ht="15" thickBot="1" x14ac:dyDescent="0.4">
      <c r="A9" s="140" t="s">
        <v>11</v>
      </c>
      <c r="B9" s="181">
        <v>3</v>
      </c>
      <c r="C9" s="181">
        <v>9</v>
      </c>
      <c r="D9" s="181">
        <v>46</v>
      </c>
      <c r="E9" s="181">
        <v>0</v>
      </c>
      <c r="F9" s="181">
        <v>10</v>
      </c>
      <c r="G9" s="181">
        <v>415</v>
      </c>
      <c r="H9" s="181">
        <v>0</v>
      </c>
      <c r="J9" s="182"/>
    </row>
    <row r="10" spans="1:10" ht="15" thickBot="1" x14ac:dyDescent="0.4">
      <c r="A10" s="140" t="s">
        <v>12</v>
      </c>
      <c r="B10" s="181">
        <v>3</v>
      </c>
      <c r="C10" s="181">
        <v>9</v>
      </c>
      <c r="D10" s="181">
        <v>46</v>
      </c>
      <c r="E10" s="181">
        <v>0</v>
      </c>
      <c r="F10" s="181">
        <v>10</v>
      </c>
      <c r="G10" s="181">
        <v>415</v>
      </c>
      <c r="H10" s="181">
        <v>0</v>
      </c>
      <c r="J10" s="183"/>
    </row>
    <row r="11" spans="1:10" ht="15" thickBot="1" x14ac:dyDescent="0.4">
      <c r="A11" s="140" t="s">
        <v>13</v>
      </c>
      <c r="B11" s="181">
        <v>3</v>
      </c>
      <c r="C11" s="181">
        <v>9</v>
      </c>
      <c r="D11" s="181">
        <v>46</v>
      </c>
      <c r="E11" s="181">
        <v>0</v>
      </c>
      <c r="F11" s="181">
        <v>10</v>
      </c>
      <c r="G11" s="181">
        <v>415</v>
      </c>
      <c r="H11" s="181">
        <v>0</v>
      </c>
      <c r="J11" s="182"/>
    </row>
    <row r="12" spans="1:10" ht="15" thickBot="1" x14ac:dyDescent="0.4">
      <c r="A12" s="140" t="s">
        <v>14</v>
      </c>
      <c r="B12" s="181">
        <v>3</v>
      </c>
      <c r="C12" s="181">
        <v>9</v>
      </c>
      <c r="D12" s="181">
        <v>46</v>
      </c>
      <c r="E12" s="181">
        <v>0</v>
      </c>
      <c r="F12" s="181">
        <v>10</v>
      </c>
      <c r="G12" s="181">
        <v>415</v>
      </c>
      <c r="H12" s="181">
        <v>0</v>
      </c>
      <c r="J12" s="183"/>
    </row>
    <row r="13" spans="1:10" ht="15" thickBot="1" x14ac:dyDescent="0.4">
      <c r="A13" s="140" t="s">
        <v>15</v>
      </c>
      <c r="B13" s="181">
        <v>3</v>
      </c>
      <c r="C13" s="181">
        <v>9</v>
      </c>
      <c r="D13" s="181">
        <v>46</v>
      </c>
      <c r="E13" s="181">
        <v>0</v>
      </c>
      <c r="F13" s="181">
        <v>10</v>
      </c>
      <c r="G13" s="181">
        <v>415</v>
      </c>
      <c r="H13" s="181">
        <v>0</v>
      </c>
      <c r="J13" s="182"/>
    </row>
    <row r="14" spans="1:10" ht="15" thickBot="1" x14ac:dyDescent="0.4">
      <c r="A14" s="140" t="s">
        <v>16</v>
      </c>
      <c r="B14" s="181">
        <v>3</v>
      </c>
      <c r="C14" s="181">
        <v>9</v>
      </c>
      <c r="D14" s="181">
        <v>46</v>
      </c>
      <c r="E14" s="181">
        <v>0</v>
      </c>
      <c r="F14" s="181">
        <v>10</v>
      </c>
      <c r="G14" s="181">
        <v>415</v>
      </c>
      <c r="H14" s="181">
        <v>0</v>
      </c>
      <c r="J14" s="183"/>
    </row>
    <row r="15" spans="1:10" ht="15" hidden="1" customHeight="1" x14ac:dyDescent="0.35">
      <c r="B15" t="s">
        <v>406</v>
      </c>
      <c r="J15" s="182"/>
    </row>
    <row r="16" spans="1:10" ht="15" thickBot="1" x14ac:dyDescent="0.4"/>
    <row r="17" spans="1:9" ht="25.5" customHeight="1" thickBot="1" x14ac:dyDescent="0.4">
      <c r="A17" s="786" t="s">
        <v>1</v>
      </c>
      <c r="B17" s="786" t="s">
        <v>405</v>
      </c>
      <c r="C17" s="786"/>
      <c r="D17" s="786"/>
      <c r="E17" s="786"/>
      <c r="F17" s="786"/>
      <c r="G17" s="786"/>
      <c r="H17" s="786"/>
    </row>
    <row r="18" spans="1:9" ht="34.5" customHeight="1" thickBot="1" x14ac:dyDescent="0.4">
      <c r="A18" s="786"/>
      <c r="B18" s="177" t="s">
        <v>367</v>
      </c>
      <c r="C18" s="108" t="s">
        <v>368</v>
      </c>
      <c r="D18" s="108" t="s">
        <v>369</v>
      </c>
      <c r="E18" s="108" t="s">
        <v>370</v>
      </c>
      <c r="F18" s="178" t="s">
        <v>371</v>
      </c>
      <c r="G18" s="178" t="s">
        <v>372</v>
      </c>
      <c r="H18" s="178" t="s">
        <v>373</v>
      </c>
    </row>
    <row r="19" spans="1:9" ht="15" thickBot="1" x14ac:dyDescent="0.4">
      <c r="A19" s="3" t="s">
        <v>8</v>
      </c>
      <c r="B19" s="150">
        <v>18</v>
      </c>
      <c r="C19" s="150">
        <v>144</v>
      </c>
      <c r="D19" s="150">
        <v>60</v>
      </c>
      <c r="E19" s="150">
        <v>147</v>
      </c>
      <c r="F19" s="150">
        <v>17</v>
      </c>
      <c r="G19" s="150">
        <v>1</v>
      </c>
      <c r="H19" s="150">
        <v>1</v>
      </c>
    </row>
    <row r="20" spans="1:9" ht="15" thickBot="1" x14ac:dyDescent="0.4">
      <c r="A20" s="3" t="s">
        <v>9</v>
      </c>
      <c r="B20" s="150">
        <v>18</v>
      </c>
      <c r="C20" s="150">
        <v>144</v>
      </c>
      <c r="D20" s="150">
        <v>60</v>
      </c>
      <c r="E20" s="150">
        <v>147</v>
      </c>
      <c r="F20" s="150">
        <v>17</v>
      </c>
      <c r="G20" s="150">
        <v>1</v>
      </c>
      <c r="H20" s="150">
        <v>1</v>
      </c>
      <c r="I20" s="184"/>
    </row>
    <row r="21" spans="1:9" ht="15" thickBot="1" x14ac:dyDescent="0.4">
      <c r="A21" s="3" t="s">
        <v>10</v>
      </c>
      <c r="B21" s="150">
        <f>B27</f>
        <v>18</v>
      </c>
      <c r="C21" s="150">
        <f t="shared" ref="C21:H21" si="1">C27</f>
        <v>144</v>
      </c>
      <c r="D21" s="150">
        <f t="shared" si="1"/>
        <v>60</v>
      </c>
      <c r="E21" s="150">
        <f t="shared" si="1"/>
        <v>147</v>
      </c>
      <c r="F21" s="150">
        <f t="shared" si="1"/>
        <v>17</v>
      </c>
      <c r="G21" s="150">
        <f t="shared" si="1"/>
        <v>1</v>
      </c>
      <c r="H21" s="150">
        <f t="shared" si="1"/>
        <v>1</v>
      </c>
      <c r="I21" s="184"/>
    </row>
    <row r="22" spans="1:9" ht="15" thickBot="1" x14ac:dyDescent="0.4">
      <c r="A22" s="140" t="s">
        <v>11</v>
      </c>
      <c r="B22" s="181">
        <v>18</v>
      </c>
      <c r="C22" s="181">
        <v>144</v>
      </c>
      <c r="D22" s="181">
        <v>60</v>
      </c>
      <c r="E22" s="181">
        <v>147</v>
      </c>
      <c r="F22" s="181">
        <v>17</v>
      </c>
      <c r="G22" s="181">
        <v>1</v>
      </c>
      <c r="H22" s="181">
        <v>1</v>
      </c>
      <c r="I22" s="185"/>
    </row>
    <row r="23" spans="1:9" ht="15" thickBot="1" x14ac:dyDescent="0.4">
      <c r="A23" s="140" t="s">
        <v>12</v>
      </c>
      <c r="B23" s="181">
        <v>18</v>
      </c>
      <c r="C23" s="181">
        <v>144</v>
      </c>
      <c r="D23" s="181">
        <v>60</v>
      </c>
      <c r="E23" s="181">
        <v>147</v>
      </c>
      <c r="F23" s="181">
        <v>17</v>
      </c>
      <c r="G23" s="181">
        <v>1</v>
      </c>
      <c r="H23" s="181">
        <v>1</v>
      </c>
      <c r="I23" s="184"/>
    </row>
    <row r="24" spans="1:9" ht="15" thickBot="1" x14ac:dyDescent="0.4">
      <c r="A24" s="140" t="s">
        <v>13</v>
      </c>
      <c r="B24" s="181">
        <v>18</v>
      </c>
      <c r="C24" s="181">
        <v>144</v>
      </c>
      <c r="D24" s="181">
        <v>60</v>
      </c>
      <c r="E24" s="181">
        <v>147</v>
      </c>
      <c r="F24" s="181">
        <v>17</v>
      </c>
      <c r="G24" s="181">
        <v>1</v>
      </c>
      <c r="H24" s="181">
        <v>1</v>
      </c>
      <c r="I24" s="185"/>
    </row>
    <row r="25" spans="1:9" ht="15" thickBot="1" x14ac:dyDescent="0.4">
      <c r="A25" s="140" t="s">
        <v>14</v>
      </c>
      <c r="B25" s="181">
        <v>18</v>
      </c>
      <c r="C25" s="181">
        <v>144</v>
      </c>
      <c r="D25" s="181">
        <v>60</v>
      </c>
      <c r="E25" s="181">
        <v>147</v>
      </c>
      <c r="F25" s="181">
        <v>17</v>
      </c>
      <c r="G25" s="181">
        <v>1</v>
      </c>
      <c r="H25" s="181">
        <v>1</v>
      </c>
      <c r="I25" s="184"/>
    </row>
    <row r="26" spans="1:9" ht="15" thickBot="1" x14ac:dyDescent="0.4">
      <c r="A26" s="140" t="s">
        <v>15</v>
      </c>
      <c r="B26" s="181">
        <v>18</v>
      </c>
      <c r="C26" s="181">
        <v>144</v>
      </c>
      <c r="D26" s="181">
        <v>60</v>
      </c>
      <c r="E26" s="181">
        <v>147</v>
      </c>
      <c r="F26" s="181">
        <v>17</v>
      </c>
      <c r="G26" s="181">
        <v>1</v>
      </c>
      <c r="H26" s="181">
        <v>1</v>
      </c>
      <c r="I26" s="185"/>
    </row>
    <row r="27" spans="1:9" ht="15" thickBot="1" x14ac:dyDescent="0.4">
      <c r="A27" s="140" t="s">
        <v>16</v>
      </c>
      <c r="B27" s="181">
        <v>18</v>
      </c>
      <c r="C27" s="181">
        <v>144</v>
      </c>
      <c r="D27" s="181">
        <v>60</v>
      </c>
      <c r="E27" s="181">
        <v>147</v>
      </c>
      <c r="F27" s="181">
        <v>17</v>
      </c>
      <c r="G27" s="181">
        <v>1</v>
      </c>
      <c r="H27" s="181">
        <v>1</v>
      </c>
      <c r="I27" s="184"/>
    </row>
    <row r="28" spans="1:9" ht="15" hidden="1" customHeight="1" x14ac:dyDescent="0.35">
      <c r="B28" s="186"/>
    </row>
    <row r="29" spans="1:9" ht="15" thickBot="1" x14ac:dyDescent="0.4"/>
    <row r="30" spans="1:9" ht="24.75" customHeight="1" thickBot="1" x14ac:dyDescent="0.4">
      <c r="A30" s="786" t="s">
        <v>1</v>
      </c>
      <c r="B30" s="786" t="s">
        <v>405</v>
      </c>
      <c r="C30" s="786"/>
      <c r="D30" s="786"/>
      <c r="E30" s="786"/>
      <c r="F30" s="786"/>
      <c r="G30" s="786"/>
      <c r="H30" s="786"/>
    </row>
    <row r="31" spans="1:9" ht="48" customHeight="1" thickBot="1" x14ac:dyDescent="0.4">
      <c r="A31" s="786"/>
      <c r="B31" s="178" t="s">
        <v>374</v>
      </c>
      <c r="C31" s="178" t="s">
        <v>375</v>
      </c>
      <c r="D31" s="108" t="s">
        <v>376</v>
      </c>
      <c r="E31" s="108" t="s">
        <v>377</v>
      </c>
      <c r="F31" s="108" t="s">
        <v>378</v>
      </c>
      <c r="G31" s="108" t="s">
        <v>379</v>
      </c>
      <c r="H31" s="108" t="s">
        <v>380</v>
      </c>
    </row>
    <row r="32" spans="1:9" ht="15" thickBot="1" x14ac:dyDescent="0.4">
      <c r="A32" s="3" t="s">
        <v>8</v>
      </c>
      <c r="B32" s="150">
        <v>9</v>
      </c>
      <c r="C32" s="150">
        <v>0</v>
      </c>
      <c r="D32" s="150">
        <v>1</v>
      </c>
      <c r="E32" s="150">
        <v>5</v>
      </c>
      <c r="F32" s="150">
        <v>1</v>
      </c>
      <c r="G32" s="150">
        <v>1</v>
      </c>
      <c r="H32" s="150">
        <v>0</v>
      </c>
    </row>
    <row r="33" spans="1:9" ht="15" thickBot="1" x14ac:dyDescent="0.4">
      <c r="A33" s="3" t="s">
        <v>9</v>
      </c>
      <c r="B33" s="150">
        <v>9</v>
      </c>
      <c r="C33" s="150">
        <v>0</v>
      </c>
      <c r="D33" s="150">
        <v>1</v>
      </c>
      <c r="E33" s="150">
        <v>5</v>
      </c>
      <c r="F33" s="150">
        <v>1</v>
      </c>
      <c r="G33" s="150">
        <v>1</v>
      </c>
      <c r="H33" s="150">
        <v>0</v>
      </c>
    </row>
    <row r="34" spans="1:9" ht="15" thickBot="1" x14ac:dyDescent="0.4">
      <c r="A34" s="3" t="s">
        <v>10</v>
      </c>
      <c r="B34" s="150">
        <f>B40</f>
        <v>9</v>
      </c>
      <c r="C34" s="150">
        <f t="shared" ref="C34:H34" si="2">C40</f>
        <v>0</v>
      </c>
      <c r="D34" s="150">
        <f t="shared" si="2"/>
        <v>1</v>
      </c>
      <c r="E34" s="150">
        <f t="shared" si="2"/>
        <v>5</v>
      </c>
      <c r="F34" s="150">
        <f t="shared" si="2"/>
        <v>1</v>
      </c>
      <c r="G34" s="150">
        <f t="shared" si="2"/>
        <v>1</v>
      </c>
      <c r="H34" s="150">
        <f t="shared" si="2"/>
        <v>0</v>
      </c>
    </row>
    <row r="35" spans="1:9" ht="15" thickBot="1" x14ac:dyDescent="0.4">
      <c r="A35" s="140" t="s">
        <v>11</v>
      </c>
      <c r="B35" s="181">
        <v>9</v>
      </c>
      <c r="C35" s="181">
        <v>0</v>
      </c>
      <c r="D35" s="181">
        <v>1</v>
      </c>
      <c r="E35" s="181">
        <v>5</v>
      </c>
      <c r="F35" s="181">
        <v>1</v>
      </c>
      <c r="G35" s="181">
        <v>1</v>
      </c>
      <c r="H35" s="181">
        <v>0</v>
      </c>
      <c r="I35" s="187"/>
    </row>
    <row r="36" spans="1:9" ht="15" thickBot="1" x14ac:dyDescent="0.4">
      <c r="A36" s="140" t="s">
        <v>12</v>
      </c>
      <c r="B36" s="181">
        <v>9</v>
      </c>
      <c r="C36" s="181">
        <v>0</v>
      </c>
      <c r="D36" s="181">
        <v>1</v>
      </c>
      <c r="E36" s="181">
        <v>5</v>
      </c>
      <c r="F36" s="181">
        <v>1</v>
      </c>
      <c r="G36" s="181">
        <v>1</v>
      </c>
      <c r="H36" s="181">
        <v>0</v>
      </c>
      <c r="I36" s="188"/>
    </row>
    <row r="37" spans="1:9" ht="15" thickBot="1" x14ac:dyDescent="0.4">
      <c r="A37" s="140" t="s">
        <v>13</v>
      </c>
      <c r="B37" s="181">
        <v>9</v>
      </c>
      <c r="C37" s="181">
        <v>0</v>
      </c>
      <c r="D37" s="181">
        <v>1</v>
      </c>
      <c r="E37" s="181">
        <v>5</v>
      </c>
      <c r="F37" s="181">
        <v>1</v>
      </c>
      <c r="G37" s="181">
        <v>1</v>
      </c>
      <c r="H37" s="181">
        <v>0</v>
      </c>
      <c r="I37" s="187"/>
    </row>
    <row r="38" spans="1:9" ht="15" thickBot="1" x14ac:dyDescent="0.4">
      <c r="A38" s="140" t="s">
        <v>14</v>
      </c>
      <c r="B38" s="181">
        <v>9</v>
      </c>
      <c r="C38" s="181">
        <v>0</v>
      </c>
      <c r="D38" s="181">
        <v>1</v>
      </c>
      <c r="E38" s="181">
        <v>5</v>
      </c>
      <c r="F38" s="181">
        <v>1</v>
      </c>
      <c r="G38" s="181">
        <v>1</v>
      </c>
      <c r="H38" s="181">
        <v>0</v>
      </c>
      <c r="I38" s="188"/>
    </row>
    <row r="39" spans="1:9" ht="15" thickBot="1" x14ac:dyDescent="0.4">
      <c r="A39" s="140" t="s">
        <v>15</v>
      </c>
      <c r="B39" s="181">
        <v>9</v>
      </c>
      <c r="C39" s="181">
        <v>0</v>
      </c>
      <c r="D39" s="181">
        <v>1</v>
      </c>
      <c r="E39" s="181">
        <v>5</v>
      </c>
      <c r="F39" s="181">
        <v>1</v>
      </c>
      <c r="G39" s="181">
        <v>1</v>
      </c>
      <c r="H39" s="181">
        <v>0</v>
      </c>
      <c r="I39" s="187"/>
    </row>
    <row r="40" spans="1:9" ht="15" thickBot="1" x14ac:dyDescent="0.4">
      <c r="A40" s="140" t="s">
        <v>16</v>
      </c>
      <c r="B40" s="181">
        <v>9</v>
      </c>
      <c r="C40" s="181">
        <v>0</v>
      </c>
      <c r="D40" s="181">
        <v>1</v>
      </c>
      <c r="E40" s="181">
        <v>5</v>
      </c>
      <c r="F40" s="181">
        <v>1</v>
      </c>
      <c r="G40" s="181">
        <v>1</v>
      </c>
      <c r="H40" s="181">
        <v>0</v>
      </c>
      <c r="I40" s="188"/>
    </row>
    <row r="41" spans="1:9" x14ac:dyDescent="0.35">
      <c r="A41" s="58"/>
      <c r="I41" s="187"/>
    </row>
    <row r="42" spans="1:9" x14ac:dyDescent="0.35">
      <c r="A42" s="8" t="s">
        <v>29</v>
      </c>
    </row>
    <row r="43" spans="1:9" x14ac:dyDescent="0.35">
      <c r="A43" s="58"/>
    </row>
    <row r="44" spans="1:9" x14ac:dyDescent="0.35">
      <c r="A44" s="58"/>
    </row>
    <row r="45" spans="1:9" x14ac:dyDescent="0.35">
      <c r="A45" s="58"/>
    </row>
    <row r="46" spans="1:9" ht="17" x14ac:dyDescent="0.4">
      <c r="A46" s="895" t="s">
        <v>404</v>
      </c>
      <c r="B46" s="895"/>
      <c r="C46" s="895"/>
      <c r="D46" s="895"/>
      <c r="E46" s="895"/>
      <c r="F46" s="895"/>
      <c r="G46" s="895"/>
      <c r="H46" s="895"/>
    </row>
    <row r="47" spans="1:9" ht="15" thickBot="1" x14ac:dyDescent="0.4"/>
    <row r="48" spans="1:9" ht="24.75" customHeight="1" thickBot="1" x14ac:dyDescent="0.4">
      <c r="A48" s="786" t="s">
        <v>1</v>
      </c>
      <c r="B48" s="786" t="s">
        <v>405</v>
      </c>
      <c r="C48" s="786"/>
      <c r="D48" s="786"/>
      <c r="E48" s="786"/>
      <c r="F48" s="786"/>
      <c r="G48" s="786"/>
      <c r="H48" s="786"/>
    </row>
    <row r="49" spans="1:9" ht="42" customHeight="1" thickBot="1" x14ac:dyDescent="0.4">
      <c r="A49" s="786"/>
      <c r="B49" s="108" t="s">
        <v>381</v>
      </c>
      <c r="C49" s="108" t="s">
        <v>382</v>
      </c>
      <c r="D49" s="177" t="s">
        <v>383</v>
      </c>
      <c r="E49" s="108" t="s">
        <v>384</v>
      </c>
      <c r="F49" s="108" t="s">
        <v>385</v>
      </c>
      <c r="G49" s="108" t="s">
        <v>386</v>
      </c>
      <c r="H49" s="108" t="s">
        <v>387</v>
      </c>
    </row>
    <row r="50" spans="1:9" ht="15" thickBot="1" x14ac:dyDescent="0.4">
      <c r="A50" s="3" t="s">
        <v>8</v>
      </c>
      <c r="B50" s="150">
        <v>3</v>
      </c>
      <c r="C50" s="150">
        <v>1</v>
      </c>
      <c r="D50" s="150">
        <v>2</v>
      </c>
      <c r="E50" s="150">
        <v>2</v>
      </c>
      <c r="F50" s="180">
        <v>7</v>
      </c>
      <c r="G50" s="150">
        <v>0</v>
      </c>
      <c r="H50" s="150">
        <v>8</v>
      </c>
    </row>
    <row r="51" spans="1:9" ht="15" thickBot="1" x14ac:dyDescent="0.4">
      <c r="A51" s="3" t="s">
        <v>9</v>
      </c>
      <c r="B51" s="150">
        <v>3</v>
      </c>
      <c r="C51" s="150">
        <v>1</v>
      </c>
      <c r="D51" s="150">
        <v>2</v>
      </c>
      <c r="E51" s="150">
        <v>2</v>
      </c>
      <c r="F51" s="150">
        <v>7</v>
      </c>
      <c r="G51" s="150">
        <v>0</v>
      </c>
      <c r="H51" s="150">
        <v>8</v>
      </c>
    </row>
    <row r="52" spans="1:9" ht="15" thickBot="1" x14ac:dyDescent="0.4">
      <c r="A52" s="3" t="s">
        <v>10</v>
      </c>
      <c r="B52" s="150">
        <f>B58</f>
        <v>3</v>
      </c>
      <c r="C52" s="150">
        <f t="shared" ref="C52:H52" si="3">C58</f>
        <v>1</v>
      </c>
      <c r="D52" s="150">
        <f t="shared" si="3"/>
        <v>2</v>
      </c>
      <c r="E52" s="150">
        <f t="shared" si="3"/>
        <v>2</v>
      </c>
      <c r="F52" s="150">
        <f t="shared" si="3"/>
        <v>7</v>
      </c>
      <c r="G52" s="150">
        <f t="shared" si="3"/>
        <v>0</v>
      </c>
      <c r="H52" s="150">
        <f t="shared" si="3"/>
        <v>8</v>
      </c>
    </row>
    <row r="53" spans="1:9" ht="15" thickBot="1" x14ac:dyDescent="0.4">
      <c r="A53" s="140" t="s">
        <v>11</v>
      </c>
      <c r="B53" s="181">
        <v>3</v>
      </c>
      <c r="C53" s="181">
        <v>1</v>
      </c>
      <c r="D53" s="181">
        <v>2</v>
      </c>
      <c r="E53" s="181">
        <v>2</v>
      </c>
      <c r="F53" s="181">
        <v>7</v>
      </c>
      <c r="G53" s="181">
        <v>0</v>
      </c>
      <c r="H53" s="181">
        <v>8</v>
      </c>
      <c r="I53" s="189"/>
    </row>
    <row r="54" spans="1:9" ht="15" thickBot="1" x14ac:dyDescent="0.4">
      <c r="A54" s="140" t="s">
        <v>12</v>
      </c>
      <c r="B54" s="181">
        <v>3</v>
      </c>
      <c r="C54" s="181">
        <v>1</v>
      </c>
      <c r="D54" s="181">
        <v>2</v>
      </c>
      <c r="E54" s="181">
        <v>2</v>
      </c>
      <c r="F54" s="181">
        <v>7</v>
      </c>
      <c r="G54" s="181">
        <v>0</v>
      </c>
      <c r="H54" s="181">
        <v>8</v>
      </c>
      <c r="I54" s="190"/>
    </row>
    <row r="55" spans="1:9" ht="15" thickBot="1" x14ac:dyDescent="0.4">
      <c r="A55" s="140" t="s">
        <v>13</v>
      </c>
      <c r="B55" s="181">
        <v>3</v>
      </c>
      <c r="C55" s="181">
        <v>1</v>
      </c>
      <c r="D55" s="181">
        <v>2</v>
      </c>
      <c r="E55" s="181">
        <v>2</v>
      </c>
      <c r="F55" s="181">
        <v>7</v>
      </c>
      <c r="G55" s="181">
        <v>0</v>
      </c>
      <c r="H55" s="181">
        <v>8</v>
      </c>
      <c r="I55" s="189"/>
    </row>
    <row r="56" spans="1:9" ht="15" thickBot="1" x14ac:dyDescent="0.4">
      <c r="A56" s="140" t="s">
        <v>14</v>
      </c>
      <c r="B56" s="181">
        <v>3</v>
      </c>
      <c r="C56" s="181">
        <v>1</v>
      </c>
      <c r="D56" s="181">
        <v>2</v>
      </c>
      <c r="E56" s="181">
        <v>2</v>
      </c>
      <c r="F56" s="181">
        <v>7</v>
      </c>
      <c r="G56" s="181">
        <v>0</v>
      </c>
      <c r="H56" s="181">
        <v>8</v>
      </c>
      <c r="I56" s="190"/>
    </row>
    <row r="57" spans="1:9" ht="15" thickBot="1" x14ac:dyDescent="0.4">
      <c r="A57" s="140" t="s">
        <v>15</v>
      </c>
      <c r="B57" s="181">
        <v>3</v>
      </c>
      <c r="C57" s="181">
        <v>1</v>
      </c>
      <c r="D57" s="181">
        <v>2</v>
      </c>
      <c r="E57" s="181">
        <v>2</v>
      </c>
      <c r="F57" s="181">
        <v>7</v>
      </c>
      <c r="G57" s="181">
        <v>0</v>
      </c>
      <c r="H57" s="181">
        <v>8</v>
      </c>
      <c r="I57" s="189"/>
    </row>
    <row r="58" spans="1:9" ht="15" thickBot="1" x14ac:dyDescent="0.4">
      <c r="A58" s="140" t="s">
        <v>16</v>
      </c>
      <c r="B58" s="181">
        <v>3</v>
      </c>
      <c r="C58" s="181">
        <v>1</v>
      </c>
      <c r="D58" s="181">
        <v>2</v>
      </c>
      <c r="E58" s="181">
        <v>2</v>
      </c>
      <c r="F58" s="181">
        <v>7</v>
      </c>
      <c r="G58" s="181">
        <v>0</v>
      </c>
      <c r="H58" s="181">
        <v>8</v>
      </c>
      <c r="I58" s="190"/>
    </row>
    <row r="59" spans="1:9" x14ac:dyDescent="0.35">
      <c r="I59" s="189"/>
    </row>
    <row r="60" spans="1:9" ht="15" thickBot="1" x14ac:dyDescent="0.4"/>
    <row r="61" spans="1:9" ht="24" customHeight="1" thickBot="1" x14ac:dyDescent="0.4">
      <c r="A61" s="786" t="s">
        <v>1</v>
      </c>
      <c r="B61" s="786" t="s">
        <v>405</v>
      </c>
      <c r="C61" s="786"/>
      <c r="D61" s="786"/>
      <c r="E61" s="786"/>
      <c r="F61" s="786"/>
      <c r="G61" s="786"/>
      <c r="H61" s="786"/>
    </row>
    <row r="62" spans="1:9" ht="38.25" customHeight="1" thickBot="1" x14ac:dyDescent="0.4">
      <c r="A62" s="786"/>
      <c r="B62" s="108" t="s">
        <v>388</v>
      </c>
      <c r="C62" s="108" t="s">
        <v>389</v>
      </c>
      <c r="D62" s="108" t="s">
        <v>390</v>
      </c>
      <c r="E62" s="108" t="s">
        <v>391</v>
      </c>
      <c r="F62" s="108" t="s">
        <v>392</v>
      </c>
      <c r="G62" s="872" t="s">
        <v>393</v>
      </c>
      <c r="H62" s="872"/>
    </row>
    <row r="63" spans="1:9" ht="15" thickBot="1" x14ac:dyDescent="0.4">
      <c r="A63" s="3" t="s">
        <v>8</v>
      </c>
      <c r="B63" s="150">
        <v>0</v>
      </c>
      <c r="C63" s="150">
        <v>1</v>
      </c>
      <c r="D63" s="150">
        <v>5</v>
      </c>
      <c r="E63" s="150">
        <v>3</v>
      </c>
      <c r="F63" s="150">
        <v>8</v>
      </c>
      <c r="G63" s="906">
        <v>21</v>
      </c>
      <c r="H63" s="906"/>
    </row>
    <row r="64" spans="1:9" ht="15" thickBot="1" x14ac:dyDescent="0.4">
      <c r="A64" s="3" t="s">
        <v>9</v>
      </c>
      <c r="B64" s="150">
        <v>0</v>
      </c>
      <c r="C64" s="150">
        <v>1</v>
      </c>
      <c r="D64" s="150">
        <v>5</v>
      </c>
      <c r="E64" s="150">
        <v>3</v>
      </c>
      <c r="F64" s="150">
        <v>8</v>
      </c>
      <c r="G64" s="907">
        <v>21</v>
      </c>
      <c r="H64" s="908"/>
    </row>
    <row r="65" spans="1:9" ht="15" thickBot="1" x14ac:dyDescent="0.4">
      <c r="A65" s="3" t="s">
        <v>10</v>
      </c>
      <c r="B65" s="150">
        <f>B71</f>
        <v>0</v>
      </c>
      <c r="C65" s="150">
        <f t="shared" ref="C65:F65" si="4">C71</f>
        <v>1</v>
      </c>
      <c r="D65" s="150">
        <f t="shared" si="4"/>
        <v>5</v>
      </c>
      <c r="E65" s="150">
        <f t="shared" si="4"/>
        <v>3</v>
      </c>
      <c r="F65" s="150">
        <f t="shared" si="4"/>
        <v>8</v>
      </c>
      <c r="G65" s="907">
        <f>G71</f>
        <v>21</v>
      </c>
      <c r="H65" s="908"/>
    </row>
    <row r="66" spans="1:9" ht="15" thickBot="1" x14ac:dyDescent="0.4">
      <c r="A66" s="140" t="s">
        <v>11</v>
      </c>
      <c r="B66" s="181">
        <v>0</v>
      </c>
      <c r="C66" s="181">
        <v>1</v>
      </c>
      <c r="D66" s="181">
        <v>5</v>
      </c>
      <c r="E66" s="181">
        <v>3</v>
      </c>
      <c r="F66" s="181">
        <v>8</v>
      </c>
      <c r="G66" s="904">
        <v>21</v>
      </c>
      <c r="H66" s="905"/>
      <c r="I66" s="191"/>
    </row>
    <row r="67" spans="1:9" ht="15" thickBot="1" x14ac:dyDescent="0.4">
      <c r="A67" s="140" t="s">
        <v>12</v>
      </c>
      <c r="B67" s="181">
        <v>0</v>
      </c>
      <c r="C67" s="181">
        <v>1</v>
      </c>
      <c r="D67" s="181">
        <v>5</v>
      </c>
      <c r="E67" s="181">
        <v>3</v>
      </c>
      <c r="F67" s="181">
        <v>8</v>
      </c>
      <c r="G67" s="904">
        <v>21</v>
      </c>
      <c r="H67" s="905"/>
      <c r="I67" s="191"/>
    </row>
    <row r="68" spans="1:9" ht="15" thickBot="1" x14ac:dyDescent="0.4">
      <c r="A68" s="140" t="s">
        <v>13</v>
      </c>
      <c r="B68" s="181">
        <v>0</v>
      </c>
      <c r="C68" s="181">
        <v>1</v>
      </c>
      <c r="D68" s="181">
        <v>5</v>
      </c>
      <c r="E68" s="181">
        <v>3</v>
      </c>
      <c r="F68" s="181">
        <v>8</v>
      </c>
      <c r="G68" s="904">
        <v>21</v>
      </c>
      <c r="H68" s="905"/>
      <c r="I68" s="191"/>
    </row>
    <row r="69" spans="1:9" ht="15" thickBot="1" x14ac:dyDescent="0.4">
      <c r="A69" s="140" t="s">
        <v>14</v>
      </c>
      <c r="B69" s="181">
        <v>0</v>
      </c>
      <c r="C69" s="181">
        <v>1</v>
      </c>
      <c r="D69" s="181">
        <v>5</v>
      </c>
      <c r="E69" s="181">
        <v>3</v>
      </c>
      <c r="F69" s="181">
        <v>8</v>
      </c>
      <c r="G69" s="904">
        <v>21</v>
      </c>
      <c r="H69" s="905"/>
      <c r="I69" s="191"/>
    </row>
    <row r="70" spans="1:9" ht="15" thickBot="1" x14ac:dyDescent="0.4">
      <c r="A70" s="140" t="s">
        <v>15</v>
      </c>
      <c r="B70" s="181">
        <v>0</v>
      </c>
      <c r="C70" s="181">
        <v>1</v>
      </c>
      <c r="D70" s="181">
        <v>5</v>
      </c>
      <c r="E70" s="181">
        <v>3</v>
      </c>
      <c r="F70" s="181">
        <v>8</v>
      </c>
      <c r="G70" s="904">
        <v>21</v>
      </c>
      <c r="H70" s="905"/>
      <c r="I70" s="191"/>
    </row>
    <row r="71" spans="1:9" ht="15" thickBot="1" x14ac:dyDescent="0.4">
      <c r="A71" s="140" t="s">
        <v>16</v>
      </c>
      <c r="B71" s="181">
        <v>0</v>
      </c>
      <c r="C71" s="181">
        <v>1</v>
      </c>
      <c r="D71" s="181">
        <v>5</v>
      </c>
      <c r="E71" s="181">
        <v>3</v>
      </c>
      <c r="F71" s="181">
        <v>8</v>
      </c>
      <c r="G71" s="904">
        <v>21</v>
      </c>
      <c r="H71" s="905"/>
      <c r="I71" s="192"/>
    </row>
    <row r="74" spans="1:9" x14ac:dyDescent="0.35">
      <c r="A74" s="8" t="s">
        <v>29</v>
      </c>
    </row>
  </sheetData>
  <mergeCells count="22">
    <mergeCell ref="G68:H68"/>
    <mergeCell ref="G69:H69"/>
    <mergeCell ref="G70:H70"/>
    <mergeCell ref="G71:H71"/>
    <mergeCell ref="G63:H63"/>
    <mergeCell ref="G64:H64"/>
    <mergeCell ref="G65:H65"/>
    <mergeCell ref="G66:H66"/>
    <mergeCell ref="G67:H67"/>
    <mergeCell ref="A46:H46"/>
    <mergeCell ref="A48:A49"/>
    <mergeCell ref="B48:H48"/>
    <mergeCell ref="A61:A62"/>
    <mergeCell ref="B61:H61"/>
    <mergeCell ref="G62:H62"/>
    <mergeCell ref="A30:A31"/>
    <mergeCell ref="B30:H30"/>
    <mergeCell ref="A2:H2"/>
    <mergeCell ref="A4:A5"/>
    <mergeCell ref="B4:H4"/>
    <mergeCell ref="A17:A18"/>
    <mergeCell ref="B17:H17"/>
  </mergeCells>
  <pageMargins left="0.7" right="0.7" top="0.75" bottom="0.75" header="0.3" footer="0.3"/>
  <pageSetup paperSize="9" scale="97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0" tint="-0.14999847407452621"/>
  </sheetPr>
  <dimension ref="A2:K536"/>
  <sheetViews>
    <sheetView showGridLines="0" view="pageBreakPreview" zoomScale="80" zoomScaleNormal="80" zoomScaleSheetLayoutView="80" workbookViewId="0">
      <selection activeCell="G16" sqref="G16"/>
    </sheetView>
  </sheetViews>
  <sheetFormatPr defaultColWidth="8.81640625" defaultRowHeight="14.5" x14ac:dyDescent="0.35"/>
  <cols>
    <col min="1" max="1" width="9.453125" customWidth="1"/>
    <col min="6" max="6" width="11.453125" customWidth="1"/>
    <col min="8" max="8" width="11" customWidth="1"/>
    <col min="9" max="9" width="11.1796875" customWidth="1"/>
  </cols>
  <sheetData>
    <row r="2" spans="1:11" ht="17" x14ac:dyDescent="0.4">
      <c r="A2" s="827" t="s">
        <v>407</v>
      </c>
      <c r="B2" s="827"/>
      <c r="C2" s="827"/>
      <c r="D2" s="827"/>
      <c r="E2" s="827"/>
      <c r="F2" s="827"/>
      <c r="G2" s="827"/>
      <c r="H2" s="827"/>
      <c r="I2" s="827"/>
    </row>
    <row r="3" spans="1:11" x14ac:dyDescent="0.35">
      <c r="K3" s="192"/>
    </row>
    <row r="4" spans="1:11" ht="15" thickBot="1" x14ac:dyDescent="0.4">
      <c r="A4" s="19" t="s">
        <v>34</v>
      </c>
    </row>
    <row r="5" spans="1:11" ht="15" hidden="1" thickBot="1" x14ac:dyDescent="0.4"/>
    <row r="6" spans="1:11" ht="21.75" customHeight="1" thickBot="1" x14ac:dyDescent="0.4">
      <c r="A6" s="820" t="s">
        <v>73</v>
      </c>
      <c r="B6" s="828" t="s">
        <v>8</v>
      </c>
      <c r="C6" s="828" t="s">
        <v>9</v>
      </c>
      <c r="D6" s="786" t="s">
        <v>10</v>
      </c>
      <c r="E6" s="786"/>
      <c r="F6" s="786"/>
      <c r="G6" s="786"/>
      <c r="H6" s="786"/>
      <c r="I6" s="786"/>
    </row>
    <row r="7" spans="1:11" ht="20.25" customHeight="1" thickBot="1" x14ac:dyDescent="0.4">
      <c r="A7" s="820"/>
      <c r="B7" s="830" t="s">
        <v>8</v>
      </c>
      <c r="C7" s="830" t="s">
        <v>8</v>
      </c>
      <c r="D7" s="124" t="s">
        <v>11</v>
      </c>
      <c r="E7" s="124" t="s">
        <v>12</v>
      </c>
      <c r="F7" s="124" t="s">
        <v>13</v>
      </c>
      <c r="G7" s="124" t="s">
        <v>14</v>
      </c>
      <c r="H7" s="124" t="s">
        <v>15</v>
      </c>
      <c r="I7" s="124" t="s">
        <v>16</v>
      </c>
    </row>
    <row r="8" spans="1:11" ht="15" thickBot="1" x14ac:dyDescent="0.4">
      <c r="A8" s="3" t="s">
        <v>395</v>
      </c>
      <c r="B8" s="153">
        <v>0</v>
      </c>
      <c r="C8" s="153">
        <v>0</v>
      </c>
      <c r="D8" s="153">
        <v>0</v>
      </c>
      <c r="E8" s="153">
        <v>0</v>
      </c>
      <c r="F8" s="153">
        <v>0</v>
      </c>
      <c r="G8" s="153">
        <v>0</v>
      </c>
      <c r="H8" s="153">
        <v>0</v>
      </c>
      <c r="I8" s="153">
        <v>0</v>
      </c>
    </row>
    <row r="9" spans="1:11" ht="15" thickBot="1" x14ac:dyDescent="0.4">
      <c r="A9" s="3" t="s">
        <v>396</v>
      </c>
      <c r="B9" s="153">
        <v>0</v>
      </c>
      <c r="C9" s="153">
        <v>0</v>
      </c>
      <c r="D9" s="153">
        <v>0</v>
      </c>
      <c r="E9" s="153">
        <v>0</v>
      </c>
      <c r="F9" s="153">
        <v>0</v>
      </c>
      <c r="G9" s="153">
        <v>0</v>
      </c>
      <c r="H9" s="153">
        <v>0</v>
      </c>
      <c r="I9" s="153">
        <v>0</v>
      </c>
    </row>
    <row r="10" spans="1:11" ht="15" thickBot="1" x14ac:dyDescent="0.4">
      <c r="A10" s="3" t="s">
        <v>397</v>
      </c>
      <c r="B10" s="153">
        <v>0</v>
      </c>
      <c r="C10" s="153">
        <v>0</v>
      </c>
      <c r="D10" s="153">
        <v>0</v>
      </c>
      <c r="E10" s="153">
        <v>0</v>
      </c>
      <c r="F10" s="153">
        <v>0</v>
      </c>
      <c r="G10" s="153">
        <v>0</v>
      </c>
      <c r="H10" s="153">
        <v>0</v>
      </c>
      <c r="I10" s="153">
        <v>0</v>
      </c>
    </row>
    <row r="11" spans="1:11" ht="15" thickBot="1" x14ac:dyDescent="0.4">
      <c r="A11" s="3" t="s">
        <v>398</v>
      </c>
      <c r="B11" s="153">
        <v>3</v>
      </c>
      <c r="C11" s="153">
        <v>3</v>
      </c>
      <c r="D11" s="153">
        <v>3</v>
      </c>
      <c r="E11" s="153">
        <v>3</v>
      </c>
      <c r="F11" s="153">
        <v>3</v>
      </c>
      <c r="G11" s="153">
        <v>3</v>
      </c>
      <c r="H11" s="153">
        <v>3</v>
      </c>
      <c r="I11" s="153">
        <v>3</v>
      </c>
    </row>
    <row r="12" spans="1:11" ht="15" thickBot="1" x14ac:dyDescent="0.4">
      <c r="A12" s="3" t="s">
        <v>399</v>
      </c>
      <c r="B12" s="153">
        <v>0</v>
      </c>
      <c r="C12" s="153">
        <v>0</v>
      </c>
      <c r="D12" s="153">
        <v>0</v>
      </c>
      <c r="E12" s="153">
        <v>0</v>
      </c>
      <c r="F12" s="153">
        <v>0</v>
      </c>
      <c r="G12" s="153">
        <v>0</v>
      </c>
      <c r="H12" s="153">
        <v>0</v>
      </c>
      <c r="I12" s="153">
        <v>0</v>
      </c>
    </row>
    <row r="13" spans="1:11" ht="15" thickBot="1" x14ac:dyDescent="0.4">
      <c r="A13" s="3" t="s">
        <v>400</v>
      </c>
      <c r="B13" s="153">
        <v>0</v>
      </c>
      <c r="C13" s="153">
        <v>0</v>
      </c>
      <c r="D13" s="153">
        <v>0</v>
      </c>
      <c r="E13" s="153">
        <v>0</v>
      </c>
      <c r="F13" s="153">
        <v>0</v>
      </c>
      <c r="G13" s="153">
        <v>0</v>
      </c>
      <c r="H13" s="153">
        <v>0</v>
      </c>
      <c r="I13" s="153">
        <v>0</v>
      </c>
    </row>
    <row r="14" spans="1:11" ht="15" thickBot="1" x14ac:dyDescent="0.4">
      <c r="A14" s="3" t="s">
        <v>401</v>
      </c>
      <c r="B14" s="153">
        <v>0</v>
      </c>
      <c r="C14" s="153">
        <v>0</v>
      </c>
      <c r="D14" s="153">
        <v>0</v>
      </c>
      <c r="E14" s="153">
        <v>0</v>
      </c>
      <c r="F14" s="153">
        <v>0</v>
      </c>
      <c r="G14" s="153">
        <v>0</v>
      </c>
      <c r="H14" s="153">
        <v>0</v>
      </c>
      <c r="I14" s="153">
        <v>0</v>
      </c>
    </row>
    <row r="15" spans="1:11" ht="15" thickBot="1" x14ac:dyDescent="0.4">
      <c r="A15" s="3" t="s">
        <v>402</v>
      </c>
      <c r="B15" s="153">
        <v>0</v>
      </c>
      <c r="C15" s="153">
        <v>0</v>
      </c>
      <c r="D15" s="153">
        <v>0</v>
      </c>
      <c r="E15" s="153">
        <v>0</v>
      </c>
      <c r="F15" s="153">
        <v>0</v>
      </c>
      <c r="G15" s="153">
        <v>0</v>
      </c>
      <c r="H15" s="153">
        <v>0</v>
      </c>
      <c r="I15" s="153">
        <v>0</v>
      </c>
    </row>
    <row r="16" spans="1:11" ht="15" thickBot="1" x14ac:dyDescent="0.4">
      <c r="A16" s="3" t="s">
        <v>403</v>
      </c>
      <c r="B16" s="153">
        <v>0</v>
      </c>
      <c r="C16" s="153">
        <v>0</v>
      </c>
      <c r="D16" s="153">
        <v>0</v>
      </c>
      <c r="E16" s="153">
        <v>0</v>
      </c>
      <c r="F16" s="153">
        <v>0</v>
      </c>
      <c r="G16" s="153">
        <v>0</v>
      </c>
      <c r="H16" s="153">
        <v>0</v>
      </c>
      <c r="I16" s="153">
        <v>0</v>
      </c>
    </row>
    <row r="17" spans="1:9" hidden="1" x14ac:dyDescent="0.35"/>
    <row r="19" spans="1:9" ht="15" thickBot="1" x14ac:dyDescent="0.4">
      <c r="A19" s="19" t="s">
        <v>38</v>
      </c>
    </row>
    <row r="20" spans="1:9" ht="15" hidden="1" thickBot="1" x14ac:dyDescent="0.4"/>
    <row r="21" spans="1:9" ht="20.25" customHeight="1" thickBot="1" x14ac:dyDescent="0.4">
      <c r="A21" s="820" t="s">
        <v>73</v>
      </c>
      <c r="B21" s="828" t="s">
        <v>8</v>
      </c>
      <c r="C21" s="828" t="s">
        <v>9</v>
      </c>
      <c r="D21" s="786" t="s">
        <v>10</v>
      </c>
      <c r="E21" s="786"/>
      <c r="F21" s="786"/>
      <c r="G21" s="786"/>
      <c r="H21" s="786"/>
      <c r="I21" s="786"/>
    </row>
    <row r="22" spans="1:9" ht="21" customHeight="1" thickBot="1" x14ac:dyDescent="0.4">
      <c r="A22" s="820"/>
      <c r="B22" s="830" t="s">
        <v>8</v>
      </c>
      <c r="C22" s="830" t="s">
        <v>8</v>
      </c>
      <c r="D22" s="124" t="s">
        <v>11</v>
      </c>
      <c r="E22" s="124" t="s">
        <v>12</v>
      </c>
      <c r="F22" s="124" t="s">
        <v>13</v>
      </c>
      <c r="G22" s="124" t="s">
        <v>14</v>
      </c>
      <c r="H22" s="124" t="s">
        <v>15</v>
      </c>
      <c r="I22" s="124" t="s">
        <v>16</v>
      </c>
    </row>
    <row r="23" spans="1:9" ht="15" thickBot="1" x14ac:dyDescent="0.4">
      <c r="A23" s="3" t="s">
        <v>395</v>
      </c>
      <c r="B23" s="153">
        <v>0</v>
      </c>
      <c r="C23" s="153">
        <v>0</v>
      </c>
      <c r="D23" s="153">
        <v>0</v>
      </c>
      <c r="E23" s="153">
        <v>0</v>
      </c>
      <c r="F23" s="153">
        <v>0</v>
      </c>
      <c r="G23" s="153">
        <v>0</v>
      </c>
      <c r="H23" s="153">
        <v>0</v>
      </c>
      <c r="I23" s="153">
        <v>0</v>
      </c>
    </row>
    <row r="24" spans="1:9" ht="15" thickBot="1" x14ac:dyDescent="0.4">
      <c r="A24" s="3" t="s">
        <v>396</v>
      </c>
      <c r="B24" s="153">
        <v>0</v>
      </c>
      <c r="C24" s="153">
        <v>0</v>
      </c>
      <c r="D24" s="153">
        <v>0</v>
      </c>
      <c r="E24" s="153">
        <v>0</v>
      </c>
      <c r="F24" s="153">
        <v>0</v>
      </c>
      <c r="G24" s="153">
        <v>0</v>
      </c>
      <c r="H24" s="153">
        <v>0</v>
      </c>
      <c r="I24" s="153">
        <v>0</v>
      </c>
    </row>
    <row r="25" spans="1:9" ht="15" thickBot="1" x14ac:dyDescent="0.4">
      <c r="A25" s="3" t="s">
        <v>397</v>
      </c>
      <c r="B25" s="153">
        <v>0</v>
      </c>
      <c r="C25" s="153">
        <v>0</v>
      </c>
      <c r="D25" s="153">
        <v>0</v>
      </c>
      <c r="E25" s="153">
        <v>0</v>
      </c>
      <c r="F25" s="153">
        <v>0</v>
      </c>
      <c r="G25" s="153">
        <v>0</v>
      </c>
      <c r="H25" s="153">
        <v>0</v>
      </c>
      <c r="I25" s="153">
        <v>0</v>
      </c>
    </row>
    <row r="26" spans="1:9" ht="15" thickBot="1" x14ac:dyDescent="0.4">
      <c r="A26" s="3" t="s">
        <v>398</v>
      </c>
      <c r="B26" s="153">
        <v>9</v>
      </c>
      <c r="C26" s="153">
        <v>9</v>
      </c>
      <c r="D26" s="153">
        <v>9</v>
      </c>
      <c r="E26" s="153">
        <v>9</v>
      </c>
      <c r="F26" s="153">
        <v>9</v>
      </c>
      <c r="G26" s="153">
        <v>9</v>
      </c>
      <c r="H26" s="153">
        <v>9</v>
      </c>
      <c r="I26" s="153">
        <v>9</v>
      </c>
    </row>
    <row r="27" spans="1:9" ht="15" thickBot="1" x14ac:dyDescent="0.4">
      <c r="A27" s="3" t="s">
        <v>399</v>
      </c>
      <c r="B27" s="153">
        <v>0</v>
      </c>
      <c r="C27" s="153">
        <v>0</v>
      </c>
      <c r="D27" s="153">
        <v>0</v>
      </c>
      <c r="E27" s="153">
        <v>0</v>
      </c>
      <c r="F27" s="153">
        <v>0</v>
      </c>
      <c r="G27" s="153">
        <v>0</v>
      </c>
      <c r="H27" s="153">
        <v>0</v>
      </c>
      <c r="I27" s="153">
        <v>0</v>
      </c>
    </row>
    <row r="28" spans="1:9" ht="15" thickBot="1" x14ac:dyDescent="0.4">
      <c r="A28" s="3" t="s">
        <v>400</v>
      </c>
      <c r="B28" s="153">
        <v>0</v>
      </c>
      <c r="C28" s="153">
        <v>0</v>
      </c>
      <c r="D28" s="153">
        <v>0</v>
      </c>
      <c r="E28" s="153">
        <v>0</v>
      </c>
      <c r="F28" s="153">
        <v>0</v>
      </c>
      <c r="G28" s="153">
        <v>0</v>
      </c>
      <c r="H28" s="153">
        <v>0</v>
      </c>
      <c r="I28" s="153">
        <v>0</v>
      </c>
    </row>
    <row r="29" spans="1:9" ht="15" thickBot="1" x14ac:dyDescent="0.4">
      <c r="A29" s="3" t="s">
        <v>401</v>
      </c>
      <c r="B29" s="153">
        <v>0</v>
      </c>
      <c r="C29" s="153">
        <v>0</v>
      </c>
      <c r="D29" s="153">
        <v>0</v>
      </c>
      <c r="E29" s="153">
        <v>0</v>
      </c>
      <c r="F29" s="153">
        <v>0</v>
      </c>
      <c r="G29" s="153">
        <v>0</v>
      </c>
      <c r="H29" s="153">
        <v>0</v>
      </c>
      <c r="I29" s="153">
        <v>0</v>
      </c>
    </row>
    <row r="30" spans="1:9" ht="15" thickBot="1" x14ac:dyDescent="0.4">
      <c r="A30" s="3" t="s">
        <v>402</v>
      </c>
      <c r="B30" s="153">
        <v>0</v>
      </c>
      <c r="C30" s="153">
        <v>0</v>
      </c>
      <c r="D30" s="153">
        <v>0</v>
      </c>
      <c r="E30" s="153">
        <v>0</v>
      </c>
      <c r="F30" s="153">
        <v>0</v>
      </c>
      <c r="G30" s="153">
        <v>0</v>
      </c>
      <c r="H30" s="153">
        <v>0</v>
      </c>
      <c r="I30" s="153">
        <v>0</v>
      </c>
    </row>
    <row r="31" spans="1:9" ht="15" thickBot="1" x14ac:dyDescent="0.4">
      <c r="A31" s="3" t="s">
        <v>403</v>
      </c>
      <c r="B31" s="153">
        <v>0</v>
      </c>
      <c r="C31" s="153">
        <v>0</v>
      </c>
      <c r="D31" s="153">
        <v>0</v>
      </c>
      <c r="E31" s="153">
        <v>0</v>
      </c>
      <c r="F31" s="153">
        <v>0</v>
      </c>
      <c r="G31" s="153">
        <v>0</v>
      </c>
      <c r="H31" s="153">
        <v>0</v>
      </c>
      <c r="I31" s="153">
        <v>0</v>
      </c>
    </row>
    <row r="32" spans="1:9" hidden="1" x14ac:dyDescent="0.35"/>
    <row r="34" spans="1:9" ht="15" thickBot="1" x14ac:dyDescent="0.4">
      <c r="A34" s="19" t="s">
        <v>39</v>
      </c>
    </row>
    <row r="35" spans="1:9" ht="15" hidden="1" thickBot="1" x14ac:dyDescent="0.4"/>
    <row r="36" spans="1:9" ht="24" customHeight="1" thickBot="1" x14ac:dyDescent="0.4">
      <c r="A36" s="820" t="s">
        <v>73</v>
      </c>
      <c r="B36" s="828" t="s">
        <v>8</v>
      </c>
      <c r="C36" s="828" t="s">
        <v>9</v>
      </c>
      <c r="D36" s="786" t="s">
        <v>10</v>
      </c>
      <c r="E36" s="786"/>
      <c r="F36" s="786"/>
      <c r="G36" s="786"/>
      <c r="H36" s="786"/>
      <c r="I36" s="786"/>
    </row>
    <row r="37" spans="1:9" ht="23.25" customHeight="1" thickBot="1" x14ac:dyDescent="0.4">
      <c r="A37" s="820"/>
      <c r="B37" s="830" t="s">
        <v>8</v>
      </c>
      <c r="C37" s="830" t="s">
        <v>8</v>
      </c>
      <c r="D37" s="124" t="s">
        <v>11</v>
      </c>
      <c r="E37" s="124" t="s">
        <v>12</v>
      </c>
      <c r="F37" s="124" t="s">
        <v>13</v>
      </c>
      <c r="G37" s="124" t="s">
        <v>14</v>
      </c>
      <c r="H37" s="124" t="s">
        <v>15</v>
      </c>
      <c r="I37" s="124" t="s">
        <v>16</v>
      </c>
    </row>
    <row r="38" spans="1:9" ht="15" thickBot="1" x14ac:dyDescent="0.4">
      <c r="A38" s="3" t="s">
        <v>395</v>
      </c>
      <c r="B38" s="153">
        <v>0</v>
      </c>
      <c r="C38" s="153">
        <v>0</v>
      </c>
      <c r="D38" s="153">
        <v>0</v>
      </c>
      <c r="E38" s="153">
        <v>0</v>
      </c>
      <c r="F38" s="153">
        <v>0</v>
      </c>
      <c r="G38" s="153">
        <v>0</v>
      </c>
      <c r="H38" s="153">
        <v>0</v>
      </c>
      <c r="I38" s="153">
        <v>0</v>
      </c>
    </row>
    <row r="39" spans="1:9" ht="15" thickBot="1" x14ac:dyDescent="0.4">
      <c r="A39" s="3" t="s">
        <v>396</v>
      </c>
      <c r="B39" s="153">
        <v>0</v>
      </c>
      <c r="C39" s="153">
        <v>0</v>
      </c>
      <c r="D39" s="153">
        <v>0</v>
      </c>
      <c r="E39" s="153">
        <v>0</v>
      </c>
      <c r="F39" s="153">
        <v>0</v>
      </c>
      <c r="G39" s="153">
        <v>0</v>
      </c>
      <c r="H39" s="153">
        <v>0</v>
      </c>
      <c r="I39" s="153">
        <v>0</v>
      </c>
    </row>
    <row r="40" spans="1:9" ht="15" thickBot="1" x14ac:dyDescent="0.4">
      <c r="A40" s="3" t="s">
        <v>397</v>
      </c>
      <c r="B40" s="153">
        <v>0</v>
      </c>
      <c r="C40" s="153">
        <v>0</v>
      </c>
      <c r="D40" s="153">
        <v>0</v>
      </c>
      <c r="E40" s="153">
        <v>0</v>
      </c>
      <c r="F40" s="153">
        <v>0</v>
      </c>
      <c r="G40" s="153">
        <v>0</v>
      </c>
      <c r="H40" s="153">
        <v>0</v>
      </c>
      <c r="I40" s="153">
        <v>0</v>
      </c>
    </row>
    <row r="41" spans="1:9" ht="15" thickBot="1" x14ac:dyDescent="0.4">
      <c r="A41" s="3" t="s">
        <v>398</v>
      </c>
      <c r="B41" s="153">
        <v>46</v>
      </c>
      <c r="C41" s="153">
        <v>46</v>
      </c>
      <c r="D41" s="153">
        <v>46</v>
      </c>
      <c r="E41" s="153">
        <v>46</v>
      </c>
      <c r="F41" s="153">
        <v>46</v>
      </c>
      <c r="G41" s="153">
        <v>46</v>
      </c>
      <c r="H41" s="153">
        <v>46</v>
      </c>
      <c r="I41" s="153">
        <v>46</v>
      </c>
    </row>
    <row r="42" spans="1:9" ht="15" thickBot="1" x14ac:dyDescent="0.4">
      <c r="A42" s="3" t="s">
        <v>399</v>
      </c>
      <c r="B42" s="153">
        <v>0</v>
      </c>
      <c r="C42" s="153">
        <v>0</v>
      </c>
      <c r="D42" s="153">
        <v>0</v>
      </c>
      <c r="E42" s="153">
        <v>0</v>
      </c>
      <c r="F42" s="153">
        <v>0</v>
      </c>
      <c r="G42" s="153">
        <v>0</v>
      </c>
      <c r="H42" s="153">
        <v>0</v>
      </c>
      <c r="I42" s="153">
        <v>0</v>
      </c>
    </row>
    <row r="43" spans="1:9" ht="15" thickBot="1" x14ac:dyDescent="0.4">
      <c r="A43" s="3" t="s">
        <v>400</v>
      </c>
      <c r="B43" s="153">
        <v>0</v>
      </c>
      <c r="C43" s="153">
        <v>0</v>
      </c>
      <c r="D43" s="153">
        <v>0</v>
      </c>
      <c r="E43" s="153">
        <v>0</v>
      </c>
      <c r="F43" s="153">
        <v>0</v>
      </c>
      <c r="G43" s="153">
        <v>0</v>
      </c>
      <c r="H43" s="153">
        <v>0</v>
      </c>
      <c r="I43" s="153">
        <v>0</v>
      </c>
    </row>
    <row r="44" spans="1:9" ht="15" thickBot="1" x14ac:dyDescent="0.4">
      <c r="A44" s="3" t="s">
        <v>401</v>
      </c>
      <c r="B44" s="153">
        <v>0</v>
      </c>
      <c r="C44" s="153">
        <v>0</v>
      </c>
      <c r="D44" s="153">
        <v>0</v>
      </c>
      <c r="E44" s="153">
        <v>0</v>
      </c>
      <c r="F44" s="153">
        <v>0</v>
      </c>
      <c r="G44" s="153">
        <v>0</v>
      </c>
      <c r="H44" s="153">
        <v>0</v>
      </c>
      <c r="I44" s="153">
        <v>0</v>
      </c>
    </row>
    <row r="45" spans="1:9" ht="15" thickBot="1" x14ac:dyDescent="0.4">
      <c r="A45" s="3" t="s">
        <v>402</v>
      </c>
      <c r="B45" s="153">
        <v>0</v>
      </c>
      <c r="C45" s="153">
        <v>0</v>
      </c>
      <c r="D45" s="153">
        <v>0</v>
      </c>
      <c r="E45" s="153">
        <v>0</v>
      </c>
      <c r="F45" s="153">
        <v>0</v>
      </c>
      <c r="G45" s="153">
        <v>0</v>
      </c>
      <c r="H45" s="153">
        <v>0</v>
      </c>
      <c r="I45" s="153">
        <v>0</v>
      </c>
    </row>
    <row r="46" spans="1:9" ht="15" thickBot="1" x14ac:dyDescent="0.4">
      <c r="A46" s="3" t="s">
        <v>403</v>
      </c>
      <c r="B46" s="153">
        <v>0</v>
      </c>
      <c r="C46" s="153">
        <v>0</v>
      </c>
      <c r="D46" s="153">
        <v>0</v>
      </c>
      <c r="E46" s="153">
        <v>0</v>
      </c>
      <c r="F46" s="153">
        <v>0</v>
      </c>
      <c r="G46" s="153">
        <v>0</v>
      </c>
      <c r="H46" s="153">
        <v>0</v>
      </c>
      <c r="I46" s="153">
        <v>0</v>
      </c>
    </row>
    <row r="47" spans="1:9" x14ac:dyDescent="0.35">
      <c r="A47" s="8" t="s">
        <v>29</v>
      </c>
    </row>
    <row r="49" spans="1:9" ht="17" x14ac:dyDescent="0.4">
      <c r="A49" s="895" t="s">
        <v>407</v>
      </c>
      <c r="B49" s="895"/>
      <c r="C49" s="895"/>
      <c r="D49" s="895"/>
      <c r="E49" s="895"/>
      <c r="F49" s="895"/>
      <c r="G49" s="895"/>
      <c r="H49" s="895"/>
      <c r="I49" s="895"/>
    </row>
    <row r="51" spans="1:9" ht="15" thickBot="1" x14ac:dyDescent="0.4">
      <c r="A51" s="19" t="s">
        <v>40</v>
      </c>
    </row>
    <row r="52" spans="1:9" ht="15" hidden="1" thickBot="1" x14ac:dyDescent="0.4"/>
    <row r="53" spans="1:9" ht="21.75" customHeight="1" thickBot="1" x14ac:dyDescent="0.4">
      <c r="A53" s="820" t="s">
        <v>73</v>
      </c>
      <c r="B53" s="828" t="s">
        <v>8</v>
      </c>
      <c r="C53" s="828" t="s">
        <v>9</v>
      </c>
      <c r="D53" s="786" t="s">
        <v>10</v>
      </c>
      <c r="E53" s="786"/>
      <c r="F53" s="786"/>
      <c r="G53" s="786"/>
      <c r="H53" s="786"/>
      <c r="I53" s="786"/>
    </row>
    <row r="54" spans="1:9" ht="20.25" customHeight="1" thickBot="1" x14ac:dyDescent="0.4">
      <c r="A54" s="820"/>
      <c r="B54" s="830" t="s">
        <v>8</v>
      </c>
      <c r="C54" s="830" t="s">
        <v>8</v>
      </c>
      <c r="D54" s="124" t="s">
        <v>11</v>
      </c>
      <c r="E54" s="124" t="s">
        <v>12</v>
      </c>
      <c r="F54" s="124" t="s">
        <v>13</v>
      </c>
      <c r="G54" s="124" t="s">
        <v>14</v>
      </c>
      <c r="H54" s="124" t="s">
        <v>15</v>
      </c>
      <c r="I54" s="124" t="s">
        <v>16</v>
      </c>
    </row>
    <row r="55" spans="1:9" ht="15" thickBot="1" x14ac:dyDescent="0.4">
      <c r="A55" s="3" t="s">
        <v>395</v>
      </c>
      <c r="B55" s="153">
        <v>0</v>
      </c>
      <c r="C55" s="153">
        <v>0</v>
      </c>
      <c r="D55" s="153">
        <v>0</v>
      </c>
      <c r="E55" s="153">
        <v>0</v>
      </c>
      <c r="F55" s="153">
        <v>0</v>
      </c>
      <c r="G55" s="153">
        <v>0</v>
      </c>
      <c r="H55" s="153">
        <v>0</v>
      </c>
      <c r="I55" s="153">
        <v>0</v>
      </c>
    </row>
    <row r="56" spans="1:9" ht="15" thickBot="1" x14ac:dyDescent="0.4">
      <c r="A56" s="3" t="s">
        <v>396</v>
      </c>
      <c r="B56" s="153">
        <v>0</v>
      </c>
      <c r="C56" s="153">
        <v>0</v>
      </c>
      <c r="D56" s="153">
        <v>0</v>
      </c>
      <c r="E56" s="153">
        <v>0</v>
      </c>
      <c r="F56" s="153">
        <v>0</v>
      </c>
      <c r="G56" s="153">
        <v>0</v>
      </c>
      <c r="H56" s="153">
        <v>0</v>
      </c>
      <c r="I56" s="153">
        <v>0</v>
      </c>
    </row>
    <row r="57" spans="1:9" ht="15" thickBot="1" x14ac:dyDescent="0.4">
      <c r="A57" s="3" t="s">
        <v>397</v>
      </c>
      <c r="B57" s="153">
        <v>0</v>
      </c>
      <c r="C57" s="153">
        <v>0</v>
      </c>
      <c r="D57" s="153">
        <v>0</v>
      </c>
      <c r="E57" s="153">
        <v>0</v>
      </c>
      <c r="F57" s="153">
        <v>0</v>
      </c>
      <c r="G57" s="153">
        <v>0</v>
      </c>
      <c r="H57" s="153">
        <v>0</v>
      </c>
      <c r="I57" s="153">
        <v>0</v>
      </c>
    </row>
    <row r="58" spans="1:9" ht="15" thickBot="1" x14ac:dyDescent="0.4">
      <c r="A58" s="3" t="s">
        <v>398</v>
      </c>
      <c r="B58" s="153">
        <v>0</v>
      </c>
      <c r="C58" s="153">
        <v>0</v>
      </c>
      <c r="D58" s="153">
        <v>0</v>
      </c>
      <c r="E58" s="153">
        <v>0</v>
      </c>
      <c r="F58" s="153">
        <v>0</v>
      </c>
      <c r="G58" s="153">
        <v>0</v>
      </c>
      <c r="H58" s="153">
        <v>0</v>
      </c>
      <c r="I58" s="153">
        <v>0</v>
      </c>
    </row>
    <row r="59" spans="1:9" ht="15" thickBot="1" x14ac:dyDescent="0.4">
      <c r="A59" s="3" t="s">
        <v>399</v>
      </c>
      <c r="B59" s="153">
        <v>0</v>
      </c>
      <c r="C59" s="153">
        <v>0</v>
      </c>
      <c r="D59" s="153">
        <v>0</v>
      </c>
      <c r="E59" s="153">
        <v>0</v>
      </c>
      <c r="F59" s="153">
        <v>0</v>
      </c>
      <c r="G59" s="153">
        <v>0</v>
      </c>
      <c r="H59" s="153">
        <v>0</v>
      </c>
      <c r="I59" s="153">
        <v>0</v>
      </c>
    </row>
    <row r="60" spans="1:9" ht="15" thickBot="1" x14ac:dyDescent="0.4">
      <c r="A60" s="3" t="s">
        <v>400</v>
      </c>
      <c r="B60" s="153">
        <v>0</v>
      </c>
      <c r="C60" s="153">
        <v>0</v>
      </c>
      <c r="D60" s="153">
        <v>0</v>
      </c>
      <c r="E60" s="153">
        <v>0</v>
      </c>
      <c r="F60" s="153">
        <v>0</v>
      </c>
      <c r="G60" s="153">
        <v>0</v>
      </c>
      <c r="H60" s="153">
        <v>0</v>
      </c>
      <c r="I60" s="153">
        <v>0</v>
      </c>
    </row>
    <row r="61" spans="1:9" ht="15" thickBot="1" x14ac:dyDescent="0.4">
      <c r="A61" s="3" t="s">
        <v>401</v>
      </c>
      <c r="B61" s="153">
        <v>0</v>
      </c>
      <c r="C61" s="153">
        <v>0</v>
      </c>
      <c r="D61" s="153">
        <v>0</v>
      </c>
      <c r="E61" s="153">
        <v>0</v>
      </c>
      <c r="F61" s="153">
        <v>0</v>
      </c>
      <c r="G61" s="153">
        <v>0</v>
      </c>
      <c r="H61" s="153">
        <v>0</v>
      </c>
      <c r="I61" s="153">
        <v>0</v>
      </c>
    </row>
    <row r="62" spans="1:9" ht="15" thickBot="1" x14ac:dyDescent="0.4">
      <c r="A62" s="3" t="s">
        <v>402</v>
      </c>
      <c r="B62" s="153">
        <v>0</v>
      </c>
      <c r="C62" s="153">
        <v>0</v>
      </c>
      <c r="D62" s="153">
        <v>0</v>
      </c>
      <c r="E62" s="153">
        <v>0</v>
      </c>
      <c r="F62" s="153">
        <v>0</v>
      </c>
      <c r="G62" s="153">
        <v>0</v>
      </c>
      <c r="H62" s="153">
        <v>0</v>
      </c>
      <c r="I62" s="153">
        <v>0</v>
      </c>
    </row>
    <row r="63" spans="1:9" ht="15" thickBot="1" x14ac:dyDescent="0.4">
      <c r="A63" s="3" t="s">
        <v>403</v>
      </c>
      <c r="B63" s="153">
        <v>0</v>
      </c>
      <c r="C63" s="153">
        <v>0</v>
      </c>
      <c r="D63" s="153">
        <v>0</v>
      </c>
      <c r="E63" s="153">
        <v>0</v>
      </c>
      <c r="F63" s="153">
        <v>0</v>
      </c>
      <c r="G63" s="153">
        <v>0</v>
      </c>
      <c r="H63" s="153">
        <v>0</v>
      </c>
      <c r="I63" s="153">
        <v>0</v>
      </c>
    </row>
    <row r="64" spans="1:9" hidden="1" x14ac:dyDescent="0.35"/>
    <row r="66" spans="1:9" ht="15" thickBot="1" x14ac:dyDescent="0.4">
      <c r="A66" s="19" t="s">
        <v>41</v>
      </c>
    </row>
    <row r="67" spans="1:9" ht="15" hidden="1" thickBot="1" x14ac:dyDescent="0.4"/>
    <row r="68" spans="1:9" ht="20.25" customHeight="1" thickBot="1" x14ac:dyDescent="0.4">
      <c r="A68" s="820" t="s">
        <v>73</v>
      </c>
      <c r="B68" s="828" t="s">
        <v>8</v>
      </c>
      <c r="C68" s="828" t="s">
        <v>9</v>
      </c>
      <c r="D68" s="786" t="s">
        <v>10</v>
      </c>
      <c r="E68" s="786"/>
      <c r="F68" s="786"/>
      <c r="G68" s="786"/>
      <c r="H68" s="786"/>
      <c r="I68" s="786"/>
    </row>
    <row r="69" spans="1:9" ht="19.5" customHeight="1" thickBot="1" x14ac:dyDescent="0.4">
      <c r="A69" s="820"/>
      <c r="B69" s="830" t="s">
        <v>8</v>
      </c>
      <c r="C69" s="830" t="s">
        <v>8</v>
      </c>
      <c r="D69" s="124" t="s">
        <v>11</v>
      </c>
      <c r="E69" s="124" t="s">
        <v>12</v>
      </c>
      <c r="F69" s="124" t="s">
        <v>13</v>
      </c>
      <c r="G69" s="124" t="s">
        <v>14</v>
      </c>
      <c r="H69" s="124" t="s">
        <v>15</v>
      </c>
      <c r="I69" s="124" t="s">
        <v>16</v>
      </c>
    </row>
    <row r="70" spans="1:9" ht="15" thickBot="1" x14ac:dyDescent="0.4">
      <c r="A70" s="3" t="s">
        <v>395</v>
      </c>
      <c r="B70" s="153">
        <v>0</v>
      </c>
      <c r="C70" s="153">
        <v>0</v>
      </c>
      <c r="D70" s="153">
        <v>0</v>
      </c>
      <c r="E70" s="153">
        <v>0</v>
      </c>
      <c r="F70" s="153">
        <v>0</v>
      </c>
      <c r="G70" s="153">
        <v>0</v>
      </c>
      <c r="H70" s="153">
        <v>0</v>
      </c>
      <c r="I70" s="153">
        <v>0</v>
      </c>
    </row>
    <row r="71" spans="1:9" ht="15" thickBot="1" x14ac:dyDescent="0.4">
      <c r="A71" s="3" t="s">
        <v>396</v>
      </c>
      <c r="B71" s="153">
        <v>0</v>
      </c>
      <c r="C71" s="153">
        <v>0</v>
      </c>
      <c r="D71" s="153">
        <v>0</v>
      </c>
      <c r="E71" s="153">
        <v>0</v>
      </c>
      <c r="F71" s="153">
        <v>0</v>
      </c>
      <c r="G71" s="153">
        <v>0</v>
      </c>
      <c r="H71" s="153">
        <v>0</v>
      </c>
      <c r="I71" s="153">
        <v>0</v>
      </c>
    </row>
    <row r="72" spans="1:9" ht="15" thickBot="1" x14ac:dyDescent="0.4">
      <c r="A72" s="3" t="s">
        <v>397</v>
      </c>
      <c r="B72" s="153">
        <v>0</v>
      </c>
      <c r="C72" s="153">
        <v>0</v>
      </c>
      <c r="D72" s="153">
        <v>0</v>
      </c>
      <c r="E72" s="153">
        <v>0</v>
      </c>
      <c r="F72" s="153">
        <v>0</v>
      </c>
      <c r="G72" s="153">
        <v>0</v>
      </c>
      <c r="H72" s="153">
        <v>0</v>
      </c>
      <c r="I72" s="153">
        <v>0</v>
      </c>
    </row>
    <row r="73" spans="1:9" ht="15" thickBot="1" x14ac:dyDescent="0.4">
      <c r="A73" s="3" t="s">
        <v>398</v>
      </c>
      <c r="B73" s="153">
        <v>10</v>
      </c>
      <c r="C73" s="153">
        <v>10</v>
      </c>
      <c r="D73" s="153">
        <v>10</v>
      </c>
      <c r="E73" s="153">
        <v>10</v>
      </c>
      <c r="F73" s="153">
        <v>10</v>
      </c>
      <c r="G73" s="153">
        <v>10</v>
      </c>
      <c r="H73" s="153">
        <v>10</v>
      </c>
      <c r="I73" s="153">
        <v>10</v>
      </c>
    </row>
    <row r="74" spans="1:9" ht="15" thickBot="1" x14ac:dyDescent="0.4">
      <c r="A74" s="3" t="s">
        <v>399</v>
      </c>
      <c r="B74" s="153">
        <v>0</v>
      </c>
      <c r="C74" s="153">
        <v>0</v>
      </c>
      <c r="D74" s="153">
        <v>0</v>
      </c>
      <c r="E74" s="153">
        <v>0</v>
      </c>
      <c r="F74" s="153">
        <v>0</v>
      </c>
      <c r="G74" s="153">
        <v>0</v>
      </c>
      <c r="H74" s="153">
        <v>0</v>
      </c>
      <c r="I74" s="153">
        <v>0</v>
      </c>
    </row>
    <row r="75" spans="1:9" ht="15" thickBot="1" x14ac:dyDescent="0.4">
      <c r="A75" s="3" t="s">
        <v>400</v>
      </c>
      <c r="B75" s="153">
        <v>0</v>
      </c>
      <c r="C75" s="153">
        <v>0</v>
      </c>
      <c r="D75" s="153">
        <v>0</v>
      </c>
      <c r="E75" s="153">
        <v>0</v>
      </c>
      <c r="F75" s="153">
        <v>0</v>
      </c>
      <c r="G75" s="153">
        <v>0</v>
      </c>
      <c r="H75" s="153">
        <v>0</v>
      </c>
      <c r="I75" s="153">
        <v>0</v>
      </c>
    </row>
    <row r="76" spans="1:9" ht="15" thickBot="1" x14ac:dyDescent="0.4">
      <c r="A76" s="3" t="s">
        <v>401</v>
      </c>
      <c r="B76" s="153">
        <v>0</v>
      </c>
      <c r="C76" s="153">
        <v>0</v>
      </c>
      <c r="D76" s="153">
        <v>0</v>
      </c>
      <c r="E76" s="153">
        <v>0</v>
      </c>
      <c r="F76" s="153">
        <v>0</v>
      </c>
      <c r="G76" s="153">
        <v>0</v>
      </c>
      <c r="H76" s="153">
        <v>0</v>
      </c>
      <c r="I76" s="153">
        <v>0</v>
      </c>
    </row>
    <row r="77" spans="1:9" ht="15" thickBot="1" x14ac:dyDescent="0.4">
      <c r="A77" s="3" t="s">
        <v>402</v>
      </c>
      <c r="B77" s="153">
        <v>0</v>
      </c>
      <c r="C77" s="153">
        <v>0</v>
      </c>
      <c r="D77" s="153">
        <v>0</v>
      </c>
      <c r="E77" s="153">
        <v>0</v>
      </c>
      <c r="F77" s="153">
        <v>0</v>
      </c>
      <c r="G77" s="153">
        <v>0</v>
      </c>
      <c r="H77" s="153">
        <v>0</v>
      </c>
      <c r="I77" s="153">
        <v>0</v>
      </c>
    </row>
    <row r="78" spans="1:9" ht="15" thickBot="1" x14ac:dyDescent="0.4">
      <c r="A78" s="3" t="s">
        <v>403</v>
      </c>
      <c r="B78" s="153">
        <v>0</v>
      </c>
      <c r="C78" s="153">
        <v>0</v>
      </c>
      <c r="D78" s="153">
        <v>0</v>
      </c>
      <c r="E78" s="153">
        <v>0</v>
      </c>
      <c r="F78" s="153">
        <v>0</v>
      </c>
      <c r="G78" s="153">
        <v>0</v>
      </c>
      <c r="H78" s="153">
        <v>0</v>
      </c>
      <c r="I78" s="153">
        <v>0</v>
      </c>
    </row>
    <row r="79" spans="1:9" hidden="1" x14ac:dyDescent="0.35"/>
    <row r="81" spans="1:9" ht="15" thickBot="1" x14ac:dyDescent="0.4">
      <c r="A81" s="19" t="s">
        <v>42</v>
      </c>
    </row>
    <row r="82" spans="1:9" ht="15" hidden="1" thickBot="1" x14ac:dyDescent="0.4"/>
    <row r="83" spans="1:9" ht="23.25" customHeight="1" thickBot="1" x14ac:dyDescent="0.4">
      <c r="A83" s="820" t="s">
        <v>73</v>
      </c>
      <c r="B83" s="828" t="s">
        <v>8</v>
      </c>
      <c r="C83" s="828" t="s">
        <v>9</v>
      </c>
      <c r="D83" s="786" t="s">
        <v>10</v>
      </c>
      <c r="E83" s="786"/>
      <c r="F83" s="786"/>
      <c r="G83" s="786"/>
      <c r="H83" s="786"/>
      <c r="I83" s="786"/>
    </row>
    <row r="84" spans="1:9" ht="21" customHeight="1" thickBot="1" x14ac:dyDescent="0.4">
      <c r="A84" s="820"/>
      <c r="B84" s="830" t="s">
        <v>8</v>
      </c>
      <c r="C84" s="830" t="s">
        <v>8</v>
      </c>
      <c r="D84" s="124" t="s">
        <v>11</v>
      </c>
      <c r="E84" s="124" t="s">
        <v>12</v>
      </c>
      <c r="F84" s="124" t="s">
        <v>13</v>
      </c>
      <c r="G84" s="124" t="s">
        <v>14</v>
      </c>
      <c r="H84" s="124" t="s">
        <v>15</v>
      </c>
      <c r="I84" s="124" t="s">
        <v>16</v>
      </c>
    </row>
    <row r="85" spans="1:9" ht="15" thickBot="1" x14ac:dyDescent="0.4">
      <c r="A85" s="3" t="s">
        <v>395</v>
      </c>
      <c r="B85" s="153">
        <v>8</v>
      </c>
      <c r="C85" s="153">
        <v>8</v>
      </c>
      <c r="D85" s="153">
        <v>8</v>
      </c>
      <c r="E85" s="153">
        <v>8</v>
      </c>
      <c r="F85" s="153">
        <v>8</v>
      </c>
      <c r="G85" s="153">
        <v>8</v>
      </c>
      <c r="H85" s="153">
        <v>8</v>
      </c>
      <c r="I85" s="153">
        <v>8</v>
      </c>
    </row>
    <row r="86" spans="1:9" ht="15" thickBot="1" x14ac:dyDescent="0.4">
      <c r="A86" s="3" t="s">
        <v>396</v>
      </c>
      <c r="B86" s="153">
        <v>0</v>
      </c>
      <c r="C86" s="153">
        <v>0</v>
      </c>
      <c r="D86" s="153">
        <v>0</v>
      </c>
      <c r="E86" s="153">
        <v>0</v>
      </c>
      <c r="F86" s="153">
        <v>0</v>
      </c>
      <c r="G86" s="153">
        <v>0</v>
      </c>
      <c r="H86" s="153">
        <v>0</v>
      </c>
      <c r="I86" s="153">
        <v>0</v>
      </c>
    </row>
    <row r="87" spans="1:9" ht="15" thickBot="1" x14ac:dyDescent="0.4">
      <c r="A87" s="3" t="s">
        <v>397</v>
      </c>
      <c r="B87" s="153">
        <v>0</v>
      </c>
      <c r="C87" s="153">
        <v>0</v>
      </c>
      <c r="D87" s="153">
        <v>0</v>
      </c>
      <c r="E87" s="153">
        <v>0</v>
      </c>
      <c r="F87" s="153">
        <v>0</v>
      </c>
      <c r="G87" s="153">
        <v>0</v>
      </c>
      <c r="H87" s="153">
        <v>0</v>
      </c>
      <c r="I87" s="153">
        <v>0</v>
      </c>
    </row>
    <row r="88" spans="1:9" ht="15" thickBot="1" x14ac:dyDescent="0.4">
      <c r="A88" s="3" t="s">
        <v>398</v>
      </c>
      <c r="B88" s="153">
        <v>407</v>
      </c>
      <c r="C88" s="153">
        <v>407</v>
      </c>
      <c r="D88" s="153">
        <v>407</v>
      </c>
      <c r="E88" s="153">
        <v>407</v>
      </c>
      <c r="F88" s="153">
        <v>407</v>
      </c>
      <c r="G88" s="153">
        <v>407</v>
      </c>
      <c r="H88" s="153">
        <v>407</v>
      </c>
      <c r="I88" s="153">
        <v>407</v>
      </c>
    </row>
    <row r="89" spans="1:9" ht="15" thickBot="1" x14ac:dyDescent="0.4">
      <c r="A89" s="3" t="s">
        <v>399</v>
      </c>
      <c r="B89" s="153">
        <v>0</v>
      </c>
      <c r="C89" s="153">
        <v>0</v>
      </c>
      <c r="D89" s="153">
        <v>0</v>
      </c>
      <c r="E89" s="153">
        <v>0</v>
      </c>
      <c r="F89" s="153">
        <v>0</v>
      </c>
      <c r="G89" s="153">
        <v>0</v>
      </c>
      <c r="H89" s="153">
        <v>0</v>
      </c>
      <c r="I89" s="153">
        <v>0</v>
      </c>
    </row>
    <row r="90" spans="1:9" ht="15" thickBot="1" x14ac:dyDescent="0.4">
      <c r="A90" s="3" t="s">
        <v>400</v>
      </c>
      <c r="B90" s="153">
        <v>0</v>
      </c>
      <c r="C90" s="153">
        <v>0</v>
      </c>
      <c r="D90" s="153">
        <v>0</v>
      </c>
      <c r="E90" s="153">
        <v>0</v>
      </c>
      <c r="F90" s="153">
        <v>0</v>
      </c>
      <c r="G90" s="153">
        <v>0</v>
      </c>
      <c r="H90" s="153">
        <v>0</v>
      </c>
      <c r="I90" s="153">
        <v>0</v>
      </c>
    </row>
    <row r="91" spans="1:9" ht="15" thickBot="1" x14ac:dyDescent="0.4">
      <c r="A91" s="3" t="s">
        <v>401</v>
      </c>
      <c r="B91" s="153">
        <v>0</v>
      </c>
      <c r="C91" s="153">
        <v>0</v>
      </c>
      <c r="D91" s="153">
        <v>0</v>
      </c>
      <c r="E91" s="153">
        <v>0</v>
      </c>
      <c r="F91" s="153">
        <v>0</v>
      </c>
      <c r="G91" s="153">
        <v>0</v>
      </c>
      <c r="H91" s="153">
        <v>0</v>
      </c>
      <c r="I91" s="153">
        <v>0</v>
      </c>
    </row>
    <row r="92" spans="1:9" ht="15" thickBot="1" x14ac:dyDescent="0.4">
      <c r="A92" s="3" t="s">
        <v>402</v>
      </c>
      <c r="B92" s="153">
        <v>0</v>
      </c>
      <c r="C92" s="153">
        <v>0</v>
      </c>
      <c r="D92" s="153">
        <v>0</v>
      </c>
      <c r="E92" s="153">
        <v>0</v>
      </c>
      <c r="F92" s="153">
        <v>0</v>
      </c>
      <c r="G92" s="153">
        <v>0</v>
      </c>
      <c r="H92" s="153">
        <v>0</v>
      </c>
      <c r="I92" s="153">
        <v>0</v>
      </c>
    </row>
    <row r="93" spans="1:9" ht="15" thickBot="1" x14ac:dyDescent="0.4">
      <c r="A93" s="3" t="s">
        <v>403</v>
      </c>
      <c r="B93" s="153">
        <v>0</v>
      </c>
      <c r="C93" s="153">
        <v>0</v>
      </c>
      <c r="D93" s="153">
        <v>0</v>
      </c>
      <c r="E93" s="153">
        <v>0</v>
      </c>
      <c r="F93" s="153">
        <v>0</v>
      </c>
      <c r="G93" s="153">
        <v>0</v>
      </c>
      <c r="H93" s="153">
        <v>0</v>
      </c>
      <c r="I93" s="153">
        <v>0</v>
      </c>
    </row>
    <row r="94" spans="1:9" x14ac:dyDescent="0.35">
      <c r="A94" s="8" t="s">
        <v>29</v>
      </c>
    </row>
    <row r="96" spans="1:9" ht="17" x14ac:dyDescent="0.4">
      <c r="A96" s="895" t="s">
        <v>407</v>
      </c>
      <c r="B96" s="895"/>
      <c r="C96" s="895"/>
      <c r="D96" s="895"/>
      <c r="E96" s="895"/>
      <c r="F96" s="895"/>
      <c r="G96" s="895"/>
      <c r="H96" s="895"/>
      <c r="I96" s="895"/>
    </row>
    <row r="98" spans="1:9" ht="15" thickBot="1" x14ac:dyDescent="0.4">
      <c r="A98" s="19" t="s">
        <v>43</v>
      </c>
    </row>
    <row r="99" spans="1:9" ht="15" hidden="1" thickBot="1" x14ac:dyDescent="0.4"/>
    <row r="100" spans="1:9" ht="20.25" customHeight="1" thickBot="1" x14ac:dyDescent="0.4">
      <c r="A100" s="820" t="s">
        <v>73</v>
      </c>
      <c r="B100" s="828" t="s">
        <v>8</v>
      </c>
      <c r="C100" s="828" t="s">
        <v>9</v>
      </c>
      <c r="D100" s="786" t="s">
        <v>10</v>
      </c>
      <c r="E100" s="786"/>
      <c r="F100" s="786"/>
      <c r="G100" s="786"/>
      <c r="H100" s="786"/>
      <c r="I100" s="786"/>
    </row>
    <row r="101" spans="1:9" ht="23.25" customHeight="1" thickBot="1" x14ac:dyDescent="0.4">
      <c r="A101" s="820"/>
      <c r="B101" s="830" t="s">
        <v>8</v>
      </c>
      <c r="C101" s="830" t="s">
        <v>8</v>
      </c>
      <c r="D101" s="124" t="s">
        <v>11</v>
      </c>
      <c r="E101" s="124" t="s">
        <v>12</v>
      </c>
      <c r="F101" s="124" t="s">
        <v>13</v>
      </c>
      <c r="G101" s="124" t="s">
        <v>14</v>
      </c>
      <c r="H101" s="124" t="s">
        <v>15</v>
      </c>
      <c r="I101" s="124" t="s">
        <v>16</v>
      </c>
    </row>
    <row r="102" spans="1:9" ht="15" thickBot="1" x14ac:dyDescent="0.4">
      <c r="A102" s="3" t="s">
        <v>395</v>
      </c>
      <c r="B102" s="153">
        <v>0</v>
      </c>
      <c r="C102" s="153">
        <v>0</v>
      </c>
      <c r="D102" s="153">
        <v>0</v>
      </c>
      <c r="E102" s="153">
        <v>0</v>
      </c>
      <c r="F102" s="153">
        <v>0</v>
      </c>
      <c r="G102" s="153">
        <v>0</v>
      </c>
      <c r="H102" s="153">
        <v>0</v>
      </c>
      <c r="I102" s="153">
        <v>0</v>
      </c>
    </row>
    <row r="103" spans="1:9" ht="15" thickBot="1" x14ac:dyDescent="0.4">
      <c r="A103" s="3" t="s">
        <v>396</v>
      </c>
      <c r="B103" s="153">
        <v>0</v>
      </c>
      <c r="C103" s="153">
        <v>0</v>
      </c>
      <c r="D103" s="153">
        <v>0</v>
      </c>
      <c r="E103" s="153">
        <v>0</v>
      </c>
      <c r="F103" s="153">
        <v>0</v>
      </c>
      <c r="G103" s="153">
        <v>0</v>
      </c>
      <c r="H103" s="153">
        <v>0</v>
      </c>
      <c r="I103" s="153">
        <v>0</v>
      </c>
    </row>
    <row r="104" spans="1:9" ht="15" thickBot="1" x14ac:dyDescent="0.4">
      <c r="A104" s="3" t="s">
        <v>397</v>
      </c>
      <c r="B104" s="153">
        <v>0</v>
      </c>
      <c r="C104" s="153">
        <v>0</v>
      </c>
      <c r="D104" s="153">
        <v>0</v>
      </c>
      <c r="E104" s="153">
        <v>0</v>
      </c>
      <c r="F104" s="153">
        <v>0</v>
      </c>
      <c r="G104" s="153">
        <v>0</v>
      </c>
      <c r="H104" s="153">
        <v>0</v>
      </c>
      <c r="I104" s="153">
        <v>0</v>
      </c>
    </row>
    <row r="105" spans="1:9" ht="15" thickBot="1" x14ac:dyDescent="0.4">
      <c r="A105" s="3" t="s">
        <v>398</v>
      </c>
      <c r="B105" s="153">
        <v>0</v>
      </c>
      <c r="C105" s="153">
        <v>0</v>
      </c>
      <c r="D105" s="153">
        <v>0</v>
      </c>
      <c r="E105" s="153">
        <v>0</v>
      </c>
      <c r="F105" s="153">
        <v>0</v>
      </c>
      <c r="G105" s="153">
        <v>0</v>
      </c>
      <c r="H105" s="153">
        <v>0</v>
      </c>
      <c r="I105" s="153">
        <v>0</v>
      </c>
    </row>
    <row r="106" spans="1:9" ht="15" thickBot="1" x14ac:dyDescent="0.4">
      <c r="A106" s="3" t="s">
        <v>399</v>
      </c>
      <c r="B106" s="153">
        <v>0</v>
      </c>
      <c r="C106" s="153">
        <v>0</v>
      </c>
      <c r="D106" s="153">
        <v>0</v>
      </c>
      <c r="E106" s="153">
        <v>0</v>
      </c>
      <c r="F106" s="153">
        <v>0</v>
      </c>
      <c r="G106" s="153">
        <v>0</v>
      </c>
      <c r="H106" s="153">
        <v>0</v>
      </c>
      <c r="I106" s="153">
        <v>0</v>
      </c>
    </row>
    <row r="107" spans="1:9" ht="15" thickBot="1" x14ac:dyDescent="0.4">
      <c r="A107" s="3" t="s">
        <v>400</v>
      </c>
      <c r="B107" s="153">
        <v>0</v>
      </c>
      <c r="C107" s="153">
        <v>0</v>
      </c>
      <c r="D107" s="153">
        <v>0</v>
      </c>
      <c r="E107" s="153">
        <v>0</v>
      </c>
      <c r="F107" s="153">
        <v>0</v>
      </c>
      <c r="G107" s="153">
        <v>0</v>
      </c>
      <c r="H107" s="153">
        <v>0</v>
      </c>
      <c r="I107" s="153">
        <v>0</v>
      </c>
    </row>
    <row r="108" spans="1:9" ht="15" thickBot="1" x14ac:dyDescent="0.4">
      <c r="A108" s="3" t="s">
        <v>401</v>
      </c>
      <c r="B108" s="153">
        <v>0</v>
      </c>
      <c r="C108" s="153">
        <v>0</v>
      </c>
      <c r="D108" s="153">
        <v>0</v>
      </c>
      <c r="E108" s="153">
        <v>0</v>
      </c>
      <c r="F108" s="153">
        <v>0</v>
      </c>
      <c r="G108" s="153">
        <v>0</v>
      </c>
      <c r="H108" s="153">
        <v>0</v>
      </c>
      <c r="I108" s="153">
        <v>0</v>
      </c>
    </row>
    <row r="109" spans="1:9" ht="15" thickBot="1" x14ac:dyDescent="0.4">
      <c r="A109" s="3" t="s">
        <v>402</v>
      </c>
      <c r="B109" s="153">
        <v>0</v>
      </c>
      <c r="C109" s="153">
        <v>0</v>
      </c>
      <c r="D109" s="153">
        <v>0</v>
      </c>
      <c r="E109" s="153">
        <v>0</v>
      </c>
      <c r="F109" s="153">
        <v>0</v>
      </c>
      <c r="G109" s="153">
        <v>0</v>
      </c>
      <c r="H109" s="153">
        <v>0</v>
      </c>
      <c r="I109" s="153">
        <v>0</v>
      </c>
    </row>
    <row r="110" spans="1:9" ht="15" thickBot="1" x14ac:dyDescent="0.4">
      <c r="A110" s="3" t="s">
        <v>403</v>
      </c>
      <c r="B110" s="153">
        <v>0</v>
      </c>
      <c r="C110" s="153">
        <v>0</v>
      </c>
      <c r="D110" s="153">
        <v>0</v>
      </c>
      <c r="E110" s="153">
        <v>0</v>
      </c>
      <c r="F110" s="153">
        <v>0</v>
      </c>
      <c r="G110" s="153">
        <v>0</v>
      </c>
      <c r="H110" s="153">
        <v>0</v>
      </c>
      <c r="I110" s="153">
        <v>0</v>
      </c>
    </row>
    <row r="111" spans="1:9" hidden="1" x14ac:dyDescent="0.35"/>
    <row r="113" spans="1:9" ht="15" thickBot="1" x14ac:dyDescent="0.4">
      <c r="A113" s="19" t="s">
        <v>44</v>
      </c>
    </row>
    <row r="114" spans="1:9" ht="15" hidden="1" thickBot="1" x14ac:dyDescent="0.4"/>
    <row r="115" spans="1:9" ht="21.75" customHeight="1" thickBot="1" x14ac:dyDescent="0.4">
      <c r="A115" s="820" t="s">
        <v>73</v>
      </c>
      <c r="B115" s="828" t="s">
        <v>8</v>
      </c>
      <c r="C115" s="828" t="s">
        <v>9</v>
      </c>
      <c r="D115" s="786" t="s">
        <v>10</v>
      </c>
      <c r="E115" s="786"/>
      <c r="F115" s="786"/>
      <c r="G115" s="786"/>
      <c r="H115" s="786"/>
      <c r="I115" s="786"/>
    </row>
    <row r="116" spans="1:9" ht="20.25" customHeight="1" thickBot="1" x14ac:dyDescent="0.4">
      <c r="A116" s="820"/>
      <c r="B116" s="830" t="s">
        <v>8</v>
      </c>
      <c r="C116" s="830" t="s">
        <v>8</v>
      </c>
      <c r="D116" s="124" t="s">
        <v>11</v>
      </c>
      <c r="E116" s="124" t="s">
        <v>12</v>
      </c>
      <c r="F116" s="124" t="s">
        <v>13</v>
      </c>
      <c r="G116" s="124" t="s">
        <v>14</v>
      </c>
      <c r="H116" s="124" t="s">
        <v>15</v>
      </c>
      <c r="I116" s="124" t="s">
        <v>16</v>
      </c>
    </row>
    <row r="117" spans="1:9" ht="15" thickBot="1" x14ac:dyDescent="0.4">
      <c r="A117" s="3" t="s">
        <v>395</v>
      </c>
      <c r="B117" s="153">
        <v>0</v>
      </c>
      <c r="C117" s="153">
        <v>0</v>
      </c>
      <c r="D117" s="153">
        <v>0</v>
      </c>
      <c r="E117" s="153">
        <v>0</v>
      </c>
      <c r="F117" s="153">
        <v>0</v>
      </c>
      <c r="G117" s="153">
        <v>0</v>
      </c>
      <c r="H117" s="153">
        <v>0</v>
      </c>
      <c r="I117" s="153">
        <v>0</v>
      </c>
    </row>
    <row r="118" spans="1:9" ht="15" thickBot="1" x14ac:dyDescent="0.4">
      <c r="A118" s="3" t="s">
        <v>396</v>
      </c>
      <c r="B118" s="153">
        <v>0</v>
      </c>
      <c r="C118" s="153">
        <v>0</v>
      </c>
      <c r="D118" s="153">
        <v>0</v>
      </c>
      <c r="E118" s="153">
        <v>0</v>
      </c>
      <c r="F118" s="153">
        <v>0</v>
      </c>
      <c r="G118" s="153">
        <v>0</v>
      </c>
      <c r="H118" s="153">
        <v>0</v>
      </c>
      <c r="I118" s="153">
        <v>0</v>
      </c>
    </row>
    <row r="119" spans="1:9" ht="15" thickBot="1" x14ac:dyDescent="0.4">
      <c r="A119" s="3" t="s">
        <v>397</v>
      </c>
      <c r="B119" s="153">
        <v>0</v>
      </c>
      <c r="C119" s="153">
        <v>0</v>
      </c>
      <c r="D119" s="153">
        <v>0</v>
      </c>
      <c r="E119" s="153">
        <v>0</v>
      </c>
      <c r="F119" s="153">
        <v>0</v>
      </c>
      <c r="G119" s="153">
        <v>0</v>
      </c>
      <c r="H119" s="153">
        <v>0</v>
      </c>
      <c r="I119" s="153">
        <v>0</v>
      </c>
    </row>
    <row r="120" spans="1:9" ht="15" thickBot="1" x14ac:dyDescent="0.4">
      <c r="A120" s="3" t="s">
        <v>398</v>
      </c>
      <c r="B120" s="153">
        <v>18</v>
      </c>
      <c r="C120" s="153">
        <v>18</v>
      </c>
      <c r="D120" s="153">
        <v>18</v>
      </c>
      <c r="E120" s="153">
        <v>18</v>
      </c>
      <c r="F120" s="153">
        <v>18</v>
      </c>
      <c r="G120" s="153">
        <v>18</v>
      </c>
      <c r="H120" s="153">
        <v>18</v>
      </c>
      <c r="I120" s="153">
        <v>18</v>
      </c>
    </row>
    <row r="121" spans="1:9" ht="15" thickBot="1" x14ac:dyDescent="0.4">
      <c r="A121" s="3" t="s">
        <v>399</v>
      </c>
      <c r="B121" s="153">
        <v>0</v>
      </c>
      <c r="C121" s="153">
        <v>0</v>
      </c>
      <c r="D121" s="153">
        <v>0</v>
      </c>
      <c r="E121" s="153">
        <v>0</v>
      </c>
      <c r="F121" s="153">
        <v>0</v>
      </c>
      <c r="G121" s="153">
        <v>0</v>
      </c>
      <c r="H121" s="153">
        <v>0</v>
      </c>
      <c r="I121" s="153">
        <v>0</v>
      </c>
    </row>
    <row r="122" spans="1:9" ht="15" thickBot="1" x14ac:dyDescent="0.4">
      <c r="A122" s="3" t="s">
        <v>400</v>
      </c>
      <c r="B122" s="153">
        <v>0</v>
      </c>
      <c r="C122" s="153">
        <v>0</v>
      </c>
      <c r="D122" s="153">
        <v>0</v>
      </c>
      <c r="E122" s="153">
        <v>0</v>
      </c>
      <c r="F122" s="153">
        <v>0</v>
      </c>
      <c r="G122" s="153">
        <v>0</v>
      </c>
      <c r="H122" s="153">
        <v>0</v>
      </c>
      <c r="I122" s="153">
        <v>0</v>
      </c>
    </row>
    <row r="123" spans="1:9" ht="15" thickBot="1" x14ac:dyDescent="0.4">
      <c r="A123" s="3" t="s">
        <v>401</v>
      </c>
      <c r="B123" s="153">
        <v>0</v>
      </c>
      <c r="C123" s="153">
        <v>0</v>
      </c>
      <c r="D123" s="153">
        <v>0</v>
      </c>
      <c r="E123" s="153">
        <v>0</v>
      </c>
      <c r="F123" s="153">
        <v>0</v>
      </c>
      <c r="G123" s="153">
        <v>0</v>
      </c>
      <c r="H123" s="153">
        <v>0</v>
      </c>
      <c r="I123" s="153">
        <v>0</v>
      </c>
    </row>
    <row r="124" spans="1:9" ht="15" thickBot="1" x14ac:dyDescent="0.4">
      <c r="A124" s="3" t="s">
        <v>402</v>
      </c>
      <c r="B124" s="153">
        <v>0</v>
      </c>
      <c r="C124" s="153">
        <v>0</v>
      </c>
      <c r="D124" s="153">
        <v>0</v>
      </c>
      <c r="E124" s="153">
        <v>0</v>
      </c>
      <c r="F124" s="153">
        <v>0</v>
      </c>
      <c r="G124" s="153">
        <v>0</v>
      </c>
      <c r="H124" s="153">
        <v>0</v>
      </c>
      <c r="I124" s="153">
        <v>0</v>
      </c>
    </row>
    <row r="125" spans="1:9" ht="15" thickBot="1" x14ac:dyDescent="0.4">
      <c r="A125" s="3" t="s">
        <v>403</v>
      </c>
      <c r="B125" s="153">
        <v>0</v>
      </c>
      <c r="C125" s="153">
        <v>0</v>
      </c>
      <c r="D125" s="153">
        <v>0</v>
      </c>
      <c r="E125" s="153">
        <v>0</v>
      </c>
      <c r="F125" s="153">
        <v>0</v>
      </c>
      <c r="G125" s="153">
        <v>0</v>
      </c>
      <c r="H125" s="153">
        <v>0</v>
      </c>
      <c r="I125" s="153">
        <v>0</v>
      </c>
    </row>
    <row r="126" spans="1:9" hidden="1" x14ac:dyDescent="0.35"/>
    <row r="128" spans="1:9" ht="15" thickBot="1" x14ac:dyDescent="0.4">
      <c r="A128" s="19" t="s">
        <v>45</v>
      </c>
    </row>
    <row r="129" spans="1:9" ht="15" hidden="1" thickBot="1" x14ac:dyDescent="0.4"/>
    <row r="130" spans="1:9" ht="21" customHeight="1" thickBot="1" x14ac:dyDescent="0.4">
      <c r="A130" s="820" t="s">
        <v>73</v>
      </c>
      <c r="B130" s="828" t="s">
        <v>8</v>
      </c>
      <c r="C130" s="828" t="s">
        <v>9</v>
      </c>
      <c r="D130" s="786" t="s">
        <v>10</v>
      </c>
      <c r="E130" s="786"/>
      <c r="F130" s="786"/>
      <c r="G130" s="786"/>
      <c r="H130" s="786"/>
      <c r="I130" s="786"/>
    </row>
    <row r="131" spans="1:9" ht="19.5" customHeight="1" thickBot="1" x14ac:dyDescent="0.4">
      <c r="A131" s="820"/>
      <c r="B131" s="830" t="s">
        <v>8</v>
      </c>
      <c r="C131" s="830" t="s">
        <v>8</v>
      </c>
      <c r="D131" s="124" t="s">
        <v>11</v>
      </c>
      <c r="E131" s="124" t="s">
        <v>12</v>
      </c>
      <c r="F131" s="124" t="s">
        <v>13</v>
      </c>
      <c r="G131" s="124" t="s">
        <v>14</v>
      </c>
      <c r="H131" s="124" t="s">
        <v>15</v>
      </c>
      <c r="I131" s="124" t="s">
        <v>16</v>
      </c>
    </row>
    <row r="132" spans="1:9" ht="15" thickBot="1" x14ac:dyDescent="0.4">
      <c r="A132" s="3" t="s">
        <v>395</v>
      </c>
      <c r="B132" s="153">
        <v>0</v>
      </c>
      <c r="C132" s="153">
        <v>0</v>
      </c>
      <c r="D132" s="153">
        <v>0</v>
      </c>
      <c r="E132" s="153">
        <v>0</v>
      </c>
      <c r="F132" s="153">
        <v>0</v>
      </c>
      <c r="G132" s="153">
        <v>0</v>
      </c>
      <c r="H132" s="153">
        <v>0</v>
      </c>
      <c r="I132" s="153">
        <v>0</v>
      </c>
    </row>
    <row r="133" spans="1:9" ht="15" thickBot="1" x14ac:dyDescent="0.4">
      <c r="A133" s="3" t="s">
        <v>396</v>
      </c>
      <c r="B133" s="153">
        <v>0</v>
      </c>
      <c r="C133" s="153">
        <v>0</v>
      </c>
      <c r="D133" s="153">
        <v>0</v>
      </c>
      <c r="E133" s="153">
        <v>0</v>
      </c>
      <c r="F133" s="153">
        <v>0</v>
      </c>
      <c r="G133" s="153">
        <v>0</v>
      </c>
      <c r="H133" s="153">
        <v>0</v>
      </c>
      <c r="I133" s="153">
        <v>0</v>
      </c>
    </row>
    <row r="134" spans="1:9" ht="15" thickBot="1" x14ac:dyDescent="0.4">
      <c r="A134" s="3" t="s">
        <v>397</v>
      </c>
      <c r="B134" s="153">
        <v>0</v>
      </c>
      <c r="C134" s="153">
        <v>0</v>
      </c>
      <c r="D134" s="153">
        <v>0</v>
      </c>
      <c r="E134" s="153">
        <v>0</v>
      </c>
      <c r="F134" s="153">
        <v>0</v>
      </c>
      <c r="G134" s="153">
        <v>0</v>
      </c>
      <c r="H134" s="153">
        <v>0</v>
      </c>
      <c r="I134" s="153">
        <v>0</v>
      </c>
    </row>
    <row r="135" spans="1:9" ht="15" thickBot="1" x14ac:dyDescent="0.4">
      <c r="A135" s="3" t="s">
        <v>398</v>
      </c>
      <c r="B135" s="153">
        <v>144</v>
      </c>
      <c r="C135" s="153">
        <v>144</v>
      </c>
      <c r="D135" s="153">
        <v>144</v>
      </c>
      <c r="E135" s="153">
        <v>144</v>
      </c>
      <c r="F135" s="153">
        <v>144</v>
      </c>
      <c r="G135" s="153">
        <v>144</v>
      </c>
      <c r="H135" s="153">
        <v>144</v>
      </c>
      <c r="I135" s="153">
        <v>144</v>
      </c>
    </row>
    <row r="136" spans="1:9" ht="15" thickBot="1" x14ac:dyDescent="0.4">
      <c r="A136" s="3" t="s">
        <v>399</v>
      </c>
      <c r="B136" s="153">
        <v>0</v>
      </c>
      <c r="C136" s="153">
        <v>0</v>
      </c>
      <c r="D136" s="153">
        <v>0</v>
      </c>
      <c r="E136" s="153">
        <v>0</v>
      </c>
      <c r="F136" s="153">
        <v>0</v>
      </c>
      <c r="G136" s="153">
        <v>0</v>
      </c>
      <c r="H136" s="153">
        <v>0</v>
      </c>
      <c r="I136" s="153">
        <v>0</v>
      </c>
    </row>
    <row r="137" spans="1:9" ht="15" thickBot="1" x14ac:dyDescent="0.4">
      <c r="A137" s="3" t="s">
        <v>400</v>
      </c>
      <c r="B137" s="153">
        <v>0</v>
      </c>
      <c r="C137" s="153">
        <v>0</v>
      </c>
      <c r="D137" s="153">
        <v>0</v>
      </c>
      <c r="E137" s="153">
        <v>0</v>
      </c>
      <c r="F137" s="153">
        <v>0</v>
      </c>
      <c r="G137" s="153">
        <v>0</v>
      </c>
      <c r="H137" s="153">
        <v>0</v>
      </c>
      <c r="I137" s="153">
        <v>0</v>
      </c>
    </row>
    <row r="138" spans="1:9" ht="15" thickBot="1" x14ac:dyDescent="0.4">
      <c r="A138" s="3" t="s">
        <v>401</v>
      </c>
      <c r="B138" s="153">
        <v>0</v>
      </c>
      <c r="C138" s="153">
        <v>0</v>
      </c>
      <c r="D138" s="153">
        <v>0</v>
      </c>
      <c r="E138" s="153">
        <v>0</v>
      </c>
      <c r="F138" s="153">
        <v>0</v>
      </c>
      <c r="G138" s="153">
        <v>0</v>
      </c>
      <c r="H138" s="153">
        <v>0</v>
      </c>
      <c r="I138" s="153">
        <v>0</v>
      </c>
    </row>
    <row r="139" spans="1:9" ht="15" thickBot="1" x14ac:dyDescent="0.4">
      <c r="A139" s="3" t="s">
        <v>402</v>
      </c>
      <c r="B139" s="153">
        <v>0</v>
      </c>
      <c r="C139" s="153">
        <v>0</v>
      </c>
      <c r="D139" s="153">
        <v>0</v>
      </c>
      <c r="E139" s="153">
        <v>0</v>
      </c>
      <c r="F139" s="153">
        <v>0</v>
      </c>
      <c r="G139" s="153">
        <v>0</v>
      </c>
      <c r="H139" s="153">
        <v>0</v>
      </c>
      <c r="I139" s="153">
        <v>0</v>
      </c>
    </row>
    <row r="140" spans="1:9" ht="15" thickBot="1" x14ac:dyDescent="0.4">
      <c r="A140" s="3" t="s">
        <v>403</v>
      </c>
      <c r="B140" s="153">
        <v>0</v>
      </c>
      <c r="C140" s="153">
        <v>0</v>
      </c>
      <c r="D140" s="153">
        <v>0</v>
      </c>
      <c r="E140" s="153">
        <v>0</v>
      </c>
      <c r="F140" s="153">
        <v>0</v>
      </c>
      <c r="G140" s="153">
        <v>0</v>
      </c>
      <c r="H140" s="153">
        <v>0</v>
      </c>
      <c r="I140" s="153">
        <v>0</v>
      </c>
    </row>
    <row r="141" spans="1:9" x14ac:dyDescent="0.35">
      <c r="A141" s="8" t="s">
        <v>29</v>
      </c>
    </row>
    <row r="143" spans="1:9" ht="17" x14ac:dyDescent="0.4">
      <c r="A143" s="895" t="s">
        <v>407</v>
      </c>
      <c r="B143" s="895"/>
      <c r="C143" s="895"/>
      <c r="D143" s="895"/>
      <c r="E143" s="895"/>
      <c r="F143" s="895"/>
      <c r="G143" s="895"/>
      <c r="H143" s="895"/>
      <c r="I143" s="895"/>
    </row>
    <row r="145" spans="1:9" ht="15" thickBot="1" x14ac:dyDescent="0.4">
      <c r="A145" s="19" t="s">
        <v>46</v>
      </c>
    </row>
    <row r="146" spans="1:9" ht="15" hidden="1" thickBot="1" x14ac:dyDescent="0.4"/>
    <row r="147" spans="1:9" ht="22.5" customHeight="1" thickBot="1" x14ac:dyDescent="0.4">
      <c r="A147" s="820" t="s">
        <v>73</v>
      </c>
      <c r="B147" s="828" t="s">
        <v>8</v>
      </c>
      <c r="C147" s="828" t="s">
        <v>9</v>
      </c>
      <c r="D147" s="786" t="s">
        <v>10</v>
      </c>
      <c r="E147" s="786"/>
      <c r="F147" s="786"/>
      <c r="G147" s="786"/>
      <c r="H147" s="786"/>
      <c r="I147" s="786"/>
    </row>
    <row r="148" spans="1:9" ht="21" customHeight="1" thickBot="1" x14ac:dyDescent="0.4">
      <c r="A148" s="820"/>
      <c r="B148" s="830" t="s">
        <v>8</v>
      </c>
      <c r="C148" s="830" t="s">
        <v>8</v>
      </c>
      <c r="D148" s="124" t="s">
        <v>11</v>
      </c>
      <c r="E148" s="124" t="s">
        <v>12</v>
      </c>
      <c r="F148" s="124" t="s">
        <v>13</v>
      </c>
      <c r="G148" s="124" t="s">
        <v>14</v>
      </c>
      <c r="H148" s="124" t="s">
        <v>15</v>
      </c>
      <c r="I148" s="124" t="s">
        <v>16</v>
      </c>
    </row>
    <row r="149" spans="1:9" ht="15" thickBot="1" x14ac:dyDescent="0.4">
      <c r="A149" s="3" t="s">
        <v>395</v>
      </c>
      <c r="B149" s="153">
        <v>0</v>
      </c>
      <c r="C149" s="153">
        <v>0</v>
      </c>
      <c r="D149" s="153">
        <v>0</v>
      </c>
      <c r="E149" s="153">
        <v>0</v>
      </c>
      <c r="F149" s="153">
        <v>0</v>
      </c>
      <c r="G149" s="153">
        <v>0</v>
      </c>
      <c r="H149" s="153">
        <v>0</v>
      </c>
      <c r="I149" s="153">
        <v>0</v>
      </c>
    </row>
    <row r="150" spans="1:9" ht="15" thickBot="1" x14ac:dyDescent="0.4">
      <c r="A150" s="3" t="s">
        <v>396</v>
      </c>
      <c r="B150" s="153">
        <v>0</v>
      </c>
      <c r="C150" s="153">
        <v>0</v>
      </c>
      <c r="D150" s="153">
        <v>0</v>
      </c>
      <c r="E150" s="153">
        <v>0</v>
      </c>
      <c r="F150" s="153">
        <v>0</v>
      </c>
      <c r="G150" s="153">
        <v>0</v>
      </c>
      <c r="H150" s="153">
        <v>0</v>
      </c>
      <c r="I150" s="153">
        <v>0</v>
      </c>
    </row>
    <row r="151" spans="1:9" ht="15" thickBot="1" x14ac:dyDescent="0.4">
      <c r="A151" s="3" t="s">
        <v>397</v>
      </c>
      <c r="B151" s="153">
        <v>0</v>
      </c>
      <c r="C151" s="153">
        <v>0</v>
      </c>
      <c r="D151" s="153">
        <v>0</v>
      </c>
      <c r="E151" s="153">
        <v>0</v>
      </c>
      <c r="F151" s="153">
        <v>0</v>
      </c>
      <c r="G151" s="153">
        <v>0</v>
      </c>
      <c r="H151" s="153">
        <v>0</v>
      </c>
      <c r="I151" s="153">
        <v>0</v>
      </c>
    </row>
    <row r="152" spans="1:9" ht="15" thickBot="1" x14ac:dyDescent="0.4">
      <c r="A152" s="3" t="s">
        <v>398</v>
      </c>
      <c r="B152" s="153">
        <v>60</v>
      </c>
      <c r="C152" s="153">
        <v>60</v>
      </c>
      <c r="D152" s="153">
        <v>60</v>
      </c>
      <c r="E152" s="153">
        <v>60</v>
      </c>
      <c r="F152" s="153">
        <v>60</v>
      </c>
      <c r="G152" s="153">
        <v>60</v>
      </c>
      <c r="H152" s="153">
        <v>60</v>
      </c>
      <c r="I152" s="153">
        <v>60</v>
      </c>
    </row>
    <row r="153" spans="1:9" ht="15" thickBot="1" x14ac:dyDescent="0.4">
      <c r="A153" s="3" t="s">
        <v>399</v>
      </c>
      <c r="B153" s="153">
        <v>0</v>
      </c>
      <c r="C153" s="153">
        <v>0</v>
      </c>
      <c r="D153" s="153">
        <v>0</v>
      </c>
      <c r="E153" s="153">
        <v>0</v>
      </c>
      <c r="F153" s="153">
        <v>0</v>
      </c>
      <c r="G153" s="153">
        <v>0</v>
      </c>
      <c r="H153" s="153">
        <v>0</v>
      </c>
      <c r="I153" s="153">
        <v>0</v>
      </c>
    </row>
    <row r="154" spans="1:9" ht="15" thickBot="1" x14ac:dyDescent="0.4">
      <c r="A154" s="3" t="s">
        <v>400</v>
      </c>
      <c r="B154" s="153">
        <v>0</v>
      </c>
      <c r="C154" s="153">
        <v>0</v>
      </c>
      <c r="D154" s="153">
        <v>0</v>
      </c>
      <c r="E154" s="153">
        <v>0</v>
      </c>
      <c r="F154" s="153">
        <v>0</v>
      </c>
      <c r="G154" s="153">
        <v>0</v>
      </c>
      <c r="H154" s="153">
        <v>0</v>
      </c>
      <c r="I154" s="153">
        <v>0</v>
      </c>
    </row>
    <row r="155" spans="1:9" ht="15" thickBot="1" x14ac:dyDescent="0.4">
      <c r="A155" s="3" t="s">
        <v>401</v>
      </c>
      <c r="B155" s="153">
        <v>0</v>
      </c>
      <c r="C155" s="153">
        <v>0</v>
      </c>
      <c r="D155" s="153">
        <v>0</v>
      </c>
      <c r="E155" s="153">
        <v>0</v>
      </c>
      <c r="F155" s="153">
        <v>0</v>
      </c>
      <c r="G155" s="153">
        <v>0</v>
      </c>
      <c r="H155" s="153">
        <v>0</v>
      </c>
      <c r="I155" s="153">
        <v>0</v>
      </c>
    </row>
    <row r="156" spans="1:9" ht="15" thickBot="1" x14ac:dyDescent="0.4">
      <c r="A156" s="3" t="s">
        <v>402</v>
      </c>
      <c r="B156" s="153">
        <v>0</v>
      </c>
      <c r="C156" s="153">
        <v>0</v>
      </c>
      <c r="D156" s="153">
        <v>0</v>
      </c>
      <c r="E156" s="153">
        <v>0</v>
      </c>
      <c r="F156" s="153">
        <v>0</v>
      </c>
      <c r="G156" s="153">
        <v>0</v>
      </c>
      <c r="H156" s="153">
        <v>0</v>
      </c>
      <c r="I156" s="153">
        <v>0</v>
      </c>
    </row>
    <row r="157" spans="1:9" ht="15" thickBot="1" x14ac:dyDescent="0.4">
      <c r="A157" s="3" t="s">
        <v>403</v>
      </c>
      <c r="B157" s="153">
        <v>0</v>
      </c>
      <c r="C157" s="153">
        <v>0</v>
      </c>
      <c r="D157" s="153">
        <v>0</v>
      </c>
      <c r="E157" s="153">
        <v>0</v>
      </c>
      <c r="F157" s="153">
        <v>0</v>
      </c>
      <c r="G157" s="153">
        <v>0</v>
      </c>
      <c r="H157" s="153">
        <v>0</v>
      </c>
      <c r="I157" s="153">
        <v>0</v>
      </c>
    </row>
    <row r="158" spans="1:9" hidden="1" x14ac:dyDescent="0.35"/>
    <row r="160" spans="1:9" ht="15" thickBot="1" x14ac:dyDescent="0.4">
      <c r="A160" s="19" t="s">
        <v>47</v>
      </c>
    </row>
    <row r="161" spans="1:9" ht="15" hidden="1" thickBot="1" x14ac:dyDescent="0.4"/>
    <row r="162" spans="1:9" ht="21" customHeight="1" thickBot="1" x14ac:dyDescent="0.4">
      <c r="A162" s="820" t="s">
        <v>73</v>
      </c>
      <c r="B162" s="828" t="s">
        <v>8</v>
      </c>
      <c r="C162" s="828" t="s">
        <v>9</v>
      </c>
      <c r="D162" s="786" t="s">
        <v>10</v>
      </c>
      <c r="E162" s="786"/>
      <c r="F162" s="786"/>
      <c r="G162" s="786"/>
      <c r="H162" s="786"/>
      <c r="I162" s="786"/>
    </row>
    <row r="163" spans="1:9" ht="21.75" customHeight="1" thickBot="1" x14ac:dyDescent="0.4">
      <c r="A163" s="820"/>
      <c r="B163" s="830" t="s">
        <v>8</v>
      </c>
      <c r="C163" s="830" t="s">
        <v>8</v>
      </c>
      <c r="D163" s="124" t="s">
        <v>11</v>
      </c>
      <c r="E163" s="124" t="s">
        <v>12</v>
      </c>
      <c r="F163" s="124" t="s">
        <v>13</v>
      </c>
      <c r="G163" s="124" t="s">
        <v>14</v>
      </c>
      <c r="H163" s="124" t="s">
        <v>15</v>
      </c>
      <c r="I163" s="124" t="s">
        <v>16</v>
      </c>
    </row>
    <row r="164" spans="1:9" ht="15" thickBot="1" x14ac:dyDescent="0.4">
      <c r="A164" s="3" t="s">
        <v>395</v>
      </c>
      <c r="B164" s="153">
        <v>0</v>
      </c>
      <c r="C164" s="153">
        <v>0</v>
      </c>
      <c r="D164" s="153">
        <v>0</v>
      </c>
      <c r="E164" s="153">
        <v>0</v>
      </c>
      <c r="F164" s="153">
        <v>0</v>
      </c>
      <c r="G164" s="153">
        <v>0</v>
      </c>
      <c r="H164" s="153">
        <v>0</v>
      </c>
      <c r="I164" s="153">
        <v>0</v>
      </c>
    </row>
    <row r="165" spans="1:9" ht="15" thickBot="1" x14ac:dyDescent="0.4">
      <c r="A165" s="3" t="s">
        <v>396</v>
      </c>
      <c r="B165" s="153">
        <v>0</v>
      </c>
      <c r="C165" s="153">
        <v>0</v>
      </c>
      <c r="D165" s="153">
        <v>0</v>
      </c>
      <c r="E165" s="153">
        <v>0</v>
      </c>
      <c r="F165" s="153">
        <v>0</v>
      </c>
      <c r="G165" s="153">
        <v>0</v>
      </c>
      <c r="H165" s="153">
        <v>0</v>
      </c>
      <c r="I165" s="153">
        <v>0</v>
      </c>
    </row>
    <row r="166" spans="1:9" ht="15" thickBot="1" x14ac:dyDescent="0.4">
      <c r="A166" s="3" t="s">
        <v>397</v>
      </c>
      <c r="B166" s="153">
        <v>0</v>
      </c>
      <c r="C166" s="153">
        <v>0</v>
      </c>
      <c r="D166" s="153">
        <v>0</v>
      </c>
      <c r="E166" s="153">
        <v>0</v>
      </c>
      <c r="F166" s="153">
        <v>0</v>
      </c>
      <c r="G166" s="153">
        <v>0</v>
      </c>
      <c r="H166" s="153">
        <v>0</v>
      </c>
      <c r="I166" s="153">
        <v>0</v>
      </c>
    </row>
    <row r="167" spans="1:9" ht="15" thickBot="1" x14ac:dyDescent="0.4">
      <c r="A167" s="3" t="s">
        <v>398</v>
      </c>
      <c r="B167" s="153">
        <v>147</v>
      </c>
      <c r="C167" s="153">
        <v>147</v>
      </c>
      <c r="D167" s="153">
        <v>147</v>
      </c>
      <c r="E167" s="153">
        <v>147</v>
      </c>
      <c r="F167" s="153">
        <v>147</v>
      </c>
      <c r="G167" s="153">
        <v>147</v>
      </c>
      <c r="H167" s="153">
        <v>147</v>
      </c>
      <c r="I167" s="153">
        <v>147</v>
      </c>
    </row>
    <row r="168" spans="1:9" ht="15" thickBot="1" x14ac:dyDescent="0.4">
      <c r="A168" s="3" t="s">
        <v>399</v>
      </c>
      <c r="B168" s="153">
        <v>0</v>
      </c>
      <c r="C168" s="153">
        <v>0</v>
      </c>
      <c r="D168" s="153">
        <v>0</v>
      </c>
      <c r="E168" s="153">
        <v>0</v>
      </c>
      <c r="F168" s="153">
        <v>0</v>
      </c>
      <c r="G168" s="153">
        <v>0</v>
      </c>
      <c r="H168" s="153">
        <v>0</v>
      </c>
      <c r="I168" s="153">
        <v>0</v>
      </c>
    </row>
    <row r="169" spans="1:9" ht="15" thickBot="1" x14ac:dyDescent="0.4">
      <c r="A169" s="3" t="s">
        <v>400</v>
      </c>
      <c r="B169" s="153">
        <v>0</v>
      </c>
      <c r="C169" s="153">
        <v>0</v>
      </c>
      <c r="D169" s="153">
        <v>0</v>
      </c>
      <c r="E169" s="153">
        <v>0</v>
      </c>
      <c r="F169" s="153">
        <v>0</v>
      </c>
      <c r="G169" s="153">
        <v>0</v>
      </c>
      <c r="H169" s="153">
        <v>0</v>
      </c>
      <c r="I169" s="153">
        <v>0</v>
      </c>
    </row>
    <row r="170" spans="1:9" ht="15" thickBot="1" x14ac:dyDescent="0.4">
      <c r="A170" s="3" t="s">
        <v>401</v>
      </c>
      <c r="B170" s="153">
        <v>0</v>
      </c>
      <c r="C170" s="153">
        <v>0</v>
      </c>
      <c r="D170" s="153">
        <v>0</v>
      </c>
      <c r="E170" s="153">
        <v>0</v>
      </c>
      <c r="F170" s="153">
        <v>0</v>
      </c>
      <c r="G170" s="153">
        <v>0</v>
      </c>
      <c r="H170" s="153">
        <v>0</v>
      </c>
      <c r="I170" s="153">
        <v>0</v>
      </c>
    </row>
    <row r="171" spans="1:9" ht="15" thickBot="1" x14ac:dyDescent="0.4">
      <c r="A171" s="3" t="s">
        <v>402</v>
      </c>
      <c r="B171" s="153">
        <v>0</v>
      </c>
      <c r="C171" s="153">
        <v>0</v>
      </c>
      <c r="D171" s="153">
        <v>0</v>
      </c>
      <c r="E171" s="153">
        <v>0</v>
      </c>
      <c r="F171" s="153">
        <v>0</v>
      </c>
      <c r="G171" s="153">
        <v>0</v>
      </c>
      <c r="H171" s="153">
        <v>0</v>
      </c>
      <c r="I171" s="153">
        <v>0</v>
      </c>
    </row>
    <row r="172" spans="1:9" ht="15" thickBot="1" x14ac:dyDescent="0.4">
      <c r="A172" s="3" t="s">
        <v>403</v>
      </c>
      <c r="B172" s="153">
        <v>0</v>
      </c>
      <c r="C172" s="153">
        <v>0</v>
      </c>
      <c r="D172" s="153">
        <v>0</v>
      </c>
      <c r="E172" s="153">
        <v>0</v>
      </c>
      <c r="F172" s="153">
        <v>0</v>
      </c>
      <c r="G172" s="153">
        <v>0</v>
      </c>
      <c r="H172" s="153">
        <v>0</v>
      </c>
      <c r="I172" s="153">
        <v>0</v>
      </c>
    </row>
    <row r="173" spans="1:9" hidden="1" x14ac:dyDescent="0.35"/>
    <row r="175" spans="1:9" ht="15" thickBot="1" x14ac:dyDescent="0.4">
      <c r="A175" s="19" t="s">
        <v>48</v>
      </c>
    </row>
    <row r="176" spans="1:9" ht="15" hidden="1" thickBot="1" x14ac:dyDescent="0.4"/>
    <row r="177" spans="1:9" ht="22.5" customHeight="1" thickBot="1" x14ac:dyDescent="0.4">
      <c r="A177" s="820" t="s">
        <v>73</v>
      </c>
      <c r="B177" s="828" t="s">
        <v>8</v>
      </c>
      <c r="C177" s="828" t="s">
        <v>9</v>
      </c>
      <c r="D177" s="786" t="s">
        <v>10</v>
      </c>
      <c r="E177" s="786"/>
      <c r="F177" s="786"/>
      <c r="G177" s="786"/>
      <c r="H177" s="786"/>
      <c r="I177" s="786"/>
    </row>
    <row r="178" spans="1:9" ht="20.25" customHeight="1" thickBot="1" x14ac:dyDescent="0.4">
      <c r="A178" s="820"/>
      <c r="B178" s="830" t="s">
        <v>8</v>
      </c>
      <c r="C178" s="830" t="s">
        <v>8</v>
      </c>
      <c r="D178" s="124" t="s">
        <v>11</v>
      </c>
      <c r="E178" s="124" t="s">
        <v>12</v>
      </c>
      <c r="F178" s="124" t="s">
        <v>13</v>
      </c>
      <c r="G178" s="124" t="s">
        <v>14</v>
      </c>
      <c r="H178" s="124" t="s">
        <v>15</v>
      </c>
      <c r="I178" s="124" t="s">
        <v>16</v>
      </c>
    </row>
    <row r="179" spans="1:9" ht="15" thickBot="1" x14ac:dyDescent="0.4">
      <c r="A179" s="3" t="s">
        <v>395</v>
      </c>
      <c r="B179" s="153">
        <v>0</v>
      </c>
      <c r="C179" s="153">
        <v>0</v>
      </c>
      <c r="D179" s="153">
        <v>0</v>
      </c>
      <c r="E179" s="153">
        <v>0</v>
      </c>
      <c r="F179" s="153">
        <v>0</v>
      </c>
      <c r="G179" s="153">
        <v>0</v>
      </c>
      <c r="H179" s="153">
        <v>0</v>
      </c>
      <c r="I179" s="153">
        <v>0</v>
      </c>
    </row>
    <row r="180" spans="1:9" ht="15" thickBot="1" x14ac:dyDescent="0.4">
      <c r="A180" s="3" t="s">
        <v>396</v>
      </c>
      <c r="B180" s="153">
        <v>0</v>
      </c>
      <c r="C180" s="153">
        <v>0</v>
      </c>
      <c r="D180" s="153">
        <v>0</v>
      </c>
      <c r="E180" s="153">
        <v>0</v>
      </c>
      <c r="F180" s="153">
        <v>0</v>
      </c>
      <c r="G180" s="153">
        <v>0</v>
      </c>
      <c r="H180" s="153">
        <v>0</v>
      </c>
      <c r="I180" s="153">
        <v>0</v>
      </c>
    </row>
    <row r="181" spans="1:9" ht="15" thickBot="1" x14ac:dyDescent="0.4">
      <c r="A181" s="3" t="s">
        <v>397</v>
      </c>
      <c r="B181" s="153">
        <v>0</v>
      </c>
      <c r="C181" s="153">
        <v>0</v>
      </c>
      <c r="D181" s="153">
        <v>0</v>
      </c>
      <c r="E181" s="153">
        <v>0</v>
      </c>
      <c r="F181" s="153">
        <v>0</v>
      </c>
      <c r="G181" s="153">
        <v>0</v>
      </c>
      <c r="H181" s="153">
        <v>0</v>
      </c>
      <c r="I181" s="153">
        <v>0</v>
      </c>
    </row>
    <row r="182" spans="1:9" ht="15" thickBot="1" x14ac:dyDescent="0.4">
      <c r="A182" s="3" t="s">
        <v>398</v>
      </c>
      <c r="B182" s="153">
        <v>17</v>
      </c>
      <c r="C182" s="153">
        <v>17</v>
      </c>
      <c r="D182" s="153">
        <v>17</v>
      </c>
      <c r="E182" s="153">
        <v>17</v>
      </c>
      <c r="F182" s="153">
        <v>17</v>
      </c>
      <c r="G182" s="153">
        <v>17</v>
      </c>
      <c r="H182" s="153">
        <v>17</v>
      </c>
      <c r="I182" s="153">
        <v>17</v>
      </c>
    </row>
    <row r="183" spans="1:9" ht="15" thickBot="1" x14ac:dyDescent="0.4">
      <c r="A183" s="3" t="s">
        <v>399</v>
      </c>
      <c r="B183" s="153">
        <v>0</v>
      </c>
      <c r="C183" s="153">
        <v>0</v>
      </c>
      <c r="D183" s="153">
        <v>0</v>
      </c>
      <c r="E183" s="153">
        <v>0</v>
      </c>
      <c r="F183" s="153">
        <v>0</v>
      </c>
      <c r="G183" s="153">
        <v>0</v>
      </c>
      <c r="H183" s="153">
        <v>0</v>
      </c>
      <c r="I183" s="153">
        <v>0</v>
      </c>
    </row>
    <row r="184" spans="1:9" ht="15" thickBot="1" x14ac:dyDescent="0.4">
      <c r="A184" s="3" t="s">
        <v>400</v>
      </c>
      <c r="B184" s="153">
        <v>0</v>
      </c>
      <c r="C184" s="153">
        <v>0</v>
      </c>
      <c r="D184" s="153">
        <v>0</v>
      </c>
      <c r="E184" s="153">
        <v>0</v>
      </c>
      <c r="F184" s="153">
        <v>0</v>
      </c>
      <c r="G184" s="153">
        <v>0</v>
      </c>
      <c r="H184" s="153">
        <v>0</v>
      </c>
      <c r="I184" s="153">
        <v>0</v>
      </c>
    </row>
    <row r="185" spans="1:9" ht="15" thickBot="1" x14ac:dyDescent="0.4">
      <c r="A185" s="3" t="s">
        <v>401</v>
      </c>
      <c r="B185" s="153">
        <v>0</v>
      </c>
      <c r="C185" s="153">
        <v>0</v>
      </c>
      <c r="D185" s="153">
        <v>0</v>
      </c>
      <c r="E185" s="153">
        <v>0</v>
      </c>
      <c r="F185" s="153">
        <v>0</v>
      </c>
      <c r="G185" s="153">
        <v>0</v>
      </c>
      <c r="H185" s="153">
        <v>0</v>
      </c>
      <c r="I185" s="153">
        <v>0</v>
      </c>
    </row>
    <row r="186" spans="1:9" ht="15" thickBot="1" x14ac:dyDescent="0.4">
      <c r="A186" s="3" t="s">
        <v>402</v>
      </c>
      <c r="B186" s="153">
        <v>0</v>
      </c>
      <c r="C186" s="153">
        <v>0</v>
      </c>
      <c r="D186" s="153">
        <v>0</v>
      </c>
      <c r="E186" s="153">
        <v>0</v>
      </c>
      <c r="F186" s="153">
        <v>0</v>
      </c>
      <c r="G186" s="153">
        <v>0</v>
      </c>
      <c r="H186" s="153">
        <v>0</v>
      </c>
      <c r="I186" s="153">
        <v>0</v>
      </c>
    </row>
    <row r="187" spans="1:9" ht="15" thickBot="1" x14ac:dyDescent="0.4">
      <c r="A187" s="3" t="s">
        <v>403</v>
      </c>
      <c r="B187" s="153">
        <v>0</v>
      </c>
      <c r="C187" s="153">
        <v>0</v>
      </c>
      <c r="D187" s="153">
        <v>0</v>
      </c>
      <c r="E187" s="153">
        <v>0</v>
      </c>
      <c r="F187" s="153">
        <v>0</v>
      </c>
      <c r="G187" s="153">
        <v>0</v>
      </c>
      <c r="H187" s="153">
        <v>0</v>
      </c>
      <c r="I187" s="153">
        <v>0</v>
      </c>
    </row>
    <row r="188" spans="1:9" x14ac:dyDescent="0.35">
      <c r="A188" s="8" t="s">
        <v>29</v>
      </c>
    </row>
    <row r="190" spans="1:9" ht="17" x14ac:dyDescent="0.4">
      <c r="A190" s="895" t="s">
        <v>407</v>
      </c>
      <c r="B190" s="895"/>
      <c r="C190" s="895"/>
      <c r="D190" s="895"/>
      <c r="E190" s="895"/>
      <c r="F190" s="895"/>
      <c r="G190" s="895"/>
      <c r="H190" s="895"/>
      <c r="I190" s="895"/>
    </row>
    <row r="192" spans="1:9" ht="15" thickBot="1" x14ac:dyDescent="0.4">
      <c r="A192" s="19" t="s">
        <v>49</v>
      </c>
    </row>
    <row r="193" spans="1:9" ht="15" hidden="1" thickBot="1" x14ac:dyDescent="0.4"/>
    <row r="194" spans="1:9" ht="20.25" customHeight="1" thickBot="1" x14ac:dyDescent="0.4">
      <c r="A194" s="820" t="s">
        <v>73</v>
      </c>
      <c r="B194" s="828" t="s">
        <v>8</v>
      </c>
      <c r="C194" s="828" t="s">
        <v>9</v>
      </c>
      <c r="D194" s="786" t="s">
        <v>10</v>
      </c>
      <c r="E194" s="786"/>
      <c r="F194" s="786"/>
      <c r="G194" s="786"/>
      <c r="H194" s="786"/>
      <c r="I194" s="786"/>
    </row>
    <row r="195" spans="1:9" ht="21" customHeight="1" thickBot="1" x14ac:dyDescent="0.4">
      <c r="A195" s="820"/>
      <c r="B195" s="830" t="s">
        <v>8</v>
      </c>
      <c r="C195" s="830" t="s">
        <v>8</v>
      </c>
      <c r="D195" s="124" t="s">
        <v>11</v>
      </c>
      <c r="E195" s="124" t="s">
        <v>12</v>
      </c>
      <c r="F195" s="124" t="s">
        <v>13</v>
      </c>
      <c r="G195" s="124" t="s">
        <v>14</v>
      </c>
      <c r="H195" s="124" t="s">
        <v>15</v>
      </c>
      <c r="I195" s="124" t="s">
        <v>16</v>
      </c>
    </row>
    <row r="196" spans="1:9" ht="15" thickBot="1" x14ac:dyDescent="0.4">
      <c r="A196" s="3" t="s">
        <v>395</v>
      </c>
      <c r="B196" s="153">
        <v>0</v>
      </c>
      <c r="C196" s="153">
        <v>0</v>
      </c>
      <c r="D196" s="153">
        <v>0</v>
      </c>
      <c r="E196" s="153">
        <v>0</v>
      </c>
      <c r="F196" s="153">
        <v>0</v>
      </c>
      <c r="G196" s="153">
        <v>0</v>
      </c>
      <c r="H196" s="153">
        <v>0</v>
      </c>
      <c r="I196" s="153">
        <v>0</v>
      </c>
    </row>
    <row r="197" spans="1:9" ht="15" thickBot="1" x14ac:dyDescent="0.4">
      <c r="A197" s="3" t="s">
        <v>396</v>
      </c>
      <c r="B197" s="153">
        <v>0</v>
      </c>
      <c r="C197" s="153">
        <v>0</v>
      </c>
      <c r="D197" s="153">
        <v>0</v>
      </c>
      <c r="E197" s="153">
        <v>0</v>
      </c>
      <c r="F197" s="153">
        <v>0</v>
      </c>
      <c r="G197" s="153">
        <v>0</v>
      </c>
      <c r="H197" s="153">
        <v>0</v>
      </c>
      <c r="I197" s="153">
        <v>0</v>
      </c>
    </row>
    <row r="198" spans="1:9" ht="15" thickBot="1" x14ac:dyDescent="0.4">
      <c r="A198" s="3" t="s">
        <v>397</v>
      </c>
      <c r="B198" s="153">
        <v>0</v>
      </c>
      <c r="C198" s="153">
        <v>0</v>
      </c>
      <c r="D198" s="153">
        <v>0</v>
      </c>
      <c r="E198" s="153">
        <v>0</v>
      </c>
      <c r="F198" s="153">
        <v>0</v>
      </c>
      <c r="G198" s="153">
        <v>0</v>
      </c>
      <c r="H198" s="153">
        <v>0</v>
      </c>
      <c r="I198" s="153">
        <v>0</v>
      </c>
    </row>
    <row r="199" spans="1:9" ht="15" thickBot="1" x14ac:dyDescent="0.4">
      <c r="A199" s="3" t="s">
        <v>398</v>
      </c>
      <c r="B199" s="153">
        <v>1</v>
      </c>
      <c r="C199" s="153">
        <v>1</v>
      </c>
      <c r="D199" s="153">
        <v>1</v>
      </c>
      <c r="E199" s="153">
        <v>1</v>
      </c>
      <c r="F199" s="153">
        <v>1</v>
      </c>
      <c r="G199" s="153">
        <v>1</v>
      </c>
      <c r="H199" s="153">
        <v>1</v>
      </c>
      <c r="I199" s="153">
        <v>1</v>
      </c>
    </row>
    <row r="200" spans="1:9" ht="15" thickBot="1" x14ac:dyDescent="0.4">
      <c r="A200" s="3" t="s">
        <v>399</v>
      </c>
      <c r="B200" s="153">
        <v>0</v>
      </c>
      <c r="C200" s="153">
        <v>0</v>
      </c>
      <c r="D200" s="153">
        <v>0</v>
      </c>
      <c r="E200" s="153">
        <v>0</v>
      </c>
      <c r="F200" s="153">
        <v>0</v>
      </c>
      <c r="G200" s="153">
        <v>0</v>
      </c>
      <c r="H200" s="153">
        <v>0</v>
      </c>
      <c r="I200" s="153">
        <v>0</v>
      </c>
    </row>
    <row r="201" spans="1:9" ht="15" thickBot="1" x14ac:dyDescent="0.4">
      <c r="A201" s="3" t="s">
        <v>400</v>
      </c>
      <c r="B201" s="153">
        <v>0</v>
      </c>
      <c r="C201" s="153">
        <v>0</v>
      </c>
      <c r="D201" s="153">
        <v>0</v>
      </c>
      <c r="E201" s="153">
        <v>0</v>
      </c>
      <c r="F201" s="153">
        <v>0</v>
      </c>
      <c r="G201" s="153">
        <v>0</v>
      </c>
      <c r="H201" s="153">
        <v>0</v>
      </c>
      <c r="I201" s="153">
        <v>0</v>
      </c>
    </row>
    <row r="202" spans="1:9" ht="15" thickBot="1" x14ac:dyDescent="0.4">
      <c r="A202" s="3" t="s">
        <v>401</v>
      </c>
      <c r="B202" s="153">
        <v>0</v>
      </c>
      <c r="C202" s="153">
        <v>0</v>
      </c>
      <c r="D202" s="153">
        <v>0</v>
      </c>
      <c r="E202" s="153">
        <v>0</v>
      </c>
      <c r="F202" s="153">
        <v>0</v>
      </c>
      <c r="G202" s="153">
        <v>0</v>
      </c>
      <c r="H202" s="153">
        <v>0</v>
      </c>
      <c r="I202" s="153">
        <v>0</v>
      </c>
    </row>
    <row r="203" spans="1:9" ht="15" thickBot="1" x14ac:dyDescent="0.4">
      <c r="A203" s="3" t="s">
        <v>402</v>
      </c>
      <c r="B203" s="153">
        <v>0</v>
      </c>
      <c r="C203" s="153">
        <v>0</v>
      </c>
      <c r="D203" s="153">
        <v>0</v>
      </c>
      <c r="E203" s="153">
        <v>0</v>
      </c>
      <c r="F203" s="153">
        <v>0</v>
      </c>
      <c r="G203" s="153">
        <v>0</v>
      </c>
      <c r="H203" s="153">
        <v>0</v>
      </c>
      <c r="I203" s="153">
        <v>0</v>
      </c>
    </row>
    <row r="204" spans="1:9" ht="15" thickBot="1" x14ac:dyDescent="0.4">
      <c r="A204" s="3" t="s">
        <v>403</v>
      </c>
      <c r="B204" s="153">
        <v>0</v>
      </c>
      <c r="C204" s="153">
        <v>0</v>
      </c>
      <c r="D204" s="153">
        <v>0</v>
      </c>
      <c r="E204" s="153">
        <v>0</v>
      </c>
      <c r="F204" s="153">
        <v>0</v>
      </c>
      <c r="G204" s="153">
        <v>0</v>
      </c>
      <c r="H204" s="153">
        <v>0</v>
      </c>
      <c r="I204" s="153">
        <v>0</v>
      </c>
    </row>
    <row r="205" spans="1:9" hidden="1" x14ac:dyDescent="0.35"/>
    <row r="207" spans="1:9" ht="15" thickBot="1" x14ac:dyDescent="0.4">
      <c r="A207" s="19" t="s">
        <v>50</v>
      </c>
    </row>
    <row r="208" spans="1:9" ht="15" hidden="1" thickBot="1" x14ac:dyDescent="0.4"/>
    <row r="209" spans="1:9" ht="22.5" customHeight="1" thickBot="1" x14ac:dyDescent="0.4">
      <c r="A209" s="820" t="s">
        <v>73</v>
      </c>
      <c r="B209" s="828" t="s">
        <v>8</v>
      </c>
      <c r="C209" s="828" t="s">
        <v>9</v>
      </c>
      <c r="D209" s="786" t="s">
        <v>10</v>
      </c>
      <c r="E209" s="786"/>
      <c r="F209" s="786"/>
      <c r="G209" s="786"/>
      <c r="H209" s="786"/>
      <c r="I209" s="786"/>
    </row>
    <row r="210" spans="1:9" ht="21.75" customHeight="1" thickBot="1" x14ac:dyDescent="0.4">
      <c r="A210" s="820"/>
      <c r="B210" s="830" t="s">
        <v>8</v>
      </c>
      <c r="C210" s="830" t="s">
        <v>8</v>
      </c>
      <c r="D210" s="124" t="s">
        <v>11</v>
      </c>
      <c r="E210" s="124" t="s">
        <v>12</v>
      </c>
      <c r="F210" s="124" t="s">
        <v>13</v>
      </c>
      <c r="G210" s="124" t="s">
        <v>14</v>
      </c>
      <c r="H210" s="124" t="s">
        <v>15</v>
      </c>
      <c r="I210" s="124" t="s">
        <v>16</v>
      </c>
    </row>
    <row r="211" spans="1:9" ht="15" thickBot="1" x14ac:dyDescent="0.4">
      <c r="A211" s="3" t="s">
        <v>395</v>
      </c>
      <c r="B211" s="153">
        <v>0</v>
      </c>
      <c r="C211" s="153">
        <v>0</v>
      </c>
      <c r="D211" s="153">
        <v>0</v>
      </c>
      <c r="E211" s="153">
        <v>0</v>
      </c>
      <c r="F211" s="153">
        <v>0</v>
      </c>
      <c r="G211" s="153">
        <v>0</v>
      </c>
      <c r="H211" s="153">
        <v>0</v>
      </c>
      <c r="I211" s="153">
        <v>0</v>
      </c>
    </row>
    <row r="212" spans="1:9" ht="15" thickBot="1" x14ac:dyDescent="0.4">
      <c r="A212" s="3" t="s">
        <v>396</v>
      </c>
      <c r="B212" s="153">
        <v>0</v>
      </c>
      <c r="C212" s="153">
        <v>0</v>
      </c>
      <c r="D212" s="153">
        <v>0</v>
      </c>
      <c r="E212" s="153">
        <v>0</v>
      </c>
      <c r="F212" s="153">
        <v>0</v>
      </c>
      <c r="G212" s="153">
        <v>0</v>
      </c>
      <c r="H212" s="153">
        <v>0</v>
      </c>
      <c r="I212" s="153">
        <v>0</v>
      </c>
    </row>
    <row r="213" spans="1:9" ht="15" thickBot="1" x14ac:dyDescent="0.4">
      <c r="A213" s="3" t="s">
        <v>397</v>
      </c>
      <c r="B213" s="153">
        <v>0</v>
      </c>
      <c r="C213" s="153">
        <v>0</v>
      </c>
      <c r="D213" s="153">
        <v>0</v>
      </c>
      <c r="E213" s="153">
        <v>0</v>
      </c>
      <c r="F213" s="153">
        <v>0</v>
      </c>
      <c r="G213" s="153">
        <v>0</v>
      </c>
      <c r="H213" s="153">
        <v>0</v>
      </c>
      <c r="I213" s="153">
        <v>0</v>
      </c>
    </row>
    <row r="214" spans="1:9" ht="15" thickBot="1" x14ac:dyDescent="0.4">
      <c r="A214" s="3" t="s">
        <v>398</v>
      </c>
      <c r="B214" s="153">
        <v>1</v>
      </c>
      <c r="C214" s="153">
        <v>1</v>
      </c>
      <c r="D214" s="153">
        <v>1</v>
      </c>
      <c r="E214" s="153">
        <v>1</v>
      </c>
      <c r="F214" s="153">
        <v>1</v>
      </c>
      <c r="G214" s="153">
        <v>1</v>
      </c>
      <c r="H214" s="153">
        <v>1</v>
      </c>
      <c r="I214" s="153">
        <v>1</v>
      </c>
    </row>
    <row r="215" spans="1:9" ht="15" thickBot="1" x14ac:dyDescent="0.4">
      <c r="A215" s="3" t="s">
        <v>399</v>
      </c>
      <c r="B215" s="153">
        <v>0</v>
      </c>
      <c r="C215" s="153">
        <v>0</v>
      </c>
      <c r="D215" s="153">
        <v>0</v>
      </c>
      <c r="E215" s="153">
        <v>0</v>
      </c>
      <c r="F215" s="153">
        <v>0</v>
      </c>
      <c r="G215" s="153">
        <v>0</v>
      </c>
      <c r="H215" s="153">
        <v>0</v>
      </c>
      <c r="I215" s="153">
        <v>0</v>
      </c>
    </row>
    <row r="216" spans="1:9" ht="15" thickBot="1" x14ac:dyDescent="0.4">
      <c r="A216" s="3" t="s">
        <v>400</v>
      </c>
      <c r="B216" s="153">
        <v>0</v>
      </c>
      <c r="C216" s="153">
        <v>0</v>
      </c>
      <c r="D216" s="153">
        <v>0</v>
      </c>
      <c r="E216" s="153">
        <v>0</v>
      </c>
      <c r="F216" s="153">
        <v>0</v>
      </c>
      <c r="G216" s="153">
        <v>0</v>
      </c>
      <c r="H216" s="153">
        <v>0</v>
      </c>
      <c r="I216" s="153">
        <v>0</v>
      </c>
    </row>
    <row r="217" spans="1:9" ht="15" thickBot="1" x14ac:dyDescent="0.4">
      <c r="A217" s="3" t="s">
        <v>401</v>
      </c>
      <c r="B217" s="153">
        <v>0</v>
      </c>
      <c r="C217" s="153">
        <v>0</v>
      </c>
      <c r="D217" s="153">
        <v>0</v>
      </c>
      <c r="E217" s="153">
        <v>0</v>
      </c>
      <c r="F217" s="153">
        <v>0</v>
      </c>
      <c r="G217" s="153">
        <v>0</v>
      </c>
      <c r="H217" s="153">
        <v>0</v>
      </c>
      <c r="I217" s="153">
        <v>0</v>
      </c>
    </row>
    <row r="218" spans="1:9" ht="15" thickBot="1" x14ac:dyDescent="0.4">
      <c r="A218" s="3" t="s">
        <v>402</v>
      </c>
      <c r="B218" s="153">
        <v>0</v>
      </c>
      <c r="C218" s="153">
        <v>0</v>
      </c>
      <c r="D218" s="153">
        <v>0</v>
      </c>
      <c r="E218" s="153">
        <v>0</v>
      </c>
      <c r="F218" s="153">
        <v>0</v>
      </c>
      <c r="G218" s="153">
        <v>0</v>
      </c>
      <c r="H218" s="153">
        <v>0</v>
      </c>
      <c r="I218" s="153">
        <v>0</v>
      </c>
    </row>
    <row r="219" spans="1:9" ht="15" thickBot="1" x14ac:dyDescent="0.4">
      <c r="A219" s="3" t="s">
        <v>403</v>
      </c>
      <c r="B219" s="153">
        <v>0</v>
      </c>
      <c r="C219" s="153">
        <v>0</v>
      </c>
      <c r="D219" s="153">
        <v>0</v>
      </c>
      <c r="E219" s="153">
        <v>0</v>
      </c>
      <c r="F219" s="153">
        <v>0</v>
      </c>
      <c r="G219" s="153">
        <v>0</v>
      </c>
      <c r="H219" s="153">
        <v>0</v>
      </c>
      <c r="I219" s="153">
        <v>0</v>
      </c>
    </row>
    <row r="220" spans="1:9" hidden="1" x14ac:dyDescent="0.35"/>
    <row r="222" spans="1:9" ht="15" thickBot="1" x14ac:dyDescent="0.4">
      <c r="A222" s="19" t="s">
        <v>51</v>
      </c>
    </row>
    <row r="223" spans="1:9" ht="15" hidden="1" thickBot="1" x14ac:dyDescent="0.4"/>
    <row r="224" spans="1:9" ht="21" customHeight="1" thickBot="1" x14ac:dyDescent="0.4">
      <c r="A224" s="820" t="s">
        <v>73</v>
      </c>
      <c r="B224" s="828" t="s">
        <v>8</v>
      </c>
      <c r="C224" s="828" t="s">
        <v>9</v>
      </c>
      <c r="D224" s="786" t="s">
        <v>10</v>
      </c>
      <c r="E224" s="786"/>
      <c r="F224" s="786"/>
      <c r="G224" s="786"/>
      <c r="H224" s="786"/>
      <c r="I224" s="786"/>
    </row>
    <row r="225" spans="1:9" ht="24" customHeight="1" thickBot="1" x14ac:dyDescent="0.4">
      <c r="A225" s="820"/>
      <c r="B225" s="830" t="s">
        <v>8</v>
      </c>
      <c r="C225" s="830" t="s">
        <v>8</v>
      </c>
      <c r="D225" s="124" t="s">
        <v>11</v>
      </c>
      <c r="E225" s="124" t="s">
        <v>12</v>
      </c>
      <c r="F225" s="124" t="s">
        <v>13</v>
      </c>
      <c r="G225" s="124" t="s">
        <v>14</v>
      </c>
      <c r="H225" s="124" t="s">
        <v>15</v>
      </c>
      <c r="I225" s="124" t="s">
        <v>16</v>
      </c>
    </row>
    <row r="226" spans="1:9" ht="15" thickBot="1" x14ac:dyDescent="0.4">
      <c r="A226" s="3" t="s">
        <v>395</v>
      </c>
      <c r="B226" s="153">
        <v>0</v>
      </c>
      <c r="C226" s="153">
        <v>0</v>
      </c>
      <c r="D226" s="153">
        <v>0</v>
      </c>
      <c r="E226" s="153">
        <v>0</v>
      </c>
      <c r="F226" s="153">
        <v>0</v>
      </c>
      <c r="G226" s="153">
        <v>0</v>
      </c>
      <c r="H226" s="153">
        <v>0</v>
      </c>
      <c r="I226" s="153">
        <v>0</v>
      </c>
    </row>
    <row r="227" spans="1:9" ht="15" thickBot="1" x14ac:dyDescent="0.4">
      <c r="A227" s="3" t="s">
        <v>396</v>
      </c>
      <c r="B227" s="153">
        <v>0</v>
      </c>
      <c r="C227" s="153">
        <v>0</v>
      </c>
      <c r="D227" s="153">
        <v>0</v>
      </c>
      <c r="E227" s="153">
        <v>0</v>
      </c>
      <c r="F227" s="153">
        <v>0</v>
      </c>
      <c r="G227" s="153">
        <v>0</v>
      </c>
      <c r="H227" s="153">
        <v>0</v>
      </c>
      <c r="I227" s="153">
        <v>0</v>
      </c>
    </row>
    <row r="228" spans="1:9" ht="15" thickBot="1" x14ac:dyDescent="0.4">
      <c r="A228" s="3" t="s">
        <v>397</v>
      </c>
      <c r="B228" s="153">
        <v>0</v>
      </c>
      <c r="C228" s="153">
        <v>0</v>
      </c>
      <c r="D228" s="153">
        <v>0</v>
      </c>
      <c r="E228" s="153">
        <v>0</v>
      </c>
      <c r="F228" s="153">
        <v>0</v>
      </c>
      <c r="G228" s="153">
        <v>0</v>
      </c>
      <c r="H228" s="153">
        <v>0</v>
      </c>
      <c r="I228" s="153">
        <v>0</v>
      </c>
    </row>
    <row r="229" spans="1:9" ht="15" thickBot="1" x14ac:dyDescent="0.4">
      <c r="A229" s="3" t="s">
        <v>398</v>
      </c>
      <c r="B229" s="153">
        <v>9</v>
      </c>
      <c r="C229" s="153">
        <v>9</v>
      </c>
      <c r="D229" s="153">
        <v>9</v>
      </c>
      <c r="E229" s="153">
        <v>9</v>
      </c>
      <c r="F229" s="153">
        <v>9</v>
      </c>
      <c r="G229" s="153">
        <v>9</v>
      </c>
      <c r="H229" s="153">
        <v>9</v>
      </c>
      <c r="I229" s="153">
        <v>9</v>
      </c>
    </row>
    <row r="230" spans="1:9" ht="15" thickBot="1" x14ac:dyDescent="0.4">
      <c r="A230" s="3" t="s">
        <v>399</v>
      </c>
      <c r="B230" s="153">
        <v>0</v>
      </c>
      <c r="C230" s="153">
        <v>0</v>
      </c>
      <c r="D230" s="153">
        <v>0</v>
      </c>
      <c r="E230" s="153">
        <v>0</v>
      </c>
      <c r="F230" s="153">
        <v>0</v>
      </c>
      <c r="G230" s="153">
        <v>0</v>
      </c>
      <c r="H230" s="153">
        <v>0</v>
      </c>
      <c r="I230" s="153">
        <v>0</v>
      </c>
    </row>
    <row r="231" spans="1:9" ht="15" thickBot="1" x14ac:dyDescent="0.4">
      <c r="A231" s="3" t="s">
        <v>400</v>
      </c>
      <c r="B231" s="153">
        <v>0</v>
      </c>
      <c r="C231" s="153">
        <v>0</v>
      </c>
      <c r="D231" s="153">
        <v>0</v>
      </c>
      <c r="E231" s="153">
        <v>0</v>
      </c>
      <c r="F231" s="153">
        <v>0</v>
      </c>
      <c r="G231" s="153">
        <v>0</v>
      </c>
      <c r="H231" s="153">
        <v>0</v>
      </c>
      <c r="I231" s="153">
        <v>0</v>
      </c>
    </row>
    <row r="232" spans="1:9" ht="15" thickBot="1" x14ac:dyDescent="0.4">
      <c r="A232" s="3" t="s">
        <v>401</v>
      </c>
      <c r="B232" s="153">
        <v>0</v>
      </c>
      <c r="C232" s="153">
        <v>0</v>
      </c>
      <c r="D232" s="153">
        <v>0</v>
      </c>
      <c r="E232" s="153">
        <v>0</v>
      </c>
      <c r="F232" s="153">
        <v>0</v>
      </c>
      <c r="G232" s="153">
        <v>0</v>
      </c>
      <c r="H232" s="153">
        <v>0</v>
      </c>
      <c r="I232" s="153">
        <v>0</v>
      </c>
    </row>
    <row r="233" spans="1:9" ht="15" thickBot="1" x14ac:dyDescent="0.4">
      <c r="A233" s="3" t="s">
        <v>402</v>
      </c>
      <c r="B233" s="153">
        <v>0</v>
      </c>
      <c r="C233" s="153">
        <v>0</v>
      </c>
      <c r="D233" s="153">
        <v>0</v>
      </c>
      <c r="E233" s="153">
        <v>0</v>
      </c>
      <c r="F233" s="153">
        <v>0</v>
      </c>
      <c r="G233" s="153">
        <v>0</v>
      </c>
      <c r="H233" s="153">
        <v>0</v>
      </c>
      <c r="I233" s="153">
        <v>0</v>
      </c>
    </row>
    <row r="234" spans="1:9" ht="15" thickBot="1" x14ac:dyDescent="0.4">
      <c r="A234" s="3" t="s">
        <v>403</v>
      </c>
      <c r="B234" s="153">
        <v>0</v>
      </c>
      <c r="C234" s="153">
        <v>0</v>
      </c>
      <c r="D234" s="153">
        <v>0</v>
      </c>
      <c r="E234" s="153">
        <v>0</v>
      </c>
      <c r="F234" s="153">
        <v>0</v>
      </c>
      <c r="G234" s="153">
        <v>0</v>
      </c>
      <c r="H234" s="153">
        <v>0</v>
      </c>
      <c r="I234" s="153">
        <v>0</v>
      </c>
    </row>
    <row r="235" spans="1:9" x14ac:dyDescent="0.35">
      <c r="A235" s="8" t="s">
        <v>29</v>
      </c>
    </row>
    <row r="237" spans="1:9" ht="17" x14ac:dyDescent="0.4">
      <c r="A237" s="895" t="s">
        <v>407</v>
      </c>
      <c r="B237" s="895"/>
      <c r="C237" s="895"/>
      <c r="D237" s="895"/>
      <c r="E237" s="895"/>
      <c r="F237" s="895"/>
      <c r="G237" s="895"/>
      <c r="H237" s="895"/>
      <c r="I237" s="895"/>
    </row>
    <row r="239" spans="1:9" ht="15" thickBot="1" x14ac:dyDescent="0.4">
      <c r="A239" s="19" t="s">
        <v>52</v>
      </c>
    </row>
    <row r="240" spans="1:9" ht="15" hidden="1" thickBot="1" x14ac:dyDescent="0.4"/>
    <row r="241" spans="1:9" ht="22.5" customHeight="1" thickBot="1" x14ac:dyDescent="0.4">
      <c r="A241" s="820" t="s">
        <v>73</v>
      </c>
      <c r="B241" s="828" t="s">
        <v>8</v>
      </c>
      <c r="C241" s="828" t="s">
        <v>9</v>
      </c>
      <c r="D241" s="786" t="s">
        <v>10</v>
      </c>
      <c r="E241" s="786"/>
      <c r="F241" s="786"/>
      <c r="G241" s="786"/>
      <c r="H241" s="786"/>
      <c r="I241" s="786"/>
    </row>
    <row r="242" spans="1:9" ht="21" customHeight="1" thickBot="1" x14ac:dyDescent="0.4">
      <c r="A242" s="820"/>
      <c r="B242" s="830" t="s">
        <v>8</v>
      </c>
      <c r="C242" s="830" t="s">
        <v>8</v>
      </c>
      <c r="D242" s="124" t="s">
        <v>11</v>
      </c>
      <c r="E242" s="124" t="s">
        <v>12</v>
      </c>
      <c r="F242" s="124" t="s">
        <v>13</v>
      </c>
      <c r="G242" s="124" t="s">
        <v>14</v>
      </c>
      <c r="H242" s="124" t="s">
        <v>15</v>
      </c>
      <c r="I242" s="124" t="s">
        <v>16</v>
      </c>
    </row>
    <row r="243" spans="1:9" ht="15" thickBot="1" x14ac:dyDescent="0.4">
      <c r="A243" s="3" t="s">
        <v>395</v>
      </c>
      <c r="B243" s="153">
        <v>0</v>
      </c>
      <c r="C243" s="153">
        <v>0</v>
      </c>
      <c r="D243" s="153">
        <v>0</v>
      </c>
      <c r="E243" s="153">
        <v>0</v>
      </c>
      <c r="F243" s="153">
        <v>0</v>
      </c>
      <c r="G243" s="153">
        <v>0</v>
      </c>
      <c r="H243" s="153">
        <v>0</v>
      </c>
      <c r="I243" s="153">
        <v>0</v>
      </c>
    </row>
    <row r="244" spans="1:9" ht="15" thickBot="1" x14ac:dyDescent="0.4">
      <c r="A244" s="3" t="s">
        <v>396</v>
      </c>
      <c r="B244" s="153">
        <v>0</v>
      </c>
      <c r="C244" s="153">
        <v>0</v>
      </c>
      <c r="D244" s="153">
        <v>0</v>
      </c>
      <c r="E244" s="153">
        <v>0</v>
      </c>
      <c r="F244" s="153">
        <v>0</v>
      </c>
      <c r="G244" s="153">
        <v>0</v>
      </c>
      <c r="H244" s="153">
        <v>0</v>
      </c>
      <c r="I244" s="153">
        <v>0</v>
      </c>
    </row>
    <row r="245" spans="1:9" ht="15" thickBot="1" x14ac:dyDescent="0.4">
      <c r="A245" s="3" t="s">
        <v>397</v>
      </c>
      <c r="B245" s="153">
        <v>0</v>
      </c>
      <c r="C245" s="153">
        <v>0</v>
      </c>
      <c r="D245" s="153">
        <v>0</v>
      </c>
      <c r="E245" s="153">
        <v>0</v>
      </c>
      <c r="F245" s="153">
        <v>0</v>
      </c>
      <c r="G245" s="153">
        <v>0</v>
      </c>
      <c r="H245" s="153">
        <v>0</v>
      </c>
      <c r="I245" s="153">
        <v>0</v>
      </c>
    </row>
    <row r="246" spans="1:9" ht="15" thickBot="1" x14ac:dyDescent="0.4">
      <c r="A246" s="3" t="s">
        <v>398</v>
      </c>
      <c r="B246" s="153">
        <v>0</v>
      </c>
      <c r="C246" s="153">
        <v>0</v>
      </c>
      <c r="D246" s="153">
        <v>0</v>
      </c>
      <c r="E246" s="153">
        <v>0</v>
      </c>
      <c r="F246" s="153">
        <v>0</v>
      </c>
      <c r="G246" s="153">
        <v>0</v>
      </c>
      <c r="H246" s="153">
        <v>0</v>
      </c>
      <c r="I246" s="153">
        <v>0</v>
      </c>
    </row>
    <row r="247" spans="1:9" ht="15" thickBot="1" x14ac:dyDescent="0.4">
      <c r="A247" s="3" t="s">
        <v>399</v>
      </c>
      <c r="B247" s="153">
        <v>0</v>
      </c>
      <c r="C247" s="153">
        <v>0</v>
      </c>
      <c r="D247" s="153">
        <v>0</v>
      </c>
      <c r="E247" s="153">
        <v>0</v>
      </c>
      <c r="F247" s="153">
        <v>0</v>
      </c>
      <c r="G247" s="153">
        <v>0</v>
      </c>
      <c r="H247" s="153">
        <v>0</v>
      </c>
      <c r="I247" s="153">
        <v>0</v>
      </c>
    </row>
    <row r="248" spans="1:9" ht="15" thickBot="1" x14ac:dyDescent="0.4">
      <c r="A248" s="3" t="s">
        <v>400</v>
      </c>
      <c r="B248" s="153">
        <v>0</v>
      </c>
      <c r="C248" s="153">
        <v>0</v>
      </c>
      <c r="D248" s="153">
        <v>0</v>
      </c>
      <c r="E248" s="153">
        <v>0</v>
      </c>
      <c r="F248" s="153">
        <v>0</v>
      </c>
      <c r="G248" s="153">
        <v>0</v>
      </c>
      <c r="H248" s="153">
        <v>0</v>
      </c>
      <c r="I248" s="153">
        <v>0</v>
      </c>
    </row>
    <row r="249" spans="1:9" ht="15" thickBot="1" x14ac:dyDescent="0.4">
      <c r="A249" s="3" t="s">
        <v>401</v>
      </c>
      <c r="B249" s="153">
        <v>0</v>
      </c>
      <c r="C249" s="153">
        <v>0</v>
      </c>
      <c r="D249" s="153">
        <v>0</v>
      </c>
      <c r="E249" s="153">
        <v>0</v>
      </c>
      <c r="F249" s="153">
        <v>0</v>
      </c>
      <c r="G249" s="153">
        <v>0</v>
      </c>
      <c r="H249" s="153">
        <v>0</v>
      </c>
      <c r="I249" s="153">
        <v>0</v>
      </c>
    </row>
    <row r="250" spans="1:9" ht="15" thickBot="1" x14ac:dyDescent="0.4">
      <c r="A250" s="3" t="s">
        <v>402</v>
      </c>
      <c r="B250" s="153">
        <v>0</v>
      </c>
      <c r="C250" s="153">
        <v>0</v>
      </c>
      <c r="D250" s="153">
        <v>0</v>
      </c>
      <c r="E250" s="153">
        <v>0</v>
      </c>
      <c r="F250" s="153">
        <v>0</v>
      </c>
      <c r="G250" s="153">
        <v>0</v>
      </c>
      <c r="H250" s="153">
        <v>0</v>
      </c>
      <c r="I250" s="153">
        <v>0</v>
      </c>
    </row>
    <row r="251" spans="1:9" ht="15" thickBot="1" x14ac:dyDescent="0.4">
      <c r="A251" s="3" t="s">
        <v>403</v>
      </c>
      <c r="B251" s="153">
        <v>0</v>
      </c>
      <c r="C251" s="153">
        <v>0</v>
      </c>
      <c r="D251" s="153">
        <v>0</v>
      </c>
      <c r="E251" s="153">
        <v>0</v>
      </c>
      <c r="F251" s="153">
        <v>0</v>
      </c>
      <c r="G251" s="153">
        <v>0</v>
      </c>
      <c r="H251" s="153">
        <v>0</v>
      </c>
      <c r="I251" s="153">
        <v>0</v>
      </c>
    </row>
    <row r="252" spans="1:9" hidden="1" x14ac:dyDescent="0.35"/>
    <row r="254" spans="1:9" ht="15" thickBot="1" x14ac:dyDescent="0.4">
      <c r="A254" s="19" t="s">
        <v>53</v>
      </c>
    </row>
    <row r="255" spans="1:9" ht="15" hidden="1" thickBot="1" x14ac:dyDescent="0.4"/>
    <row r="256" spans="1:9" ht="21" customHeight="1" thickBot="1" x14ac:dyDescent="0.4">
      <c r="A256" s="820" t="s">
        <v>73</v>
      </c>
      <c r="B256" s="828" t="s">
        <v>8</v>
      </c>
      <c r="C256" s="828" t="s">
        <v>9</v>
      </c>
      <c r="D256" s="786" t="s">
        <v>10</v>
      </c>
      <c r="E256" s="786"/>
      <c r="F256" s="786"/>
      <c r="G256" s="786"/>
      <c r="H256" s="786"/>
      <c r="I256" s="786"/>
    </row>
    <row r="257" spans="1:9" ht="19.5" customHeight="1" thickBot="1" x14ac:dyDescent="0.4">
      <c r="A257" s="820"/>
      <c r="B257" s="830" t="s">
        <v>8</v>
      </c>
      <c r="C257" s="830" t="s">
        <v>8</v>
      </c>
      <c r="D257" s="124" t="s">
        <v>11</v>
      </c>
      <c r="E257" s="124" t="s">
        <v>12</v>
      </c>
      <c r="F257" s="124" t="s">
        <v>13</v>
      </c>
      <c r="G257" s="124" t="s">
        <v>14</v>
      </c>
      <c r="H257" s="124" t="s">
        <v>15</v>
      </c>
      <c r="I257" s="124" t="s">
        <v>16</v>
      </c>
    </row>
    <row r="258" spans="1:9" ht="15" thickBot="1" x14ac:dyDescent="0.4">
      <c r="A258" s="3" t="s">
        <v>395</v>
      </c>
      <c r="B258" s="153">
        <v>0</v>
      </c>
      <c r="C258" s="153">
        <v>0</v>
      </c>
      <c r="D258" s="153">
        <v>0</v>
      </c>
      <c r="E258" s="153">
        <v>0</v>
      </c>
      <c r="F258" s="153">
        <v>0</v>
      </c>
      <c r="G258" s="153">
        <v>0</v>
      </c>
      <c r="H258" s="153">
        <v>0</v>
      </c>
      <c r="I258" s="153">
        <v>0</v>
      </c>
    </row>
    <row r="259" spans="1:9" ht="15" thickBot="1" x14ac:dyDescent="0.4">
      <c r="A259" s="3" t="s">
        <v>396</v>
      </c>
      <c r="B259" s="153">
        <v>0</v>
      </c>
      <c r="C259" s="153">
        <v>0</v>
      </c>
      <c r="D259" s="153">
        <v>0</v>
      </c>
      <c r="E259" s="153">
        <v>0</v>
      </c>
      <c r="F259" s="153">
        <v>0</v>
      </c>
      <c r="G259" s="153">
        <v>0</v>
      </c>
      <c r="H259" s="153">
        <v>0</v>
      </c>
      <c r="I259" s="153">
        <v>0</v>
      </c>
    </row>
    <row r="260" spans="1:9" ht="15" thickBot="1" x14ac:dyDescent="0.4">
      <c r="A260" s="3" t="s">
        <v>397</v>
      </c>
      <c r="B260" s="153">
        <v>0</v>
      </c>
      <c r="C260" s="153">
        <v>0</v>
      </c>
      <c r="D260" s="153">
        <v>0</v>
      </c>
      <c r="E260" s="153">
        <v>0</v>
      </c>
      <c r="F260" s="153">
        <v>0</v>
      </c>
      <c r="G260" s="153">
        <v>0</v>
      </c>
      <c r="H260" s="153">
        <v>0</v>
      </c>
      <c r="I260" s="153">
        <v>0</v>
      </c>
    </row>
    <row r="261" spans="1:9" ht="15" thickBot="1" x14ac:dyDescent="0.4">
      <c r="A261" s="3" t="s">
        <v>398</v>
      </c>
      <c r="B261" s="153">
        <v>1</v>
      </c>
      <c r="C261" s="153">
        <v>1</v>
      </c>
      <c r="D261" s="153">
        <v>1</v>
      </c>
      <c r="E261" s="153">
        <v>1</v>
      </c>
      <c r="F261" s="153">
        <v>1</v>
      </c>
      <c r="G261" s="153">
        <v>1</v>
      </c>
      <c r="H261" s="153">
        <v>1</v>
      </c>
      <c r="I261" s="153">
        <v>1</v>
      </c>
    </row>
    <row r="262" spans="1:9" ht="15" thickBot="1" x14ac:dyDescent="0.4">
      <c r="A262" s="3" t="s">
        <v>399</v>
      </c>
      <c r="B262" s="153">
        <v>0</v>
      </c>
      <c r="C262" s="153">
        <v>0</v>
      </c>
      <c r="D262" s="153">
        <v>0</v>
      </c>
      <c r="E262" s="153">
        <v>0</v>
      </c>
      <c r="F262" s="153">
        <v>0</v>
      </c>
      <c r="G262" s="153">
        <v>0</v>
      </c>
      <c r="H262" s="153">
        <v>0</v>
      </c>
      <c r="I262" s="153">
        <v>0</v>
      </c>
    </row>
    <row r="263" spans="1:9" ht="15" thickBot="1" x14ac:dyDescent="0.4">
      <c r="A263" s="3" t="s">
        <v>400</v>
      </c>
      <c r="B263" s="153">
        <v>0</v>
      </c>
      <c r="C263" s="153">
        <v>0</v>
      </c>
      <c r="D263" s="153">
        <v>0</v>
      </c>
      <c r="E263" s="153">
        <v>0</v>
      </c>
      <c r="F263" s="153">
        <v>0</v>
      </c>
      <c r="G263" s="153">
        <v>0</v>
      </c>
      <c r="H263" s="153">
        <v>0</v>
      </c>
      <c r="I263" s="153">
        <v>0</v>
      </c>
    </row>
    <row r="264" spans="1:9" ht="15" thickBot="1" x14ac:dyDescent="0.4">
      <c r="A264" s="3" t="s">
        <v>401</v>
      </c>
      <c r="B264" s="153">
        <v>0</v>
      </c>
      <c r="C264" s="153">
        <v>0</v>
      </c>
      <c r="D264" s="153">
        <v>0</v>
      </c>
      <c r="E264" s="153">
        <v>0</v>
      </c>
      <c r="F264" s="153">
        <v>0</v>
      </c>
      <c r="G264" s="153">
        <v>0</v>
      </c>
      <c r="H264" s="153">
        <v>0</v>
      </c>
      <c r="I264" s="153">
        <v>0</v>
      </c>
    </row>
    <row r="265" spans="1:9" ht="15" thickBot="1" x14ac:dyDescent="0.4">
      <c r="A265" s="3" t="s">
        <v>402</v>
      </c>
      <c r="B265" s="153">
        <v>0</v>
      </c>
      <c r="C265" s="153">
        <v>0</v>
      </c>
      <c r="D265" s="153">
        <v>0</v>
      </c>
      <c r="E265" s="153">
        <v>0</v>
      </c>
      <c r="F265" s="153">
        <v>0</v>
      </c>
      <c r="G265" s="153">
        <v>0</v>
      </c>
      <c r="H265" s="153">
        <v>0</v>
      </c>
      <c r="I265" s="153">
        <v>0</v>
      </c>
    </row>
    <row r="266" spans="1:9" ht="15" thickBot="1" x14ac:dyDescent="0.4">
      <c r="A266" s="3" t="s">
        <v>403</v>
      </c>
      <c r="B266" s="153">
        <v>0</v>
      </c>
      <c r="C266" s="153">
        <v>0</v>
      </c>
      <c r="D266" s="153">
        <v>0</v>
      </c>
      <c r="E266" s="153">
        <v>0</v>
      </c>
      <c r="F266" s="153">
        <v>0</v>
      </c>
      <c r="G266" s="153">
        <v>0</v>
      </c>
      <c r="H266" s="153">
        <v>0</v>
      </c>
      <c r="I266" s="153">
        <v>0</v>
      </c>
    </row>
    <row r="267" spans="1:9" hidden="1" x14ac:dyDescent="0.35"/>
    <row r="269" spans="1:9" ht="15" thickBot="1" x14ac:dyDescent="0.4">
      <c r="A269" s="19" t="s">
        <v>54</v>
      </c>
    </row>
    <row r="270" spans="1:9" ht="15" hidden="1" thickBot="1" x14ac:dyDescent="0.4"/>
    <row r="271" spans="1:9" ht="23.25" customHeight="1" thickBot="1" x14ac:dyDescent="0.4">
      <c r="A271" s="820" t="s">
        <v>73</v>
      </c>
      <c r="B271" s="828" t="s">
        <v>8</v>
      </c>
      <c r="C271" s="828" t="s">
        <v>9</v>
      </c>
      <c r="D271" s="786" t="s">
        <v>10</v>
      </c>
      <c r="E271" s="786"/>
      <c r="F271" s="786"/>
      <c r="G271" s="786"/>
      <c r="H271" s="786"/>
      <c r="I271" s="786"/>
    </row>
    <row r="272" spans="1:9" ht="23.25" customHeight="1" thickBot="1" x14ac:dyDescent="0.4">
      <c r="A272" s="820"/>
      <c r="B272" s="830" t="s">
        <v>8</v>
      </c>
      <c r="C272" s="830" t="s">
        <v>8</v>
      </c>
      <c r="D272" s="124" t="s">
        <v>11</v>
      </c>
      <c r="E272" s="124" t="s">
        <v>12</v>
      </c>
      <c r="F272" s="124" t="s">
        <v>13</v>
      </c>
      <c r="G272" s="124" t="s">
        <v>14</v>
      </c>
      <c r="H272" s="124" t="s">
        <v>15</v>
      </c>
      <c r="I272" s="124" t="s">
        <v>16</v>
      </c>
    </row>
    <row r="273" spans="1:9" ht="15" thickBot="1" x14ac:dyDescent="0.4">
      <c r="A273" s="3" t="s">
        <v>395</v>
      </c>
      <c r="B273" s="153">
        <v>0</v>
      </c>
      <c r="C273" s="153">
        <v>0</v>
      </c>
      <c r="D273" s="153">
        <v>0</v>
      </c>
      <c r="E273" s="153">
        <v>0</v>
      </c>
      <c r="F273" s="153">
        <v>0</v>
      </c>
      <c r="G273" s="153">
        <v>0</v>
      </c>
      <c r="H273" s="153">
        <v>0</v>
      </c>
      <c r="I273" s="153">
        <v>0</v>
      </c>
    </row>
    <row r="274" spans="1:9" ht="15" thickBot="1" x14ac:dyDescent="0.4">
      <c r="A274" s="3" t="s">
        <v>396</v>
      </c>
      <c r="B274" s="153">
        <v>0</v>
      </c>
      <c r="C274" s="153">
        <v>0</v>
      </c>
      <c r="D274" s="153">
        <v>0</v>
      </c>
      <c r="E274" s="153">
        <v>0</v>
      </c>
      <c r="F274" s="153">
        <v>0</v>
      </c>
      <c r="G274" s="153">
        <v>0</v>
      </c>
      <c r="H274" s="153">
        <v>0</v>
      </c>
      <c r="I274" s="153">
        <v>0</v>
      </c>
    </row>
    <row r="275" spans="1:9" ht="15" thickBot="1" x14ac:dyDescent="0.4">
      <c r="A275" s="3" t="s">
        <v>397</v>
      </c>
      <c r="B275" s="153">
        <v>0</v>
      </c>
      <c r="C275" s="153">
        <v>0</v>
      </c>
      <c r="D275" s="153">
        <v>0</v>
      </c>
      <c r="E275" s="153">
        <v>0</v>
      </c>
      <c r="F275" s="153">
        <v>0</v>
      </c>
      <c r="G275" s="153">
        <v>0</v>
      </c>
      <c r="H275" s="153">
        <v>0</v>
      </c>
      <c r="I275" s="153">
        <v>0</v>
      </c>
    </row>
    <row r="276" spans="1:9" ht="15" thickBot="1" x14ac:dyDescent="0.4">
      <c r="A276" s="3" t="s">
        <v>398</v>
      </c>
      <c r="B276" s="153">
        <v>5</v>
      </c>
      <c r="C276" s="153">
        <v>5</v>
      </c>
      <c r="D276" s="153">
        <v>5</v>
      </c>
      <c r="E276" s="153">
        <v>5</v>
      </c>
      <c r="F276" s="153">
        <v>5</v>
      </c>
      <c r="G276" s="153">
        <v>5</v>
      </c>
      <c r="H276" s="153">
        <v>5</v>
      </c>
      <c r="I276" s="153">
        <v>5</v>
      </c>
    </row>
    <row r="277" spans="1:9" ht="15" thickBot="1" x14ac:dyDescent="0.4">
      <c r="A277" s="3" t="s">
        <v>399</v>
      </c>
      <c r="B277" s="153">
        <v>0</v>
      </c>
      <c r="C277" s="153">
        <v>0</v>
      </c>
      <c r="D277" s="153">
        <v>0</v>
      </c>
      <c r="E277" s="153">
        <v>0</v>
      </c>
      <c r="F277" s="153">
        <v>0</v>
      </c>
      <c r="G277" s="153">
        <v>0</v>
      </c>
      <c r="H277" s="153">
        <v>0</v>
      </c>
      <c r="I277" s="153">
        <v>0</v>
      </c>
    </row>
    <row r="278" spans="1:9" ht="15" thickBot="1" x14ac:dyDescent="0.4">
      <c r="A278" s="3" t="s">
        <v>400</v>
      </c>
      <c r="B278" s="153">
        <v>0</v>
      </c>
      <c r="C278" s="153">
        <v>0</v>
      </c>
      <c r="D278" s="153">
        <v>0</v>
      </c>
      <c r="E278" s="153">
        <v>0</v>
      </c>
      <c r="F278" s="153">
        <v>0</v>
      </c>
      <c r="G278" s="153">
        <v>0</v>
      </c>
      <c r="H278" s="153">
        <v>0</v>
      </c>
      <c r="I278" s="153">
        <v>0</v>
      </c>
    </row>
    <row r="279" spans="1:9" ht="15" thickBot="1" x14ac:dyDescent="0.4">
      <c r="A279" s="3" t="s">
        <v>401</v>
      </c>
      <c r="B279" s="153">
        <v>0</v>
      </c>
      <c r="C279" s="153">
        <v>0</v>
      </c>
      <c r="D279" s="153">
        <v>0</v>
      </c>
      <c r="E279" s="153">
        <v>0</v>
      </c>
      <c r="F279" s="153">
        <v>0</v>
      </c>
      <c r="G279" s="153">
        <v>0</v>
      </c>
      <c r="H279" s="153">
        <v>0</v>
      </c>
      <c r="I279" s="153">
        <v>0</v>
      </c>
    </row>
    <row r="280" spans="1:9" ht="15" thickBot="1" x14ac:dyDescent="0.4">
      <c r="A280" s="3" t="s">
        <v>402</v>
      </c>
      <c r="B280" s="153">
        <v>0</v>
      </c>
      <c r="C280" s="153">
        <v>0</v>
      </c>
      <c r="D280" s="153">
        <v>0</v>
      </c>
      <c r="E280" s="153">
        <v>0</v>
      </c>
      <c r="F280" s="153">
        <v>0</v>
      </c>
      <c r="G280" s="153">
        <v>0</v>
      </c>
      <c r="H280" s="153">
        <v>0</v>
      </c>
      <c r="I280" s="153">
        <v>0</v>
      </c>
    </row>
    <row r="281" spans="1:9" ht="15" thickBot="1" x14ac:dyDescent="0.4">
      <c r="A281" s="3" t="s">
        <v>403</v>
      </c>
      <c r="B281" s="153">
        <v>0</v>
      </c>
      <c r="C281" s="153">
        <v>0</v>
      </c>
      <c r="D281" s="153">
        <v>0</v>
      </c>
      <c r="E281" s="153">
        <v>0</v>
      </c>
      <c r="F281" s="153">
        <v>0</v>
      </c>
      <c r="G281" s="153">
        <v>0</v>
      </c>
      <c r="H281" s="153">
        <v>0</v>
      </c>
      <c r="I281" s="153">
        <v>0</v>
      </c>
    </row>
    <row r="282" spans="1:9" x14ac:dyDescent="0.35">
      <c r="A282" s="8" t="s">
        <v>29</v>
      </c>
    </row>
    <row r="284" spans="1:9" ht="17" x14ac:dyDescent="0.4">
      <c r="A284" s="895" t="s">
        <v>407</v>
      </c>
      <c r="B284" s="895"/>
      <c r="C284" s="895"/>
      <c r="D284" s="895"/>
      <c r="E284" s="895"/>
      <c r="F284" s="895"/>
      <c r="G284" s="895"/>
      <c r="H284" s="895"/>
      <c r="I284" s="895"/>
    </row>
    <row r="286" spans="1:9" x14ac:dyDescent="0.35">
      <c r="A286" s="19" t="s">
        <v>55</v>
      </c>
    </row>
    <row r="287" spans="1:9" ht="15" thickBot="1" x14ac:dyDescent="0.4"/>
    <row r="288" spans="1:9" ht="20.25" customHeight="1" thickBot="1" x14ac:dyDescent="0.4">
      <c r="A288" s="820" t="s">
        <v>73</v>
      </c>
      <c r="B288" s="828" t="s">
        <v>8</v>
      </c>
      <c r="C288" s="828" t="s">
        <v>9</v>
      </c>
      <c r="D288" s="786" t="s">
        <v>10</v>
      </c>
      <c r="E288" s="786"/>
      <c r="F288" s="786"/>
      <c r="G288" s="786"/>
      <c r="H288" s="786"/>
      <c r="I288" s="786"/>
    </row>
    <row r="289" spans="1:9" ht="20.25" customHeight="1" thickBot="1" x14ac:dyDescent="0.4">
      <c r="A289" s="820"/>
      <c r="B289" s="830" t="s">
        <v>8</v>
      </c>
      <c r="C289" s="830" t="s">
        <v>8</v>
      </c>
      <c r="D289" s="124" t="s">
        <v>11</v>
      </c>
      <c r="E289" s="124" t="s">
        <v>12</v>
      </c>
      <c r="F289" s="124" t="s">
        <v>13</v>
      </c>
      <c r="G289" s="124" t="s">
        <v>14</v>
      </c>
      <c r="H289" s="124" t="s">
        <v>15</v>
      </c>
      <c r="I289" s="124" t="s">
        <v>16</v>
      </c>
    </row>
    <row r="290" spans="1:9" ht="15" thickBot="1" x14ac:dyDescent="0.4">
      <c r="A290" s="3" t="s">
        <v>395</v>
      </c>
      <c r="B290" s="153">
        <v>0</v>
      </c>
      <c r="C290" s="153">
        <v>0</v>
      </c>
      <c r="D290" s="153">
        <v>0</v>
      </c>
      <c r="E290" s="153">
        <v>0</v>
      </c>
      <c r="F290" s="153">
        <v>0</v>
      </c>
      <c r="G290" s="153">
        <v>0</v>
      </c>
      <c r="H290" s="153">
        <v>0</v>
      </c>
      <c r="I290" s="153">
        <v>0</v>
      </c>
    </row>
    <row r="291" spans="1:9" ht="15" thickBot="1" x14ac:dyDescent="0.4">
      <c r="A291" s="3" t="s">
        <v>396</v>
      </c>
      <c r="B291" s="153">
        <v>0</v>
      </c>
      <c r="C291" s="153">
        <v>0</v>
      </c>
      <c r="D291" s="153">
        <v>0</v>
      </c>
      <c r="E291" s="153">
        <v>0</v>
      </c>
      <c r="F291" s="153">
        <v>0</v>
      </c>
      <c r="G291" s="153">
        <v>0</v>
      </c>
      <c r="H291" s="153">
        <v>0</v>
      </c>
      <c r="I291" s="153">
        <v>0</v>
      </c>
    </row>
    <row r="292" spans="1:9" ht="15" thickBot="1" x14ac:dyDescent="0.4">
      <c r="A292" s="3" t="s">
        <v>397</v>
      </c>
      <c r="B292" s="153">
        <v>0</v>
      </c>
      <c r="C292" s="153">
        <v>0</v>
      </c>
      <c r="D292" s="153">
        <v>0</v>
      </c>
      <c r="E292" s="153">
        <v>0</v>
      </c>
      <c r="F292" s="153">
        <v>0</v>
      </c>
      <c r="G292" s="153">
        <v>0</v>
      </c>
      <c r="H292" s="153">
        <v>0</v>
      </c>
      <c r="I292" s="153">
        <v>0</v>
      </c>
    </row>
    <row r="293" spans="1:9" ht="15" thickBot="1" x14ac:dyDescent="0.4">
      <c r="A293" s="3" t="s">
        <v>398</v>
      </c>
      <c r="B293" s="153">
        <v>1</v>
      </c>
      <c r="C293" s="153">
        <v>1</v>
      </c>
      <c r="D293" s="153">
        <v>1</v>
      </c>
      <c r="E293" s="153">
        <v>1</v>
      </c>
      <c r="F293" s="153">
        <v>1</v>
      </c>
      <c r="G293" s="153">
        <v>1</v>
      </c>
      <c r="H293" s="153">
        <v>1</v>
      </c>
      <c r="I293" s="153">
        <v>1</v>
      </c>
    </row>
    <row r="294" spans="1:9" ht="15" thickBot="1" x14ac:dyDescent="0.4">
      <c r="A294" s="3" t="s">
        <v>399</v>
      </c>
      <c r="B294" s="153">
        <v>0</v>
      </c>
      <c r="C294" s="153">
        <v>0</v>
      </c>
      <c r="D294" s="153">
        <v>0</v>
      </c>
      <c r="E294" s="153">
        <v>0</v>
      </c>
      <c r="F294" s="153">
        <v>0</v>
      </c>
      <c r="G294" s="153">
        <v>0</v>
      </c>
      <c r="H294" s="153">
        <v>0</v>
      </c>
      <c r="I294" s="153">
        <v>0</v>
      </c>
    </row>
    <row r="295" spans="1:9" ht="15" thickBot="1" x14ac:dyDescent="0.4">
      <c r="A295" s="3" t="s">
        <v>400</v>
      </c>
      <c r="B295" s="153">
        <v>0</v>
      </c>
      <c r="C295" s="153">
        <v>0</v>
      </c>
      <c r="D295" s="153">
        <v>0</v>
      </c>
      <c r="E295" s="153">
        <v>0</v>
      </c>
      <c r="F295" s="153">
        <v>0</v>
      </c>
      <c r="G295" s="153">
        <v>0</v>
      </c>
      <c r="H295" s="153">
        <v>0</v>
      </c>
      <c r="I295" s="153">
        <v>0</v>
      </c>
    </row>
    <row r="296" spans="1:9" ht="15" thickBot="1" x14ac:dyDescent="0.4">
      <c r="A296" s="3" t="s">
        <v>401</v>
      </c>
      <c r="B296" s="153">
        <v>0</v>
      </c>
      <c r="C296" s="153">
        <v>0</v>
      </c>
      <c r="D296" s="153">
        <v>0</v>
      </c>
      <c r="E296" s="153">
        <v>0</v>
      </c>
      <c r="F296" s="153">
        <v>0</v>
      </c>
      <c r="G296" s="153">
        <v>0</v>
      </c>
      <c r="H296" s="153">
        <v>0</v>
      </c>
      <c r="I296" s="153">
        <v>0</v>
      </c>
    </row>
    <row r="297" spans="1:9" ht="15" thickBot="1" x14ac:dyDescent="0.4">
      <c r="A297" s="3" t="s">
        <v>402</v>
      </c>
      <c r="B297" s="153">
        <v>0</v>
      </c>
      <c r="C297" s="153">
        <v>0</v>
      </c>
      <c r="D297" s="153">
        <v>0</v>
      </c>
      <c r="E297" s="153">
        <v>0</v>
      </c>
      <c r="F297" s="153">
        <v>0</v>
      </c>
      <c r="G297" s="153">
        <v>0</v>
      </c>
      <c r="H297" s="153">
        <v>0</v>
      </c>
      <c r="I297" s="153">
        <v>0</v>
      </c>
    </row>
    <row r="298" spans="1:9" ht="15" thickBot="1" x14ac:dyDescent="0.4">
      <c r="A298" s="3" t="s">
        <v>403</v>
      </c>
      <c r="B298" s="153">
        <v>0</v>
      </c>
      <c r="C298" s="153">
        <v>0</v>
      </c>
      <c r="D298" s="153">
        <v>0</v>
      </c>
      <c r="E298" s="153">
        <v>0</v>
      </c>
      <c r="F298" s="153">
        <v>0</v>
      </c>
      <c r="G298" s="153">
        <v>0</v>
      </c>
      <c r="H298" s="153">
        <v>0</v>
      </c>
      <c r="I298" s="153">
        <v>0</v>
      </c>
    </row>
    <row r="301" spans="1:9" x14ac:dyDescent="0.35">
      <c r="A301" s="19" t="s">
        <v>56</v>
      </c>
    </row>
    <row r="302" spans="1:9" ht="15" thickBot="1" x14ac:dyDescent="0.4"/>
    <row r="303" spans="1:9" ht="24" customHeight="1" thickBot="1" x14ac:dyDescent="0.4">
      <c r="A303" s="820" t="s">
        <v>73</v>
      </c>
      <c r="B303" s="828" t="s">
        <v>8</v>
      </c>
      <c r="C303" s="828" t="s">
        <v>9</v>
      </c>
      <c r="D303" s="786" t="s">
        <v>10</v>
      </c>
      <c r="E303" s="786"/>
      <c r="F303" s="786"/>
      <c r="G303" s="786"/>
      <c r="H303" s="786"/>
      <c r="I303" s="786"/>
    </row>
    <row r="304" spans="1:9" ht="18.75" customHeight="1" thickBot="1" x14ac:dyDescent="0.4">
      <c r="A304" s="820"/>
      <c r="B304" s="830" t="s">
        <v>8</v>
      </c>
      <c r="C304" s="830" t="s">
        <v>8</v>
      </c>
      <c r="D304" s="124" t="s">
        <v>11</v>
      </c>
      <c r="E304" s="124" t="s">
        <v>12</v>
      </c>
      <c r="F304" s="124" t="s">
        <v>13</v>
      </c>
      <c r="G304" s="124" t="s">
        <v>14</v>
      </c>
      <c r="H304" s="124" t="s">
        <v>15</v>
      </c>
      <c r="I304" s="124" t="s">
        <v>16</v>
      </c>
    </row>
    <row r="305" spans="1:9" ht="15" thickBot="1" x14ac:dyDescent="0.4">
      <c r="A305" s="3" t="s">
        <v>395</v>
      </c>
      <c r="B305" s="153">
        <v>0</v>
      </c>
      <c r="C305" s="153">
        <v>0</v>
      </c>
      <c r="D305" s="153">
        <v>0</v>
      </c>
      <c r="E305" s="153">
        <v>0</v>
      </c>
      <c r="F305" s="153">
        <v>0</v>
      </c>
      <c r="G305" s="153">
        <v>0</v>
      </c>
      <c r="H305" s="153">
        <v>0</v>
      </c>
      <c r="I305" s="153">
        <v>0</v>
      </c>
    </row>
    <row r="306" spans="1:9" ht="15" thickBot="1" x14ac:dyDescent="0.4">
      <c r="A306" s="3" t="s">
        <v>396</v>
      </c>
      <c r="B306" s="153">
        <v>0</v>
      </c>
      <c r="C306" s="153">
        <v>0</v>
      </c>
      <c r="D306" s="153">
        <v>0</v>
      </c>
      <c r="E306" s="153">
        <v>0</v>
      </c>
      <c r="F306" s="153">
        <v>0</v>
      </c>
      <c r="G306" s="153">
        <v>0</v>
      </c>
      <c r="H306" s="153">
        <v>0</v>
      </c>
      <c r="I306" s="153">
        <v>0</v>
      </c>
    </row>
    <row r="307" spans="1:9" ht="15" thickBot="1" x14ac:dyDescent="0.4">
      <c r="A307" s="3" t="s">
        <v>397</v>
      </c>
      <c r="B307" s="153">
        <v>0</v>
      </c>
      <c r="C307" s="153">
        <v>0</v>
      </c>
      <c r="D307" s="153">
        <v>0</v>
      </c>
      <c r="E307" s="153">
        <v>0</v>
      </c>
      <c r="F307" s="153">
        <v>0</v>
      </c>
      <c r="G307" s="153">
        <v>0</v>
      </c>
      <c r="H307" s="153">
        <v>0</v>
      </c>
      <c r="I307" s="153">
        <v>0</v>
      </c>
    </row>
    <row r="308" spans="1:9" ht="15" thickBot="1" x14ac:dyDescent="0.4">
      <c r="A308" s="3" t="s">
        <v>398</v>
      </c>
      <c r="B308" s="153">
        <v>1</v>
      </c>
      <c r="C308" s="153">
        <v>1</v>
      </c>
      <c r="D308" s="153">
        <v>1</v>
      </c>
      <c r="E308" s="153">
        <v>1</v>
      </c>
      <c r="F308" s="153">
        <v>1</v>
      </c>
      <c r="G308" s="153">
        <v>1</v>
      </c>
      <c r="H308" s="153">
        <v>1</v>
      </c>
      <c r="I308" s="153">
        <v>1</v>
      </c>
    </row>
    <row r="309" spans="1:9" ht="15" thickBot="1" x14ac:dyDescent="0.4">
      <c r="A309" s="3" t="s">
        <v>399</v>
      </c>
      <c r="B309" s="153">
        <v>0</v>
      </c>
      <c r="C309" s="153">
        <v>0</v>
      </c>
      <c r="D309" s="153">
        <v>0</v>
      </c>
      <c r="E309" s="153">
        <v>0</v>
      </c>
      <c r="F309" s="153">
        <v>0</v>
      </c>
      <c r="G309" s="153">
        <v>0</v>
      </c>
      <c r="H309" s="153">
        <v>0</v>
      </c>
      <c r="I309" s="153">
        <v>0</v>
      </c>
    </row>
    <row r="310" spans="1:9" ht="15" thickBot="1" x14ac:dyDescent="0.4">
      <c r="A310" s="3" t="s">
        <v>400</v>
      </c>
      <c r="B310" s="153">
        <v>0</v>
      </c>
      <c r="C310" s="153">
        <v>0</v>
      </c>
      <c r="D310" s="153">
        <v>0</v>
      </c>
      <c r="E310" s="153">
        <v>0</v>
      </c>
      <c r="F310" s="153">
        <v>0</v>
      </c>
      <c r="G310" s="153">
        <v>0</v>
      </c>
      <c r="H310" s="153">
        <v>0</v>
      </c>
      <c r="I310" s="153">
        <v>0</v>
      </c>
    </row>
    <row r="311" spans="1:9" ht="15" thickBot="1" x14ac:dyDescent="0.4">
      <c r="A311" s="3" t="s">
        <v>401</v>
      </c>
      <c r="B311" s="153">
        <v>0</v>
      </c>
      <c r="C311" s="153">
        <v>0</v>
      </c>
      <c r="D311" s="153">
        <v>0</v>
      </c>
      <c r="E311" s="153">
        <v>0</v>
      </c>
      <c r="F311" s="153">
        <v>0</v>
      </c>
      <c r="G311" s="153">
        <v>0</v>
      </c>
      <c r="H311" s="153">
        <v>0</v>
      </c>
      <c r="I311" s="153">
        <v>0</v>
      </c>
    </row>
    <row r="312" spans="1:9" ht="15" thickBot="1" x14ac:dyDescent="0.4">
      <c r="A312" s="3" t="s">
        <v>402</v>
      </c>
      <c r="B312" s="153">
        <v>0</v>
      </c>
      <c r="C312" s="153">
        <v>0</v>
      </c>
      <c r="D312" s="153">
        <v>0</v>
      </c>
      <c r="E312" s="153">
        <v>0</v>
      </c>
      <c r="F312" s="153">
        <v>0</v>
      </c>
      <c r="G312" s="153">
        <v>0</v>
      </c>
      <c r="H312" s="153">
        <v>0</v>
      </c>
      <c r="I312" s="153">
        <v>0</v>
      </c>
    </row>
    <row r="313" spans="1:9" ht="15" thickBot="1" x14ac:dyDescent="0.4">
      <c r="A313" s="3" t="s">
        <v>403</v>
      </c>
      <c r="B313" s="153">
        <v>0</v>
      </c>
      <c r="C313" s="153">
        <v>0</v>
      </c>
      <c r="D313" s="153">
        <v>0</v>
      </c>
      <c r="E313" s="153">
        <v>0</v>
      </c>
      <c r="F313" s="153">
        <v>0</v>
      </c>
      <c r="G313" s="153">
        <v>0</v>
      </c>
      <c r="H313" s="153">
        <v>0</v>
      </c>
      <c r="I313" s="153">
        <v>0</v>
      </c>
    </row>
    <row r="316" spans="1:9" x14ac:dyDescent="0.35">
      <c r="A316" s="19" t="s">
        <v>57</v>
      </c>
    </row>
    <row r="317" spans="1:9" ht="15" thickBot="1" x14ac:dyDescent="0.4"/>
    <row r="318" spans="1:9" ht="22.5" customHeight="1" thickBot="1" x14ac:dyDescent="0.4">
      <c r="A318" s="820" t="s">
        <v>73</v>
      </c>
      <c r="B318" s="828" t="s">
        <v>8</v>
      </c>
      <c r="C318" s="828" t="s">
        <v>9</v>
      </c>
      <c r="D318" s="786" t="s">
        <v>10</v>
      </c>
      <c r="E318" s="786"/>
      <c r="F318" s="786"/>
      <c r="G318" s="786"/>
      <c r="H318" s="786"/>
      <c r="I318" s="786"/>
    </row>
    <row r="319" spans="1:9" ht="21.75" customHeight="1" thickBot="1" x14ac:dyDescent="0.4">
      <c r="A319" s="820"/>
      <c r="B319" s="830" t="s">
        <v>8</v>
      </c>
      <c r="C319" s="830" t="s">
        <v>8</v>
      </c>
      <c r="D319" s="124" t="s">
        <v>11</v>
      </c>
      <c r="E319" s="124" t="s">
        <v>12</v>
      </c>
      <c r="F319" s="124" t="s">
        <v>13</v>
      </c>
      <c r="G319" s="124" t="s">
        <v>14</v>
      </c>
      <c r="H319" s="124" t="s">
        <v>15</v>
      </c>
      <c r="I319" s="124" t="s">
        <v>16</v>
      </c>
    </row>
    <row r="320" spans="1:9" ht="15" thickBot="1" x14ac:dyDescent="0.4">
      <c r="A320" s="3" t="s">
        <v>395</v>
      </c>
      <c r="B320" s="153">
        <v>0</v>
      </c>
      <c r="C320" s="153">
        <v>0</v>
      </c>
      <c r="D320" s="153">
        <v>0</v>
      </c>
      <c r="E320" s="153">
        <v>0</v>
      </c>
      <c r="F320" s="153">
        <v>0</v>
      </c>
      <c r="G320" s="153">
        <v>0</v>
      </c>
      <c r="H320" s="153">
        <v>0</v>
      </c>
      <c r="I320" s="153">
        <v>0</v>
      </c>
    </row>
    <row r="321" spans="1:9" ht="15" thickBot="1" x14ac:dyDescent="0.4">
      <c r="A321" s="3" t="s">
        <v>396</v>
      </c>
      <c r="B321" s="153">
        <v>0</v>
      </c>
      <c r="C321" s="153">
        <v>0</v>
      </c>
      <c r="D321" s="153">
        <v>0</v>
      </c>
      <c r="E321" s="153">
        <v>0</v>
      </c>
      <c r="F321" s="153">
        <v>0</v>
      </c>
      <c r="G321" s="153">
        <v>0</v>
      </c>
      <c r="H321" s="153">
        <v>0</v>
      </c>
      <c r="I321" s="153">
        <v>0</v>
      </c>
    </row>
    <row r="322" spans="1:9" ht="15" thickBot="1" x14ac:dyDescent="0.4">
      <c r="A322" s="3" t="s">
        <v>397</v>
      </c>
      <c r="B322" s="153">
        <v>0</v>
      </c>
      <c r="C322" s="153">
        <v>0</v>
      </c>
      <c r="D322" s="153">
        <v>0</v>
      </c>
      <c r="E322" s="153">
        <v>0</v>
      </c>
      <c r="F322" s="153">
        <v>0</v>
      </c>
      <c r="G322" s="153">
        <v>0</v>
      </c>
      <c r="H322" s="153">
        <v>0</v>
      </c>
      <c r="I322" s="153">
        <v>0</v>
      </c>
    </row>
    <row r="323" spans="1:9" ht="15" thickBot="1" x14ac:dyDescent="0.4">
      <c r="A323" s="3" t="s">
        <v>398</v>
      </c>
      <c r="B323" s="153">
        <v>0</v>
      </c>
      <c r="C323" s="153">
        <v>0</v>
      </c>
      <c r="D323" s="153">
        <v>0</v>
      </c>
      <c r="E323" s="153">
        <v>0</v>
      </c>
      <c r="F323" s="153">
        <v>0</v>
      </c>
      <c r="G323" s="153">
        <v>0</v>
      </c>
      <c r="H323" s="153">
        <v>0</v>
      </c>
      <c r="I323" s="153">
        <v>0</v>
      </c>
    </row>
    <row r="324" spans="1:9" ht="15" thickBot="1" x14ac:dyDescent="0.4">
      <c r="A324" s="3" t="s">
        <v>399</v>
      </c>
      <c r="B324" s="153">
        <v>0</v>
      </c>
      <c r="C324" s="153">
        <v>0</v>
      </c>
      <c r="D324" s="153">
        <v>0</v>
      </c>
      <c r="E324" s="153">
        <v>0</v>
      </c>
      <c r="F324" s="153">
        <v>0</v>
      </c>
      <c r="G324" s="153">
        <v>0</v>
      </c>
      <c r="H324" s="153">
        <v>0</v>
      </c>
      <c r="I324" s="153">
        <v>0</v>
      </c>
    </row>
    <row r="325" spans="1:9" ht="15" thickBot="1" x14ac:dyDescent="0.4">
      <c r="A325" s="3" t="s">
        <v>400</v>
      </c>
      <c r="B325" s="153">
        <v>0</v>
      </c>
      <c r="C325" s="153">
        <v>0</v>
      </c>
      <c r="D325" s="153">
        <v>0</v>
      </c>
      <c r="E325" s="153">
        <v>0</v>
      </c>
      <c r="F325" s="153">
        <v>0</v>
      </c>
      <c r="G325" s="153">
        <v>0</v>
      </c>
      <c r="H325" s="153">
        <v>0</v>
      </c>
      <c r="I325" s="153">
        <v>0</v>
      </c>
    </row>
    <row r="326" spans="1:9" ht="15" thickBot="1" x14ac:dyDescent="0.4">
      <c r="A326" s="3" t="s">
        <v>401</v>
      </c>
      <c r="B326" s="153">
        <v>0</v>
      </c>
      <c r="C326" s="153">
        <v>0</v>
      </c>
      <c r="D326" s="153">
        <v>0</v>
      </c>
      <c r="E326" s="153">
        <v>0</v>
      </c>
      <c r="F326" s="153">
        <v>0</v>
      </c>
      <c r="G326" s="153">
        <v>0</v>
      </c>
      <c r="H326" s="153">
        <v>0</v>
      </c>
      <c r="I326" s="153">
        <v>0</v>
      </c>
    </row>
    <row r="327" spans="1:9" ht="15" thickBot="1" x14ac:dyDescent="0.4">
      <c r="A327" s="3" t="s">
        <v>402</v>
      </c>
      <c r="B327" s="153">
        <v>0</v>
      </c>
      <c r="C327" s="153">
        <v>0</v>
      </c>
      <c r="D327" s="153">
        <v>0</v>
      </c>
      <c r="E327" s="153">
        <v>0</v>
      </c>
      <c r="F327" s="153">
        <v>0</v>
      </c>
      <c r="G327" s="153">
        <v>0</v>
      </c>
      <c r="H327" s="153">
        <v>0</v>
      </c>
      <c r="I327" s="153">
        <v>0</v>
      </c>
    </row>
    <row r="328" spans="1:9" ht="15" thickBot="1" x14ac:dyDescent="0.4">
      <c r="A328" s="3" t="s">
        <v>403</v>
      </c>
      <c r="B328" s="153">
        <v>0</v>
      </c>
      <c r="C328" s="153">
        <v>0</v>
      </c>
      <c r="D328" s="153">
        <v>0</v>
      </c>
      <c r="E328" s="153">
        <v>0</v>
      </c>
      <c r="F328" s="153">
        <v>0</v>
      </c>
      <c r="G328" s="153">
        <v>0</v>
      </c>
      <c r="H328" s="153">
        <v>0</v>
      </c>
      <c r="I328" s="153">
        <v>0</v>
      </c>
    </row>
    <row r="329" spans="1:9" x14ac:dyDescent="0.35">
      <c r="A329" s="8" t="s">
        <v>29</v>
      </c>
    </row>
    <row r="331" spans="1:9" ht="17" x14ac:dyDescent="0.4">
      <c r="A331" s="895" t="s">
        <v>407</v>
      </c>
      <c r="B331" s="895"/>
      <c r="C331" s="895"/>
      <c r="D331" s="895"/>
      <c r="E331" s="895"/>
      <c r="F331" s="895"/>
      <c r="G331" s="895"/>
      <c r="H331" s="895"/>
      <c r="I331" s="895"/>
    </row>
    <row r="333" spans="1:9" ht="15" thickBot="1" x14ac:dyDescent="0.4">
      <c r="A333" s="19" t="s">
        <v>58</v>
      </c>
    </row>
    <row r="334" spans="1:9" ht="15" hidden="1" thickBot="1" x14ac:dyDescent="0.4"/>
    <row r="335" spans="1:9" ht="21.75" customHeight="1" thickBot="1" x14ac:dyDescent="0.4">
      <c r="A335" s="820" t="s">
        <v>73</v>
      </c>
      <c r="B335" s="828" t="s">
        <v>8</v>
      </c>
      <c r="C335" s="828" t="s">
        <v>9</v>
      </c>
      <c r="D335" s="786" t="s">
        <v>10</v>
      </c>
      <c r="E335" s="786"/>
      <c r="F335" s="786"/>
      <c r="G335" s="786"/>
      <c r="H335" s="786"/>
      <c r="I335" s="786"/>
    </row>
    <row r="336" spans="1:9" ht="21" customHeight="1" thickBot="1" x14ac:dyDescent="0.4">
      <c r="A336" s="820"/>
      <c r="B336" s="830" t="s">
        <v>8</v>
      </c>
      <c r="C336" s="830" t="s">
        <v>8</v>
      </c>
      <c r="D336" s="124" t="s">
        <v>11</v>
      </c>
      <c r="E336" s="124" t="s">
        <v>12</v>
      </c>
      <c r="F336" s="124" t="s">
        <v>13</v>
      </c>
      <c r="G336" s="124" t="s">
        <v>14</v>
      </c>
      <c r="H336" s="124" t="s">
        <v>15</v>
      </c>
      <c r="I336" s="124" t="s">
        <v>16</v>
      </c>
    </row>
    <row r="337" spans="1:9" ht="15" thickBot="1" x14ac:dyDescent="0.4">
      <c r="A337" s="3" t="s">
        <v>395</v>
      </c>
      <c r="B337" s="153">
        <v>0</v>
      </c>
      <c r="C337" s="153">
        <v>0</v>
      </c>
      <c r="D337" s="153">
        <v>0</v>
      </c>
      <c r="E337" s="153">
        <v>0</v>
      </c>
      <c r="F337" s="153">
        <v>0</v>
      </c>
      <c r="G337" s="153">
        <v>0</v>
      </c>
      <c r="H337" s="153">
        <v>0</v>
      </c>
      <c r="I337" s="153">
        <v>0</v>
      </c>
    </row>
    <row r="338" spans="1:9" ht="15" thickBot="1" x14ac:dyDescent="0.4">
      <c r="A338" s="3" t="s">
        <v>396</v>
      </c>
      <c r="B338" s="153">
        <v>0</v>
      </c>
      <c r="C338" s="153">
        <v>0</v>
      </c>
      <c r="D338" s="153">
        <v>0</v>
      </c>
      <c r="E338" s="153">
        <v>0</v>
      </c>
      <c r="F338" s="153">
        <v>0</v>
      </c>
      <c r="G338" s="153">
        <v>0</v>
      </c>
      <c r="H338" s="153">
        <v>0</v>
      </c>
      <c r="I338" s="153">
        <v>0</v>
      </c>
    </row>
    <row r="339" spans="1:9" ht="15" thickBot="1" x14ac:dyDescent="0.4">
      <c r="A339" s="3" t="s">
        <v>397</v>
      </c>
      <c r="B339" s="153">
        <v>0</v>
      </c>
      <c r="C339" s="153">
        <v>0</v>
      </c>
      <c r="D339" s="153">
        <v>0</v>
      </c>
      <c r="E339" s="153">
        <v>0</v>
      </c>
      <c r="F339" s="153">
        <v>0</v>
      </c>
      <c r="G339" s="153">
        <v>0</v>
      </c>
      <c r="H339" s="153">
        <v>0</v>
      </c>
      <c r="I339" s="153">
        <v>0</v>
      </c>
    </row>
    <row r="340" spans="1:9" ht="15" thickBot="1" x14ac:dyDescent="0.4">
      <c r="A340" s="3" t="s">
        <v>398</v>
      </c>
      <c r="B340" s="153">
        <v>3</v>
      </c>
      <c r="C340" s="153">
        <v>3</v>
      </c>
      <c r="D340" s="153">
        <v>3</v>
      </c>
      <c r="E340" s="153">
        <v>3</v>
      </c>
      <c r="F340" s="153">
        <v>3</v>
      </c>
      <c r="G340" s="153">
        <v>3</v>
      </c>
      <c r="H340" s="153">
        <v>3</v>
      </c>
      <c r="I340" s="153">
        <v>3</v>
      </c>
    </row>
    <row r="341" spans="1:9" ht="15" thickBot="1" x14ac:dyDescent="0.4">
      <c r="A341" s="3" t="s">
        <v>399</v>
      </c>
      <c r="B341" s="153">
        <v>0</v>
      </c>
      <c r="C341" s="153">
        <v>0</v>
      </c>
      <c r="D341" s="153">
        <v>0</v>
      </c>
      <c r="E341" s="153">
        <v>0</v>
      </c>
      <c r="F341" s="153">
        <v>0</v>
      </c>
      <c r="G341" s="153">
        <v>0</v>
      </c>
      <c r="H341" s="153">
        <v>0</v>
      </c>
      <c r="I341" s="153">
        <v>0</v>
      </c>
    </row>
    <row r="342" spans="1:9" ht="15" thickBot="1" x14ac:dyDescent="0.4">
      <c r="A342" s="3" t="s">
        <v>400</v>
      </c>
      <c r="B342" s="153">
        <v>0</v>
      </c>
      <c r="C342" s="153">
        <v>0</v>
      </c>
      <c r="D342" s="153">
        <v>0</v>
      </c>
      <c r="E342" s="153">
        <v>0</v>
      </c>
      <c r="F342" s="153">
        <v>0</v>
      </c>
      <c r="G342" s="153">
        <v>0</v>
      </c>
      <c r="H342" s="153">
        <v>0</v>
      </c>
      <c r="I342" s="153">
        <v>0</v>
      </c>
    </row>
    <row r="343" spans="1:9" ht="15" thickBot="1" x14ac:dyDescent="0.4">
      <c r="A343" s="3" t="s">
        <v>401</v>
      </c>
      <c r="B343" s="153">
        <v>0</v>
      </c>
      <c r="C343" s="153">
        <v>0</v>
      </c>
      <c r="D343" s="153">
        <v>0</v>
      </c>
      <c r="E343" s="153">
        <v>0</v>
      </c>
      <c r="F343" s="153">
        <v>0</v>
      </c>
      <c r="G343" s="153">
        <v>0</v>
      </c>
      <c r="H343" s="153">
        <v>0</v>
      </c>
      <c r="I343" s="153">
        <v>0</v>
      </c>
    </row>
    <row r="344" spans="1:9" ht="15" thickBot="1" x14ac:dyDescent="0.4">
      <c r="A344" s="3" t="s">
        <v>402</v>
      </c>
      <c r="B344" s="153">
        <v>0</v>
      </c>
      <c r="C344" s="153">
        <v>0</v>
      </c>
      <c r="D344" s="153">
        <v>0</v>
      </c>
      <c r="E344" s="153">
        <v>0</v>
      </c>
      <c r="F344" s="153">
        <v>0</v>
      </c>
      <c r="G344" s="153">
        <v>0</v>
      </c>
      <c r="H344" s="153">
        <v>0</v>
      </c>
      <c r="I344" s="153">
        <v>0</v>
      </c>
    </row>
    <row r="345" spans="1:9" ht="15" thickBot="1" x14ac:dyDescent="0.4">
      <c r="A345" s="3" t="s">
        <v>403</v>
      </c>
      <c r="B345" s="153">
        <v>0</v>
      </c>
      <c r="C345" s="153">
        <v>0</v>
      </c>
      <c r="D345" s="153">
        <v>0</v>
      </c>
      <c r="E345" s="153">
        <v>0</v>
      </c>
      <c r="F345" s="153">
        <v>0</v>
      </c>
      <c r="G345" s="153">
        <v>0</v>
      </c>
      <c r="H345" s="153">
        <v>0</v>
      </c>
      <c r="I345" s="153">
        <v>0</v>
      </c>
    </row>
    <row r="346" spans="1:9" hidden="1" x14ac:dyDescent="0.35"/>
    <row r="348" spans="1:9" ht="15" thickBot="1" x14ac:dyDescent="0.4">
      <c r="A348" s="19" t="s">
        <v>59</v>
      </c>
    </row>
    <row r="349" spans="1:9" ht="15" hidden="1" thickBot="1" x14ac:dyDescent="0.4"/>
    <row r="350" spans="1:9" ht="23.25" customHeight="1" thickBot="1" x14ac:dyDescent="0.4">
      <c r="A350" s="820" t="s">
        <v>73</v>
      </c>
      <c r="B350" s="828" t="s">
        <v>8</v>
      </c>
      <c r="C350" s="828" t="s">
        <v>9</v>
      </c>
      <c r="D350" s="786" t="s">
        <v>10</v>
      </c>
      <c r="E350" s="786"/>
      <c r="F350" s="786"/>
      <c r="G350" s="786"/>
      <c r="H350" s="786"/>
      <c r="I350" s="786"/>
    </row>
    <row r="351" spans="1:9" ht="19.5" customHeight="1" thickBot="1" x14ac:dyDescent="0.4">
      <c r="A351" s="820"/>
      <c r="B351" s="830" t="s">
        <v>8</v>
      </c>
      <c r="C351" s="830" t="s">
        <v>8</v>
      </c>
      <c r="D351" s="124" t="s">
        <v>11</v>
      </c>
      <c r="E351" s="124" t="s">
        <v>12</v>
      </c>
      <c r="F351" s="124" t="s">
        <v>13</v>
      </c>
      <c r="G351" s="124" t="s">
        <v>14</v>
      </c>
      <c r="H351" s="124" t="s">
        <v>15</v>
      </c>
      <c r="I351" s="124" t="s">
        <v>16</v>
      </c>
    </row>
    <row r="352" spans="1:9" ht="15" thickBot="1" x14ac:dyDescent="0.4">
      <c r="A352" s="3" t="s">
        <v>395</v>
      </c>
      <c r="B352" s="153">
        <v>0</v>
      </c>
      <c r="C352" s="153">
        <v>0</v>
      </c>
      <c r="D352" s="153">
        <v>0</v>
      </c>
      <c r="E352" s="153">
        <v>0</v>
      </c>
      <c r="F352" s="153">
        <v>0</v>
      </c>
      <c r="G352" s="153">
        <v>0</v>
      </c>
      <c r="H352" s="153">
        <v>0</v>
      </c>
      <c r="I352" s="153">
        <v>0</v>
      </c>
    </row>
    <row r="353" spans="1:9" ht="15" thickBot="1" x14ac:dyDescent="0.4">
      <c r="A353" s="3" t="s">
        <v>396</v>
      </c>
      <c r="B353" s="153">
        <v>0</v>
      </c>
      <c r="C353" s="153">
        <v>0</v>
      </c>
      <c r="D353" s="153">
        <v>0</v>
      </c>
      <c r="E353" s="153">
        <v>0</v>
      </c>
      <c r="F353" s="153">
        <v>0</v>
      </c>
      <c r="G353" s="153">
        <v>0</v>
      </c>
      <c r="H353" s="153">
        <v>0</v>
      </c>
      <c r="I353" s="153">
        <v>0</v>
      </c>
    </row>
    <row r="354" spans="1:9" ht="15" thickBot="1" x14ac:dyDescent="0.4">
      <c r="A354" s="3" t="s">
        <v>397</v>
      </c>
      <c r="B354" s="153">
        <v>0</v>
      </c>
      <c r="C354" s="153">
        <v>0</v>
      </c>
      <c r="D354" s="153">
        <v>0</v>
      </c>
      <c r="E354" s="153">
        <v>0</v>
      </c>
      <c r="F354" s="153">
        <v>0</v>
      </c>
      <c r="G354" s="153">
        <v>0</v>
      </c>
      <c r="H354" s="153">
        <v>0</v>
      </c>
      <c r="I354" s="153">
        <v>0</v>
      </c>
    </row>
    <row r="355" spans="1:9" ht="15" thickBot="1" x14ac:dyDescent="0.4">
      <c r="A355" s="3" t="s">
        <v>398</v>
      </c>
      <c r="B355" s="153">
        <v>1</v>
      </c>
      <c r="C355" s="153">
        <v>1</v>
      </c>
      <c r="D355" s="153">
        <v>1</v>
      </c>
      <c r="E355" s="153">
        <v>1</v>
      </c>
      <c r="F355" s="153">
        <v>1</v>
      </c>
      <c r="G355" s="153">
        <v>1</v>
      </c>
      <c r="H355" s="153">
        <v>1</v>
      </c>
      <c r="I355" s="153">
        <v>1</v>
      </c>
    </row>
    <row r="356" spans="1:9" ht="15" thickBot="1" x14ac:dyDescent="0.4">
      <c r="A356" s="3" t="s">
        <v>399</v>
      </c>
      <c r="B356" s="153">
        <v>0</v>
      </c>
      <c r="C356" s="153">
        <v>0</v>
      </c>
      <c r="D356" s="153">
        <v>0</v>
      </c>
      <c r="E356" s="153">
        <v>0</v>
      </c>
      <c r="F356" s="153">
        <v>0</v>
      </c>
      <c r="G356" s="153">
        <v>0</v>
      </c>
      <c r="H356" s="153">
        <v>0</v>
      </c>
      <c r="I356" s="153">
        <v>0</v>
      </c>
    </row>
    <row r="357" spans="1:9" ht="15" thickBot="1" x14ac:dyDescent="0.4">
      <c r="A357" s="3" t="s">
        <v>400</v>
      </c>
      <c r="B357" s="153">
        <v>0</v>
      </c>
      <c r="C357" s="153">
        <v>0</v>
      </c>
      <c r="D357" s="153">
        <v>0</v>
      </c>
      <c r="E357" s="153">
        <v>0</v>
      </c>
      <c r="F357" s="153">
        <v>0</v>
      </c>
      <c r="G357" s="153">
        <v>0</v>
      </c>
      <c r="H357" s="153">
        <v>0</v>
      </c>
      <c r="I357" s="153">
        <v>0</v>
      </c>
    </row>
    <row r="358" spans="1:9" ht="15" thickBot="1" x14ac:dyDescent="0.4">
      <c r="A358" s="3" t="s">
        <v>401</v>
      </c>
      <c r="B358" s="153">
        <v>0</v>
      </c>
      <c r="C358" s="153">
        <v>0</v>
      </c>
      <c r="D358" s="153">
        <v>0</v>
      </c>
      <c r="E358" s="153">
        <v>0</v>
      </c>
      <c r="F358" s="153">
        <v>0</v>
      </c>
      <c r="G358" s="153">
        <v>0</v>
      </c>
      <c r="H358" s="153">
        <v>0</v>
      </c>
      <c r="I358" s="153">
        <v>0</v>
      </c>
    </row>
    <row r="359" spans="1:9" ht="15" thickBot="1" x14ac:dyDescent="0.4">
      <c r="A359" s="3" t="s">
        <v>402</v>
      </c>
      <c r="B359" s="153">
        <v>0</v>
      </c>
      <c r="C359" s="153">
        <v>0</v>
      </c>
      <c r="D359" s="153">
        <v>0</v>
      </c>
      <c r="E359" s="153">
        <v>0</v>
      </c>
      <c r="F359" s="153">
        <v>0</v>
      </c>
      <c r="G359" s="153">
        <v>0</v>
      </c>
      <c r="H359" s="153">
        <v>0</v>
      </c>
      <c r="I359" s="153">
        <v>0</v>
      </c>
    </row>
    <row r="360" spans="1:9" ht="15" thickBot="1" x14ac:dyDescent="0.4">
      <c r="A360" s="3" t="s">
        <v>403</v>
      </c>
      <c r="B360" s="153">
        <v>0</v>
      </c>
      <c r="C360" s="153">
        <v>0</v>
      </c>
      <c r="D360" s="153">
        <v>0</v>
      </c>
      <c r="E360" s="153">
        <v>0</v>
      </c>
      <c r="F360" s="153">
        <v>0</v>
      </c>
      <c r="G360" s="153">
        <v>0</v>
      </c>
      <c r="H360" s="153">
        <v>0</v>
      </c>
      <c r="I360" s="153">
        <v>0</v>
      </c>
    </row>
    <row r="361" spans="1:9" hidden="1" x14ac:dyDescent="0.35"/>
    <row r="363" spans="1:9" ht="15" thickBot="1" x14ac:dyDescent="0.4">
      <c r="A363" s="19" t="s">
        <v>60</v>
      </c>
    </row>
    <row r="364" spans="1:9" ht="15" hidden="1" thickBot="1" x14ac:dyDescent="0.4"/>
    <row r="365" spans="1:9" ht="21.75" customHeight="1" thickBot="1" x14ac:dyDescent="0.4">
      <c r="A365" s="820" t="s">
        <v>73</v>
      </c>
      <c r="B365" s="828" t="s">
        <v>8</v>
      </c>
      <c r="C365" s="828" t="s">
        <v>9</v>
      </c>
      <c r="D365" s="786" t="s">
        <v>10</v>
      </c>
      <c r="E365" s="786"/>
      <c r="F365" s="786"/>
      <c r="G365" s="786"/>
      <c r="H365" s="786"/>
      <c r="I365" s="786"/>
    </row>
    <row r="366" spans="1:9" ht="20.25" customHeight="1" thickBot="1" x14ac:dyDescent="0.4">
      <c r="A366" s="820"/>
      <c r="B366" s="830" t="s">
        <v>8</v>
      </c>
      <c r="C366" s="830" t="s">
        <v>8</v>
      </c>
      <c r="D366" s="124" t="s">
        <v>11</v>
      </c>
      <c r="E366" s="124" t="s">
        <v>12</v>
      </c>
      <c r="F366" s="124" t="s">
        <v>13</v>
      </c>
      <c r="G366" s="124" t="s">
        <v>14</v>
      </c>
      <c r="H366" s="124" t="s">
        <v>15</v>
      </c>
      <c r="I366" s="124" t="s">
        <v>16</v>
      </c>
    </row>
    <row r="367" spans="1:9" ht="15" thickBot="1" x14ac:dyDescent="0.4">
      <c r="A367" s="3" t="s">
        <v>395</v>
      </c>
      <c r="B367" s="153">
        <v>0</v>
      </c>
      <c r="C367" s="153">
        <v>0</v>
      </c>
      <c r="D367" s="153">
        <v>0</v>
      </c>
      <c r="E367" s="153">
        <v>0</v>
      </c>
      <c r="F367" s="153">
        <v>0</v>
      </c>
      <c r="G367" s="153">
        <v>0</v>
      </c>
      <c r="H367" s="153">
        <v>0</v>
      </c>
      <c r="I367" s="153">
        <v>0</v>
      </c>
    </row>
    <row r="368" spans="1:9" ht="15" thickBot="1" x14ac:dyDescent="0.4">
      <c r="A368" s="3" t="s">
        <v>396</v>
      </c>
      <c r="B368" s="153">
        <v>0</v>
      </c>
      <c r="C368" s="153">
        <v>0</v>
      </c>
      <c r="D368" s="153">
        <v>0</v>
      </c>
      <c r="E368" s="153">
        <v>0</v>
      </c>
      <c r="F368" s="153">
        <v>0</v>
      </c>
      <c r="G368" s="153">
        <v>0</v>
      </c>
      <c r="H368" s="153">
        <v>0</v>
      </c>
      <c r="I368" s="153">
        <v>0</v>
      </c>
    </row>
    <row r="369" spans="1:9" ht="15" thickBot="1" x14ac:dyDescent="0.4">
      <c r="A369" s="3" t="s">
        <v>397</v>
      </c>
      <c r="B369" s="153">
        <v>0</v>
      </c>
      <c r="C369" s="153">
        <v>0</v>
      </c>
      <c r="D369" s="153">
        <v>0</v>
      </c>
      <c r="E369" s="153">
        <v>0</v>
      </c>
      <c r="F369" s="153">
        <v>0</v>
      </c>
      <c r="G369" s="153">
        <v>0</v>
      </c>
      <c r="H369" s="153">
        <v>0</v>
      </c>
      <c r="I369" s="153">
        <v>0</v>
      </c>
    </row>
    <row r="370" spans="1:9" ht="15" thickBot="1" x14ac:dyDescent="0.4">
      <c r="A370" s="3" t="s">
        <v>398</v>
      </c>
      <c r="B370" s="153">
        <v>2</v>
      </c>
      <c r="C370" s="153">
        <v>2</v>
      </c>
      <c r="D370" s="153">
        <v>2</v>
      </c>
      <c r="E370" s="153">
        <v>2</v>
      </c>
      <c r="F370" s="153">
        <v>2</v>
      </c>
      <c r="G370" s="153">
        <v>2</v>
      </c>
      <c r="H370" s="153">
        <v>2</v>
      </c>
      <c r="I370" s="153">
        <v>2</v>
      </c>
    </row>
    <row r="371" spans="1:9" ht="15" thickBot="1" x14ac:dyDescent="0.4">
      <c r="A371" s="3" t="s">
        <v>399</v>
      </c>
      <c r="B371" s="153">
        <v>0</v>
      </c>
      <c r="C371" s="153">
        <v>0</v>
      </c>
      <c r="D371" s="153">
        <v>0</v>
      </c>
      <c r="E371" s="153">
        <v>0</v>
      </c>
      <c r="F371" s="153">
        <v>0</v>
      </c>
      <c r="G371" s="153">
        <v>0</v>
      </c>
      <c r="H371" s="153">
        <v>0</v>
      </c>
      <c r="I371" s="153">
        <v>0</v>
      </c>
    </row>
    <row r="372" spans="1:9" ht="15" thickBot="1" x14ac:dyDescent="0.4">
      <c r="A372" s="3" t="s">
        <v>400</v>
      </c>
      <c r="B372" s="153">
        <v>0</v>
      </c>
      <c r="C372" s="153">
        <v>0</v>
      </c>
      <c r="D372" s="153">
        <v>0</v>
      </c>
      <c r="E372" s="153">
        <v>0</v>
      </c>
      <c r="F372" s="153">
        <v>0</v>
      </c>
      <c r="G372" s="153">
        <v>0</v>
      </c>
      <c r="H372" s="153">
        <v>0</v>
      </c>
      <c r="I372" s="153">
        <v>0</v>
      </c>
    </row>
    <row r="373" spans="1:9" ht="15" thickBot="1" x14ac:dyDescent="0.4">
      <c r="A373" s="3" t="s">
        <v>401</v>
      </c>
      <c r="B373" s="153">
        <v>0</v>
      </c>
      <c r="C373" s="153">
        <v>0</v>
      </c>
      <c r="D373" s="153">
        <v>0</v>
      </c>
      <c r="E373" s="153">
        <v>0</v>
      </c>
      <c r="F373" s="153">
        <v>0</v>
      </c>
      <c r="G373" s="153">
        <v>0</v>
      </c>
      <c r="H373" s="153">
        <v>0</v>
      </c>
      <c r="I373" s="153">
        <v>0</v>
      </c>
    </row>
    <row r="374" spans="1:9" ht="15" thickBot="1" x14ac:dyDescent="0.4">
      <c r="A374" s="3" t="s">
        <v>402</v>
      </c>
      <c r="B374" s="153">
        <v>0</v>
      </c>
      <c r="C374" s="153">
        <v>0</v>
      </c>
      <c r="D374" s="153">
        <v>0</v>
      </c>
      <c r="E374" s="153">
        <v>0</v>
      </c>
      <c r="F374" s="153">
        <v>0</v>
      </c>
      <c r="G374" s="153">
        <v>0</v>
      </c>
      <c r="H374" s="153">
        <v>0</v>
      </c>
      <c r="I374" s="153">
        <v>0</v>
      </c>
    </row>
    <row r="375" spans="1:9" ht="15" thickBot="1" x14ac:dyDescent="0.4">
      <c r="A375" s="3" t="s">
        <v>403</v>
      </c>
      <c r="B375" s="153">
        <v>0</v>
      </c>
      <c r="C375" s="153">
        <v>0</v>
      </c>
      <c r="D375" s="153">
        <v>0</v>
      </c>
      <c r="E375" s="153">
        <v>0</v>
      </c>
      <c r="F375" s="153">
        <v>0</v>
      </c>
      <c r="G375" s="153">
        <v>0</v>
      </c>
      <c r="H375" s="153">
        <v>0</v>
      </c>
      <c r="I375" s="153">
        <v>0</v>
      </c>
    </row>
    <row r="376" spans="1:9" x14ac:dyDescent="0.35">
      <c r="A376" s="8" t="s">
        <v>29</v>
      </c>
    </row>
    <row r="378" spans="1:9" ht="17" x14ac:dyDescent="0.4">
      <c r="A378" s="895" t="s">
        <v>407</v>
      </c>
      <c r="B378" s="895"/>
      <c r="C378" s="895"/>
      <c r="D378" s="895"/>
      <c r="E378" s="895"/>
      <c r="F378" s="895"/>
      <c r="G378" s="895"/>
      <c r="H378" s="895"/>
      <c r="I378" s="895"/>
    </row>
    <row r="380" spans="1:9" ht="15" thickBot="1" x14ac:dyDescent="0.4">
      <c r="A380" s="19" t="s">
        <v>61</v>
      </c>
    </row>
    <row r="381" spans="1:9" ht="15" hidden="1" thickBot="1" x14ac:dyDescent="0.4"/>
    <row r="382" spans="1:9" ht="21" customHeight="1" thickBot="1" x14ac:dyDescent="0.4">
      <c r="A382" s="820" t="s">
        <v>73</v>
      </c>
      <c r="B382" s="828" t="s">
        <v>8</v>
      </c>
      <c r="C382" s="828" t="s">
        <v>9</v>
      </c>
      <c r="D382" s="786" t="s">
        <v>10</v>
      </c>
      <c r="E382" s="786"/>
      <c r="F382" s="786"/>
      <c r="G382" s="786"/>
      <c r="H382" s="786"/>
      <c r="I382" s="786"/>
    </row>
    <row r="383" spans="1:9" ht="21" customHeight="1" thickBot="1" x14ac:dyDescent="0.4">
      <c r="A383" s="820"/>
      <c r="B383" s="830" t="s">
        <v>8</v>
      </c>
      <c r="C383" s="830" t="s">
        <v>8</v>
      </c>
      <c r="D383" s="124" t="s">
        <v>11</v>
      </c>
      <c r="E383" s="124" t="s">
        <v>12</v>
      </c>
      <c r="F383" s="124" t="s">
        <v>13</v>
      </c>
      <c r="G383" s="124" t="s">
        <v>14</v>
      </c>
      <c r="H383" s="124" t="s">
        <v>15</v>
      </c>
      <c r="I383" s="124" t="s">
        <v>16</v>
      </c>
    </row>
    <row r="384" spans="1:9" ht="15" thickBot="1" x14ac:dyDescent="0.4">
      <c r="A384" s="3" t="s">
        <v>395</v>
      </c>
      <c r="B384" s="153">
        <v>0</v>
      </c>
      <c r="C384" s="153">
        <v>0</v>
      </c>
      <c r="D384" s="153">
        <v>0</v>
      </c>
      <c r="E384" s="153">
        <v>0</v>
      </c>
      <c r="F384" s="153">
        <v>0</v>
      </c>
      <c r="G384" s="153">
        <v>0</v>
      </c>
      <c r="H384" s="153">
        <v>0</v>
      </c>
      <c r="I384" s="153">
        <v>0</v>
      </c>
    </row>
    <row r="385" spans="1:9" ht="15" thickBot="1" x14ac:dyDescent="0.4">
      <c r="A385" s="3" t="s">
        <v>396</v>
      </c>
      <c r="B385" s="153">
        <v>0</v>
      </c>
      <c r="C385" s="153">
        <v>0</v>
      </c>
      <c r="D385" s="153">
        <v>0</v>
      </c>
      <c r="E385" s="153">
        <v>0</v>
      </c>
      <c r="F385" s="153">
        <v>0</v>
      </c>
      <c r="G385" s="153">
        <v>0</v>
      </c>
      <c r="H385" s="153">
        <v>0</v>
      </c>
      <c r="I385" s="153">
        <v>0</v>
      </c>
    </row>
    <row r="386" spans="1:9" ht="15" thickBot="1" x14ac:dyDescent="0.4">
      <c r="A386" s="3" t="s">
        <v>397</v>
      </c>
      <c r="B386" s="153">
        <v>0</v>
      </c>
      <c r="C386" s="153">
        <v>0</v>
      </c>
      <c r="D386" s="153">
        <v>0</v>
      </c>
      <c r="E386" s="153">
        <v>0</v>
      </c>
      <c r="F386" s="153">
        <v>0</v>
      </c>
      <c r="G386" s="153">
        <v>0</v>
      </c>
      <c r="H386" s="153">
        <v>0</v>
      </c>
      <c r="I386" s="153">
        <v>0</v>
      </c>
    </row>
    <row r="387" spans="1:9" ht="15" thickBot="1" x14ac:dyDescent="0.4">
      <c r="A387" s="3" t="s">
        <v>398</v>
      </c>
      <c r="B387" s="153">
        <v>2</v>
      </c>
      <c r="C387" s="153">
        <v>2</v>
      </c>
      <c r="D387" s="153">
        <v>2</v>
      </c>
      <c r="E387" s="153">
        <v>2</v>
      </c>
      <c r="F387" s="153">
        <v>2</v>
      </c>
      <c r="G387" s="153">
        <v>2</v>
      </c>
      <c r="H387" s="153">
        <v>2</v>
      </c>
      <c r="I387" s="153">
        <v>2</v>
      </c>
    </row>
    <row r="388" spans="1:9" ht="15" thickBot="1" x14ac:dyDescent="0.4">
      <c r="A388" s="3" t="s">
        <v>399</v>
      </c>
      <c r="B388" s="153">
        <v>0</v>
      </c>
      <c r="C388" s="153">
        <v>0</v>
      </c>
      <c r="D388" s="153">
        <v>0</v>
      </c>
      <c r="E388" s="153">
        <v>0</v>
      </c>
      <c r="F388" s="153">
        <v>0</v>
      </c>
      <c r="G388" s="153">
        <v>0</v>
      </c>
      <c r="H388" s="153">
        <v>0</v>
      </c>
      <c r="I388" s="153">
        <v>0</v>
      </c>
    </row>
    <row r="389" spans="1:9" ht="15" thickBot="1" x14ac:dyDescent="0.4">
      <c r="A389" s="3" t="s">
        <v>400</v>
      </c>
      <c r="B389" s="153">
        <v>0</v>
      </c>
      <c r="C389" s="153">
        <v>0</v>
      </c>
      <c r="D389" s="153">
        <v>0</v>
      </c>
      <c r="E389" s="153">
        <v>0</v>
      </c>
      <c r="F389" s="153">
        <v>0</v>
      </c>
      <c r="G389" s="153">
        <v>0</v>
      </c>
      <c r="H389" s="153">
        <v>0</v>
      </c>
      <c r="I389" s="153">
        <v>0</v>
      </c>
    </row>
    <row r="390" spans="1:9" ht="15" thickBot="1" x14ac:dyDescent="0.4">
      <c r="A390" s="3" t="s">
        <v>401</v>
      </c>
      <c r="B390" s="153">
        <v>0</v>
      </c>
      <c r="C390" s="153">
        <v>0</v>
      </c>
      <c r="D390" s="153">
        <v>0</v>
      </c>
      <c r="E390" s="153">
        <v>0</v>
      </c>
      <c r="F390" s="153">
        <v>0</v>
      </c>
      <c r="G390" s="153">
        <v>0</v>
      </c>
      <c r="H390" s="153">
        <v>0</v>
      </c>
      <c r="I390" s="153">
        <v>0</v>
      </c>
    </row>
    <row r="391" spans="1:9" ht="15" thickBot="1" x14ac:dyDescent="0.4">
      <c r="A391" s="3" t="s">
        <v>402</v>
      </c>
      <c r="B391" s="153">
        <v>0</v>
      </c>
      <c r="C391" s="153">
        <v>0</v>
      </c>
      <c r="D391" s="153">
        <v>0</v>
      </c>
      <c r="E391" s="153">
        <v>0</v>
      </c>
      <c r="F391" s="153">
        <v>0</v>
      </c>
      <c r="G391" s="153">
        <v>0</v>
      </c>
      <c r="H391" s="153">
        <v>0</v>
      </c>
      <c r="I391" s="153">
        <v>0</v>
      </c>
    </row>
    <row r="392" spans="1:9" ht="15" thickBot="1" x14ac:dyDescent="0.4">
      <c r="A392" s="3" t="s">
        <v>403</v>
      </c>
      <c r="B392" s="153">
        <v>0</v>
      </c>
      <c r="C392" s="153">
        <v>0</v>
      </c>
      <c r="D392" s="153">
        <v>0</v>
      </c>
      <c r="E392" s="153">
        <v>0</v>
      </c>
      <c r="F392" s="153">
        <v>0</v>
      </c>
      <c r="G392" s="153">
        <v>0</v>
      </c>
      <c r="H392" s="153">
        <v>0</v>
      </c>
      <c r="I392" s="153">
        <v>0</v>
      </c>
    </row>
    <row r="393" spans="1:9" hidden="1" x14ac:dyDescent="0.35"/>
    <row r="395" spans="1:9" ht="15" thickBot="1" x14ac:dyDescent="0.4">
      <c r="A395" s="19" t="s">
        <v>62</v>
      </c>
    </row>
    <row r="396" spans="1:9" ht="15" hidden="1" thickBot="1" x14ac:dyDescent="0.4"/>
    <row r="397" spans="1:9" ht="22.5" customHeight="1" thickBot="1" x14ac:dyDescent="0.4">
      <c r="A397" s="820" t="s">
        <v>73</v>
      </c>
      <c r="B397" s="828" t="s">
        <v>8</v>
      </c>
      <c r="C397" s="828" t="s">
        <v>9</v>
      </c>
      <c r="D397" s="786" t="s">
        <v>10</v>
      </c>
      <c r="E397" s="786"/>
      <c r="F397" s="786"/>
      <c r="G397" s="786"/>
      <c r="H397" s="786"/>
      <c r="I397" s="786"/>
    </row>
    <row r="398" spans="1:9" ht="19.5" customHeight="1" thickBot="1" x14ac:dyDescent="0.4">
      <c r="A398" s="820"/>
      <c r="B398" s="830" t="s">
        <v>8</v>
      </c>
      <c r="C398" s="830" t="s">
        <v>8</v>
      </c>
      <c r="D398" s="124" t="s">
        <v>11</v>
      </c>
      <c r="E398" s="124" t="s">
        <v>12</v>
      </c>
      <c r="F398" s="124" t="s">
        <v>13</v>
      </c>
      <c r="G398" s="124" t="s">
        <v>14</v>
      </c>
      <c r="H398" s="124" t="s">
        <v>15</v>
      </c>
      <c r="I398" s="124" t="s">
        <v>16</v>
      </c>
    </row>
    <row r="399" spans="1:9" ht="15" thickBot="1" x14ac:dyDescent="0.4">
      <c r="A399" s="3" t="s">
        <v>395</v>
      </c>
      <c r="B399" s="153">
        <v>0</v>
      </c>
      <c r="C399" s="153">
        <v>0</v>
      </c>
      <c r="D399" s="153">
        <v>0</v>
      </c>
      <c r="E399" s="153">
        <v>0</v>
      </c>
      <c r="F399" s="153">
        <v>0</v>
      </c>
      <c r="G399" s="153">
        <v>0</v>
      </c>
      <c r="H399" s="153">
        <v>0</v>
      </c>
      <c r="I399" s="153">
        <v>0</v>
      </c>
    </row>
    <row r="400" spans="1:9" ht="15" thickBot="1" x14ac:dyDescent="0.4">
      <c r="A400" s="3" t="s">
        <v>396</v>
      </c>
      <c r="B400" s="153">
        <v>0</v>
      </c>
      <c r="C400" s="153">
        <v>0</v>
      </c>
      <c r="D400" s="153">
        <v>0</v>
      </c>
      <c r="E400" s="153">
        <v>0</v>
      </c>
      <c r="F400" s="153">
        <v>0</v>
      </c>
      <c r="G400" s="153">
        <v>0</v>
      </c>
      <c r="H400" s="153">
        <v>0</v>
      </c>
      <c r="I400" s="153">
        <v>0</v>
      </c>
    </row>
    <row r="401" spans="1:9" ht="15" thickBot="1" x14ac:dyDescent="0.4">
      <c r="A401" s="3" t="s">
        <v>397</v>
      </c>
      <c r="B401" s="153">
        <v>0</v>
      </c>
      <c r="C401" s="153">
        <v>0</v>
      </c>
      <c r="D401" s="153">
        <v>0</v>
      </c>
      <c r="E401" s="153">
        <v>0</v>
      </c>
      <c r="F401" s="153">
        <v>0</v>
      </c>
      <c r="G401" s="153">
        <v>0</v>
      </c>
      <c r="H401" s="153">
        <v>0</v>
      </c>
      <c r="I401" s="153">
        <v>0</v>
      </c>
    </row>
    <row r="402" spans="1:9" ht="15" thickBot="1" x14ac:dyDescent="0.4">
      <c r="A402" s="3" t="s">
        <v>398</v>
      </c>
      <c r="B402" s="153">
        <v>7</v>
      </c>
      <c r="C402" s="153">
        <v>7</v>
      </c>
      <c r="D402" s="153">
        <v>7</v>
      </c>
      <c r="E402" s="153">
        <v>7</v>
      </c>
      <c r="F402" s="153">
        <v>7</v>
      </c>
      <c r="G402" s="153">
        <v>7</v>
      </c>
      <c r="H402" s="153">
        <v>7</v>
      </c>
      <c r="I402" s="153">
        <v>7</v>
      </c>
    </row>
    <row r="403" spans="1:9" ht="15" thickBot="1" x14ac:dyDescent="0.4">
      <c r="A403" s="3" t="s">
        <v>399</v>
      </c>
      <c r="B403" s="153">
        <v>0</v>
      </c>
      <c r="C403" s="153">
        <v>0</v>
      </c>
      <c r="D403" s="153">
        <v>0</v>
      </c>
      <c r="E403" s="153">
        <v>0</v>
      </c>
      <c r="F403" s="153">
        <v>0</v>
      </c>
      <c r="G403" s="153">
        <v>0</v>
      </c>
      <c r="H403" s="153">
        <v>0</v>
      </c>
      <c r="I403" s="153">
        <v>0</v>
      </c>
    </row>
    <row r="404" spans="1:9" ht="15" thickBot="1" x14ac:dyDescent="0.4">
      <c r="A404" s="3" t="s">
        <v>400</v>
      </c>
      <c r="B404" s="153">
        <v>0</v>
      </c>
      <c r="C404" s="153">
        <v>0</v>
      </c>
      <c r="D404" s="153">
        <v>0</v>
      </c>
      <c r="E404" s="153">
        <v>0</v>
      </c>
      <c r="F404" s="153">
        <v>0</v>
      </c>
      <c r="G404" s="153">
        <v>0</v>
      </c>
      <c r="H404" s="153">
        <v>0</v>
      </c>
      <c r="I404" s="153">
        <v>0</v>
      </c>
    </row>
    <row r="405" spans="1:9" ht="15" thickBot="1" x14ac:dyDescent="0.4">
      <c r="A405" s="3" t="s">
        <v>401</v>
      </c>
      <c r="B405" s="153">
        <v>0</v>
      </c>
      <c r="C405" s="153">
        <v>0</v>
      </c>
      <c r="D405" s="153">
        <v>0</v>
      </c>
      <c r="E405" s="153">
        <v>0</v>
      </c>
      <c r="F405" s="153">
        <v>0</v>
      </c>
      <c r="G405" s="153">
        <v>0</v>
      </c>
      <c r="H405" s="153">
        <v>0</v>
      </c>
      <c r="I405" s="153">
        <v>0</v>
      </c>
    </row>
    <row r="406" spans="1:9" ht="15" thickBot="1" x14ac:dyDescent="0.4">
      <c r="A406" s="3" t="s">
        <v>402</v>
      </c>
      <c r="B406" s="153">
        <v>0</v>
      </c>
      <c r="C406" s="153">
        <v>0</v>
      </c>
      <c r="D406" s="153">
        <v>0</v>
      </c>
      <c r="E406" s="153">
        <v>0</v>
      </c>
      <c r="F406" s="153">
        <v>0</v>
      </c>
      <c r="G406" s="153">
        <v>0</v>
      </c>
      <c r="H406" s="153">
        <v>0</v>
      </c>
      <c r="I406" s="153">
        <v>0</v>
      </c>
    </row>
    <row r="407" spans="1:9" ht="15" thickBot="1" x14ac:dyDescent="0.4">
      <c r="A407" s="3" t="s">
        <v>403</v>
      </c>
      <c r="B407" s="153">
        <v>0</v>
      </c>
      <c r="C407" s="153">
        <v>0</v>
      </c>
      <c r="D407" s="153">
        <v>0</v>
      </c>
      <c r="E407" s="153">
        <v>0</v>
      </c>
      <c r="F407" s="153">
        <v>0</v>
      </c>
      <c r="G407" s="153">
        <v>0</v>
      </c>
      <c r="H407" s="153">
        <v>0</v>
      </c>
      <c r="I407" s="153">
        <v>0</v>
      </c>
    </row>
    <row r="408" spans="1:9" hidden="1" x14ac:dyDescent="0.35"/>
    <row r="410" spans="1:9" ht="15" thickBot="1" x14ac:dyDescent="0.4">
      <c r="A410" s="19" t="s">
        <v>74</v>
      </c>
    </row>
    <row r="411" spans="1:9" ht="15" hidden="1" thickBot="1" x14ac:dyDescent="0.4"/>
    <row r="412" spans="1:9" ht="20.25" customHeight="1" thickBot="1" x14ac:dyDescent="0.4">
      <c r="A412" s="820" t="s">
        <v>73</v>
      </c>
      <c r="B412" s="828" t="s">
        <v>8</v>
      </c>
      <c r="C412" s="828" t="s">
        <v>9</v>
      </c>
      <c r="D412" s="786" t="s">
        <v>10</v>
      </c>
      <c r="E412" s="786"/>
      <c r="F412" s="786"/>
      <c r="G412" s="786"/>
      <c r="H412" s="786"/>
      <c r="I412" s="786"/>
    </row>
    <row r="413" spans="1:9" ht="21.75" customHeight="1" thickBot="1" x14ac:dyDescent="0.4">
      <c r="A413" s="820"/>
      <c r="B413" s="830" t="s">
        <v>8</v>
      </c>
      <c r="C413" s="830" t="s">
        <v>8</v>
      </c>
      <c r="D413" s="124" t="s">
        <v>11</v>
      </c>
      <c r="E413" s="124" t="s">
        <v>12</v>
      </c>
      <c r="F413" s="124" t="s">
        <v>13</v>
      </c>
      <c r="G413" s="124" t="s">
        <v>14</v>
      </c>
      <c r="H413" s="124" t="s">
        <v>15</v>
      </c>
      <c r="I413" s="124" t="s">
        <v>16</v>
      </c>
    </row>
    <row r="414" spans="1:9" ht="15" thickBot="1" x14ac:dyDescent="0.4">
      <c r="A414" s="3" t="s">
        <v>395</v>
      </c>
      <c r="B414" s="153">
        <v>0</v>
      </c>
      <c r="C414" s="153">
        <v>0</v>
      </c>
      <c r="D414" s="153">
        <v>0</v>
      </c>
      <c r="E414" s="153">
        <v>0</v>
      </c>
      <c r="F414" s="153">
        <v>0</v>
      </c>
      <c r="G414" s="153">
        <v>0</v>
      </c>
      <c r="H414" s="153">
        <v>0</v>
      </c>
      <c r="I414" s="153">
        <v>0</v>
      </c>
    </row>
    <row r="415" spans="1:9" ht="15" thickBot="1" x14ac:dyDescent="0.4">
      <c r="A415" s="3" t="s">
        <v>396</v>
      </c>
      <c r="B415" s="153">
        <v>0</v>
      </c>
      <c r="C415" s="153">
        <v>0</v>
      </c>
      <c r="D415" s="153">
        <v>0</v>
      </c>
      <c r="E415" s="153">
        <v>0</v>
      </c>
      <c r="F415" s="153">
        <v>0</v>
      </c>
      <c r="G415" s="153">
        <v>0</v>
      </c>
      <c r="H415" s="153">
        <v>0</v>
      </c>
      <c r="I415" s="153">
        <v>0</v>
      </c>
    </row>
    <row r="416" spans="1:9" ht="15" thickBot="1" x14ac:dyDescent="0.4">
      <c r="A416" s="3" t="s">
        <v>397</v>
      </c>
      <c r="B416" s="153">
        <v>0</v>
      </c>
      <c r="C416" s="153">
        <v>0</v>
      </c>
      <c r="D416" s="153">
        <v>0</v>
      </c>
      <c r="E416" s="153">
        <v>0</v>
      </c>
      <c r="F416" s="153">
        <v>0</v>
      </c>
      <c r="G416" s="153">
        <v>0</v>
      </c>
      <c r="H416" s="153">
        <v>0</v>
      </c>
      <c r="I416" s="153">
        <v>0</v>
      </c>
    </row>
    <row r="417" spans="1:9" ht="15" thickBot="1" x14ac:dyDescent="0.4">
      <c r="A417" s="3" t="s">
        <v>398</v>
      </c>
      <c r="B417" s="153">
        <v>0</v>
      </c>
      <c r="C417" s="153">
        <v>0</v>
      </c>
      <c r="D417" s="153">
        <v>0</v>
      </c>
      <c r="E417" s="153">
        <v>0</v>
      </c>
      <c r="F417" s="153">
        <v>0</v>
      </c>
      <c r="G417" s="153">
        <v>0</v>
      </c>
      <c r="H417" s="153">
        <v>0</v>
      </c>
      <c r="I417" s="153">
        <v>0</v>
      </c>
    </row>
    <row r="418" spans="1:9" ht="15" thickBot="1" x14ac:dyDescent="0.4">
      <c r="A418" s="3" t="s">
        <v>399</v>
      </c>
      <c r="B418" s="153">
        <v>0</v>
      </c>
      <c r="C418" s="153">
        <v>0</v>
      </c>
      <c r="D418" s="153">
        <v>0</v>
      </c>
      <c r="E418" s="153">
        <v>0</v>
      </c>
      <c r="F418" s="153">
        <v>0</v>
      </c>
      <c r="G418" s="153">
        <v>0</v>
      </c>
      <c r="H418" s="153">
        <v>0</v>
      </c>
      <c r="I418" s="153">
        <v>0</v>
      </c>
    </row>
    <row r="419" spans="1:9" ht="15" thickBot="1" x14ac:dyDescent="0.4">
      <c r="A419" s="3" t="s">
        <v>400</v>
      </c>
      <c r="B419" s="153">
        <v>0</v>
      </c>
      <c r="C419" s="153">
        <v>0</v>
      </c>
      <c r="D419" s="153">
        <v>0</v>
      </c>
      <c r="E419" s="153">
        <v>0</v>
      </c>
      <c r="F419" s="153">
        <v>0</v>
      </c>
      <c r="G419" s="153">
        <v>0</v>
      </c>
      <c r="H419" s="153">
        <v>0</v>
      </c>
      <c r="I419" s="153">
        <v>0</v>
      </c>
    </row>
    <row r="420" spans="1:9" ht="15" thickBot="1" x14ac:dyDescent="0.4">
      <c r="A420" s="3" t="s">
        <v>401</v>
      </c>
      <c r="B420" s="153">
        <v>0</v>
      </c>
      <c r="C420" s="153">
        <v>0</v>
      </c>
      <c r="D420" s="153">
        <v>0</v>
      </c>
      <c r="E420" s="153">
        <v>0</v>
      </c>
      <c r="F420" s="153">
        <v>0</v>
      </c>
      <c r="G420" s="153">
        <v>0</v>
      </c>
      <c r="H420" s="153">
        <v>0</v>
      </c>
      <c r="I420" s="153">
        <v>0</v>
      </c>
    </row>
    <row r="421" spans="1:9" ht="15" thickBot="1" x14ac:dyDescent="0.4">
      <c r="A421" s="3" t="s">
        <v>402</v>
      </c>
      <c r="B421" s="153">
        <v>0</v>
      </c>
      <c r="C421" s="153">
        <v>0</v>
      </c>
      <c r="D421" s="153">
        <v>0</v>
      </c>
      <c r="E421" s="153">
        <v>0</v>
      </c>
      <c r="F421" s="153">
        <v>0</v>
      </c>
      <c r="G421" s="153">
        <v>0</v>
      </c>
      <c r="H421" s="153">
        <v>0</v>
      </c>
      <c r="I421" s="153">
        <v>0</v>
      </c>
    </row>
    <row r="422" spans="1:9" ht="15" thickBot="1" x14ac:dyDescent="0.4">
      <c r="A422" s="3" t="s">
        <v>403</v>
      </c>
      <c r="B422" s="153">
        <v>0</v>
      </c>
      <c r="C422" s="153">
        <v>0</v>
      </c>
      <c r="D422" s="153">
        <v>0</v>
      </c>
      <c r="E422" s="153">
        <v>0</v>
      </c>
      <c r="F422" s="153">
        <v>0</v>
      </c>
      <c r="G422" s="153">
        <v>0</v>
      </c>
      <c r="H422" s="153">
        <v>0</v>
      </c>
      <c r="I422" s="153">
        <v>0</v>
      </c>
    </row>
    <row r="423" spans="1:9" x14ac:dyDescent="0.35">
      <c r="A423" s="8" t="s">
        <v>29</v>
      </c>
    </row>
    <row r="425" spans="1:9" ht="17" x14ac:dyDescent="0.4">
      <c r="A425" s="895" t="s">
        <v>407</v>
      </c>
      <c r="B425" s="895"/>
      <c r="C425" s="895"/>
      <c r="D425" s="895"/>
      <c r="E425" s="895"/>
      <c r="F425" s="895"/>
      <c r="G425" s="895"/>
      <c r="H425" s="895"/>
      <c r="I425" s="895"/>
    </row>
    <row r="427" spans="1:9" ht="15" thickBot="1" x14ac:dyDescent="0.4">
      <c r="A427" s="19" t="s">
        <v>64</v>
      </c>
    </row>
    <row r="428" spans="1:9" ht="15" hidden="1" thickBot="1" x14ac:dyDescent="0.4"/>
    <row r="429" spans="1:9" ht="22.5" customHeight="1" thickBot="1" x14ac:dyDescent="0.4">
      <c r="A429" s="820" t="s">
        <v>73</v>
      </c>
      <c r="B429" s="828" t="s">
        <v>8</v>
      </c>
      <c r="C429" s="828" t="s">
        <v>9</v>
      </c>
      <c r="D429" s="786" t="s">
        <v>10</v>
      </c>
      <c r="E429" s="786"/>
      <c r="F429" s="786"/>
      <c r="G429" s="786"/>
      <c r="H429" s="786"/>
      <c r="I429" s="786"/>
    </row>
    <row r="430" spans="1:9" ht="21.75" customHeight="1" thickBot="1" x14ac:dyDescent="0.4">
      <c r="A430" s="820"/>
      <c r="B430" s="830" t="s">
        <v>8</v>
      </c>
      <c r="C430" s="830" t="s">
        <v>8</v>
      </c>
      <c r="D430" s="124" t="s">
        <v>11</v>
      </c>
      <c r="E430" s="124" t="s">
        <v>12</v>
      </c>
      <c r="F430" s="124" t="s">
        <v>13</v>
      </c>
      <c r="G430" s="124" t="s">
        <v>14</v>
      </c>
      <c r="H430" s="124" t="s">
        <v>15</v>
      </c>
      <c r="I430" s="124" t="s">
        <v>16</v>
      </c>
    </row>
    <row r="431" spans="1:9" ht="15" thickBot="1" x14ac:dyDescent="0.4">
      <c r="A431" s="3" t="s">
        <v>395</v>
      </c>
      <c r="B431" s="153">
        <v>0</v>
      </c>
      <c r="C431" s="153">
        <v>0</v>
      </c>
      <c r="D431" s="153">
        <v>0</v>
      </c>
      <c r="E431" s="153">
        <v>0</v>
      </c>
      <c r="F431" s="153">
        <v>0</v>
      </c>
      <c r="G431" s="153">
        <v>0</v>
      </c>
      <c r="H431" s="153">
        <v>0</v>
      </c>
      <c r="I431" s="153">
        <v>0</v>
      </c>
    </row>
    <row r="432" spans="1:9" ht="15" thickBot="1" x14ac:dyDescent="0.4">
      <c r="A432" s="3" t="s">
        <v>396</v>
      </c>
      <c r="B432" s="153">
        <v>0</v>
      </c>
      <c r="C432" s="153">
        <v>0</v>
      </c>
      <c r="D432" s="153">
        <v>0</v>
      </c>
      <c r="E432" s="153">
        <v>0</v>
      </c>
      <c r="F432" s="153">
        <v>0</v>
      </c>
      <c r="G432" s="153">
        <v>0</v>
      </c>
      <c r="H432" s="153">
        <v>0</v>
      </c>
      <c r="I432" s="153">
        <v>0</v>
      </c>
    </row>
    <row r="433" spans="1:9" ht="15" thickBot="1" x14ac:dyDescent="0.4">
      <c r="A433" s="3" t="s">
        <v>397</v>
      </c>
      <c r="B433" s="153">
        <v>0</v>
      </c>
      <c r="C433" s="153">
        <v>0</v>
      </c>
      <c r="D433" s="153">
        <v>0</v>
      </c>
      <c r="E433" s="153">
        <v>0</v>
      </c>
      <c r="F433" s="153">
        <v>0</v>
      </c>
      <c r="G433" s="153">
        <v>0</v>
      </c>
      <c r="H433" s="153">
        <v>0</v>
      </c>
      <c r="I433" s="153">
        <v>0</v>
      </c>
    </row>
    <row r="434" spans="1:9" ht="15" thickBot="1" x14ac:dyDescent="0.4">
      <c r="A434" s="3" t="s">
        <v>398</v>
      </c>
      <c r="B434" s="153">
        <v>8</v>
      </c>
      <c r="C434" s="153">
        <v>8</v>
      </c>
      <c r="D434" s="153">
        <v>8</v>
      </c>
      <c r="E434" s="153">
        <v>8</v>
      </c>
      <c r="F434" s="153">
        <v>8</v>
      </c>
      <c r="G434" s="153">
        <v>8</v>
      </c>
      <c r="H434" s="153">
        <v>8</v>
      </c>
      <c r="I434" s="153">
        <v>8</v>
      </c>
    </row>
    <row r="435" spans="1:9" ht="15" thickBot="1" x14ac:dyDescent="0.4">
      <c r="A435" s="3" t="s">
        <v>399</v>
      </c>
      <c r="B435" s="153">
        <v>0</v>
      </c>
      <c r="C435" s="153">
        <v>0</v>
      </c>
      <c r="D435" s="153">
        <v>0</v>
      </c>
      <c r="E435" s="153">
        <v>0</v>
      </c>
      <c r="F435" s="153">
        <v>0</v>
      </c>
      <c r="G435" s="153">
        <v>0</v>
      </c>
      <c r="H435" s="153">
        <v>0</v>
      </c>
      <c r="I435" s="153">
        <v>0</v>
      </c>
    </row>
    <row r="436" spans="1:9" ht="15" thickBot="1" x14ac:dyDescent="0.4">
      <c r="A436" s="3" t="s">
        <v>400</v>
      </c>
      <c r="B436" s="153">
        <v>0</v>
      </c>
      <c r="C436" s="153">
        <v>0</v>
      </c>
      <c r="D436" s="153">
        <v>0</v>
      </c>
      <c r="E436" s="153">
        <v>0</v>
      </c>
      <c r="F436" s="153">
        <v>0</v>
      </c>
      <c r="G436" s="153">
        <v>0</v>
      </c>
      <c r="H436" s="153">
        <v>0</v>
      </c>
      <c r="I436" s="153">
        <v>0</v>
      </c>
    </row>
    <row r="437" spans="1:9" ht="15" thickBot="1" x14ac:dyDescent="0.4">
      <c r="A437" s="3" t="s">
        <v>401</v>
      </c>
      <c r="B437" s="153">
        <v>0</v>
      </c>
      <c r="C437" s="153">
        <v>0</v>
      </c>
      <c r="D437" s="153">
        <v>0</v>
      </c>
      <c r="E437" s="153">
        <v>0</v>
      </c>
      <c r="F437" s="153">
        <v>0</v>
      </c>
      <c r="G437" s="153">
        <v>0</v>
      </c>
      <c r="H437" s="153">
        <v>0</v>
      </c>
      <c r="I437" s="153">
        <v>0</v>
      </c>
    </row>
    <row r="438" spans="1:9" ht="15" thickBot="1" x14ac:dyDescent="0.4">
      <c r="A438" s="3" t="s">
        <v>402</v>
      </c>
      <c r="B438" s="153">
        <v>0</v>
      </c>
      <c r="C438" s="153">
        <v>0</v>
      </c>
      <c r="D438" s="153">
        <v>0</v>
      </c>
      <c r="E438" s="153">
        <v>0</v>
      </c>
      <c r="F438" s="153">
        <v>0</v>
      </c>
      <c r="G438" s="153">
        <v>0</v>
      </c>
      <c r="H438" s="153">
        <v>0</v>
      </c>
      <c r="I438" s="153">
        <v>0</v>
      </c>
    </row>
    <row r="439" spans="1:9" ht="15" thickBot="1" x14ac:dyDescent="0.4">
      <c r="A439" s="3" t="s">
        <v>403</v>
      </c>
      <c r="B439" s="153">
        <v>0</v>
      </c>
      <c r="C439" s="153">
        <v>0</v>
      </c>
      <c r="D439" s="153">
        <v>0</v>
      </c>
      <c r="E439" s="153">
        <v>0</v>
      </c>
      <c r="F439" s="153">
        <v>0</v>
      </c>
      <c r="G439" s="153">
        <v>0</v>
      </c>
      <c r="H439" s="153">
        <v>0</v>
      </c>
      <c r="I439" s="153">
        <v>0</v>
      </c>
    </row>
    <row r="440" spans="1:9" hidden="1" x14ac:dyDescent="0.35"/>
    <row r="442" spans="1:9" ht="15" thickBot="1" x14ac:dyDescent="0.4">
      <c r="A442" s="19" t="s">
        <v>65</v>
      </c>
    </row>
    <row r="443" spans="1:9" ht="15" hidden="1" thickBot="1" x14ac:dyDescent="0.4"/>
    <row r="444" spans="1:9" ht="21" customHeight="1" thickBot="1" x14ac:dyDescent="0.4">
      <c r="A444" s="820" t="s">
        <v>73</v>
      </c>
      <c r="B444" s="828" t="s">
        <v>8</v>
      </c>
      <c r="C444" s="828" t="s">
        <v>9</v>
      </c>
      <c r="D444" s="786" t="s">
        <v>10</v>
      </c>
      <c r="E444" s="786"/>
      <c r="F444" s="786"/>
      <c r="G444" s="786"/>
      <c r="H444" s="786"/>
      <c r="I444" s="786"/>
    </row>
    <row r="445" spans="1:9" ht="22.5" customHeight="1" thickBot="1" x14ac:dyDescent="0.4">
      <c r="A445" s="820"/>
      <c r="B445" s="830" t="s">
        <v>8</v>
      </c>
      <c r="C445" s="830" t="s">
        <v>8</v>
      </c>
      <c r="D445" s="124" t="s">
        <v>11</v>
      </c>
      <c r="E445" s="124" t="s">
        <v>12</v>
      </c>
      <c r="F445" s="124" t="s">
        <v>13</v>
      </c>
      <c r="G445" s="124" t="s">
        <v>14</v>
      </c>
      <c r="H445" s="124" t="s">
        <v>15</v>
      </c>
      <c r="I445" s="124" t="s">
        <v>16</v>
      </c>
    </row>
    <row r="446" spans="1:9" ht="15" thickBot="1" x14ac:dyDescent="0.4">
      <c r="A446" s="3" t="s">
        <v>395</v>
      </c>
      <c r="B446" s="153">
        <v>0</v>
      </c>
      <c r="C446" s="153">
        <v>0</v>
      </c>
      <c r="D446" s="153">
        <v>0</v>
      </c>
      <c r="E446" s="153">
        <v>0</v>
      </c>
      <c r="F446" s="153">
        <v>0</v>
      </c>
      <c r="G446" s="153">
        <v>0</v>
      </c>
      <c r="H446" s="153">
        <v>0</v>
      </c>
      <c r="I446" s="153">
        <v>0</v>
      </c>
    </row>
    <row r="447" spans="1:9" ht="15" thickBot="1" x14ac:dyDescent="0.4">
      <c r="A447" s="3" t="s">
        <v>396</v>
      </c>
      <c r="B447" s="153">
        <v>0</v>
      </c>
      <c r="C447" s="153">
        <v>0</v>
      </c>
      <c r="D447" s="153">
        <v>0</v>
      </c>
      <c r="E447" s="153">
        <v>0</v>
      </c>
      <c r="F447" s="153">
        <v>0</v>
      </c>
      <c r="G447" s="153">
        <v>0</v>
      </c>
      <c r="H447" s="153">
        <v>0</v>
      </c>
      <c r="I447" s="153">
        <v>0</v>
      </c>
    </row>
    <row r="448" spans="1:9" ht="15" thickBot="1" x14ac:dyDescent="0.4">
      <c r="A448" s="3" t="s">
        <v>397</v>
      </c>
      <c r="B448" s="153">
        <v>0</v>
      </c>
      <c r="C448" s="153">
        <v>0</v>
      </c>
      <c r="D448" s="153">
        <v>0</v>
      </c>
      <c r="E448" s="153">
        <v>0</v>
      </c>
      <c r="F448" s="153">
        <v>0</v>
      </c>
      <c r="G448" s="153">
        <v>0</v>
      </c>
      <c r="H448" s="153">
        <v>0</v>
      </c>
      <c r="I448" s="153">
        <v>0</v>
      </c>
    </row>
    <row r="449" spans="1:9" ht="15" thickBot="1" x14ac:dyDescent="0.4">
      <c r="A449" s="3" t="s">
        <v>398</v>
      </c>
      <c r="B449" s="153">
        <v>0</v>
      </c>
      <c r="C449" s="153">
        <v>0</v>
      </c>
      <c r="D449" s="153">
        <v>0</v>
      </c>
      <c r="E449" s="153">
        <v>0</v>
      </c>
      <c r="F449" s="153">
        <v>0</v>
      </c>
      <c r="G449" s="153">
        <v>0</v>
      </c>
      <c r="H449" s="153">
        <v>0</v>
      </c>
      <c r="I449" s="153">
        <v>0</v>
      </c>
    </row>
    <row r="450" spans="1:9" ht="15" thickBot="1" x14ac:dyDescent="0.4">
      <c r="A450" s="3" t="s">
        <v>399</v>
      </c>
      <c r="B450" s="153">
        <v>0</v>
      </c>
      <c r="C450" s="153">
        <v>0</v>
      </c>
      <c r="D450" s="153">
        <v>0</v>
      </c>
      <c r="E450" s="153">
        <v>0</v>
      </c>
      <c r="F450" s="153">
        <v>0</v>
      </c>
      <c r="G450" s="153">
        <v>0</v>
      </c>
      <c r="H450" s="153">
        <v>0</v>
      </c>
      <c r="I450" s="153">
        <v>0</v>
      </c>
    </row>
    <row r="451" spans="1:9" ht="15" thickBot="1" x14ac:dyDescent="0.4">
      <c r="A451" s="3" t="s">
        <v>400</v>
      </c>
      <c r="B451" s="153">
        <v>0</v>
      </c>
      <c r="C451" s="153">
        <v>0</v>
      </c>
      <c r="D451" s="153">
        <v>0</v>
      </c>
      <c r="E451" s="153">
        <v>0</v>
      </c>
      <c r="F451" s="153">
        <v>0</v>
      </c>
      <c r="G451" s="153">
        <v>0</v>
      </c>
      <c r="H451" s="153">
        <v>0</v>
      </c>
      <c r="I451" s="153">
        <v>0</v>
      </c>
    </row>
    <row r="452" spans="1:9" ht="15" thickBot="1" x14ac:dyDescent="0.4">
      <c r="A452" s="3" t="s">
        <v>401</v>
      </c>
      <c r="B452" s="153">
        <v>0</v>
      </c>
      <c r="C452" s="153">
        <v>0</v>
      </c>
      <c r="D452" s="153">
        <v>0</v>
      </c>
      <c r="E452" s="153">
        <v>0</v>
      </c>
      <c r="F452" s="153">
        <v>0</v>
      </c>
      <c r="G452" s="153">
        <v>0</v>
      </c>
      <c r="H452" s="153">
        <v>0</v>
      </c>
      <c r="I452" s="153">
        <v>0</v>
      </c>
    </row>
    <row r="453" spans="1:9" ht="15" thickBot="1" x14ac:dyDescent="0.4">
      <c r="A453" s="3" t="s">
        <v>402</v>
      </c>
      <c r="B453" s="153">
        <v>0</v>
      </c>
      <c r="C453" s="153">
        <v>0</v>
      </c>
      <c r="D453" s="153">
        <v>0</v>
      </c>
      <c r="E453" s="153">
        <v>0</v>
      </c>
      <c r="F453" s="153">
        <v>0</v>
      </c>
      <c r="G453" s="153">
        <v>0</v>
      </c>
      <c r="H453" s="153">
        <v>0</v>
      </c>
      <c r="I453" s="153">
        <v>0</v>
      </c>
    </row>
    <row r="454" spans="1:9" ht="15" thickBot="1" x14ac:dyDescent="0.4">
      <c r="A454" s="3" t="s">
        <v>403</v>
      </c>
      <c r="B454" s="153">
        <v>0</v>
      </c>
      <c r="C454" s="153">
        <v>0</v>
      </c>
      <c r="D454" s="153">
        <v>0</v>
      </c>
      <c r="E454" s="153">
        <v>0</v>
      </c>
      <c r="F454" s="153">
        <v>0</v>
      </c>
      <c r="G454" s="153">
        <v>0</v>
      </c>
      <c r="H454" s="153">
        <v>0</v>
      </c>
      <c r="I454" s="153">
        <v>0</v>
      </c>
    </row>
    <row r="455" spans="1:9" hidden="1" x14ac:dyDescent="0.35"/>
    <row r="457" spans="1:9" ht="15" thickBot="1" x14ac:dyDescent="0.4">
      <c r="A457" s="19" t="s">
        <v>66</v>
      </c>
    </row>
    <row r="458" spans="1:9" ht="15" hidden="1" thickBot="1" x14ac:dyDescent="0.4"/>
    <row r="459" spans="1:9" ht="22.5" customHeight="1" thickBot="1" x14ac:dyDescent="0.4">
      <c r="A459" s="820" t="s">
        <v>73</v>
      </c>
      <c r="B459" s="828" t="s">
        <v>8</v>
      </c>
      <c r="C459" s="828" t="s">
        <v>9</v>
      </c>
      <c r="D459" s="786" t="s">
        <v>10</v>
      </c>
      <c r="E459" s="786"/>
      <c r="F459" s="786"/>
      <c r="G459" s="786"/>
      <c r="H459" s="786"/>
      <c r="I459" s="786"/>
    </row>
    <row r="460" spans="1:9" ht="20.25" customHeight="1" thickBot="1" x14ac:dyDescent="0.4">
      <c r="A460" s="820"/>
      <c r="B460" s="830" t="s">
        <v>8</v>
      </c>
      <c r="C460" s="830" t="s">
        <v>8</v>
      </c>
      <c r="D460" s="124" t="s">
        <v>11</v>
      </c>
      <c r="E460" s="124" t="s">
        <v>12</v>
      </c>
      <c r="F460" s="124" t="s">
        <v>13</v>
      </c>
      <c r="G460" s="124" t="s">
        <v>14</v>
      </c>
      <c r="H460" s="124" t="s">
        <v>15</v>
      </c>
      <c r="I460" s="124" t="s">
        <v>16</v>
      </c>
    </row>
    <row r="461" spans="1:9" ht="15" thickBot="1" x14ac:dyDescent="0.4">
      <c r="A461" s="3" t="s">
        <v>395</v>
      </c>
      <c r="B461" s="153">
        <v>0</v>
      </c>
      <c r="C461" s="153">
        <v>0</v>
      </c>
      <c r="D461" s="153">
        <v>0</v>
      </c>
      <c r="E461" s="153">
        <v>0</v>
      </c>
      <c r="F461" s="153">
        <v>0</v>
      </c>
      <c r="G461" s="153">
        <v>0</v>
      </c>
      <c r="H461" s="153">
        <v>0</v>
      </c>
      <c r="I461" s="153">
        <v>0</v>
      </c>
    </row>
    <row r="462" spans="1:9" ht="15" thickBot="1" x14ac:dyDescent="0.4">
      <c r="A462" s="3" t="s">
        <v>396</v>
      </c>
      <c r="B462" s="153">
        <v>0</v>
      </c>
      <c r="C462" s="153">
        <v>0</v>
      </c>
      <c r="D462" s="153">
        <v>0</v>
      </c>
      <c r="E462" s="153">
        <v>0</v>
      </c>
      <c r="F462" s="153">
        <v>0</v>
      </c>
      <c r="G462" s="153">
        <v>0</v>
      </c>
      <c r="H462" s="153">
        <v>0</v>
      </c>
      <c r="I462" s="153">
        <v>0</v>
      </c>
    </row>
    <row r="463" spans="1:9" ht="15" thickBot="1" x14ac:dyDescent="0.4">
      <c r="A463" s="3" t="s">
        <v>397</v>
      </c>
      <c r="B463" s="153">
        <v>0</v>
      </c>
      <c r="C463" s="153">
        <v>0</v>
      </c>
      <c r="D463" s="153">
        <v>0</v>
      </c>
      <c r="E463" s="153">
        <v>0</v>
      </c>
      <c r="F463" s="153">
        <v>0</v>
      </c>
      <c r="G463" s="153">
        <v>0</v>
      </c>
      <c r="H463" s="153">
        <v>0</v>
      </c>
      <c r="I463" s="153">
        <v>0</v>
      </c>
    </row>
    <row r="464" spans="1:9" ht="15" thickBot="1" x14ac:dyDescent="0.4">
      <c r="A464" s="3" t="s">
        <v>398</v>
      </c>
      <c r="B464" s="153">
        <v>1</v>
      </c>
      <c r="C464" s="153">
        <v>1</v>
      </c>
      <c r="D464" s="153">
        <v>1</v>
      </c>
      <c r="E464" s="153">
        <v>1</v>
      </c>
      <c r="F464" s="153">
        <v>1</v>
      </c>
      <c r="G464" s="153">
        <v>1</v>
      </c>
      <c r="H464" s="153">
        <v>1</v>
      </c>
      <c r="I464" s="153">
        <v>1</v>
      </c>
    </row>
    <row r="465" spans="1:9" ht="15" thickBot="1" x14ac:dyDescent="0.4">
      <c r="A465" s="3" t="s">
        <v>399</v>
      </c>
      <c r="B465" s="153">
        <v>0</v>
      </c>
      <c r="C465" s="153">
        <v>0</v>
      </c>
      <c r="D465" s="153">
        <v>0</v>
      </c>
      <c r="E465" s="153">
        <v>0</v>
      </c>
      <c r="F465" s="153">
        <v>0</v>
      </c>
      <c r="G465" s="153">
        <v>0</v>
      </c>
      <c r="H465" s="153">
        <v>0</v>
      </c>
      <c r="I465" s="153">
        <v>0</v>
      </c>
    </row>
    <row r="466" spans="1:9" ht="15" thickBot="1" x14ac:dyDescent="0.4">
      <c r="A466" s="3" t="s">
        <v>400</v>
      </c>
      <c r="B466" s="153">
        <v>0</v>
      </c>
      <c r="C466" s="153">
        <v>0</v>
      </c>
      <c r="D466" s="153">
        <v>0</v>
      </c>
      <c r="E466" s="153">
        <v>0</v>
      </c>
      <c r="F466" s="153">
        <v>0</v>
      </c>
      <c r="G466" s="153">
        <v>0</v>
      </c>
      <c r="H466" s="153">
        <v>0</v>
      </c>
      <c r="I466" s="153">
        <v>0</v>
      </c>
    </row>
    <row r="467" spans="1:9" ht="15" thickBot="1" x14ac:dyDescent="0.4">
      <c r="A467" s="3" t="s">
        <v>401</v>
      </c>
      <c r="B467" s="153">
        <v>0</v>
      </c>
      <c r="C467" s="153">
        <v>0</v>
      </c>
      <c r="D467" s="153">
        <v>0</v>
      </c>
      <c r="E467" s="153">
        <v>0</v>
      </c>
      <c r="F467" s="153">
        <v>0</v>
      </c>
      <c r="G467" s="153">
        <v>0</v>
      </c>
      <c r="H467" s="153">
        <v>0</v>
      </c>
      <c r="I467" s="153">
        <v>0</v>
      </c>
    </row>
    <row r="468" spans="1:9" ht="15" thickBot="1" x14ac:dyDescent="0.4">
      <c r="A468" s="3" t="s">
        <v>402</v>
      </c>
      <c r="B468" s="153">
        <v>0</v>
      </c>
      <c r="C468" s="153">
        <v>0</v>
      </c>
      <c r="D468" s="153">
        <v>0</v>
      </c>
      <c r="E468" s="153">
        <v>0</v>
      </c>
      <c r="F468" s="153">
        <v>0</v>
      </c>
      <c r="G468" s="153">
        <v>0</v>
      </c>
      <c r="H468" s="153">
        <v>0</v>
      </c>
      <c r="I468" s="153">
        <v>0</v>
      </c>
    </row>
    <row r="469" spans="1:9" ht="15" thickBot="1" x14ac:dyDescent="0.4">
      <c r="A469" s="3" t="s">
        <v>403</v>
      </c>
      <c r="B469" s="153">
        <v>0</v>
      </c>
      <c r="C469" s="153">
        <v>0</v>
      </c>
      <c r="D469" s="153">
        <v>0</v>
      </c>
      <c r="E469" s="153">
        <v>0</v>
      </c>
      <c r="F469" s="153">
        <v>0</v>
      </c>
      <c r="G469" s="153">
        <v>0</v>
      </c>
      <c r="H469" s="153">
        <v>0</v>
      </c>
      <c r="I469" s="153">
        <v>0</v>
      </c>
    </row>
    <row r="470" spans="1:9" x14ac:dyDescent="0.35">
      <c r="A470" s="8" t="s">
        <v>29</v>
      </c>
    </row>
    <row r="471" spans="1:9" x14ac:dyDescent="0.35">
      <c r="A471" s="75"/>
      <c r="B471" s="75"/>
      <c r="C471" s="75"/>
      <c r="D471" s="75"/>
      <c r="E471" s="75"/>
      <c r="F471" s="75"/>
      <c r="G471" s="75"/>
      <c r="H471" s="75"/>
      <c r="I471" s="75"/>
    </row>
    <row r="472" spans="1:9" ht="17" x14ac:dyDescent="0.4">
      <c r="A472" s="895" t="s">
        <v>407</v>
      </c>
      <c r="B472" s="895"/>
      <c r="C472" s="895"/>
      <c r="D472" s="895"/>
      <c r="E472" s="895"/>
      <c r="F472" s="895"/>
      <c r="G472" s="895"/>
      <c r="H472" s="895"/>
      <c r="I472" s="895"/>
    </row>
    <row r="474" spans="1:9" ht="15" thickBot="1" x14ac:dyDescent="0.4">
      <c r="A474" s="19" t="s">
        <v>67</v>
      </c>
    </row>
    <row r="475" spans="1:9" ht="15" hidden="1" thickBot="1" x14ac:dyDescent="0.4"/>
    <row r="476" spans="1:9" ht="22.5" customHeight="1" thickBot="1" x14ac:dyDescent="0.4">
      <c r="A476" s="820" t="s">
        <v>73</v>
      </c>
      <c r="B476" s="828" t="s">
        <v>8</v>
      </c>
      <c r="C476" s="828" t="s">
        <v>9</v>
      </c>
      <c r="D476" s="786" t="s">
        <v>10</v>
      </c>
      <c r="E476" s="786"/>
      <c r="F476" s="786"/>
      <c r="G476" s="786"/>
      <c r="H476" s="786"/>
      <c r="I476" s="786"/>
    </row>
    <row r="477" spans="1:9" ht="20.25" customHeight="1" thickBot="1" x14ac:dyDescent="0.4">
      <c r="A477" s="820"/>
      <c r="B477" s="830" t="s">
        <v>8</v>
      </c>
      <c r="C477" s="830" t="s">
        <v>8</v>
      </c>
      <c r="D477" s="124" t="s">
        <v>11</v>
      </c>
      <c r="E477" s="124" t="s">
        <v>12</v>
      </c>
      <c r="F477" s="124" t="s">
        <v>13</v>
      </c>
      <c r="G477" s="124" t="s">
        <v>14</v>
      </c>
      <c r="H477" s="124" t="s">
        <v>15</v>
      </c>
      <c r="I477" s="124" t="s">
        <v>16</v>
      </c>
    </row>
    <row r="478" spans="1:9" ht="15" thickBot="1" x14ac:dyDescent="0.4">
      <c r="A478" s="3" t="s">
        <v>395</v>
      </c>
      <c r="B478" s="153">
        <v>0</v>
      </c>
      <c r="C478" s="153">
        <v>0</v>
      </c>
      <c r="D478" s="153">
        <v>0</v>
      </c>
      <c r="E478" s="153">
        <v>0</v>
      </c>
      <c r="F478" s="153">
        <v>0</v>
      </c>
      <c r="G478" s="153">
        <v>0</v>
      </c>
      <c r="H478" s="153">
        <v>0</v>
      </c>
      <c r="I478" s="153">
        <v>0</v>
      </c>
    </row>
    <row r="479" spans="1:9" ht="15" thickBot="1" x14ac:dyDescent="0.4">
      <c r="A479" s="3" t="s">
        <v>396</v>
      </c>
      <c r="B479" s="153">
        <v>0</v>
      </c>
      <c r="C479" s="153">
        <v>0</v>
      </c>
      <c r="D479" s="153">
        <v>0</v>
      </c>
      <c r="E479" s="153">
        <v>0</v>
      </c>
      <c r="F479" s="153">
        <v>0</v>
      </c>
      <c r="G479" s="153">
        <v>0</v>
      </c>
      <c r="H479" s="153">
        <v>0</v>
      </c>
      <c r="I479" s="153">
        <v>0</v>
      </c>
    </row>
    <row r="480" spans="1:9" ht="15" thickBot="1" x14ac:dyDescent="0.4">
      <c r="A480" s="3" t="s">
        <v>397</v>
      </c>
      <c r="B480" s="153">
        <v>0</v>
      </c>
      <c r="C480" s="153">
        <v>0</v>
      </c>
      <c r="D480" s="153">
        <v>0</v>
      </c>
      <c r="E480" s="153">
        <v>0</v>
      </c>
      <c r="F480" s="153">
        <v>0</v>
      </c>
      <c r="G480" s="153">
        <v>0</v>
      </c>
      <c r="H480" s="153">
        <v>0</v>
      </c>
      <c r="I480" s="153">
        <v>0</v>
      </c>
    </row>
    <row r="481" spans="1:9" ht="15" thickBot="1" x14ac:dyDescent="0.4">
      <c r="A481" s="3" t="s">
        <v>398</v>
      </c>
      <c r="B481" s="153">
        <v>5</v>
      </c>
      <c r="C481" s="153">
        <v>5</v>
      </c>
      <c r="D481" s="153">
        <v>5</v>
      </c>
      <c r="E481" s="153">
        <v>5</v>
      </c>
      <c r="F481" s="153">
        <v>5</v>
      </c>
      <c r="G481" s="153">
        <v>5</v>
      </c>
      <c r="H481" s="153">
        <v>5</v>
      </c>
      <c r="I481" s="153">
        <v>5</v>
      </c>
    </row>
    <row r="482" spans="1:9" ht="15" thickBot="1" x14ac:dyDescent="0.4">
      <c r="A482" s="3" t="s">
        <v>399</v>
      </c>
      <c r="B482" s="153">
        <v>0</v>
      </c>
      <c r="C482" s="153">
        <v>0</v>
      </c>
      <c r="D482" s="153">
        <v>0</v>
      </c>
      <c r="E482" s="153">
        <v>0</v>
      </c>
      <c r="F482" s="153">
        <v>0</v>
      </c>
      <c r="G482" s="153">
        <v>0</v>
      </c>
      <c r="H482" s="153">
        <v>0</v>
      </c>
      <c r="I482" s="153">
        <v>0</v>
      </c>
    </row>
    <row r="483" spans="1:9" ht="15" thickBot="1" x14ac:dyDescent="0.4">
      <c r="A483" s="3" t="s">
        <v>400</v>
      </c>
      <c r="B483" s="153">
        <v>0</v>
      </c>
      <c r="C483" s="153">
        <v>0</v>
      </c>
      <c r="D483" s="153">
        <v>0</v>
      </c>
      <c r="E483" s="153">
        <v>0</v>
      </c>
      <c r="F483" s="153">
        <v>0</v>
      </c>
      <c r="G483" s="153">
        <v>0</v>
      </c>
      <c r="H483" s="153">
        <v>0</v>
      </c>
      <c r="I483" s="153">
        <v>0</v>
      </c>
    </row>
    <row r="484" spans="1:9" ht="15" thickBot="1" x14ac:dyDescent="0.4">
      <c r="A484" s="3" t="s">
        <v>401</v>
      </c>
      <c r="B484" s="153">
        <v>0</v>
      </c>
      <c r="C484" s="153">
        <v>0</v>
      </c>
      <c r="D484" s="153">
        <v>0</v>
      </c>
      <c r="E484" s="153">
        <v>0</v>
      </c>
      <c r="F484" s="153">
        <v>0</v>
      </c>
      <c r="G484" s="153">
        <v>0</v>
      </c>
      <c r="H484" s="153">
        <v>0</v>
      </c>
      <c r="I484" s="153">
        <v>0</v>
      </c>
    </row>
    <row r="485" spans="1:9" ht="15" thickBot="1" x14ac:dyDescent="0.4">
      <c r="A485" s="3" t="s">
        <v>402</v>
      </c>
      <c r="B485" s="153">
        <v>0</v>
      </c>
      <c r="C485" s="153">
        <v>0</v>
      </c>
      <c r="D485" s="153">
        <v>0</v>
      </c>
      <c r="E485" s="153">
        <v>0</v>
      </c>
      <c r="F485" s="153">
        <v>0</v>
      </c>
      <c r="G485" s="153">
        <v>0</v>
      </c>
      <c r="H485" s="153">
        <v>0</v>
      </c>
      <c r="I485" s="153">
        <v>0</v>
      </c>
    </row>
    <row r="486" spans="1:9" ht="15" thickBot="1" x14ac:dyDescent="0.4">
      <c r="A486" s="3" t="s">
        <v>403</v>
      </c>
      <c r="B486" s="153">
        <v>0</v>
      </c>
      <c r="C486" s="153">
        <v>0</v>
      </c>
      <c r="D486" s="153">
        <v>0</v>
      </c>
      <c r="E486" s="153">
        <v>0</v>
      </c>
      <c r="F486" s="153">
        <v>0</v>
      </c>
      <c r="G486" s="153">
        <v>0</v>
      </c>
      <c r="H486" s="153">
        <v>0</v>
      </c>
      <c r="I486" s="153">
        <v>0</v>
      </c>
    </row>
    <row r="487" spans="1:9" hidden="1" x14ac:dyDescent="0.35"/>
    <row r="489" spans="1:9" ht="15" thickBot="1" x14ac:dyDescent="0.4">
      <c r="A489" s="19" t="s">
        <v>68</v>
      </c>
    </row>
    <row r="490" spans="1:9" ht="15" hidden="1" thickBot="1" x14ac:dyDescent="0.4"/>
    <row r="491" spans="1:9" ht="21" customHeight="1" thickBot="1" x14ac:dyDescent="0.4">
      <c r="A491" s="820" t="s">
        <v>73</v>
      </c>
      <c r="B491" s="828" t="s">
        <v>8</v>
      </c>
      <c r="C491" s="828" t="s">
        <v>9</v>
      </c>
      <c r="D491" s="786" t="s">
        <v>10</v>
      </c>
      <c r="E491" s="786"/>
      <c r="F491" s="786"/>
      <c r="G491" s="786"/>
      <c r="H491" s="786"/>
      <c r="I491" s="786"/>
    </row>
    <row r="492" spans="1:9" ht="22.5" customHeight="1" thickBot="1" x14ac:dyDescent="0.4">
      <c r="A492" s="820"/>
      <c r="B492" s="830" t="s">
        <v>8</v>
      </c>
      <c r="C492" s="830" t="s">
        <v>8</v>
      </c>
      <c r="D492" s="124" t="s">
        <v>11</v>
      </c>
      <c r="E492" s="124" t="s">
        <v>12</v>
      </c>
      <c r="F492" s="124" t="s">
        <v>13</v>
      </c>
      <c r="G492" s="124" t="s">
        <v>14</v>
      </c>
      <c r="H492" s="124" t="s">
        <v>15</v>
      </c>
      <c r="I492" s="124" t="s">
        <v>16</v>
      </c>
    </row>
    <row r="493" spans="1:9" ht="15" thickBot="1" x14ac:dyDescent="0.4">
      <c r="A493" s="3" t="s">
        <v>395</v>
      </c>
      <c r="B493" s="153">
        <v>0</v>
      </c>
      <c r="C493" s="153">
        <v>0</v>
      </c>
      <c r="D493" s="153">
        <v>0</v>
      </c>
      <c r="E493" s="153">
        <v>0</v>
      </c>
      <c r="F493" s="153">
        <v>0</v>
      </c>
      <c r="G493" s="153">
        <v>0</v>
      </c>
      <c r="H493" s="153">
        <v>0</v>
      </c>
      <c r="I493" s="153">
        <v>0</v>
      </c>
    </row>
    <row r="494" spans="1:9" ht="15" thickBot="1" x14ac:dyDescent="0.4">
      <c r="A494" s="3" t="s">
        <v>396</v>
      </c>
      <c r="B494" s="153">
        <v>0</v>
      </c>
      <c r="C494" s="153">
        <v>0</v>
      </c>
      <c r="D494" s="153">
        <v>0</v>
      </c>
      <c r="E494" s="153">
        <v>0</v>
      </c>
      <c r="F494" s="153">
        <v>0</v>
      </c>
      <c r="G494" s="153">
        <v>0</v>
      </c>
      <c r="H494" s="153">
        <v>0</v>
      </c>
      <c r="I494" s="153">
        <v>0</v>
      </c>
    </row>
    <row r="495" spans="1:9" ht="15" thickBot="1" x14ac:dyDescent="0.4">
      <c r="A495" s="3" t="s">
        <v>397</v>
      </c>
      <c r="B495" s="153">
        <v>0</v>
      </c>
      <c r="C495" s="153">
        <v>0</v>
      </c>
      <c r="D495" s="153">
        <v>0</v>
      </c>
      <c r="E495" s="153">
        <v>0</v>
      </c>
      <c r="F495" s="153">
        <v>0</v>
      </c>
      <c r="G495" s="153">
        <v>0</v>
      </c>
      <c r="H495" s="153">
        <v>0</v>
      </c>
      <c r="I495" s="153">
        <v>0</v>
      </c>
    </row>
    <row r="496" spans="1:9" ht="15" thickBot="1" x14ac:dyDescent="0.4">
      <c r="A496" s="3" t="s">
        <v>398</v>
      </c>
      <c r="B496" s="153">
        <v>3</v>
      </c>
      <c r="C496" s="153">
        <v>3</v>
      </c>
      <c r="D496" s="153">
        <v>3</v>
      </c>
      <c r="E496" s="153">
        <v>3</v>
      </c>
      <c r="F496" s="153">
        <v>3</v>
      </c>
      <c r="G496" s="153">
        <v>3</v>
      </c>
      <c r="H496" s="153">
        <v>3</v>
      </c>
      <c r="I496" s="153">
        <v>3</v>
      </c>
    </row>
    <row r="497" spans="1:9" ht="15" thickBot="1" x14ac:dyDescent="0.4">
      <c r="A497" s="3" t="s">
        <v>399</v>
      </c>
      <c r="B497" s="153">
        <v>0</v>
      </c>
      <c r="C497" s="153">
        <v>0</v>
      </c>
      <c r="D497" s="153">
        <v>0</v>
      </c>
      <c r="E497" s="153">
        <v>0</v>
      </c>
      <c r="F497" s="153">
        <v>0</v>
      </c>
      <c r="G497" s="153">
        <v>0</v>
      </c>
      <c r="H497" s="153">
        <v>0</v>
      </c>
      <c r="I497" s="153">
        <v>0</v>
      </c>
    </row>
    <row r="498" spans="1:9" ht="15" thickBot="1" x14ac:dyDescent="0.4">
      <c r="A498" s="3" t="s">
        <v>400</v>
      </c>
      <c r="B498" s="153">
        <v>0</v>
      </c>
      <c r="C498" s="153">
        <v>0</v>
      </c>
      <c r="D498" s="153">
        <v>0</v>
      </c>
      <c r="E498" s="153">
        <v>0</v>
      </c>
      <c r="F498" s="153">
        <v>0</v>
      </c>
      <c r="G498" s="153">
        <v>0</v>
      </c>
      <c r="H498" s="153">
        <v>0</v>
      </c>
      <c r="I498" s="153">
        <v>0</v>
      </c>
    </row>
    <row r="499" spans="1:9" ht="15" thickBot="1" x14ac:dyDescent="0.4">
      <c r="A499" s="3" t="s">
        <v>401</v>
      </c>
      <c r="B499" s="153">
        <v>0</v>
      </c>
      <c r="C499" s="153">
        <v>0</v>
      </c>
      <c r="D499" s="153">
        <v>0</v>
      </c>
      <c r="E499" s="153">
        <v>0</v>
      </c>
      <c r="F499" s="153">
        <v>0</v>
      </c>
      <c r="G499" s="153">
        <v>0</v>
      </c>
      <c r="H499" s="153">
        <v>0</v>
      </c>
      <c r="I499" s="153">
        <v>0</v>
      </c>
    </row>
    <row r="500" spans="1:9" ht="15" thickBot="1" x14ac:dyDescent="0.4">
      <c r="A500" s="3" t="s">
        <v>402</v>
      </c>
      <c r="B500" s="153">
        <v>0</v>
      </c>
      <c r="C500" s="153">
        <v>0</v>
      </c>
      <c r="D500" s="153">
        <v>0</v>
      </c>
      <c r="E500" s="153">
        <v>0</v>
      </c>
      <c r="F500" s="153">
        <v>0</v>
      </c>
      <c r="G500" s="153">
        <v>0</v>
      </c>
      <c r="H500" s="153">
        <v>0</v>
      </c>
      <c r="I500" s="153">
        <v>0</v>
      </c>
    </row>
    <row r="501" spans="1:9" ht="15" thickBot="1" x14ac:dyDescent="0.4">
      <c r="A501" s="3" t="s">
        <v>403</v>
      </c>
      <c r="B501" s="153">
        <v>0</v>
      </c>
      <c r="C501" s="153">
        <v>0</v>
      </c>
      <c r="D501" s="153">
        <v>0</v>
      </c>
      <c r="E501" s="153">
        <v>0</v>
      </c>
      <c r="F501" s="153">
        <v>0</v>
      </c>
      <c r="G501" s="153">
        <v>0</v>
      </c>
      <c r="H501" s="153">
        <v>0</v>
      </c>
      <c r="I501" s="153">
        <v>0</v>
      </c>
    </row>
    <row r="502" spans="1:9" hidden="1" x14ac:dyDescent="0.35"/>
    <row r="504" spans="1:9" ht="15" thickBot="1" x14ac:dyDescent="0.4">
      <c r="A504" s="19" t="s">
        <v>69</v>
      </c>
    </row>
    <row r="505" spans="1:9" ht="15" hidden="1" thickBot="1" x14ac:dyDescent="0.4"/>
    <row r="506" spans="1:9" ht="20.25" customHeight="1" thickBot="1" x14ac:dyDescent="0.4">
      <c r="A506" s="820" t="s">
        <v>73</v>
      </c>
      <c r="B506" s="828" t="s">
        <v>8</v>
      </c>
      <c r="C506" s="828" t="s">
        <v>9</v>
      </c>
      <c r="D506" s="786" t="s">
        <v>10</v>
      </c>
      <c r="E506" s="786"/>
      <c r="F506" s="786"/>
      <c r="G506" s="786"/>
      <c r="H506" s="786"/>
      <c r="I506" s="786"/>
    </row>
    <row r="507" spans="1:9" ht="19.5" customHeight="1" thickBot="1" x14ac:dyDescent="0.4">
      <c r="A507" s="820"/>
      <c r="B507" s="830" t="s">
        <v>8</v>
      </c>
      <c r="C507" s="830" t="s">
        <v>8</v>
      </c>
      <c r="D507" s="124" t="s">
        <v>11</v>
      </c>
      <c r="E507" s="124" t="s">
        <v>12</v>
      </c>
      <c r="F507" s="124" t="s">
        <v>13</v>
      </c>
      <c r="G507" s="124" t="s">
        <v>14</v>
      </c>
      <c r="H507" s="124" t="s">
        <v>15</v>
      </c>
      <c r="I507" s="124" t="s">
        <v>16</v>
      </c>
    </row>
    <row r="508" spans="1:9" ht="15" thickBot="1" x14ac:dyDescent="0.4">
      <c r="A508" s="3" t="s">
        <v>395</v>
      </c>
      <c r="B508" s="153">
        <v>0</v>
      </c>
      <c r="C508" s="153">
        <v>0</v>
      </c>
      <c r="D508" s="153">
        <v>0</v>
      </c>
      <c r="E508" s="153">
        <v>0</v>
      </c>
      <c r="F508" s="153">
        <v>0</v>
      </c>
      <c r="G508" s="153">
        <v>0</v>
      </c>
      <c r="H508" s="153">
        <v>0</v>
      </c>
      <c r="I508" s="153">
        <v>0</v>
      </c>
    </row>
    <row r="509" spans="1:9" ht="15" thickBot="1" x14ac:dyDescent="0.4">
      <c r="A509" s="3" t="s">
        <v>396</v>
      </c>
      <c r="B509" s="153">
        <v>0</v>
      </c>
      <c r="C509" s="153">
        <v>0</v>
      </c>
      <c r="D509" s="153">
        <v>0</v>
      </c>
      <c r="E509" s="153">
        <v>0</v>
      </c>
      <c r="F509" s="153">
        <v>0</v>
      </c>
      <c r="G509" s="153">
        <v>0</v>
      </c>
      <c r="H509" s="153">
        <v>0</v>
      </c>
      <c r="I509" s="153">
        <v>0</v>
      </c>
    </row>
    <row r="510" spans="1:9" ht="15" thickBot="1" x14ac:dyDescent="0.4">
      <c r="A510" s="3" t="s">
        <v>397</v>
      </c>
      <c r="B510" s="153">
        <v>0</v>
      </c>
      <c r="C510" s="153">
        <v>0</v>
      </c>
      <c r="D510" s="153">
        <v>0</v>
      </c>
      <c r="E510" s="153">
        <v>0</v>
      </c>
      <c r="F510" s="153">
        <v>0</v>
      </c>
      <c r="G510" s="153">
        <v>0</v>
      </c>
      <c r="H510" s="153">
        <v>0</v>
      </c>
      <c r="I510" s="153">
        <v>0</v>
      </c>
    </row>
    <row r="511" spans="1:9" ht="15" thickBot="1" x14ac:dyDescent="0.4">
      <c r="A511" s="3" t="s">
        <v>398</v>
      </c>
      <c r="B511" s="153">
        <v>8</v>
      </c>
      <c r="C511" s="153">
        <v>8</v>
      </c>
      <c r="D511" s="153">
        <v>8</v>
      </c>
      <c r="E511" s="153">
        <v>8</v>
      </c>
      <c r="F511" s="153">
        <v>8</v>
      </c>
      <c r="G511" s="153">
        <v>8</v>
      </c>
      <c r="H511" s="153">
        <v>8</v>
      </c>
      <c r="I511" s="153">
        <v>8</v>
      </c>
    </row>
    <row r="512" spans="1:9" ht="15" thickBot="1" x14ac:dyDescent="0.4">
      <c r="A512" s="3" t="s">
        <v>399</v>
      </c>
      <c r="B512" s="153">
        <v>0</v>
      </c>
      <c r="C512" s="153">
        <v>0</v>
      </c>
      <c r="D512" s="153">
        <v>0</v>
      </c>
      <c r="E512" s="153">
        <v>0</v>
      </c>
      <c r="F512" s="153">
        <v>0</v>
      </c>
      <c r="G512" s="153">
        <v>0</v>
      </c>
      <c r="H512" s="153">
        <v>0</v>
      </c>
      <c r="I512" s="153">
        <v>0</v>
      </c>
    </row>
    <row r="513" spans="1:9" ht="15" thickBot="1" x14ac:dyDescent="0.4">
      <c r="A513" s="3" t="s">
        <v>400</v>
      </c>
      <c r="B513" s="153">
        <v>0</v>
      </c>
      <c r="C513" s="153">
        <v>0</v>
      </c>
      <c r="D513" s="153">
        <v>0</v>
      </c>
      <c r="E513" s="153">
        <v>0</v>
      </c>
      <c r="F513" s="153">
        <v>0</v>
      </c>
      <c r="G513" s="153">
        <v>0</v>
      </c>
      <c r="H513" s="153">
        <v>0</v>
      </c>
      <c r="I513" s="153">
        <v>0</v>
      </c>
    </row>
    <row r="514" spans="1:9" ht="15" thickBot="1" x14ac:dyDescent="0.4">
      <c r="A514" s="3" t="s">
        <v>401</v>
      </c>
      <c r="B514" s="153">
        <v>0</v>
      </c>
      <c r="C514" s="153">
        <v>0</v>
      </c>
      <c r="D514" s="153">
        <v>0</v>
      </c>
      <c r="E514" s="153">
        <v>0</v>
      </c>
      <c r="F514" s="153">
        <v>0</v>
      </c>
      <c r="G514" s="153">
        <v>0</v>
      </c>
      <c r="H514" s="153">
        <v>0</v>
      </c>
      <c r="I514" s="153">
        <v>0</v>
      </c>
    </row>
    <row r="515" spans="1:9" ht="15" thickBot="1" x14ac:dyDescent="0.4">
      <c r="A515" s="3" t="s">
        <v>402</v>
      </c>
      <c r="B515" s="153">
        <v>0</v>
      </c>
      <c r="C515" s="153">
        <v>0</v>
      </c>
      <c r="D515" s="153">
        <v>0</v>
      </c>
      <c r="E515" s="153">
        <v>0</v>
      </c>
      <c r="F515" s="153">
        <v>0</v>
      </c>
      <c r="G515" s="153">
        <v>0</v>
      </c>
      <c r="H515" s="153">
        <v>0</v>
      </c>
      <c r="I515" s="153">
        <v>0</v>
      </c>
    </row>
    <row r="516" spans="1:9" ht="15" thickBot="1" x14ac:dyDescent="0.4">
      <c r="A516" s="3" t="s">
        <v>403</v>
      </c>
      <c r="B516" s="153">
        <v>0</v>
      </c>
      <c r="C516" s="153">
        <v>0</v>
      </c>
      <c r="D516" s="153">
        <v>0</v>
      </c>
      <c r="E516" s="153">
        <v>0</v>
      </c>
      <c r="F516" s="153">
        <v>0</v>
      </c>
      <c r="G516" s="153">
        <v>0</v>
      </c>
      <c r="H516" s="153">
        <v>0</v>
      </c>
      <c r="I516" s="153">
        <v>0</v>
      </c>
    </row>
    <row r="517" spans="1:9" x14ac:dyDescent="0.35">
      <c r="A517" s="8" t="s">
        <v>29</v>
      </c>
    </row>
    <row r="519" spans="1:9" ht="17" x14ac:dyDescent="0.4">
      <c r="A519" s="895" t="s">
        <v>407</v>
      </c>
      <c r="B519" s="895"/>
      <c r="C519" s="895"/>
      <c r="D519" s="895"/>
      <c r="E519" s="895"/>
      <c r="F519" s="895"/>
      <c r="G519" s="895"/>
      <c r="H519" s="895"/>
      <c r="I519" s="895"/>
    </row>
    <row r="521" spans="1:9" x14ac:dyDescent="0.35">
      <c r="A521" s="19" t="s">
        <v>70</v>
      </c>
    </row>
    <row r="522" spans="1:9" ht="15" thickBot="1" x14ac:dyDescent="0.4"/>
    <row r="523" spans="1:9" ht="21.75" customHeight="1" thickBot="1" x14ac:dyDescent="0.4">
      <c r="A523" s="820" t="s">
        <v>73</v>
      </c>
      <c r="B523" s="828" t="s">
        <v>8</v>
      </c>
      <c r="C523" s="828" t="s">
        <v>9</v>
      </c>
      <c r="D523" s="786" t="s">
        <v>10</v>
      </c>
      <c r="E523" s="786"/>
      <c r="F523" s="786"/>
      <c r="G523" s="786"/>
      <c r="H523" s="786"/>
      <c r="I523" s="786"/>
    </row>
    <row r="524" spans="1:9" ht="21.75" customHeight="1" thickBot="1" x14ac:dyDescent="0.4">
      <c r="A524" s="820"/>
      <c r="B524" s="830" t="s">
        <v>8</v>
      </c>
      <c r="C524" s="830" t="s">
        <v>8</v>
      </c>
      <c r="D524" s="124" t="s">
        <v>11</v>
      </c>
      <c r="E524" s="124" t="s">
        <v>12</v>
      </c>
      <c r="F524" s="124" t="s">
        <v>13</v>
      </c>
      <c r="G524" s="124" t="s">
        <v>14</v>
      </c>
      <c r="H524" s="124" t="s">
        <v>15</v>
      </c>
      <c r="I524" s="124" t="s">
        <v>16</v>
      </c>
    </row>
    <row r="525" spans="1:9" ht="15" thickBot="1" x14ac:dyDescent="0.4">
      <c r="A525" s="3" t="s">
        <v>395</v>
      </c>
      <c r="B525" s="153">
        <v>0</v>
      </c>
      <c r="C525" s="153">
        <v>0</v>
      </c>
      <c r="D525" s="153">
        <v>0</v>
      </c>
      <c r="E525" s="153">
        <v>0</v>
      </c>
      <c r="F525" s="153">
        <v>0</v>
      </c>
      <c r="G525" s="153">
        <v>0</v>
      </c>
      <c r="H525" s="153">
        <v>0</v>
      </c>
      <c r="I525" s="153">
        <v>0</v>
      </c>
    </row>
    <row r="526" spans="1:9" ht="15" thickBot="1" x14ac:dyDescent="0.4">
      <c r="A526" s="3" t="s">
        <v>396</v>
      </c>
      <c r="B526" s="153">
        <v>0</v>
      </c>
      <c r="C526" s="153">
        <v>0</v>
      </c>
      <c r="D526" s="153">
        <v>0</v>
      </c>
      <c r="E526" s="153">
        <v>0</v>
      </c>
      <c r="F526" s="153">
        <v>0</v>
      </c>
      <c r="G526" s="153">
        <v>0</v>
      </c>
      <c r="H526" s="153">
        <v>0</v>
      </c>
      <c r="I526" s="153">
        <v>0</v>
      </c>
    </row>
    <row r="527" spans="1:9" ht="15" thickBot="1" x14ac:dyDescent="0.4">
      <c r="A527" s="3" t="s">
        <v>397</v>
      </c>
      <c r="B527" s="153">
        <v>0</v>
      </c>
      <c r="C527" s="153">
        <v>0</v>
      </c>
      <c r="D527" s="153">
        <v>0</v>
      </c>
      <c r="E527" s="153">
        <v>0</v>
      </c>
      <c r="F527" s="153">
        <v>0</v>
      </c>
      <c r="G527" s="153">
        <v>0</v>
      </c>
      <c r="H527" s="153">
        <v>0</v>
      </c>
      <c r="I527" s="153">
        <v>0</v>
      </c>
    </row>
    <row r="528" spans="1:9" ht="15" thickBot="1" x14ac:dyDescent="0.4">
      <c r="A528" s="3" t="s">
        <v>398</v>
      </c>
      <c r="B528" s="153">
        <v>21</v>
      </c>
      <c r="C528" s="153">
        <v>21</v>
      </c>
      <c r="D528" s="153">
        <v>21</v>
      </c>
      <c r="E528" s="153">
        <v>21</v>
      </c>
      <c r="F528" s="153">
        <v>21</v>
      </c>
      <c r="G528" s="153">
        <v>21</v>
      </c>
      <c r="H528" s="153">
        <v>21</v>
      </c>
      <c r="I528" s="153">
        <v>21</v>
      </c>
    </row>
    <row r="529" spans="1:9" ht="15" thickBot="1" x14ac:dyDescent="0.4">
      <c r="A529" s="3" t="s">
        <v>399</v>
      </c>
      <c r="B529" s="153">
        <v>0</v>
      </c>
      <c r="C529" s="153">
        <v>0</v>
      </c>
      <c r="D529" s="153">
        <v>0</v>
      </c>
      <c r="E529" s="153">
        <v>0</v>
      </c>
      <c r="F529" s="153">
        <v>0</v>
      </c>
      <c r="G529" s="153">
        <v>0</v>
      </c>
      <c r="H529" s="153">
        <v>0</v>
      </c>
      <c r="I529" s="153">
        <v>0</v>
      </c>
    </row>
    <row r="530" spans="1:9" ht="15" thickBot="1" x14ac:dyDescent="0.4">
      <c r="A530" s="3" t="s">
        <v>400</v>
      </c>
      <c r="B530" s="153">
        <v>0</v>
      </c>
      <c r="C530" s="153">
        <v>0</v>
      </c>
      <c r="D530" s="153">
        <v>0</v>
      </c>
      <c r="E530" s="153">
        <v>0</v>
      </c>
      <c r="F530" s="153">
        <v>0</v>
      </c>
      <c r="G530" s="153">
        <v>0</v>
      </c>
      <c r="H530" s="153">
        <v>0</v>
      </c>
      <c r="I530" s="153">
        <v>0</v>
      </c>
    </row>
    <row r="531" spans="1:9" ht="15" thickBot="1" x14ac:dyDescent="0.4">
      <c r="A531" s="3" t="s">
        <v>401</v>
      </c>
      <c r="B531" s="153">
        <v>0</v>
      </c>
      <c r="C531" s="153">
        <v>0</v>
      </c>
      <c r="D531" s="153">
        <v>0</v>
      </c>
      <c r="E531" s="153">
        <v>0</v>
      </c>
      <c r="F531" s="153">
        <v>0</v>
      </c>
      <c r="G531" s="153">
        <v>0</v>
      </c>
      <c r="H531" s="153">
        <v>0</v>
      </c>
      <c r="I531" s="153">
        <v>0</v>
      </c>
    </row>
    <row r="532" spans="1:9" ht="15" thickBot="1" x14ac:dyDescent="0.4">
      <c r="A532" s="3" t="s">
        <v>402</v>
      </c>
      <c r="B532" s="153">
        <v>0</v>
      </c>
      <c r="C532" s="153">
        <v>0</v>
      </c>
      <c r="D532" s="153">
        <v>0</v>
      </c>
      <c r="E532" s="153">
        <v>0</v>
      </c>
      <c r="F532" s="153">
        <v>0</v>
      </c>
      <c r="G532" s="153">
        <v>0</v>
      </c>
      <c r="H532" s="153">
        <v>0</v>
      </c>
      <c r="I532" s="153">
        <v>0</v>
      </c>
    </row>
    <row r="533" spans="1:9" ht="15" thickBot="1" x14ac:dyDescent="0.4">
      <c r="A533" s="3" t="s">
        <v>403</v>
      </c>
      <c r="B533" s="153">
        <v>0</v>
      </c>
      <c r="C533" s="153">
        <v>0</v>
      </c>
      <c r="D533" s="153">
        <v>0</v>
      </c>
      <c r="E533" s="153">
        <v>0</v>
      </c>
      <c r="F533" s="153">
        <v>0</v>
      </c>
      <c r="G533" s="153">
        <v>0</v>
      </c>
      <c r="H533" s="153">
        <v>0</v>
      </c>
      <c r="I533" s="153">
        <v>0</v>
      </c>
    </row>
    <row r="536" spans="1:9" x14ac:dyDescent="0.35">
      <c r="A536" s="8" t="s">
        <v>29</v>
      </c>
    </row>
  </sheetData>
  <mergeCells count="148">
    <mergeCell ref="A506:A507"/>
    <mergeCell ref="B506:B507"/>
    <mergeCell ref="C506:C507"/>
    <mergeCell ref="D506:I506"/>
    <mergeCell ref="A519:I519"/>
    <mergeCell ref="A523:A524"/>
    <mergeCell ref="B523:B524"/>
    <mergeCell ref="C523:C524"/>
    <mergeCell ref="D523:I523"/>
    <mergeCell ref="A472:I472"/>
    <mergeCell ref="A476:A477"/>
    <mergeCell ref="B476:B477"/>
    <mergeCell ref="C476:C477"/>
    <mergeCell ref="D476:I476"/>
    <mergeCell ref="A491:A492"/>
    <mergeCell ref="B491:B492"/>
    <mergeCell ref="C491:C492"/>
    <mergeCell ref="D491:I491"/>
    <mergeCell ref="A444:A445"/>
    <mergeCell ref="B444:B445"/>
    <mergeCell ref="C444:C445"/>
    <mergeCell ref="D444:I444"/>
    <mergeCell ref="A459:A460"/>
    <mergeCell ref="B459:B460"/>
    <mergeCell ref="C459:C460"/>
    <mergeCell ref="D459:I459"/>
    <mergeCell ref="A412:A413"/>
    <mergeCell ref="B412:B413"/>
    <mergeCell ref="C412:C413"/>
    <mergeCell ref="D412:I412"/>
    <mergeCell ref="A425:I425"/>
    <mergeCell ref="A429:A430"/>
    <mergeCell ref="B429:B430"/>
    <mergeCell ref="C429:C430"/>
    <mergeCell ref="D429:I429"/>
    <mergeCell ref="A378:I378"/>
    <mergeCell ref="A382:A383"/>
    <mergeCell ref="B382:B383"/>
    <mergeCell ref="C382:C383"/>
    <mergeCell ref="D382:I382"/>
    <mergeCell ref="A397:A398"/>
    <mergeCell ref="B397:B398"/>
    <mergeCell ref="C397:C398"/>
    <mergeCell ref="D397:I397"/>
    <mergeCell ref="A350:A351"/>
    <mergeCell ref="B350:B351"/>
    <mergeCell ref="C350:C351"/>
    <mergeCell ref="D350:I350"/>
    <mergeCell ref="A365:A366"/>
    <mergeCell ref="B365:B366"/>
    <mergeCell ref="C365:C366"/>
    <mergeCell ref="D365:I365"/>
    <mergeCell ref="A318:A319"/>
    <mergeCell ref="B318:B319"/>
    <mergeCell ref="C318:C319"/>
    <mergeCell ref="D318:I318"/>
    <mergeCell ref="A331:I331"/>
    <mergeCell ref="A335:A336"/>
    <mergeCell ref="B335:B336"/>
    <mergeCell ref="C335:C336"/>
    <mergeCell ref="D335:I335"/>
    <mergeCell ref="A284:I284"/>
    <mergeCell ref="A288:A289"/>
    <mergeCell ref="B288:B289"/>
    <mergeCell ref="C288:C289"/>
    <mergeCell ref="D288:I288"/>
    <mergeCell ref="A303:A304"/>
    <mergeCell ref="B303:B304"/>
    <mergeCell ref="C303:C304"/>
    <mergeCell ref="D303:I303"/>
    <mergeCell ref="A256:A257"/>
    <mergeCell ref="B256:B257"/>
    <mergeCell ref="C256:C257"/>
    <mergeCell ref="D256:I256"/>
    <mergeCell ref="A271:A272"/>
    <mergeCell ref="B271:B272"/>
    <mergeCell ref="C271:C272"/>
    <mergeCell ref="D271:I271"/>
    <mergeCell ref="A224:A225"/>
    <mergeCell ref="B224:B225"/>
    <mergeCell ref="C224:C225"/>
    <mergeCell ref="D224:I224"/>
    <mergeCell ref="A237:I237"/>
    <mergeCell ref="A241:A242"/>
    <mergeCell ref="B241:B242"/>
    <mergeCell ref="C241:C242"/>
    <mergeCell ref="D241:I241"/>
    <mergeCell ref="A190:I190"/>
    <mergeCell ref="A194:A195"/>
    <mergeCell ref="B194:B195"/>
    <mergeCell ref="C194:C195"/>
    <mergeCell ref="D194:I194"/>
    <mergeCell ref="A209:A210"/>
    <mergeCell ref="B209:B210"/>
    <mergeCell ref="C209:C210"/>
    <mergeCell ref="D209:I209"/>
    <mergeCell ref="A162:A163"/>
    <mergeCell ref="B162:B163"/>
    <mergeCell ref="C162:C163"/>
    <mergeCell ref="D162:I162"/>
    <mergeCell ref="A177:A178"/>
    <mergeCell ref="B177:B178"/>
    <mergeCell ref="C177:C178"/>
    <mergeCell ref="D177:I177"/>
    <mergeCell ref="A130:A131"/>
    <mergeCell ref="B130:B131"/>
    <mergeCell ref="C130:C131"/>
    <mergeCell ref="D130:I130"/>
    <mergeCell ref="A143:I143"/>
    <mergeCell ref="A147:A148"/>
    <mergeCell ref="B147:B148"/>
    <mergeCell ref="C147:C148"/>
    <mergeCell ref="D147:I147"/>
    <mergeCell ref="A96:I96"/>
    <mergeCell ref="A100:A101"/>
    <mergeCell ref="B100:B101"/>
    <mergeCell ref="C100:C101"/>
    <mergeCell ref="D100:I100"/>
    <mergeCell ref="A115:A116"/>
    <mergeCell ref="B115:B116"/>
    <mergeCell ref="C115:C116"/>
    <mergeCell ref="D115:I115"/>
    <mergeCell ref="A68:A69"/>
    <mergeCell ref="B68:B69"/>
    <mergeCell ref="C68:C69"/>
    <mergeCell ref="D68:I68"/>
    <mergeCell ref="A83:A84"/>
    <mergeCell ref="B83:B84"/>
    <mergeCell ref="C83:C84"/>
    <mergeCell ref="D83:I83"/>
    <mergeCell ref="A36:A37"/>
    <mergeCell ref="B36:B37"/>
    <mergeCell ref="C36:C37"/>
    <mergeCell ref="D36:I36"/>
    <mergeCell ref="A49:I49"/>
    <mergeCell ref="A53:A54"/>
    <mergeCell ref="B53:B54"/>
    <mergeCell ref="C53:C54"/>
    <mergeCell ref="D53:I53"/>
    <mergeCell ref="A2:I2"/>
    <mergeCell ref="A6:A7"/>
    <mergeCell ref="B6:B7"/>
    <mergeCell ref="C6:C7"/>
    <mergeCell ref="D6:I6"/>
    <mergeCell ref="A21:A22"/>
    <mergeCell ref="B21:B22"/>
    <mergeCell ref="C21:C22"/>
    <mergeCell ref="D21:I21"/>
  </mergeCells>
  <pageMargins left="0.7" right="0.7" top="0.75" bottom="0.75" header="0.3" footer="0.3"/>
  <pageSetup paperSize="9" scale="89" orientation="portrait" r:id="rId1"/>
  <rowBreaks count="3" manualBreakCount="3">
    <brk id="112" max="9" man="1"/>
    <brk id="282" max="9" man="1"/>
    <brk id="329" max="9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 tint="-0.14999847407452621"/>
  </sheetPr>
  <dimension ref="A1"/>
  <sheetViews>
    <sheetView view="pageBreakPreview" zoomScaleNormal="100" zoomScaleSheetLayoutView="100" workbookViewId="0">
      <selection activeCell="K39" sqref="K39"/>
    </sheetView>
  </sheetViews>
  <sheetFormatPr defaultColWidth="8.81640625" defaultRowHeight="14.5" x14ac:dyDescent="0.35"/>
  <sheetData/>
  <pageMargins left="0.7" right="0.7" top="0.75" bottom="0.75" header="0.3" footer="0.3"/>
  <pageSetup paperSize="9" orientation="portrait" r:id="rId1"/>
  <rowBreaks count="1" manualBreakCount="1">
    <brk id="41" max="8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0" tint="-0.14999847407452621"/>
  </sheetPr>
  <dimension ref="A2:K62"/>
  <sheetViews>
    <sheetView showGridLines="0" view="pageBreakPreview" zoomScale="25" zoomScaleNormal="100" zoomScaleSheetLayoutView="25" workbookViewId="0">
      <selection activeCell="A50" sqref="A50:K60"/>
    </sheetView>
  </sheetViews>
  <sheetFormatPr defaultColWidth="8.81640625" defaultRowHeight="14.5" x14ac:dyDescent="0.35"/>
  <cols>
    <col min="1" max="1" width="12.453125" customWidth="1"/>
    <col min="2" max="2" width="22.54296875" customWidth="1"/>
    <col min="3" max="3" width="18.81640625" customWidth="1"/>
    <col min="4" max="4" width="18" customWidth="1"/>
    <col min="5" max="5" width="22.453125" bestFit="1" customWidth="1"/>
    <col min="6" max="6" width="20.453125" bestFit="1" customWidth="1"/>
    <col min="7" max="7" width="19" customWidth="1"/>
    <col min="8" max="8" width="17.453125" customWidth="1"/>
    <col min="9" max="9" width="17" customWidth="1"/>
    <col min="10" max="10" width="16.453125" customWidth="1"/>
    <col min="11" max="11" width="18" customWidth="1"/>
  </cols>
  <sheetData>
    <row r="2" spans="1:10" ht="20" x14ac:dyDescent="0.4">
      <c r="A2" s="803" t="s">
        <v>0</v>
      </c>
      <c r="B2" s="803"/>
      <c r="C2" s="803"/>
      <c r="D2" s="803"/>
      <c r="E2" s="803"/>
      <c r="F2" s="803"/>
      <c r="G2" s="803"/>
      <c r="H2" s="803"/>
      <c r="I2" s="803"/>
      <c r="J2" s="803"/>
    </row>
    <row r="3" spans="1:10" ht="15" thickBot="1" x14ac:dyDescent="0.4"/>
    <row r="4" spans="1:10" ht="20.25" customHeight="1" thickBot="1" x14ac:dyDescent="0.4">
      <c r="A4" s="786" t="s">
        <v>1</v>
      </c>
      <c r="B4" s="786" t="s">
        <v>2</v>
      </c>
      <c r="C4" s="786"/>
      <c r="D4" s="786"/>
      <c r="E4" s="786" t="s">
        <v>3</v>
      </c>
      <c r="F4" s="786"/>
      <c r="G4" s="786"/>
      <c r="H4" s="786" t="s">
        <v>4</v>
      </c>
      <c r="I4" s="786"/>
      <c r="J4" s="786"/>
    </row>
    <row r="5" spans="1:10" ht="20.25" customHeight="1" thickBot="1" x14ac:dyDescent="0.4">
      <c r="A5" s="786"/>
      <c r="B5" s="2" t="s">
        <v>5</v>
      </c>
      <c r="C5" s="2" t="s">
        <v>6</v>
      </c>
      <c r="D5" s="2" t="s">
        <v>7</v>
      </c>
      <c r="E5" s="2" t="s">
        <v>5</v>
      </c>
      <c r="F5" s="2" t="s">
        <v>6</v>
      </c>
      <c r="G5" s="2" t="s">
        <v>7</v>
      </c>
      <c r="H5" s="2" t="s">
        <v>5</v>
      </c>
      <c r="I5" s="2" t="s">
        <v>6</v>
      </c>
      <c r="J5" s="2" t="s">
        <v>7</v>
      </c>
    </row>
    <row r="6" spans="1:10" ht="15" thickBot="1" x14ac:dyDescent="0.4">
      <c r="A6" s="3" t="s">
        <v>8</v>
      </c>
      <c r="B6" s="4">
        <v>89200420</v>
      </c>
      <c r="C6" s="4">
        <v>1619073.5027690001</v>
      </c>
      <c r="D6" s="4">
        <v>965566.13579441025</v>
      </c>
      <c r="E6" s="4">
        <v>84624477</v>
      </c>
      <c r="F6" s="4">
        <v>1553959.448076</v>
      </c>
      <c r="G6" s="4">
        <v>934970.40831352281</v>
      </c>
      <c r="H6" s="4">
        <v>173824897</v>
      </c>
      <c r="I6" s="4">
        <v>3173032.9508450003</v>
      </c>
      <c r="J6" s="4">
        <v>1900536.5441079331</v>
      </c>
    </row>
    <row r="7" spans="1:10" ht="15" thickBot="1" x14ac:dyDescent="0.4">
      <c r="A7" s="3" t="s">
        <v>9</v>
      </c>
      <c r="B7" s="4">
        <v>125404251</v>
      </c>
      <c r="C7" s="4">
        <v>1989938.3197169998</v>
      </c>
      <c r="D7" s="4">
        <v>1179051.0348520409</v>
      </c>
      <c r="E7" s="4">
        <v>123578731</v>
      </c>
      <c r="F7" s="4">
        <v>1972161.399432</v>
      </c>
      <c r="G7" s="4">
        <v>1196567.2181558488</v>
      </c>
      <c r="H7" s="4">
        <v>248982982</v>
      </c>
      <c r="I7" s="4">
        <v>3962099.7191489995</v>
      </c>
      <c r="J7" s="4">
        <v>2375618.2530078897</v>
      </c>
    </row>
    <row r="8" spans="1:10" ht="15" thickBot="1" x14ac:dyDescent="0.4">
      <c r="A8" s="3" t="s">
        <v>10</v>
      </c>
      <c r="B8" s="4">
        <f>SUM(B9:B14)</f>
        <v>153170110</v>
      </c>
      <c r="C8" s="4">
        <f t="shared" ref="C8:J8" si="0">SUM(C9:C14)</f>
        <v>2520914.4992289999</v>
      </c>
      <c r="D8" s="4">
        <f t="shared" si="0"/>
        <v>1228749.522964834</v>
      </c>
      <c r="E8" s="4">
        <f t="shared" si="0"/>
        <v>150946864</v>
      </c>
      <c r="F8" s="4">
        <f t="shared" si="0"/>
        <v>2499267.4153789999</v>
      </c>
      <c r="G8" s="4">
        <f t="shared" si="0"/>
        <v>1254639.0544190288</v>
      </c>
      <c r="H8" s="4">
        <f t="shared" si="0"/>
        <v>304116974</v>
      </c>
      <c r="I8" s="4">
        <f t="shared" si="0"/>
        <v>5020181.9146080008</v>
      </c>
      <c r="J8" s="4">
        <f t="shared" si="0"/>
        <v>2483388.5773838633</v>
      </c>
    </row>
    <row r="9" spans="1:10" ht="15" thickBot="1" x14ac:dyDescent="0.4">
      <c r="A9" s="5" t="s">
        <v>11</v>
      </c>
      <c r="B9" s="6">
        <v>22947841</v>
      </c>
      <c r="C9" s="6">
        <v>325017.48131299991</v>
      </c>
      <c r="D9" s="6">
        <v>183560.43866829996</v>
      </c>
      <c r="E9" s="6">
        <v>23049781</v>
      </c>
      <c r="F9" s="6">
        <v>322415.21904300002</v>
      </c>
      <c r="G9" s="6">
        <v>184547.17350859294</v>
      </c>
      <c r="H9" s="6">
        <v>45997622</v>
      </c>
      <c r="I9" s="6">
        <v>647432.7003560001</v>
      </c>
      <c r="J9" s="6">
        <v>368107.61217689305</v>
      </c>
    </row>
    <row r="10" spans="1:10" ht="15" thickBot="1" x14ac:dyDescent="0.4">
      <c r="A10" s="5" t="s">
        <v>12</v>
      </c>
      <c r="B10" s="6">
        <v>27122180</v>
      </c>
      <c r="C10" s="6">
        <v>419481.30972700007</v>
      </c>
      <c r="D10" s="6">
        <v>210182.10564155894</v>
      </c>
      <c r="E10" s="6">
        <v>26905693</v>
      </c>
      <c r="F10" s="6">
        <v>413520.72091299994</v>
      </c>
      <c r="G10" s="6">
        <v>214738.29564945397</v>
      </c>
      <c r="H10" s="6">
        <v>54027873</v>
      </c>
      <c r="I10" s="6">
        <v>833002.03063999978</v>
      </c>
      <c r="J10" s="6">
        <v>424920.40129101294</v>
      </c>
    </row>
    <row r="11" spans="1:10" ht="15" thickBot="1" x14ac:dyDescent="0.4">
      <c r="A11" s="5" t="s">
        <v>13</v>
      </c>
      <c r="B11" s="6">
        <v>26419693</v>
      </c>
      <c r="C11" s="6">
        <v>422946.51563900011</v>
      </c>
      <c r="D11" s="6">
        <v>187996.990529364</v>
      </c>
      <c r="E11" s="6">
        <v>25995575</v>
      </c>
      <c r="F11" s="6">
        <v>421612.49990300013</v>
      </c>
      <c r="G11" s="6">
        <v>196200.1989479</v>
      </c>
      <c r="H11" s="6">
        <v>52415268</v>
      </c>
      <c r="I11" s="6">
        <v>844559.0155420003</v>
      </c>
      <c r="J11" s="6">
        <v>384197.18947726407</v>
      </c>
    </row>
    <row r="12" spans="1:10" ht="15" thickBot="1" x14ac:dyDescent="0.4">
      <c r="A12" s="5" t="s">
        <v>14</v>
      </c>
      <c r="B12" s="6">
        <v>25132028</v>
      </c>
      <c r="C12" s="6">
        <v>404599.61965699994</v>
      </c>
      <c r="D12" s="6">
        <v>233907.24434580203</v>
      </c>
      <c r="E12" s="6">
        <v>25178930</v>
      </c>
      <c r="F12" s="6">
        <v>416632.98560399987</v>
      </c>
      <c r="G12" s="6">
        <v>247454.70079576099</v>
      </c>
      <c r="H12" s="6">
        <v>50310958</v>
      </c>
      <c r="I12" s="6">
        <v>821232.60526100011</v>
      </c>
      <c r="J12" s="6">
        <v>481361.94514156319</v>
      </c>
    </row>
    <row r="13" spans="1:10" ht="15" thickBot="1" x14ac:dyDescent="0.4">
      <c r="A13" s="5" t="s">
        <v>15</v>
      </c>
      <c r="B13" s="6">
        <v>25971289</v>
      </c>
      <c r="C13" s="6">
        <v>480186.49001300015</v>
      </c>
      <c r="D13" s="6">
        <v>208596.33106242403</v>
      </c>
      <c r="E13" s="6">
        <v>25063507</v>
      </c>
      <c r="F13" s="6">
        <v>450777.33922099991</v>
      </c>
      <c r="G13" s="6">
        <v>205705.06592946703</v>
      </c>
      <c r="H13" s="6">
        <v>51034796</v>
      </c>
      <c r="I13" s="6">
        <v>930963.82923400006</v>
      </c>
      <c r="J13" s="6">
        <v>414301.39699189115</v>
      </c>
    </row>
    <row r="14" spans="1:10" ht="15" thickBot="1" x14ac:dyDescent="0.4">
      <c r="A14" s="5" t="s">
        <v>16</v>
      </c>
      <c r="B14" s="6">
        <v>25577079</v>
      </c>
      <c r="C14" s="6">
        <v>468683.08287999989</v>
      </c>
      <c r="D14" s="6">
        <v>204506.41271738507</v>
      </c>
      <c r="E14" s="6">
        <v>24753378</v>
      </c>
      <c r="F14" s="6">
        <v>474308.65069499996</v>
      </c>
      <c r="G14" s="6">
        <v>205993.61958785407</v>
      </c>
      <c r="H14" s="6">
        <v>50330457</v>
      </c>
      <c r="I14" s="6">
        <v>942991.73357500031</v>
      </c>
      <c r="J14" s="6">
        <v>410500.03230523888</v>
      </c>
    </row>
    <row r="15" spans="1:10" hidden="1" x14ac:dyDescent="0.35">
      <c r="A15" s="7"/>
    </row>
    <row r="16" spans="1:10" x14ac:dyDescent="0.35">
      <c r="A16" s="8" t="s">
        <v>17</v>
      </c>
    </row>
    <row r="17" spans="1:11" ht="17" x14ac:dyDescent="0.4">
      <c r="A17" s="827" t="s">
        <v>18</v>
      </c>
      <c r="B17" s="827"/>
      <c r="C17" s="827"/>
      <c r="D17" s="827"/>
      <c r="E17" s="827"/>
      <c r="F17" s="827"/>
      <c r="G17" s="827"/>
      <c r="H17" s="827"/>
      <c r="I17" s="827"/>
      <c r="J17" s="827"/>
      <c r="K17" s="827"/>
    </row>
    <row r="18" spans="1:11" ht="15" thickBot="1" x14ac:dyDescent="0.4"/>
    <row r="19" spans="1:11" s="9" customFormat="1" ht="20.25" customHeight="1" thickBot="1" x14ac:dyDescent="0.4">
      <c r="A19" s="786" t="s">
        <v>1</v>
      </c>
      <c r="B19" s="786" t="s">
        <v>19</v>
      </c>
      <c r="C19" s="786"/>
      <c r="D19" s="786"/>
      <c r="E19" s="786"/>
      <c r="F19" s="786"/>
      <c r="G19" s="786"/>
      <c r="H19" s="786"/>
      <c r="I19" s="786"/>
      <c r="J19" s="786"/>
      <c r="K19" s="786" t="s">
        <v>4</v>
      </c>
    </row>
    <row r="20" spans="1:11" s="9" customFormat="1" ht="20.25" customHeight="1" thickBot="1" x14ac:dyDescent="0.4">
      <c r="A20" s="786"/>
      <c r="B20" s="2" t="s">
        <v>20</v>
      </c>
      <c r="C20" s="2" t="s">
        <v>21</v>
      </c>
      <c r="D20" s="2" t="s">
        <v>22</v>
      </c>
      <c r="E20" s="2" t="s">
        <v>23</v>
      </c>
      <c r="F20" s="2" t="s">
        <v>24</v>
      </c>
      <c r="G20" s="2" t="s">
        <v>25</v>
      </c>
      <c r="H20" s="2" t="s">
        <v>26</v>
      </c>
      <c r="I20" s="2" t="s">
        <v>27</v>
      </c>
      <c r="J20" s="2" t="s">
        <v>28</v>
      </c>
      <c r="K20" s="786"/>
    </row>
    <row r="21" spans="1:11" ht="15" thickBot="1" x14ac:dyDescent="0.4">
      <c r="A21" s="10" t="s">
        <v>8</v>
      </c>
      <c r="B21" s="11">
        <v>298846.39517778496</v>
      </c>
      <c r="C21" s="11">
        <v>883.42516940000007</v>
      </c>
      <c r="D21" s="11">
        <v>52.484957840000007</v>
      </c>
      <c r="E21" s="11">
        <v>1429259.66199983</v>
      </c>
      <c r="F21" s="11">
        <v>92523.077983394993</v>
      </c>
      <c r="G21" s="11">
        <v>52060.787305535996</v>
      </c>
      <c r="H21" s="11">
        <v>2956.1442772810001</v>
      </c>
      <c r="I21" s="11">
        <v>6015.65364365</v>
      </c>
      <c r="J21" s="11">
        <v>17938.913593216002</v>
      </c>
      <c r="K21" s="12">
        <v>1900536.5441079331</v>
      </c>
    </row>
    <row r="22" spans="1:11" ht="15" thickBot="1" x14ac:dyDescent="0.4">
      <c r="A22" s="3" t="s">
        <v>9</v>
      </c>
      <c r="B22" s="12">
        <v>234037.98109174002</v>
      </c>
      <c r="C22" s="12">
        <v>2105.1385848850005</v>
      </c>
      <c r="D22" s="12">
        <v>450.46244606000005</v>
      </c>
      <c r="E22" s="12">
        <v>1856318.405148308</v>
      </c>
      <c r="F22" s="12">
        <v>108168.612628138</v>
      </c>
      <c r="G22" s="12">
        <v>150464.87493685598</v>
      </c>
      <c r="H22" s="12">
        <v>3503.9720041549999</v>
      </c>
      <c r="I22" s="12">
        <v>11295.033486714998</v>
      </c>
      <c r="J22" s="12">
        <v>9273.7726810330005</v>
      </c>
      <c r="K22" s="12">
        <v>2375618.2530078902</v>
      </c>
    </row>
    <row r="23" spans="1:11" ht="15" thickBot="1" x14ac:dyDescent="0.4">
      <c r="A23" s="3" t="s">
        <v>10</v>
      </c>
      <c r="B23" s="4">
        <f>SUM(B24:B29)</f>
        <v>379568.61771158199</v>
      </c>
      <c r="C23" s="4">
        <f t="shared" ref="C23:K23" si="1">SUM(C24:C29)</f>
        <v>3563.9578335000001</v>
      </c>
      <c r="D23" s="4">
        <f t="shared" si="1"/>
        <v>450.33890374500004</v>
      </c>
      <c r="E23" s="4">
        <f t="shared" si="1"/>
        <v>1776219.0544067528</v>
      </c>
      <c r="F23" s="4">
        <f t="shared" si="1"/>
        <v>123809.519491599</v>
      </c>
      <c r="G23" s="4">
        <f t="shared" si="1"/>
        <v>166855.44609477004</v>
      </c>
      <c r="H23" s="4">
        <f t="shared" si="1"/>
        <v>2297.7235160560003</v>
      </c>
      <c r="I23" s="4">
        <f t="shared" si="1"/>
        <v>15307.749120352999</v>
      </c>
      <c r="J23" s="4">
        <f t="shared" si="1"/>
        <v>15316.170305505</v>
      </c>
      <c r="K23" s="4">
        <f t="shared" si="1"/>
        <v>2483388.5773838633</v>
      </c>
    </row>
    <row r="24" spans="1:11" ht="15" thickBot="1" x14ac:dyDescent="0.4">
      <c r="A24" s="5" t="s">
        <v>11</v>
      </c>
      <c r="B24" s="13">
        <v>49607.125053532</v>
      </c>
      <c r="C24" s="13">
        <v>391.52229849999998</v>
      </c>
      <c r="D24" s="13">
        <v>15.4614162</v>
      </c>
      <c r="E24" s="13">
        <v>275320.687766455</v>
      </c>
      <c r="F24" s="13">
        <v>14243.306805906001</v>
      </c>
      <c r="G24" s="13">
        <v>24485.521823128001</v>
      </c>
      <c r="H24" s="13">
        <v>294.6193864</v>
      </c>
      <c r="I24" s="13">
        <v>1856.183967342</v>
      </c>
      <c r="J24" s="13">
        <v>1893.18365943</v>
      </c>
      <c r="K24" s="13">
        <f>SUM(B24:J24)</f>
        <v>368107.61217689299</v>
      </c>
    </row>
    <row r="25" spans="1:11" ht="15" thickBot="1" x14ac:dyDescent="0.4">
      <c r="A25" s="5" t="s">
        <v>12</v>
      </c>
      <c r="B25" s="13">
        <v>51495.661025200003</v>
      </c>
      <c r="C25" s="13">
        <v>496.29872164</v>
      </c>
      <c r="D25" s="13">
        <v>26.529284959999998</v>
      </c>
      <c r="E25" s="13">
        <v>326316.69583183603</v>
      </c>
      <c r="F25" s="13">
        <v>18322.255337995</v>
      </c>
      <c r="G25" s="13">
        <v>25229.296214425001</v>
      </c>
      <c r="H25" s="13">
        <v>486.95981597000002</v>
      </c>
      <c r="I25" s="13">
        <v>1764.3574069399999</v>
      </c>
      <c r="J25" s="13">
        <v>782.347652047</v>
      </c>
      <c r="K25" s="13">
        <f t="shared" ref="K25:K29" si="2">SUM(B25:J25)</f>
        <v>424920.40129101306</v>
      </c>
    </row>
    <row r="26" spans="1:11" ht="15" thickBot="1" x14ac:dyDescent="0.4">
      <c r="A26" s="5" t="s">
        <v>13</v>
      </c>
      <c r="B26" s="13">
        <v>55967.941096424001</v>
      </c>
      <c r="C26" s="13">
        <v>678.11922389999995</v>
      </c>
      <c r="D26" s="13">
        <v>102.4560676</v>
      </c>
      <c r="E26" s="13">
        <v>277044.82432059199</v>
      </c>
      <c r="F26" s="13">
        <v>19852.634594358999</v>
      </c>
      <c r="G26" s="13">
        <v>25079.289035508998</v>
      </c>
      <c r="H26" s="13">
        <v>480.22796007599999</v>
      </c>
      <c r="I26" s="13">
        <v>2255.5467278249998</v>
      </c>
      <c r="J26" s="13">
        <v>2736.1504509790002</v>
      </c>
      <c r="K26" s="13">
        <v>384197.18947726401</v>
      </c>
    </row>
    <row r="27" spans="1:11" ht="15" thickBot="1" x14ac:dyDescent="0.4">
      <c r="A27" s="5" t="s">
        <v>14</v>
      </c>
      <c r="B27" s="13">
        <v>82575.003225876993</v>
      </c>
      <c r="C27" s="13">
        <v>798.34495232999996</v>
      </c>
      <c r="D27" s="13">
        <v>45.850580999999998</v>
      </c>
      <c r="E27" s="13">
        <v>321482.05385236198</v>
      </c>
      <c r="F27" s="13">
        <v>30533.908723592998</v>
      </c>
      <c r="G27" s="13">
        <v>39053.363610138003</v>
      </c>
      <c r="H27" s="13">
        <v>372.87724239200003</v>
      </c>
      <c r="I27" s="13">
        <v>3955.2606338969999</v>
      </c>
      <c r="J27" s="13">
        <v>2545.2823199740001</v>
      </c>
      <c r="K27" s="13">
        <f t="shared" si="2"/>
        <v>481361.9451415629</v>
      </c>
    </row>
    <row r="28" spans="1:11" ht="15" thickBot="1" x14ac:dyDescent="0.4">
      <c r="A28" s="5" t="s">
        <v>15</v>
      </c>
      <c r="B28" s="13">
        <v>64553.318956581003</v>
      </c>
      <c r="C28" s="13">
        <v>490.24845570000002</v>
      </c>
      <c r="D28" s="13">
        <v>135.5206206</v>
      </c>
      <c r="E28" s="13">
        <v>296775.54394620901</v>
      </c>
      <c r="F28" s="13">
        <v>19495.387573327</v>
      </c>
      <c r="G28" s="13">
        <v>28850.565155642998</v>
      </c>
      <c r="H28" s="13">
        <v>319.67816258800002</v>
      </c>
      <c r="I28" s="13">
        <v>2517.0266880690001</v>
      </c>
      <c r="J28" s="13">
        <v>1164.1074331740001</v>
      </c>
      <c r="K28" s="13">
        <f t="shared" si="2"/>
        <v>414301.39699189097</v>
      </c>
    </row>
    <row r="29" spans="1:11" ht="15" thickBot="1" x14ac:dyDescent="0.4">
      <c r="A29" s="5" t="s">
        <v>16</v>
      </c>
      <c r="B29" s="13">
        <v>75369.568353968003</v>
      </c>
      <c r="C29" s="13">
        <v>709.42418142999998</v>
      </c>
      <c r="D29" s="13">
        <v>124.52093338500001</v>
      </c>
      <c r="E29" s="13">
        <v>279279.24868929898</v>
      </c>
      <c r="F29" s="13">
        <v>21362.026456419</v>
      </c>
      <c r="G29" s="13">
        <v>24157.410255927</v>
      </c>
      <c r="H29" s="13">
        <v>343.36094863</v>
      </c>
      <c r="I29" s="13">
        <v>2959.3736962799999</v>
      </c>
      <c r="J29" s="13">
        <v>6195.0987899009997</v>
      </c>
      <c r="K29" s="13">
        <f t="shared" si="2"/>
        <v>410500.03230523906</v>
      </c>
    </row>
    <row r="30" spans="1:11" x14ac:dyDescent="0.35">
      <c r="A30" s="14"/>
      <c r="B30" s="15"/>
      <c r="C30" s="15"/>
      <c r="D30" s="15"/>
      <c r="E30" s="15"/>
      <c r="F30" s="15"/>
      <c r="G30" s="15"/>
      <c r="H30" s="15"/>
      <c r="I30" s="15"/>
      <c r="J30" s="15"/>
      <c r="K30" s="15"/>
    </row>
    <row r="31" spans="1:11" x14ac:dyDescent="0.35">
      <c r="A31" s="16" t="s">
        <v>29</v>
      </c>
    </row>
    <row r="33" spans="1:11" ht="17" x14ac:dyDescent="0.4">
      <c r="A33" s="827" t="s">
        <v>30</v>
      </c>
      <c r="B33" s="827"/>
      <c r="C33" s="827"/>
      <c r="D33" s="827"/>
      <c r="E33" s="827"/>
      <c r="F33" s="827"/>
      <c r="G33" s="827"/>
      <c r="H33" s="827"/>
      <c r="I33" s="827"/>
      <c r="J33" s="827"/>
      <c r="K33" s="827"/>
    </row>
    <row r="34" spans="1:11" ht="15" thickBot="1" x14ac:dyDescent="0.4"/>
    <row r="35" spans="1:11" s="9" customFormat="1" ht="19.75" customHeight="1" thickBot="1" x14ac:dyDescent="0.4">
      <c r="A35" s="786" t="s">
        <v>1</v>
      </c>
      <c r="B35" s="786" t="s">
        <v>31</v>
      </c>
      <c r="C35" s="786"/>
      <c r="D35" s="786"/>
      <c r="E35" s="786"/>
      <c r="F35" s="786"/>
      <c r="G35" s="786"/>
      <c r="H35" s="786"/>
      <c r="I35" s="786"/>
      <c r="J35" s="786"/>
      <c r="K35" s="786" t="s">
        <v>4</v>
      </c>
    </row>
    <row r="36" spans="1:11" s="9" customFormat="1" ht="20.25" customHeight="1" thickBot="1" x14ac:dyDescent="0.4">
      <c r="A36" s="786"/>
      <c r="B36" s="2" t="s">
        <v>20</v>
      </c>
      <c r="C36" s="2" t="s">
        <v>21</v>
      </c>
      <c r="D36" s="2" t="s">
        <v>22</v>
      </c>
      <c r="E36" s="2" t="s">
        <v>23</v>
      </c>
      <c r="F36" s="2" t="s">
        <v>24</v>
      </c>
      <c r="G36" s="2" t="s">
        <v>25</v>
      </c>
      <c r="H36" s="2" t="s">
        <v>26</v>
      </c>
      <c r="I36" s="2" t="s">
        <v>27</v>
      </c>
      <c r="J36" s="2" t="s">
        <v>28</v>
      </c>
      <c r="K36" s="786"/>
    </row>
    <row r="37" spans="1:11" ht="15" thickBot="1" x14ac:dyDescent="0.4">
      <c r="A37" s="10" t="s">
        <v>8</v>
      </c>
      <c r="B37" s="17">
        <v>430911.883386</v>
      </c>
      <c r="C37" s="17">
        <v>851.84815200000003</v>
      </c>
      <c r="D37" s="17">
        <v>46.703242000000003</v>
      </c>
      <c r="E37" s="17">
        <v>2596214.2586249998</v>
      </c>
      <c r="F37" s="17">
        <v>64094.141426000002</v>
      </c>
      <c r="G37" s="17">
        <v>48831.657206000003</v>
      </c>
      <c r="H37" s="17">
        <v>3909.2044810000002</v>
      </c>
      <c r="I37" s="17">
        <v>5265.5552480000006</v>
      </c>
      <c r="J37" s="17">
        <v>22907.699078999998</v>
      </c>
      <c r="K37" s="17">
        <v>3173032.9508449999</v>
      </c>
    </row>
    <row r="38" spans="1:11" ht="15" thickBot="1" x14ac:dyDescent="0.4">
      <c r="A38" s="3" t="s">
        <v>9</v>
      </c>
      <c r="B38" s="12">
        <v>460077.76280199998</v>
      </c>
      <c r="C38" s="12">
        <v>2675.7510620000003</v>
      </c>
      <c r="D38" s="12">
        <v>1529.3279930000001</v>
      </c>
      <c r="E38" s="12">
        <v>3282815.4768369999</v>
      </c>
      <c r="F38" s="12">
        <v>73193.554161000007</v>
      </c>
      <c r="G38" s="12">
        <v>110831.71120800001</v>
      </c>
      <c r="H38" s="12">
        <v>5276.406868</v>
      </c>
      <c r="I38" s="12">
        <v>7845.4587049999991</v>
      </c>
      <c r="J38" s="12">
        <v>17854.269512999999</v>
      </c>
      <c r="K38" s="12">
        <v>3962099.719149</v>
      </c>
    </row>
    <row r="39" spans="1:11" ht="15" thickBot="1" x14ac:dyDescent="0.4">
      <c r="A39" s="3" t="s">
        <v>10</v>
      </c>
      <c r="B39" s="4">
        <f>SUM(B40:B45)</f>
        <v>821814.66264699993</v>
      </c>
      <c r="C39" s="4">
        <f t="shared" ref="C39:K39" si="3">SUM(C40:C45)</f>
        <v>2648.4948050000003</v>
      </c>
      <c r="D39" s="4">
        <f t="shared" si="3"/>
        <v>678.06869099999994</v>
      </c>
      <c r="E39" s="4">
        <f t="shared" si="3"/>
        <v>3966201.0225190003</v>
      </c>
      <c r="F39" s="4">
        <f t="shared" si="3"/>
        <v>74492.250570000004</v>
      </c>
      <c r="G39" s="4">
        <f t="shared" si="3"/>
        <v>115936.890122</v>
      </c>
      <c r="H39" s="4">
        <f t="shared" si="3"/>
        <v>3928.170345</v>
      </c>
      <c r="I39" s="4">
        <f t="shared" si="3"/>
        <v>7694.7769750000007</v>
      </c>
      <c r="J39" s="4">
        <f t="shared" si="3"/>
        <v>26787.577934000001</v>
      </c>
      <c r="K39" s="4">
        <f t="shared" si="3"/>
        <v>5020181.9146079998</v>
      </c>
    </row>
    <row r="40" spans="1:11" ht="15" thickBot="1" x14ac:dyDescent="0.4">
      <c r="A40" s="5" t="s">
        <v>11</v>
      </c>
      <c r="B40" s="13">
        <v>94069.928169999999</v>
      </c>
      <c r="C40" s="13">
        <v>478.07650000000001</v>
      </c>
      <c r="D40" s="13">
        <v>4.6546000000000003</v>
      </c>
      <c r="E40" s="13">
        <v>520078.73725200002</v>
      </c>
      <c r="F40" s="13">
        <v>10816.289210999999</v>
      </c>
      <c r="G40" s="13">
        <v>18659.394031</v>
      </c>
      <c r="H40" s="13">
        <v>306.91418800000002</v>
      </c>
      <c r="I40" s="13">
        <v>1035.2433980000001</v>
      </c>
      <c r="J40" s="13">
        <v>1983.463006</v>
      </c>
      <c r="K40" s="13">
        <f>SUM(B40:J40)</f>
        <v>647432.70035599999</v>
      </c>
    </row>
    <row r="41" spans="1:11" ht="15" thickBot="1" x14ac:dyDescent="0.4">
      <c r="A41" s="5" t="s">
        <v>12</v>
      </c>
      <c r="B41" s="13">
        <v>102008.485952</v>
      </c>
      <c r="C41" s="13">
        <v>715.88498400000003</v>
      </c>
      <c r="D41" s="13">
        <v>10.484302</v>
      </c>
      <c r="E41" s="13">
        <v>694258.25466700003</v>
      </c>
      <c r="F41" s="13">
        <v>12619.033405</v>
      </c>
      <c r="G41" s="13">
        <v>20245.392206</v>
      </c>
      <c r="H41" s="13">
        <v>644.62590699999998</v>
      </c>
      <c r="I41" s="13">
        <v>996.58885499999997</v>
      </c>
      <c r="J41" s="13">
        <v>1503.280362</v>
      </c>
      <c r="K41" s="13">
        <f t="shared" ref="K41:K45" si="4">SUM(B41:J41)</f>
        <v>833002.03064000013</v>
      </c>
    </row>
    <row r="42" spans="1:11" ht="15" thickBot="1" x14ac:dyDescent="0.4">
      <c r="A42" s="5" t="s">
        <v>13</v>
      </c>
      <c r="B42" s="13">
        <v>117138.998741</v>
      </c>
      <c r="C42" s="13">
        <v>454.93408499999998</v>
      </c>
      <c r="D42" s="13">
        <v>19.709599999999998</v>
      </c>
      <c r="E42" s="13">
        <v>694635.70795399998</v>
      </c>
      <c r="F42" s="13">
        <v>10644.601489999999</v>
      </c>
      <c r="G42" s="13">
        <v>16645.232644</v>
      </c>
      <c r="H42" s="13">
        <v>932.27347699999996</v>
      </c>
      <c r="I42" s="13">
        <v>994.649722</v>
      </c>
      <c r="J42" s="13">
        <v>3092.9078290000002</v>
      </c>
      <c r="K42" s="13">
        <f t="shared" si="4"/>
        <v>844559.01554199995</v>
      </c>
    </row>
    <row r="43" spans="1:11" ht="15" thickBot="1" x14ac:dyDescent="0.4">
      <c r="A43" s="5" t="s">
        <v>14</v>
      </c>
      <c r="B43" s="13">
        <v>151077.824964</v>
      </c>
      <c r="C43" s="13">
        <v>451.33406000000002</v>
      </c>
      <c r="D43" s="13">
        <v>104.4335</v>
      </c>
      <c r="E43" s="13">
        <v>622299.11224699998</v>
      </c>
      <c r="F43" s="13">
        <v>14746.77053</v>
      </c>
      <c r="G43" s="13">
        <v>25621.732962999999</v>
      </c>
      <c r="H43" s="13">
        <v>534.38498400000003</v>
      </c>
      <c r="I43" s="13">
        <v>1493.9318040000001</v>
      </c>
      <c r="J43" s="13">
        <v>4903.0802089999997</v>
      </c>
      <c r="K43" s="13">
        <f t="shared" si="4"/>
        <v>821232.60526099999</v>
      </c>
    </row>
    <row r="44" spans="1:11" ht="15" thickBot="1" x14ac:dyDescent="0.4">
      <c r="A44" s="5" t="s">
        <v>15</v>
      </c>
      <c r="B44" s="13">
        <v>180032.67702500001</v>
      </c>
      <c r="C44" s="13">
        <v>322.12995699999999</v>
      </c>
      <c r="D44" s="13">
        <v>397.36340000000001</v>
      </c>
      <c r="E44" s="13">
        <v>717196.37968400004</v>
      </c>
      <c r="F44" s="13">
        <v>10732.622561</v>
      </c>
      <c r="G44" s="13">
        <v>18437.844779999999</v>
      </c>
      <c r="H44" s="13">
        <v>434.71604400000001</v>
      </c>
      <c r="I44" s="13">
        <v>1045.789751</v>
      </c>
      <c r="J44" s="13">
        <v>2364.306032</v>
      </c>
      <c r="K44" s="13">
        <f t="shared" si="4"/>
        <v>930963.82923400018</v>
      </c>
    </row>
    <row r="45" spans="1:11" ht="15" thickBot="1" x14ac:dyDescent="0.4">
      <c r="A45" s="5" t="s">
        <v>16</v>
      </c>
      <c r="B45" s="13">
        <v>177486.747795</v>
      </c>
      <c r="C45" s="13">
        <v>226.13521900000001</v>
      </c>
      <c r="D45" s="13">
        <v>141.42328900000001</v>
      </c>
      <c r="E45" s="13">
        <v>717732.83071500005</v>
      </c>
      <c r="F45" s="13">
        <v>14932.933373</v>
      </c>
      <c r="G45" s="13">
        <v>16327.293497999999</v>
      </c>
      <c r="H45" s="13">
        <v>1075.2557449999999</v>
      </c>
      <c r="I45" s="13">
        <v>2128.573445</v>
      </c>
      <c r="J45" s="13">
        <v>12940.540496</v>
      </c>
      <c r="K45" s="13">
        <f t="shared" si="4"/>
        <v>942991.73357499996</v>
      </c>
    </row>
    <row r="48" spans="1:11" ht="17" x14ac:dyDescent="0.4">
      <c r="A48" s="827" t="s">
        <v>32</v>
      </c>
      <c r="B48" s="827"/>
      <c r="C48" s="827"/>
      <c r="D48" s="827"/>
      <c r="E48" s="827"/>
      <c r="F48" s="827"/>
      <c r="G48" s="827"/>
      <c r="H48" s="827"/>
      <c r="I48" s="827"/>
      <c r="J48" s="827"/>
      <c r="K48" s="827"/>
    </row>
    <row r="49" spans="1:11" ht="15" thickBot="1" x14ac:dyDescent="0.4"/>
    <row r="50" spans="1:11" ht="20.25" customHeight="1" thickBot="1" x14ac:dyDescent="0.4">
      <c r="A50" s="786" t="s">
        <v>1</v>
      </c>
      <c r="B50" s="786" t="s">
        <v>32</v>
      </c>
      <c r="C50" s="786"/>
      <c r="D50" s="786"/>
      <c r="E50" s="786"/>
      <c r="F50" s="786"/>
      <c r="G50" s="786"/>
      <c r="H50" s="786"/>
      <c r="I50" s="786"/>
      <c r="J50" s="786"/>
      <c r="K50" s="786" t="s">
        <v>4</v>
      </c>
    </row>
    <row r="51" spans="1:11" ht="20.25" customHeight="1" thickBot="1" x14ac:dyDescent="0.4">
      <c r="A51" s="786"/>
      <c r="B51" s="2" t="s">
        <v>20</v>
      </c>
      <c r="C51" s="2" t="s">
        <v>21</v>
      </c>
      <c r="D51" s="2" t="s">
        <v>22</v>
      </c>
      <c r="E51" s="2" t="s">
        <v>23</v>
      </c>
      <c r="F51" s="2" t="s">
        <v>24</v>
      </c>
      <c r="G51" s="2" t="s">
        <v>25</v>
      </c>
      <c r="H51" s="2" t="s">
        <v>26</v>
      </c>
      <c r="I51" s="2" t="s">
        <v>27</v>
      </c>
      <c r="J51" s="2" t="s">
        <v>28</v>
      </c>
      <c r="K51" s="786"/>
    </row>
    <row r="52" spans="1:11" ht="15" thickBot="1" x14ac:dyDescent="0.4">
      <c r="A52" s="10" t="s">
        <v>8</v>
      </c>
      <c r="B52" s="12">
        <v>10073572</v>
      </c>
      <c r="C52" s="12">
        <v>50866</v>
      </c>
      <c r="D52" s="12">
        <v>2656</v>
      </c>
      <c r="E52" s="12">
        <v>157880873</v>
      </c>
      <c r="F52" s="12">
        <v>2737944</v>
      </c>
      <c r="G52" s="12">
        <v>2264107</v>
      </c>
      <c r="H52" s="12">
        <v>105403</v>
      </c>
      <c r="I52" s="12">
        <v>229669</v>
      </c>
      <c r="J52" s="12">
        <v>479807</v>
      </c>
      <c r="K52" s="12">
        <v>173824897</v>
      </c>
    </row>
    <row r="53" spans="1:11" ht="15" thickBot="1" x14ac:dyDescent="0.4">
      <c r="A53" s="3" t="s">
        <v>9</v>
      </c>
      <c r="B53" s="12">
        <v>7030016</v>
      </c>
      <c r="C53" s="12">
        <v>102878</v>
      </c>
      <c r="D53" s="12">
        <v>16955</v>
      </c>
      <c r="E53" s="12">
        <v>228284514</v>
      </c>
      <c r="F53" s="12">
        <v>4456798</v>
      </c>
      <c r="G53" s="12">
        <v>7790403</v>
      </c>
      <c r="H53" s="12">
        <v>126004</v>
      </c>
      <c r="I53" s="12">
        <v>677110</v>
      </c>
      <c r="J53" s="12">
        <v>498304</v>
      </c>
      <c r="K53" s="12">
        <v>248982982</v>
      </c>
    </row>
    <row r="54" spans="1:11" ht="15" thickBot="1" x14ac:dyDescent="0.4">
      <c r="A54" s="3" t="s">
        <v>10</v>
      </c>
      <c r="B54" s="12">
        <f>SUM(B55:B60)</f>
        <v>11677173</v>
      </c>
      <c r="C54" s="12">
        <f t="shared" ref="C54:K54" si="5">SUM(C55:C60)</f>
        <v>156569</v>
      </c>
      <c r="D54" s="12">
        <f t="shared" si="5"/>
        <v>14973</v>
      </c>
      <c r="E54" s="12">
        <f t="shared" si="5"/>
        <v>277400866</v>
      </c>
      <c r="F54" s="12">
        <f t="shared" si="5"/>
        <v>4273419</v>
      </c>
      <c r="G54" s="12">
        <f t="shared" si="5"/>
        <v>9145017</v>
      </c>
      <c r="H54" s="12">
        <f t="shared" si="5"/>
        <v>102744</v>
      </c>
      <c r="I54" s="12">
        <f t="shared" si="5"/>
        <v>968759</v>
      </c>
      <c r="J54" s="12">
        <f t="shared" si="5"/>
        <v>377454</v>
      </c>
      <c r="K54" s="12">
        <f t="shared" si="5"/>
        <v>304116974</v>
      </c>
    </row>
    <row r="55" spans="1:11" ht="15" thickBot="1" x14ac:dyDescent="0.4">
      <c r="A55" s="5" t="s">
        <v>11</v>
      </c>
      <c r="B55" s="13">
        <v>2014677</v>
      </c>
      <c r="C55" s="13">
        <v>22521</v>
      </c>
      <c r="D55" s="13">
        <v>383</v>
      </c>
      <c r="E55" s="13">
        <v>41531562</v>
      </c>
      <c r="F55" s="13">
        <v>698202</v>
      </c>
      <c r="G55" s="13">
        <v>1529085</v>
      </c>
      <c r="H55" s="13">
        <v>16108</v>
      </c>
      <c r="I55" s="13">
        <v>146646</v>
      </c>
      <c r="J55" s="13">
        <v>38438</v>
      </c>
      <c r="K55" s="13">
        <f t="shared" ref="K55:K60" si="6">SUM(B55:J55)</f>
        <v>45997622</v>
      </c>
    </row>
    <row r="56" spans="1:11" ht="15" thickBot="1" x14ac:dyDescent="0.4">
      <c r="A56" s="5" t="s">
        <v>12</v>
      </c>
      <c r="B56" s="13">
        <v>1999392</v>
      </c>
      <c r="C56" s="13">
        <v>26093</v>
      </c>
      <c r="D56" s="13">
        <v>1287</v>
      </c>
      <c r="E56" s="13">
        <v>49505034</v>
      </c>
      <c r="F56" s="13">
        <v>794378</v>
      </c>
      <c r="G56" s="13">
        <v>1499139</v>
      </c>
      <c r="H56" s="13">
        <v>20131</v>
      </c>
      <c r="I56" s="13">
        <v>146052</v>
      </c>
      <c r="J56" s="13">
        <v>36367</v>
      </c>
      <c r="K56" s="13">
        <f t="shared" si="6"/>
        <v>54027873</v>
      </c>
    </row>
    <row r="57" spans="1:11" ht="15" thickBot="1" x14ac:dyDescent="0.4">
      <c r="A57" s="5" t="s">
        <v>13</v>
      </c>
      <c r="B57" s="13">
        <v>2188957</v>
      </c>
      <c r="C57" s="13">
        <v>25389</v>
      </c>
      <c r="D57" s="13">
        <v>3217</v>
      </c>
      <c r="E57" s="13">
        <v>47850685</v>
      </c>
      <c r="F57" s="13">
        <v>641640</v>
      </c>
      <c r="G57" s="13">
        <v>1488264</v>
      </c>
      <c r="H57" s="13">
        <v>19132</v>
      </c>
      <c r="I57" s="13">
        <v>145902</v>
      </c>
      <c r="J57" s="13">
        <v>52082</v>
      </c>
      <c r="K57" s="13">
        <f t="shared" si="6"/>
        <v>52415268</v>
      </c>
    </row>
    <row r="58" spans="1:11" ht="15" thickBot="1" x14ac:dyDescent="0.4">
      <c r="A58" s="5" t="s">
        <v>14</v>
      </c>
      <c r="B58" s="13">
        <v>2002714</v>
      </c>
      <c r="C58" s="13">
        <v>41032</v>
      </c>
      <c r="D58" s="13">
        <v>3073</v>
      </c>
      <c r="E58" s="13">
        <v>44954679</v>
      </c>
      <c r="F58" s="13">
        <v>908372</v>
      </c>
      <c r="G58" s="13">
        <v>1998045</v>
      </c>
      <c r="H58" s="13">
        <v>21358</v>
      </c>
      <c r="I58" s="13">
        <v>267201</v>
      </c>
      <c r="J58" s="13">
        <v>114484</v>
      </c>
      <c r="K58" s="13">
        <f t="shared" si="6"/>
        <v>50310958</v>
      </c>
    </row>
    <row r="59" spans="1:11" ht="15" thickBot="1" x14ac:dyDescent="0.4">
      <c r="A59" s="5" t="s">
        <v>15</v>
      </c>
      <c r="B59" s="13">
        <v>1743728</v>
      </c>
      <c r="C59" s="13">
        <v>19609</v>
      </c>
      <c r="D59" s="13">
        <v>6181</v>
      </c>
      <c r="E59" s="13">
        <v>46995858</v>
      </c>
      <c r="F59" s="13">
        <v>584166</v>
      </c>
      <c r="G59" s="13">
        <v>1487954</v>
      </c>
      <c r="H59" s="13">
        <v>15038</v>
      </c>
      <c r="I59" s="13">
        <v>129587</v>
      </c>
      <c r="J59" s="13">
        <v>52675</v>
      </c>
      <c r="K59" s="13">
        <f t="shared" si="6"/>
        <v>51034796</v>
      </c>
    </row>
    <row r="60" spans="1:11" ht="15" thickBot="1" x14ac:dyDescent="0.4">
      <c r="A60" s="5" t="s">
        <v>16</v>
      </c>
      <c r="B60" s="13">
        <v>1727705</v>
      </c>
      <c r="C60" s="13">
        <v>21925</v>
      </c>
      <c r="D60" s="13">
        <v>832</v>
      </c>
      <c r="E60" s="13">
        <v>46563048</v>
      </c>
      <c r="F60" s="13">
        <v>646661</v>
      </c>
      <c r="G60" s="13">
        <v>1142530</v>
      </c>
      <c r="H60" s="13">
        <v>10977</v>
      </c>
      <c r="I60" s="13">
        <v>133371</v>
      </c>
      <c r="J60" s="13">
        <v>83408</v>
      </c>
      <c r="K60" s="13">
        <f t="shared" si="6"/>
        <v>50330457</v>
      </c>
    </row>
    <row r="61" spans="1:11" x14ac:dyDescent="0.35">
      <c r="B61" s="18"/>
      <c r="C61" s="18"/>
      <c r="D61" s="18"/>
      <c r="E61" s="18"/>
      <c r="F61" s="18"/>
      <c r="G61" s="18"/>
      <c r="H61" s="18"/>
      <c r="I61" s="18"/>
      <c r="J61" s="18"/>
    </row>
    <row r="62" spans="1:11" x14ac:dyDescent="0.35">
      <c r="A62" s="16" t="s">
        <v>29</v>
      </c>
    </row>
  </sheetData>
  <mergeCells count="17">
    <mergeCell ref="A48:K48"/>
    <mergeCell ref="A50:A51"/>
    <mergeCell ref="B50:J50"/>
    <mergeCell ref="K50:K51"/>
    <mergeCell ref="A19:A20"/>
    <mergeCell ref="B19:J19"/>
    <mergeCell ref="K19:K20"/>
    <mergeCell ref="A33:K33"/>
    <mergeCell ref="A35:A36"/>
    <mergeCell ref="B35:J35"/>
    <mergeCell ref="K35:K36"/>
    <mergeCell ref="A17:K17"/>
    <mergeCell ref="A2:J2"/>
    <mergeCell ref="A4:A5"/>
    <mergeCell ref="B4:D4"/>
    <mergeCell ref="E4:G4"/>
    <mergeCell ref="H4:J4"/>
  </mergeCells>
  <pageMargins left="0.7" right="0.7" top="0.75" bottom="0.75" header="0.3" footer="0.3"/>
  <pageSetup paperSize="9" scale="64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0" tint="-0.14999847407452621"/>
  </sheetPr>
  <dimension ref="A2:G569"/>
  <sheetViews>
    <sheetView showGridLines="0" view="pageBreakPreview" zoomScaleNormal="80" zoomScaleSheetLayoutView="100" workbookViewId="0">
      <selection activeCell="D578" sqref="D578"/>
    </sheetView>
  </sheetViews>
  <sheetFormatPr defaultColWidth="8.81640625" defaultRowHeight="14.5" x14ac:dyDescent="0.35"/>
  <cols>
    <col min="1" max="1" width="12.54296875" customWidth="1"/>
    <col min="2" max="2" width="15.1796875" style="20" customWidth="1"/>
    <col min="3" max="3" width="10" style="21" customWidth="1"/>
    <col min="4" max="4" width="14.1796875" style="20" customWidth="1"/>
    <col min="5" max="5" width="9.453125" style="21" customWidth="1"/>
    <col min="6" max="6" width="14.1796875" style="22" customWidth="1"/>
    <col min="7" max="7" width="10.1796875" style="21" customWidth="1"/>
  </cols>
  <sheetData>
    <row r="2" spans="1:7" ht="17" x14ac:dyDescent="0.4">
      <c r="A2" s="827" t="s">
        <v>33</v>
      </c>
      <c r="B2" s="827"/>
      <c r="C2" s="827"/>
      <c r="D2" s="827"/>
      <c r="E2" s="827"/>
      <c r="F2" s="827"/>
      <c r="G2" s="827"/>
    </row>
    <row r="4" spans="1:7" x14ac:dyDescent="0.35">
      <c r="A4" s="19" t="s">
        <v>34</v>
      </c>
    </row>
    <row r="5" spans="1:7" ht="15" thickBot="1" x14ac:dyDescent="0.4"/>
    <row r="6" spans="1:7" ht="15" thickBot="1" x14ac:dyDescent="0.4">
      <c r="A6" s="786" t="s">
        <v>1</v>
      </c>
      <c r="B6" s="786" t="s">
        <v>35</v>
      </c>
      <c r="C6" s="786"/>
      <c r="D6" s="786"/>
      <c r="E6" s="786"/>
      <c r="F6" s="786"/>
      <c r="G6" s="786"/>
    </row>
    <row r="7" spans="1:7" ht="15" thickBot="1" x14ac:dyDescent="0.4">
      <c r="A7" s="786"/>
      <c r="B7" s="23" t="s">
        <v>5</v>
      </c>
      <c r="C7" s="24" t="s">
        <v>36</v>
      </c>
      <c r="D7" s="23" t="s">
        <v>6</v>
      </c>
      <c r="E7" s="24" t="s">
        <v>36</v>
      </c>
      <c r="F7" s="25" t="s">
        <v>7</v>
      </c>
      <c r="G7" s="24" t="s">
        <v>36</v>
      </c>
    </row>
    <row r="8" spans="1:7" ht="15" thickBot="1" x14ac:dyDescent="0.4">
      <c r="A8" s="3" t="s">
        <v>8</v>
      </c>
      <c r="B8" s="26">
        <v>762522</v>
      </c>
      <c r="C8" s="27">
        <v>0.90643369427369902</v>
      </c>
      <c r="D8" s="26">
        <v>9302.9772040000007</v>
      </c>
      <c r="E8" s="27">
        <v>1.5999117011152999</v>
      </c>
      <c r="F8" s="28">
        <v>4156.0323651990002</v>
      </c>
      <c r="G8" s="29">
        <v>1.9733145926260001</v>
      </c>
    </row>
    <row r="9" spans="1:7" ht="15" thickBot="1" x14ac:dyDescent="0.4">
      <c r="A9" s="3" t="s">
        <v>9</v>
      </c>
      <c r="B9" s="26">
        <v>1301602</v>
      </c>
      <c r="C9" s="27">
        <v>0.70696976611822349</v>
      </c>
      <c r="D9" s="26">
        <v>12929.606011</v>
      </c>
      <c r="E9" s="27">
        <v>0.38983528901271064</v>
      </c>
      <c r="F9" s="28">
        <v>5822.4458631449997</v>
      </c>
      <c r="G9" s="27">
        <v>0.40096258919923206</v>
      </c>
    </row>
    <row r="10" spans="1:7" ht="15" thickBot="1" x14ac:dyDescent="0.4">
      <c r="A10" s="3" t="s">
        <v>10</v>
      </c>
      <c r="B10" s="26">
        <v>1682788</v>
      </c>
      <c r="C10" s="27">
        <v>0.29285910746910349</v>
      </c>
      <c r="D10" s="26">
        <v>17352.622531000001</v>
      </c>
      <c r="E10" s="27">
        <v>0.34208440042465893</v>
      </c>
      <c r="F10" s="28">
        <v>5411.5299560250005</v>
      </c>
      <c r="G10" s="27">
        <v>-7.0574448741725637E-2</v>
      </c>
    </row>
    <row r="11" spans="1:7" ht="15" thickBot="1" x14ac:dyDescent="0.4">
      <c r="A11" s="30" t="s">
        <v>11</v>
      </c>
      <c r="B11" s="31">
        <v>235614</v>
      </c>
      <c r="C11" s="32">
        <v>7.2776943040568226E-2</v>
      </c>
      <c r="D11" s="31">
        <v>1860.980849</v>
      </c>
      <c r="E11" s="32">
        <v>-0.25867640234725126</v>
      </c>
      <c r="F11" s="33">
        <v>742.22864545000004</v>
      </c>
      <c r="G11" s="32">
        <v>-2.8657778510638712E-3</v>
      </c>
    </row>
    <row r="12" spans="1:7" ht="15" thickBot="1" x14ac:dyDescent="0.4">
      <c r="A12" s="30" t="s">
        <v>12</v>
      </c>
      <c r="B12" s="31">
        <v>277886</v>
      </c>
      <c r="C12" s="32">
        <v>0.17941208926464472</v>
      </c>
      <c r="D12" s="31">
        <v>2516.8383720000002</v>
      </c>
      <c r="E12" s="32">
        <v>0.35242572396831801</v>
      </c>
      <c r="F12" s="33">
        <v>846.29759182500004</v>
      </c>
      <c r="G12" s="32">
        <v>0.14021143890492779</v>
      </c>
    </row>
    <row r="13" spans="1:7" ht="15" thickBot="1" x14ac:dyDescent="0.4">
      <c r="A13" s="30" t="s">
        <v>13</v>
      </c>
      <c r="B13" s="31">
        <v>302266</v>
      </c>
      <c r="C13" s="32">
        <v>8.7733818904154937E-2</v>
      </c>
      <c r="D13" s="31">
        <v>3338.8089869999999</v>
      </c>
      <c r="E13" s="32">
        <v>0.32658855814679216</v>
      </c>
      <c r="F13" s="33">
        <v>810.90622804999998</v>
      </c>
      <c r="G13" s="32">
        <v>-4.1819052915748334E-2</v>
      </c>
    </row>
    <row r="14" spans="1:7" ht="15" thickBot="1" x14ac:dyDescent="0.4">
      <c r="A14" s="30" t="s">
        <v>14</v>
      </c>
      <c r="B14" s="31">
        <v>258168</v>
      </c>
      <c r="C14" s="32">
        <v>-0.14589136720636789</v>
      </c>
      <c r="D14" s="31">
        <v>2762.5547590000001</v>
      </c>
      <c r="E14" s="32">
        <v>-0.17259275096110785</v>
      </c>
      <c r="F14" s="33">
        <v>956.60483390000002</v>
      </c>
      <c r="G14" s="32">
        <v>0.17967380297517749</v>
      </c>
    </row>
    <row r="15" spans="1:7" ht="15" thickBot="1" x14ac:dyDescent="0.4">
      <c r="A15" s="30" t="s">
        <v>15</v>
      </c>
      <c r="B15" s="31">
        <v>289743</v>
      </c>
      <c r="C15" s="32">
        <v>0.12230408106349354</v>
      </c>
      <c r="D15" s="31">
        <v>3360.300992</v>
      </c>
      <c r="E15" s="32">
        <v>0.21637443784693494</v>
      </c>
      <c r="F15" s="33">
        <v>1076.8980039</v>
      </c>
      <c r="G15" s="32">
        <v>0.12575011722403134</v>
      </c>
    </row>
    <row r="16" spans="1:7" ht="15" thickBot="1" x14ac:dyDescent="0.4">
      <c r="A16" s="30" t="s">
        <v>16</v>
      </c>
      <c r="B16" s="31">
        <v>319111</v>
      </c>
      <c r="C16" s="32">
        <v>0.101358790376299</v>
      </c>
      <c r="D16" s="31">
        <v>3513.1385719999998</v>
      </c>
      <c r="E16" s="32">
        <v>4.5483300562618137E-2</v>
      </c>
      <c r="F16" s="33">
        <v>978.59465290000003</v>
      </c>
      <c r="G16" s="32">
        <v>-9.128380834953094E-2</v>
      </c>
    </row>
    <row r="17" spans="1:7" x14ac:dyDescent="0.35">
      <c r="A17" s="34" t="s">
        <v>37</v>
      </c>
      <c r="B17" s="35">
        <v>219630</v>
      </c>
      <c r="C17" s="36">
        <v>0.59508177671905416</v>
      </c>
      <c r="D17" s="35">
        <v>2510.3488609999999</v>
      </c>
      <c r="E17" s="37">
        <v>0.9318366762514928</v>
      </c>
      <c r="F17" s="38">
        <v>744.36182107000002</v>
      </c>
      <c r="G17" s="37">
        <v>0.83404853526813583</v>
      </c>
    </row>
    <row r="19" spans="1:7" x14ac:dyDescent="0.35">
      <c r="A19" s="19" t="s">
        <v>38</v>
      </c>
    </row>
    <row r="20" spans="1:7" ht="15" thickBot="1" x14ac:dyDescent="0.4"/>
    <row r="21" spans="1:7" ht="15" thickBot="1" x14ac:dyDescent="0.4">
      <c r="A21" s="786" t="s">
        <v>1</v>
      </c>
      <c r="B21" s="786" t="s">
        <v>35</v>
      </c>
      <c r="C21" s="786"/>
      <c r="D21" s="786"/>
      <c r="E21" s="786"/>
      <c r="F21" s="786"/>
      <c r="G21" s="786"/>
    </row>
    <row r="22" spans="1:7" ht="15" thickBot="1" x14ac:dyDescent="0.4">
      <c r="A22" s="786"/>
      <c r="B22" s="23" t="s">
        <v>5</v>
      </c>
      <c r="C22" s="24" t="s">
        <v>36</v>
      </c>
      <c r="D22" s="23" t="s">
        <v>6</v>
      </c>
      <c r="E22" s="24" t="s">
        <v>36</v>
      </c>
      <c r="F22" s="25" t="s">
        <v>7</v>
      </c>
      <c r="G22" s="24" t="s">
        <v>36</v>
      </c>
    </row>
    <row r="23" spans="1:7" ht="15" thickBot="1" x14ac:dyDescent="0.4">
      <c r="A23" s="3" t="s">
        <v>8</v>
      </c>
      <c r="B23" s="39">
        <v>2730319</v>
      </c>
      <c r="C23" s="27">
        <v>0.95340912342958528</v>
      </c>
      <c r="D23" s="39">
        <v>35200.114921</v>
      </c>
      <c r="E23" s="27">
        <v>2.0324416875232139</v>
      </c>
      <c r="F23" s="12">
        <v>17344.448409758999</v>
      </c>
      <c r="G23" s="29">
        <v>1.2387002783960426</v>
      </c>
    </row>
    <row r="24" spans="1:7" ht="15" thickBot="1" x14ac:dyDescent="0.4">
      <c r="A24" s="3" t="s">
        <v>9</v>
      </c>
      <c r="B24" s="26">
        <v>3966818</v>
      </c>
      <c r="C24" s="29">
        <v>0.4528771180217403</v>
      </c>
      <c r="D24" s="26">
        <v>40591.574807999998</v>
      </c>
      <c r="E24" s="29">
        <v>0.15316597400605395</v>
      </c>
      <c r="F24" s="28">
        <v>24306.917297646003</v>
      </c>
      <c r="G24" s="29">
        <v>0.40142348279980539</v>
      </c>
    </row>
    <row r="25" spans="1:7" ht="15" thickBot="1" x14ac:dyDescent="0.4">
      <c r="A25" s="3" t="s">
        <v>10</v>
      </c>
      <c r="B25" s="26">
        <v>4692470</v>
      </c>
      <c r="C25" s="27">
        <v>0.1829304999624384</v>
      </c>
      <c r="D25" s="26">
        <v>48211.840860999997</v>
      </c>
      <c r="E25" s="27">
        <v>0.18773023931799163</v>
      </c>
      <c r="F25" s="28">
        <v>22449.688882439001</v>
      </c>
      <c r="G25" s="27">
        <v>-7.6407402570414187E-2</v>
      </c>
    </row>
    <row r="26" spans="1:7" ht="15" thickBot="1" x14ac:dyDescent="0.4">
      <c r="A26" s="30" t="s">
        <v>11</v>
      </c>
      <c r="B26" s="31">
        <v>752014</v>
      </c>
      <c r="C26" s="32">
        <v>0.17078691919073974</v>
      </c>
      <c r="D26" s="31">
        <v>7881.0272340000001</v>
      </c>
      <c r="E26" s="32">
        <v>-3.7153313312818043E-2</v>
      </c>
      <c r="F26" s="33">
        <v>4003.7934341350001</v>
      </c>
      <c r="G26" s="32">
        <v>0.18194408501129772</v>
      </c>
    </row>
    <row r="27" spans="1:7" ht="15" thickBot="1" x14ac:dyDescent="0.4">
      <c r="A27" s="30" t="s">
        <v>12</v>
      </c>
      <c r="B27" s="31">
        <v>823714</v>
      </c>
      <c r="C27" s="32">
        <v>9.5343969660139305E-2</v>
      </c>
      <c r="D27" s="31">
        <v>8185.229859</v>
      </c>
      <c r="E27" s="32">
        <v>3.8599362236387352E-2</v>
      </c>
      <c r="F27" s="33">
        <v>4052.4144223500002</v>
      </c>
      <c r="G27" s="32">
        <v>1.2143730443352518E-2</v>
      </c>
    </row>
    <row r="28" spans="1:7" ht="15" thickBot="1" x14ac:dyDescent="0.4">
      <c r="A28" s="30" t="s">
        <v>13</v>
      </c>
      <c r="B28" s="31">
        <v>782028</v>
      </c>
      <c r="C28" s="32">
        <v>-5.060737100498474E-2</v>
      </c>
      <c r="D28" s="31">
        <v>8307.3664850000005</v>
      </c>
      <c r="E28" s="32">
        <v>1.492158779948081E-2</v>
      </c>
      <c r="F28" s="33">
        <v>3286.7739959999999</v>
      </c>
      <c r="G28" s="32">
        <v>-0.18893438492551917</v>
      </c>
    </row>
    <row r="29" spans="1:7" ht="15" thickBot="1" x14ac:dyDescent="0.4">
      <c r="A29" s="30" t="s">
        <v>14</v>
      </c>
      <c r="B29" s="31">
        <v>761138</v>
      </c>
      <c r="C29" s="32">
        <v>-2.6712598525883983E-2</v>
      </c>
      <c r="D29" s="31">
        <v>7294.8048779999999</v>
      </c>
      <c r="E29" s="32">
        <v>-0.12188719599987655</v>
      </c>
      <c r="F29" s="33">
        <v>4262.8750818250001</v>
      </c>
      <c r="G29" s="32">
        <v>0.29697846186349108</v>
      </c>
    </row>
    <row r="30" spans="1:7" ht="15" thickBot="1" x14ac:dyDescent="0.4">
      <c r="A30" s="30" t="s">
        <v>15</v>
      </c>
      <c r="B30" s="31">
        <v>766596</v>
      </c>
      <c r="C30" s="32">
        <v>7.1708415556705884E-3</v>
      </c>
      <c r="D30" s="31">
        <v>8110.2111009999999</v>
      </c>
      <c r="E30" s="32">
        <v>0.11177903132942441</v>
      </c>
      <c r="F30" s="33">
        <v>3549.5665927</v>
      </c>
      <c r="G30" s="32">
        <v>-0.1673303757283974</v>
      </c>
    </row>
    <row r="31" spans="1:7" ht="15" thickBot="1" x14ac:dyDescent="0.4">
      <c r="A31" s="30" t="s">
        <v>16</v>
      </c>
      <c r="B31" s="31">
        <v>806980</v>
      </c>
      <c r="C31" s="32">
        <v>5.267963829709521E-2</v>
      </c>
      <c r="D31" s="31">
        <v>8433.2013040000002</v>
      </c>
      <c r="E31" s="32">
        <v>3.9825128961214727E-2</v>
      </c>
      <c r="F31" s="33">
        <v>3294.265355429</v>
      </c>
      <c r="G31" s="32">
        <v>-7.1924622514773981E-2</v>
      </c>
    </row>
    <row r="32" spans="1:7" x14ac:dyDescent="0.35">
      <c r="A32" s="40" t="s">
        <v>37</v>
      </c>
      <c r="B32" s="35">
        <v>642315</v>
      </c>
      <c r="C32" s="41">
        <v>0.56067236364784978</v>
      </c>
      <c r="D32" s="35">
        <v>8185.1320079999996</v>
      </c>
      <c r="E32" s="42">
        <v>0.91922206848437116</v>
      </c>
      <c r="F32" s="38">
        <v>3387.4643351650002</v>
      </c>
      <c r="G32" s="42">
        <v>0.77426101369178302</v>
      </c>
    </row>
    <row r="34" spans="1:7" x14ac:dyDescent="0.35">
      <c r="A34" s="19" t="s">
        <v>39</v>
      </c>
    </row>
    <row r="35" spans="1:7" ht="15" thickBot="1" x14ac:dyDescent="0.4"/>
    <row r="36" spans="1:7" ht="15" thickBot="1" x14ac:dyDescent="0.4">
      <c r="A36" s="786" t="s">
        <v>1</v>
      </c>
      <c r="B36" s="786" t="s">
        <v>35</v>
      </c>
      <c r="C36" s="786"/>
      <c r="D36" s="786"/>
      <c r="E36" s="786"/>
      <c r="F36" s="786"/>
      <c r="G36" s="786"/>
    </row>
    <row r="37" spans="1:7" ht="15" thickBot="1" x14ac:dyDescent="0.4">
      <c r="A37" s="786"/>
      <c r="B37" s="23" t="s">
        <v>5</v>
      </c>
      <c r="C37" s="24" t="s">
        <v>36</v>
      </c>
      <c r="D37" s="23" t="s">
        <v>6</v>
      </c>
      <c r="E37" s="24" t="s">
        <v>36</v>
      </c>
      <c r="F37" s="25" t="s">
        <v>7</v>
      </c>
      <c r="G37" s="24" t="s">
        <v>36</v>
      </c>
    </row>
    <row r="38" spans="1:7" ht="15" thickBot="1" x14ac:dyDescent="0.4">
      <c r="A38" s="3" t="s">
        <v>8</v>
      </c>
      <c r="B38" s="39">
        <v>10837359</v>
      </c>
      <c r="C38" s="27">
        <v>0.74043403255661722</v>
      </c>
      <c r="D38" s="39">
        <v>185548.977606</v>
      </c>
      <c r="E38" s="27">
        <v>1.069185398040603</v>
      </c>
      <c r="F38" s="12">
        <v>91521.592453175996</v>
      </c>
      <c r="G38" s="29">
        <v>0.67125750713091525</v>
      </c>
    </row>
    <row r="39" spans="1:7" ht="15" thickBot="1" x14ac:dyDescent="0.4">
      <c r="A39" s="3" t="s">
        <v>9</v>
      </c>
      <c r="B39" s="26">
        <v>15657542</v>
      </c>
      <c r="C39" s="29">
        <v>0.44477469095561012</v>
      </c>
      <c r="D39" s="26">
        <v>203539.21758299999</v>
      </c>
      <c r="E39" s="29">
        <v>9.6956826219764897E-2</v>
      </c>
      <c r="F39" s="28">
        <v>119132.209917498</v>
      </c>
      <c r="G39" s="29">
        <v>0.30168418975498118</v>
      </c>
    </row>
    <row r="40" spans="1:7" ht="15" thickBot="1" x14ac:dyDescent="0.4">
      <c r="A40" s="3" t="s">
        <v>10</v>
      </c>
      <c r="B40" s="26">
        <v>19990431</v>
      </c>
      <c r="C40" s="27">
        <v>0.27672855675558783</v>
      </c>
      <c r="D40" s="26">
        <v>282576.65893499996</v>
      </c>
      <c r="E40" s="27">
        <v>0.3883155408110468</v>
      </c>
      <c r="F40" s="28">
        <v>137399.277446836</v>
      </c>
      <c r="G40" s="27">
        <v>0.153334413438552</v>
      </c>
    </row>
    <row r="41" spans="1:7" ht="15" thickBot="1" x14ac:dyDescent="0.4">
      <c r="A41" s="30" t="s">
        <v>11</v>
      </c>
      <c r="B41" s="31">
        <v>3003495</v>
      </c>
      <c r="C41" s="32">
        <v>9.8004213623317571E-2</v>
      </c>
      <c r="D41" s="31">
        <v>34135.552993999998</v>
      </c>
      <c r="E41" s="32">
        <v>-0.17600567929851751</v>
      </c>
      <c r="F41" s="33">
        <v>19846.931440201999</v>
      </c>
      <c r="G41" s="32">
        <v>-3.2323180228618145E-2</v>
      </c>
    </row>
    <row r="42" spans="1:7" ht="15" thickBot="1" x14ac:dyDescent="0.4">
      <c r="A42" s="30" t="s">
        <v>12</v>
      </c>
      <c r="B42" s="31">
        <v>3551490</v>
      </c>
      <c r="C42" s="32">
        <v>0.18245244290401683</v>
      </c>
      <c r="D42" s="31">
        <v>46947.575298999996</v>
      </c>
      <c r="E42" s="32">
        <v>0.37532780872927313</v>
      </c>
      <c r="F42" s="33">
        <v>23081.408207351</v>
      </c>
      <c r="G42" s="32">
        <v>0.16297112613576303</v>
      </c>
    </row>
    <row r="43" spans="1:7" ht="15" thickBot="1" x14ac:dyDescent="0.4">
      <c r="A43" s="30" t="s">
        <v>13</v>
      </c>
      <c r="B43" s="31">
        <v>3464698</v>
      </c>
      <c r="C43" s="32">
        <v>-2.4438193546933822E-2</v>
      </c>
      <c r="D43" s="31">
        <v>51679.502915999998</v>
      </c>
      <c r="E43" s="32">
        <v>0.10079173603457202</v>
      </c>
      <c r="F43" s="33">
        <v>23327.175704552999</v>
      </c>
      <c r="G43" s="32">
        <v>1.0647855407874426E-2</v>
      </c>
    </row>
    <row r="44" spans="1:7" ht="15" thickBot="1" x14ac:dyDescent="0.4">
      <c r="A44" s="30" t="s">
        <v>14</v>
      </c>
      <c r="B44" s="31">
        <v>3205042</v>
      </c>
      <c r="C44" s="32">
        <v>-7.49433283939899E-2</v>
      </c>
      <c r="D44" s="31">
        <v>44466.015284000001</v>
      </c>
      <c r="E44" s="32">
        <v>-0.13958121160191533</v>
      </c>
      <c r="F44" s="33">
        <v>23783.226552221</v>
      </c>
      <c r="G44" s="32">
        <v>1.9550195593502073E-2</v>
      </c>
    </row>
    <row r="45" spans="1:7" ht="15" thickBot="1" x14ac:dyDescent="0.4">
      <c r="A45" s="30" t="s">
        <v>15</v>
      </c>
      <c r="B45" s="31">
        <v>3369552</v>
      </c>
      <c r="C45" s="32">
        <v>5.1328500531350289E-2</v>
      </c>
      <c r="D45" s="31">
        <v>49406.573150999997</v>
      </c>
      <c r="E45" s="32">
        <v>0.11110862611468884</v>
      </c>
      <c r="F45" s="33">
        <v>24336.922396728001</v>
      </c>
      <c r="G45" s="32">
        <v>2.3280938912609163E-2</v>
      </c>
    </row>
    <row r="46" spans="1:7" ht="15" thickBot="1" x14ac:dyDescent="0.4">
      <c r="A46" s="30" t="s">
        <v>16</v>
      </c>
      <c r="B46" s="31">
        <v>3396154</v>
      </c>
      <c r="C46" s="32">
        <v>7.894818064834731E-3</v>
      </c>
      <c r="D46" s="31">
        <v>55941.439291000002</v>
      </c>
      <c r="E46" s="32">
        <v>0.13226714024523958</v>
      </c>
      <c r="F46" s="33">
        <v>23023.613145781001</v>
      </c>
      <c r="G46" s="32">
        <v>-5.3963653642728864E-2</v>
      </c>
    </row>
    <row r="47" spans="1:7" x14ac:dyDescent="0.35">
      <c r="A47" s="40" t="s">
        <v>37</v>
      </c>
      <c r="B47" s="35">
        <v>2735413</v>
      </c>
      <c r="C47" s="43">
        <v>0.55783389562551111</v>
      </c>
      <c r="D47" s="35">
        <v>41426.927512000002</v>
      </c>
      <c r="E47" s="44">
        <v>0.72788004995680644</v>
      </c>
      <c r="F47" s="38">
        <v>20509.875853893998</v>
      </c>
      <c r="G47" s="44">
        <v>0.67702072383288348</v>
      </c>
    </row>
    <row r="48" spans="1:7" x14ac:dyDescent="0.35">
      <c r="A48" s="8" t="s">
        <v>1160</v>
      </c>
    </row>
    <row r="49" spans="1:7" x14ac:dyDescent="0.35">
      <c r="A49" s="8" t="s">
        <v>29</v>
      </c>
    </row>
    <row r="52" spans="1:7" ht="17" x14ac:dyDescent="0.4">
      <c r="A52" s="827" t="s">
        <v>33</v>
      </c>
      <c r="B52" s="827"/>
      <c r="C52" s="827"/>
      <c r="D52" s="827"/>
      <c r="E52" s="827"/>
      <c r="F52" s="827"/>
      <c r="G52" s="827"/>
    </row>
    <row r="54" spans="1:7" x14ac:dyDescent="0.35">
      <c r="A54" s="19" t="s">
        <v>40</v>
      </c>
    </row>
    <row r="55" spans="1:7" ht="15" thickBot="1" x14ac:dyDescent="0.4"/>
    <row r="56" spans="1:7" ht="15" thickBot="1" x14ac:dyDescent="0.4">
      <c r="A56" s="786" t="s">
        <v>1</v>
      </c>
      <c r="B56" s="786" t="s">
        <v>35</v>
      </c>
      <c r="C56" s="786"/>
      <c r="D56" s="786"/>
      <c r="E56" s="786"/>
      <c r="F56" s="786"/>
      <c r="G56" s="786"/>
    </row>
    <row r="57" spans="1:7" ht="15" thickBot="1" x14ac:dyDescent="0.4">
      <c r="A57" s="786"/>
      <c r="B57" s="23" t="s">
        <v>5</v>
      </c>
      <c r="C57" s="24" t="s">
        <v>36</v>
      </c>
      <c r="D57" s="23" t="s">
        <v>6</v>
      </c>
      <c r="E57" s="24" t="s">
        <v>36</v>
      </c>
      <c r="F57" s="25" t="s">
        <v>7</v>
      </c>
      <c r="G57" s="24" t="s">
        <v>36</v>
      </c>
    </row>
    <row r="58" spans="1:7" ht="15" thickBot="1" x14ac:dyDescent="0.4">
      <c r="A58" s="3" t="s">
        <v>8</v>
      </c>
      <c r="B58" s="39">
        <v>321077</v>
      </c>
      <c r="C58" s="27">
        <v>0.67843028604884581</v>
      </c>
      <c r="D58" s="39">
        <v>2423.8868979999997</v>
      </c>
      <c r="E58" s="27">
        <v>1.4210385243867123</v>
      </c>
      <c r="F58" s="12">
        <v>1360.0604667499999</v>
      </c>
      <c r="G58" s="29">
        <v>0.75662700748426426</v>
      </c>
    </row>
    <row r="59" spans="1:7" ht="15" thickBot="1" x14ac:dyDescent="0.4">
      <c r="A59" s="3" t="s">
        <v>9</v>
      </c>
      <c r="B59" s="26">
        <v>493795</v>
      </c>
      <c r="C59" s="29">
        <v>0.53793326834373068</v>
      </c>
      <c r="D59" s="26">
        <v>3612.3890870000005</v>
      </c>
      <c r="E59" s="29">
        <v>0.49032906196269266</v>
      </c>
      <c r="F59" s="28">
        <v>1739.7438571110001</v>
      </c>
      <c r="G59" s="29">
        <v>0.27916655151979491</v>
      </c>
    </row>
    <row r="60" spans="1:7" ht="15" thickBot="1" x14ac:dyDescent="0.4">
      <c r="A60" s="3" t="s">
        <v>10</v>
      </c>
      <c r="B60" s="26">
        <v>646005</v>
      </c>
      <c r="C60" s="27">
        <v>0.30824532447675657</v>
      </c>
      <c r="D60" s="26">
        <v>5362.7463900000002</v>
      </c>
      <c r="E60" s="27">
        <v>0.48454284985497731</v>
      </c>
      <c r="F60" s="28">
        <v>1992.659889925</v>
      </c>
      <c r="G60" s="27">
        <v>0.14537544235620381</v>
      </c>
    </row>
    <row r="61" spans="1:7" ht="15" thickBot="1" x14ac:dyDescent="0.4">
      <c r="A61" s="30" t="s">
        <v>11</v>
      </c>
      <c r="B61" s="31">
        <v>96605</v>
      </c>
      <c r="C61" s="32">
        <v>6.7541135778458009E-2</v>
      </c>
      <c r="D61" s="31">
        <v>612.81947000000002</v>
      </c>
      <c r="E61" s="32">
        <v>-0.23349125580147251</v>
      </c>
      <c r="F61" s="33">
        <v>287.12773095</v>
      </c>
      <c r="G61" s="32">
        <v>4.4326070096413171E-2</v>
      </c>
    </row>
    <row r="62" spans="1:7" ht="15" thickBot="1" x14ac:dyDescent="0.4">
      <c r="A62" s="30" t="s">
        <v>12</v>
      </c>
      <c r="B62" s="31">
        <v>102307</v>
      </c>
      <c r="C62" s="32">
        <v>5.9023860048651726E-2</v>
      </c>
      <c r="D62" s="31">
        <v>785.84724900000003</v>
      </c>
      <c r="E62" s="32">
        <v>0.28234706544163812</v>
      </c>
      <c r="F62" s="33">
        <v>294.80894297499998</v>
      </c>
      <c r="G62" s="32">
        <v>2.675189888341915E-2</v>
      </c>
    </row>
    <row r="63" spans="1:7" ht="15" thickBot="1" x14ac:dyDescent="0.4">
      <c r="A63" s="30" t="s">
        <v>13</v>
      </c>
      <c r="B63" s="31">
        <v>114393</v>
      </c>
      <c r="C63" s="32">
        <v>0.11813463399376387</v>
      </c>
      <c r="D63" s="31">
        <v>1072.7726</v>
      </c>
      <c r="E63" s="32">
        <v>0.36511593234577827</v>
      </c>
      <c r="F63" s="33">
        <v>335.42501520000002</v>
      </c>
      <c r="G63" s="32">
        <v>0.13777082816800545</v>
      </c>
    </row>
    <row r="64" spans="1:7" ht="15" thickBot="1" x14ac:dyDescent="0.4">
      <c r="A64" s="30" t="s">
        <v>14</v>
      </c>
      <c r="B64" s="31">
        <v>101101</v>
      </c>
      <c r="C64" s="32">
        <v>-0.11619592107908701</v>
      </c>
      <c r="D64" s="31">
        <v>739.00244799999996</v>
      </c>
      <c r="E64" s="32">
        <v>-0.31112852062030671</v>
      </c>
      <c r="F64" s="33">
        <v>342.98233590000001</v>
      </c>
      <c r="G64" s="32">
        <v>2.2530581672609823E-2</v>
      </c>
    </row>
    <row r="65" spans="1:7" ht="15" thickBot="1" x14ac:dyDescent="0.4">
      <c r="A65" s="30" t="s">
        <v>15</v>
      </c>
      <c r="B65" s="31">
        <v>111075</v>
      </c>
      <c r="C65" s="32">
        <v>9.8653821426098659E-2</v>
      </c>
      <c r="D65" s="31">
        <v>953.369913</v>
      </c>
      <c r="E65" s="32">
        <v>0.29007679958321336</v>
      </c>
      <c r="F65" s="33">
        <v>399.46507020000001</v>
      </c>
      <c r="G65" s="32">
        <v>0.16468117564068407</v>
      </c>
    </row>
    <row r="66" spans="1:7" ht="15" thickBot="1" x14ac:dyDescent="0.4">
      <c r="A66" s="30" t="s">
        <v>16</v>
      </c>
      <c r="B66" s="31">
        <v>120524</v>
      </c>
      <c r="C66" s="32">
        <v>8.5068647310375875E-2</v>
      </c>
      <c r="D66" s="31">
        <v>1198.93471</v>
      </c>
      <c r="E66" s="32">
        <v>0.25757556815200228</v>
      </c>
      <c r="F66" s="33">
        <v>332.85079469999999</v>
      </c>
      <c r="G66" s="32">
        <v>-0.16675869924408729</v>
      </c>
    </row>
    <row r="67" spans="1:7" x14ac:dyDescent="0.35">
      <c r="A67" s="34" t="s">
        <v>37</v>
      </c>
      <c r="B67" s="35">
        <v>90493</v>
      </c>
      <c r="C67" s="41">
        <v>0.58556585425682894</v>
      </c>
      <c r="D67" s="35">
        <v>799.49442799999997</v>
      </c>
      <c r="E67" s="44">
        <v>0.52963540691784339</v>
      </c>
      <c r="F67" s="38">
        <v>274.940690625</v>
      </c>
      <c r="G67" s="44">
        <v>0.55836653740874176</v>
      </c>
    </row>
    <row r="69" spans="1:7" x14ac:dyDescent="0.35">
      <c r="A69" s="19" t="s">
        <v>41</v>
      </c>
    </row>
    <row r="70" spans="1:7" ht="15" thickBot="1" x14ac:dyDescent="0.4"/>
    <row r="71" spans="1:7" ht="15" thickBot="1" x14ac:dyDescent="0.4">
      <c r="A71" s="786" t="s">
        <v>1</v>
      </c>
      <c r="B71" s="786" t="s">
        <v>35</v>
      </c>
      <c r="C71" s="786"/>
      <c r="D71" s="786"/>
      <c r="E71" s="786"/>
      <c r="F71" s="786"/>
      <c r="G71" s="786"/>
    </row>
    <row r="72" spans="1:7" ht="15" thickBot="1" x14ac:dyDescent="0.4">
      <c r="A72" s="786"/>
      <c r="B72" s="23" t="s">
        <v>5</v>
      </c>
      <c r="C72" s="24" t="s">
        <v>36</v>
      </c>
      <c r="D72" s="23" t="s">
        <v>6</v>
      </c>
      <c r="E72" s="24" t="s">
        <v>36</v>
      </c>
      <c r="F72" s="25" t="s">
        <v>7</v>
      </c>
      <c r="G72" s="24" t="s">
        <v>36</v>
      </c>
    </row>
    <row r="73" spans="1:7" ht="15" thickBot="1" x14ac:dyDescent="0.4">
      <c r="A73" s="3" t="s">
        <v>8</v>
      </c>
      <c r="B73" s="39">
        <v>3002492</v>
      </c>
      <c r="C73" s="27">
        <v>0.9309859598778315</v>
      </c>
      <c r="D73" s="39">
        <v>36653.217022000004</v>
      </c>
      <c r="E73" s="27">
        <v>1.6772310297298314</v>
      </c>
      <c r="F73" s="12">
        <v>18972.265258547999</v>
      </c>
      <c r="G73" s="29">
        <v>1.4432493543143678</v>
      </c>
    </row>
    <row r="74" spans="1:7" ht="15" thickBot="1" x14ac:dyDescent="0.4">
      <c r="A74" s="3" t="s">
        <v>9</v>
      </c>
      <c r="B74" s="26">
        <v>4787223</v>
      </c>
      <c r="C74" s="29">
        <v>0.59441657130143899</v>
      </c>
      <c r="D74" s="39">
        <v>60166.275368000002</v>
      </c>
      <c r="E74" s="29">
        <v>0.64150053546151165</v>
      </c>
      <c r="F74" s="12">
        <v>31408.493876666005</v>
      </c>
      <c r="G74" s="29">
        <v>0.65549518988065136</v>
      </c>
    </row>
    <row r="75" spans="1:7" ht="15" thickBot="1" x14ac:dyDescent="0.4">
      <c r="A75" s="3" t="s">
        <v>10</v>
      </c>
      <c r="B75" s="26">
        <v>6367182</v>
      </c>
      <c r="C75" s="27">
        <v>0.33003664128451921</v>
      </c>
      <c r="D75" s="26">
        <v>81703.101208000007</v>
      </c>
      <c r="E75" s="27">
        <v>0.3579551120336521</v>
      </c>
      <c r="F75" s="28">
        <v>26191.445161644999</v>
      </c>
      <c r="G75" s="27">
        <v>-0.16610311642153766</v>
      </c>
    </row>
    <row r="76" spans="1:7" ht="15" thickBot="1" x14ac:dyDescent="0.4">
      <c r="A76" s="30" t="s">
        <v>11</v>
      </c>
      <c r="B76" s="31">
        <v>920602</v>
      </c>
      <c r="C76" s="32">
        <v>3.7589137684826503E-2</v>
      </c>
      <c r="D76" s="31">
        <v>9623.7317430000003</v>
      </c>
      <c r="E76" s="32">
        <v>-0.37297430642794205</v>
      </c>
      <c r="F76" s="33">
        <v>4299.7894283599999</v>
      </c>
      <c r="G76" s="32">
        <v>-0.27301290659257221</v>
      </c>
    </row>
    <row r="77" spans="1:7" ht="15" thickBot="1" x14ac:dyDescent="0.4">
      <c r="A77" s="30" t="s">
        <v>12</v>
      </c>
      <c r="B77" s="31">
        <v>1096954</v>
      </c>
      <c r="C77" s="32">
        <v>0.19156160859959026</v>
      </c>
      <c r="D77" s="31">
        <v>13243.570925</v>
      </c>
      <c r="E77" s="32">
        <v>0.37613675013676029</v>
      </c>
      <c r="F77" s="33">
        <v>5154.4336880880001</v>
      </c>
      <c r="G77" s="32">
        <v>0.19876421251958226</v>
      </c>
    </row>
    <row r="78" spans="1:7" ht="15" thickBot="1" x14ac:dyDescent="0.4">
      <c r="A78" s="30" t="s">
        <v>13</v>
      </c>
      <c r="B78" s="31">
        <v>1220098</v>
      </c>
      <c r="C78" s="32">
        <v>0.11225994891308114</v>
      </c>
      <c r="D78" s="31">
        <v>16749.082576000001</v>
      </c>
      <c r="E78" s="32">
        <v>0.26469535073675765</v>
      </c>
      <c r="F78" s="33">
        <v>4084.1592612489999</v>
      </c>
      <c r="G78" s="32">
        <v>-0.20764151633426303</v>
      </c>
    </row>
    <row r="79" spans="1:7" ht="15" thickBot="1" x14ac:dyDescent="0.4">
      <c r="A79" s="30" t="s">
        <v>14</v>
      </c>
      <c r="B79" s="31">
        <v>970312</v>
      </c>
      <c r="C79" s="32">
        <v>-0.20472617773326404</v>
      </c>
      <c r="D79" s="31">
        <v>12945.507873</v>
      </c>
      <c r="E79" s="32">
        <v>-0.22709152490836701</v>
      </c>
      <c r="F79" s="33">
        <v>4501.7509322010001</v>
      </c>
      <c r="G79" s="32">
        <v>0.10224666675321914</v>
      </c>
    </row>
    <row r="80" spans="1:7" ht="15" thickBot="1" x14ac:dyDescent="0.4">
      <c r="A80" s="30" t="s">
        <v>15</v>
      </c>
      <c r="B80" s="31">
        <v>1088509</v>
      </c>
      <c r="C80" s="32">
        <v>0.12181339610352133</v>
      </c>
      <c r="D80" s="31">
        <v>16964.174955999999</v>
      </c>
      <c r="E80" s="32">
        <v>0.31042946498697005</v>
      </c>
      <c r="F80" s="33">
        <v>4447.3822542190001</v>
      </c>
      <c r="G80" s="32">
        <v>-1.2077229238317284E-2</v>
      </c>
    </row>
    <row r="81" spans="1:7" ht="15" thickBot="1" x14ac:dyDescent="0.4">
      <c r="A81" s="30" t="s">
        <v>16</v>
      </c>
      <c r="B81" s="31">
        <v>1070707</v>
      </c>
      <c r="C81" s="32">
        <v>-1.6354481221560867E-2</v>
      </c>
      <c r="D81" s="31">
        <v>12177.033135</v>
      </c>
      <c r="E81" s="32">
        <v>-0.282191255007474</v>
      </c>
      <c r="F81" s="33">
        <v>3703.9295975280002</v>
      </c>
      <c r="G81" s="32">
        <v>-0.16716634959491622</v>
      </c>
    </row>
    <row r="82" spans="1:7" x14ac:dyDescent="0.35">
      <c r="A82" s="40" t="s">
        <v>37</v>
      </c>
      <c r="B82" s="35">
        <v>887251</v>
      </c>
      <c r="C82" s="36">
        <v>0.71866265048571898</v>
      </c>
      <c r="D82" s="35">
        <v>15348.225506000001</v>
      </c>
      <c r="E82" s="36">
        <v>1.441168044675045</v>
      </c>
      <c r="F82" s="38">
        <v>5914.5333766610001</v>
      </c>
      <c r="G82" s="36">
        <v>1.6689587795661163</v>
      </c>
    </row>
    <row r="84" spans="1:7" x14ac:dyDescent="0.35">
      <c r="A84" s="19" t="s">
        <v>42</v>
      </c>
    </row>
    <row r="85" spans="1:7" ht="15" thickBot="1" x14ac:dyDescent="0.4"/>
    <row r="86" spans="1:7" ht="15" thickBot="1" x14ac:dyDescent="0.4">
      <c r="A86" s="786" t="s">
        <v>1</v>
      </c>
      <c r="B86" s="786" t="s">
        <v>35</v>
      </c>
      <c r="C86" s="786"/>
      <c r="D86" s="786"/>
      <c r="E86" s="786"/>
      <c r="F86" s="786"/>
      <c r="G86" s="786"/>
    </row>
    <row r="87" spans="1:7" ht="15" thickBot="1" x14ac:dyDescent="0.4">
      <c r="A87" s="786"/>
      <c r="B87" s="23" t="s">
        <v>5</v>
      </c>
      <c r="C87" s="24" t="s">
        <v>36</v>
      </c>
      <c r="D87" s="23" t="s">
        <v>6</v>
      </c>
      <c r="E87" s="24" t="s">
        <v>36</v>
      </c>
      <c r="F87" s="25" t="s">
        <v>7</v>
      </c>
      <c r="G87" s="24" t="s">
        <v>36</v>
      </c>
    </row>
    <row r="88" spans="1:7" ht="15" thickBot="1" x14ac:dyDescent="0.4">
      <c r="A88" s="3" t="s">
        <v>8</v>
      </c>
      <c r="B88" s="39">
        <v>70316120</v>
      </c>
      <c r="C88" s="27">
        <v>0.5203235579263995</v>
      </c>
      <c r="D88" s="39">
        <v>1679052.653648</v>
      </c>
      <c r="E88" s="27">
        <v>0.79171408920045372</v>
      </c>
      <c r="F88" s="12">
        <v>1072680.545510808</v>
      </c>
      <c r="G88" s="29">
        <v>0.41561532197536294</v>
      </c>
    </row>
    <row r="89" spans="1:7" ht="15" thickBot="1" x14ac:dyDescent="0.4">
      <c r="A89" s="3" t="s">
        <v>9</v>
      </c>
      <c r="B89" s="26">
        <v>95772507</v>
      </c>
      <c r="C89" s="29">
        <v>0.36202775409109605</v>
      </c>
      <c r="D89" s="39">
        <v>2032784.5106840003</v>
      </c>
      <c r="E89" s="29">
        <v>0.21067347487135887</v>
      </c>
      <c r="F89" s="12">
        <v>1304543.2684199391</v>
      </c>
      <c r="G89" s="29">
        <v>0.21615263172198074</v>
      </c>
    </row>
    <row r="90" spans="1:7" ht="15" thickBot="1" x14ac:dyDescent="0.4">
      <c r="A90" s="3" t="s">
        <v>10</v>
      </c>
      <c r="B90" s="26">
        <v>114707140</v>
      </c>
      <c r="C90" s="27">
        <v>0.19770426391782769</v>
      </c>
      <c r="D90" s="26">
        <v>2646539.0755040003</v>
      </c>
      <c r="E90" s="27">
        <v>0.30192800151427812</v>
      </c>
      <c r="F90" s="28">
        <v>1460937.11623655</v>
      </c>
      <c r="G90" s="27">
        <v>0.11988398668143445</v>
      </c>
    </row>
    <row r="91" spans="1:7" ht="15" thickBot="1" x14ac:dyDescent="0.4">
      <c r="A91" s="30" t="s">
        <v>11</v>
      </c>
      <c r="B91" s="31">
        <v>18026711</v>
      </c>
      <c r="C91" s="32">
        <v>6.3045499925991927E-2</v>
      </c>
      <c r="D91" s="31">
        <v>350753.10678700003</v>
      </c>
      <c r="E91" s="32">
        <v>-0.12373418303736988</v>
      </c>
      <c r="F91" s="33">
        <v>213381.363779345</v>
      </c>
      <c r="G91" s="32">
        <v>-2.7587258663692875E-2</v>
      </c>
    </row>
    <row r="92" spans="1:7" ht="15" thickBot="1" x14ac:dyDescent="0.4">
      <c r="A92" s="30" t="s">
        <v>12</v>
      </c>
      <c r="B92" s="31">
        <v>20787493</v>
      </c>
      <c r="C92" s="32">
        <v>0.15314951240966806</v>
      </c>
      <c r="D92" s="31">
        <v>432105.62139400002</v>
      </c>
      <c r="E92" s="32">
        <v>0.2319366900330907</v>
      </c>
      <c r="F92" s="33">
        <v>242225.35315171001</v>
      </c>
      <c r="G92" s="32">
        <v>0.13517576634383222</v>
      </c>
    </row>
    <row r="93" spans="1:7" ht="15" thickBot="1" x14ac:dyDescent="0.4">
      <c r="A93" s="30" t="s">
        <v>13</v>
      </c>
      <c r="B93" s="31">
        <v>19486215</v>
      </c>
      <c r="C93" s="32">
        <v>-6.2599083015926926E-2</v>
      </c>
      <c r="D93" s="31">
        <v>412895.96572600002</v>
      </c>
      <c r="E93" s="32">
        <v>-4.4455926321968299E-2</v>
      </c>
      <c r="F93" s="33">
        <v>225487.75086062201</v>
      </c>
      <c r="G93" s="32">
        <v>-6.909929977728195E-2</v>
      </c>
    </row>
    <row r="94" spans="1:7" ht="15" thickBot="1" x14ac:dyDescent="0.4">
      <c r="A94" s="30" t="s">
        <v>14</v>
      </c>
      <c r="B94" s="31">
        <v>20043738</v>
      </c>
      <c r="C94" s="32">
        <v>2.8611148958379039E-2</v>
      </c>
      <c r="D94" s="31">
        <v>449341.04252100002</v>
      </c>
      <c r="E94" s="32">
        <v>8.8266972361713866E-2</v>
      </c>
      <c r="F94" s="33">
        <v>295663.34715970402</v>
      </c>
      <c r="G94" s="32">
        <v>0.31121688886088894</v>
      </c>
    </row>
    <row r="95" spans="1:7" ht="15" thickBot="1" x14ac:dyDescent="0.4">
      <c r="A95" s="30" t="s">
        <v>15</v>
      </c>
      <c r="B95" s="31">
        <v>18745065</v>
      </c>
      <c r="C95" s="32">
        <v>-6.4791956470394887E-2</v>
      </c>
      <c r="D95" s="31">
        <v>493042.01707200002</v>
      </c>
      <c r="E95" s="32">
        <v>9.7255693149725181E-2</v>
      </c>
      <c r="F95" s="33">
        <v>239109.57077997501</v>
      </c>
      <c r="G95" s="32">
        <v>-0.19127760313550535</v>
      </c>
    </row>
    <row r="96" spans="1:7" ht="15" thickBot="1" x14ac:dyDescent="0.4">
      <c r="A96" s="30" t="s">
        <v>16</v>
      </c>
      <c r="B96" s="31">
        <v>17617918</v>
      </c>
      <c r="C96" s="32">
        <v>-6.013033297030445E-2</v>
      </c>
      <c r="D96" s="31">
        <v>508401.32200400002</v>
      </c>
      <c r="E96" s="32">
        <v>3.1152121726284933E-2</v>
      </c>
      <c r="F96" s="33">
        <v>245069.73050519399</v>
      </c>
      <c r="G96" s="32">
        <v>2.4926479127443335E-2</v>
      </c>
    </row>
    <row r="97" spans="1:7" x14ac:dyDescent="0.35">
      <c r="A97" s="45" t="s">
        <v>37</v>
      </c>
      <c r="B97" s="46">
        <v>16957610</v>
      </c>
      <c r="C97" s="47">
        <v>0.51593651729041434</v>
      </c>
      <c r="D97" s="46">
        <v>400281.626873</v>
      </c>
      <c r="E97" s="47">
        <v>0.47966540667057572</v>
      </c>
      <c r="F97" s="48">
        <v>219434.97314331</v>
      </c>
      <c r="G97" s="49">
        <v>0.38892535818718749</v>
      </c>
    </row>
    <row r="98" spans="1:7" x14ac:dyDescent="0.35">
      <c r="A98" s="8" t="s">
        <v>257</v>
      </c>
    </row>
    <row r="99" spans="1:7" x14ac:dyDescent="0.35">
      <c r="A99" s="8" t="s">
        <v>29</v>
      </c>
    </row>
    <row r="102" spans="1:7" ht="17" x14ac:dyDescent="0.4">
      <c r="A102" s="827" t="s">
        <v>33</v>
      </c>
      <c r="B102" s="827"/>
      <c r="C102" s="827"/>
      <c r="D102" s="827"/>
      <c r="E102" s="827"/>
      <c r="F102" s="827"/>
      <c r="G102" s="827"/>
    </row>
    <row r="104" spans="1:7" x14ac:dyDescent="0.35">
      <c r="A104" s="19" t="s">
        <v>43</v>
      </c>
    </row>
    <row r="105" spans="1:7" ht="15" thickBot="1" x14ac:dyDescent="0.4"/>
    <row r="106" spans="1:7" ht="15" thickBot="1" x14ac:dyDescent="0.4">
      <c r="A106" s="786" t="s">
        <v>1</v>
      </c>
      <c r="B106" s="786" t="s">
        <v>35</v>
      </c>
      <c r="C106" s="786"/>
      <c r="D106" s="786"/>
      <c r="E106" s="786"/>
      <c r="F106" s="786"/>
      <c r="G106" s="786"/>
    </row>
    <row r="107" spans="1:7" ht="15" thickBot="1" x14ac:dyDescent="0.4">
      <c r="A107" s="786"/>
      <c r="B107" s="23" t="s">
        <v>5</v>
      </c>
      <c r="C107" s="24" t="s">
        <v>36</v>
      </c>
      <c r="D107" s="23" t="s">
        <v>6</v>
      </c>
      <c r="E107" s="24" t="s">
        <v>36</v>
      </c>
      <c r="F107" s="25" t="s">
        <v>7</v>
      </c>
      <c r="G107" s="24" t="s">
        <v>36</v>
      </c>
    </row>
    <row r="108" spans="1:7" ht="15" thickBot="1" x14ac:dyDescent="0.4">
      <c r="A108" s="3" t="s">
        <v>8</v>
      </c>
      <c r="B108" s="39">
        <v>74998</v>
      </c>
      <c r="C108" s="27">
        <v>1.2684734279059919</v>
      </c>
      <c r="D108" s="39">
        <v>572.11931299999992</v>
      </c>
      <c r="E108" s="27">
        <v>2.4995248948231308</v>
      </c>
      <c r="F108" s="12">
        <v>352.59751295000001</v>
      </c>
      <c r="G108" s="29">
        <v>2.0918766022099073</v>
      </c>
    </row>
    <row r="109" spans="1:7" ht="15" thickBot="1" x14ac:dyDescent="0.4">
      <c r="A109" s="3" t="s">
        <v>9</v>
      </c>
      <c r="B109" s="26">
        <v>134566</v>
      </c>
      <c r="C109" s="29">
        <v>0.7942611802981413</v>
      </c>
      <c r="D109" s="26">
        <v>1100.448731</v>
      </c>
      <c r="E109" s="29">
        <v>0.9234602048821241</v>
      </c>
      <c r="F109" s="28">
        <v>554.51301335000005</v>
      </c>
      <c r="G109" s="29">
        <v>0.57265151620236365</v>
      </c>
    </row>
    <row r="110" spans="1:7" ht="15" thickBot="1" x14ac:dyDescent="0.4">
      <c r="A110" s="3" t="s">
        <v>10</v>
      </c>
      <c r="B110" s="26">
        <v>213497</v>
      </c>
      <c r="C110" s="27">
        <v>0.58655975506442937</v>
      </c>
      <c r="D110" s="26">
        <v>2004.9886399999998</v>
      </c>
      <c r="E110" s="27">
        <v>0.82197369447464053</v>
      </c>
      <c r="F110" s="28">
        <v>605.17348489999995</v>
      </c>
      <c r="G110" s="27">
        <v>9.1360293321058259E-2</v>
      </c>
    </row>
    <row r="111" spans="1:7" ht="15" thickBot="1" x14ac:dyDescent="0.4">
      <c r="A111" s="30" t="s">
        <v>11</v>
      </c>
      <c r="B111" s="31">
        <v>26640</v>
      </c>
      <c r="C111" s="32">
        <v>0.30735633312067528</v>
      </c>
      <c r="D111" s="31">
        <v>165.47649999999999</v>
      </c>
      <c r="E111" s="32">
        <v>-0.10846373620019703</v>
      </c>
      <c r="F111" s="33">
        <v>78.667821700000005</v>
      </c>
      <c r="G111" s="32">
        <v>0.19199180940308991</v>
      </c>
    </row>
    <row r="112" spans="1:7" ht="15" thickBot="1" x14ac:dyDescent="0.4">
      <c r="A112" s="30" t="s">
        <v>12</v>
      </c>
      <c r="B112" s="31">
        <v>30700</v>
      </c>
      <c r="C112" s="32">
        <v>0.15240240240240241</v>
      </c>
      <c r="D112" s="31">
        <v>252.02213499999999</v>
      </c>
      <c r="E112" s="32">
        <v>0.52300861451626068</v>
      </c>
      <c r="F112" s="33">
        <v>83.491536400000001</v>
      </c>
      <c r="G112" s="32">
        <v>6.1317506901300105E-2</v>
      </c>
    </row>
    <row r="113" spans="1:7" ht="15" thickBot="1" x14ac:dyDescent="0.4">
      <c r="A113" s="30" t="s">
        <v>13</v>
      </c>
      <c r="B113" s="31">
        <v>43640</v>
      </c>
      <c r="C113" s="32">
        <v>0.42149837133550488</v>
      </c>
      <c r="D113" s="31">
        <v>455.55944</v>
      </c>
      <c r="E113" s="32">
        <v>0.80761677937535137</v>
      </c>
      <c r="F113" s="33">
        <v>115.0846336</v>
      </c>
      <c r="G113" s="32">
        <v>0.3783988001926385</v>
      </c>
    </row>
    <row r="114" spans="1:7" ht="15" thickBot="1" x14ac:dyDescent="0.4">
      <c r="A114" s="30" t="s">
        <v>14</v>
      </c>
      <c r="B114" s="31">
        <v>33285</v>
      </c>
      <c r="C114" s="32">
        <v>-0.23728230980751605</v>
      </c>
      <c r="D114" s="31">
        <v>300.70310000000001</v>
      </c>
      <c r="E114" s="32">
        <v>-0.33992565273150743</v>
      </c>
      <c r="F114" s="33">
        <v>108.67980439999999</v>
      </c>
      <c r="G114" s="32">
        <v>-5.5653209291705204E-2</v>
      </c>
    </row>
    <row r="115" spans="1:7" ht="15" thickBot="1" x14ac:dyDescent="0.4">
      <c r="A115" s="30" t="s">
        <v>15</v>
      </c>
      <c r="B115" s="31">
        <v>40224</v>
      </c>
      <c r="C115" s="32">
        <v>0.20847228481297883</v>
      </c>
      <c r="D115" s="31">
        <v>388.58983499999999</v>
      </c>
      <c r="E115" s="32">
        <v>0.2922707980064056</v>
      </c>
      <c r="F115" s="33">
        <v>105.57094005</v>
      </c>
      <c r="G115" s="32">
        <v>-2.8605722720641834E-2</v>
      </c>
    </row>
    <row r="116" spans="1:7" ht="15" thickBot="1" x14ac:dyDescent="0.4">
      <c r="A116" s="30" t="s">
        <v>16</v>
      </c>
      <c r="B116" s="31">
        <v>39008</v>
      </c>
      <c r="C116" s="32">
        <v>-3.0230708035003977E-2</v>
      </c>
      <c r="D116" s="31">
        <v>442.63763</v>
      </c>
      <c r="E116" s="32">
        <v>0.13908700159385284</v>
      </c>
      <c r="F116" s="33">
        <v>113.67874875</v>
      </c>
      <c r="G116" s="32">
        <v>7.6799625883410827E-2</v>
      </c>
    </row>
    <row r="117" spans="1:7" x14ac:dyDescent="0.35">
      <c r="A117" s="45" t="s">
        <v>37</v>
      </c>
      <c r="B117" s="46">
        <v>20377</v>
      </c>
      <c r="C117" s="47">
        <v>0.49358645459209849</v>
      </c>
      <c r="D117" s="46">
        <v>185.60826599999999</v>
      </c>
      <c r="E117" s="47">
        <v>0.31786739500211808</v>
      </c>
      <c r="F117" s="48">
        <v>65.996948200000006</v>
      </c>
      <c r="G117" s="49">
        <v>0.48939258415669085</v>
      </c>
    </row>
    <row r="119" spans="1:7" x14ac:dyDescent="0.35">
      <c r="A119" s="19" t="s">
        <v>44</v>
      </c>
    </row>
    <row r="120" spans="1:7" ht="15" thickBot="1" x14ac:dyDescent="0.4"/>
    <row r="121" spans="1:7" ht="15" thickBot="1" x14ac:dyDescent="0.4">
      <c r="A121" s="786" t="s">
        <v>1</v>
      </c>
      <c r="B121" s="786" t="s">
        <v>35</v>
      </c>
      <c r="C121" s="786"/>
      <c r="D121" s="786"/>
      <c r="E121" s="786"/>
      <c r="F121" s="786"/>
      <c r="G121" s="786"/>
    </row>
    <row r="122" spans="1:7" ht="15" thickBot="1" x14ac:dyDescent="0.4">
      <c r="A122" s="786"/>
      <c r="B122" s="23" t="s">
        <v>5</v>
      </c>
      <c r="C122" s="24" t="s">
        <v>36</v>
      </c>
      <c r="D122" s="23" t="s">
        <v>6</v>
      </c>
      <c r="E122" s="24" t="s">
        <v>36</v>
      </c>
      <c r="F122" s="25" t="s">
        <v>7</v>
      </c>
      <c r="G122" s="24" t="s">
        <v>36</v>
      </c>
    </row>
    <row r="123" spans="1:7" ht="15" thickBot="1" x14ac:dyDescent="0.4">
      <c r="A123" s="3" t="s">
        <v>8</v>
      </c>
      <c r="B123" s="39">
        <v>1101511</v>
      </c>
      <c r="C123" s="27">
        <v>1.362140508964893</v>
      </c>
      <c r="D123" s="39">
        <v>15436.318432</v>
      </c>
      <c r="E123" s="27">
        <v>3.1595625653230148</v>
      </c>
      <c r="F123" s="12">
        <v>8065.4127240750004</v>
      </c>
      <c r="G123" s="29">
        <v>2.2553848056103534</v>
      </c>
    </row>
    <row r="124" spans="1:7" ht="15" thickBot="1" x14ac:dyDescent="0.4">
      <c r="A124" s="3" t="s">
        <v>9</v>
      </c>
      <c r="B124" s="26">
        <v>1807982</v>
      </c>
      <c r="C124" s="29">
        <v>0.64136536085431739</v>
      </c>
      <c r="D124" s="26">
        <v>20833.203777999999</v>
      </c>
      <c r="E124" s="29">
        <v>0.34962257158494975</v>
      </c>
      <c r="F124" s="28">
        <v>9830.9174705000005</v>
      </c>
      <c r="G124" s="29">
        <v>0.21889825193384396</v>
      </c>
    </row>
    <row r="125" spans="1:7" ht="15" thickBot="1" x14ac:dyDescent="0.4">
      <c r="A125" s="3" t="s">
        <v>10</v>
      </c>
      <c r="B125" s="26">
        <v>2803386</v>
      </c>
      <c r="C125" s="27">
        <v>0.55056079098132615</v>
      </c>
      <c r="D125" s="26">
        <v>25032.200686999997</v>
      </c>
      <c r="E125" s="27">
        <v>0.20155310502142576</v>
      </c>
      <c r="F125" s="28">
        <v>8415.9559253719999</v>
      </c>
      <c r="G125" s="27">
        <v>-0.14392975522111018</v>
      </c>
    </row>
    <row r="126" spans="1:7" ht="15" thickBot="1" x14ac:dyDescent="0.4">
      <c r="A126" s="30" t="s">
        <v>11</v>
      </c>
      <c r="B126" s="31">
        <v>317230</v>
      </c>
      <c r="C126" s="32">
        <v>8.1618318944942245E-2</v>
      </c>
      <c r="D126" s="31">
        <v>2961.3461309999998</v>
      </c>
      <c r="E126" s="32">
        <v>-0.11306895909548102</v>
      </c>
      <c r="F126" s="33">
        <v>1153.5242397750001</v>
      </c>
      <c r="G126" s="32">
        <v>-7.4441024510368214E-2</v>
      </c>
    </row>
    <row r="127" spans="1:7" ht="15" thickBot="1" x14ac:dyDescent="0.4">
      <c r="A127" s="30" t="s">
        <v>12</v>
      </c>
      <c r="B127" s="31">
        <v>366200</v>
      </c>
      <c r="C127" s="32">
        <v>0.15436749361661886</v>
      </c>
      <c r="D127" s="31">
        <v>3591.7092309999998</v>
      </c>
      <c r="E127" s="32">
        <v>0.21286370188247342</v>
      </c>
      <c r="F127" s="33">
        <v>1399.0884953980001</v>
      </c>
      <c r="G127" s="32">
        <v>0.21288174721919878</v>
      </c>
    </row>
    <row r="128" spans="1:7" ht="15" thickBot="1" x14ac:dyDescent="0.4">
      <c r="A128" s="30" t="s">
        <v>13</v>
      </c>
      <c r="B128" s="31">
        <v>368848</v>
      </c>
      <c r="C128" s="32">
        <v>7.2310212998361548E-3</v>
      </c>
      <c r="D128" s="31">
        <v>4288.8419540000004</v>
      </c>
      <c r="E128" s="32">
        <v>0.19409497767331954</v>
      </c>
      <c r="F128" s="33">
        <v>1231.35473948</v>
      </c>
      <c r="G128" s="32">
        <v>-0.11988788162416035</v>
      </c>
    </row>
    <row r="129" spans="1:7" ht="15" thickBot="1" x14ac:dyDescent="0.4">
      <c r="A129" s="30" t="s">
        <v>14</v>
      </c>
      <c r="B129" s="31">
        <v>326829</v>
      </c>
      <c r="C129" s="32">
        <v>-0.1139195549386197</v>
      </c>
      <c r="D129" s="31">
        <v>3440.462923</v>
      </c>
      <c r="E129" s="32">
        <v>-0.197810747073288</v>
      </c>
      <c r="F129" s="33">
        <v>1508.248133925</v>
      </c>
      <c r="G129" s="32">
        <v>0.22486890703968204</v>
      </c>
    </row>
    <row r="130" spans="1:7" ht="15" thickBot="1" x14ac:dyDescent="0.4">
      <c r="A130" s="30" t="s">
        <v>15</v>
      </c>
      <c r="B130" s="31">
        <v>422167</v>
      </c>
      <c r="C130" s="32">
        <v>0.29170606035572116</v>
      </c>
      <c r="D130" s="31">
        <v>4569.9203989999996</v>
      </c>
      <c r="E130" s="32">
        <v>0.32828648390581699</v>
      </c>
      <c r="F130" s="33">
        <v>1575.2388536190001</v>
      </c>
      <c r="G130" s="32">
        <v>4.4416245700676781E-2</v>
      </c>
    </row>
    <row r="131" spans="1:7" ht="15" thickBot="1" x14ac:dyDescent="0.4">
      <c r="A131" s="30" t="s">
        <v>16</v>
      </c>
      <c r="B131" s="31">
        <v>1002112</v>
      </c>
      <c r="C131" s="32">
        <v>1.3737336172652055</v>
      </c>
      <c r="D131" s="31">
        <v>6179.9200490000003</v>
      </c>
      <c r="E131" s="32">
        <v>0.35230365289345178</v>
      </c>
      <c r="F131" s="33">
        <v>1548.501463175</v>
      </c>
      <c r="G131" s="32">
        <v>-1.6973546825976783E-2</v>
      </c>
    </row>
    <row r="132" spans="1:7" x14ac:dyDescent="0.35">
      <c r="A132" s="45" t="s">
        <v>37</v>
      </c>
      <c r="B132" s="46">
        <v>293292</v>
      </c>
      <c r="C132" s="47">
        <v>0.54554556664523679</v>
      </c>
      <c r="D132" s="46">
        <v>3338.8685190000001</v>
      </c>
      <c r="E132" s="47">
        <v>0.80344460107909488</v>
      </c>
      <c r="F132" s="48">
        <v>1246.3000957500001</v>
      </c>
      <c r="G132" s="49">
        <v>0.77047881977726818</v>
      </c>
    </row>
    <row r="134" spans="1:7" x14ac:dyDescent="0.35">
      <c r="A134" s="19" t="s">
        <v>45</v>
      </c>
    </row>
    <row r="135" spans="1:7" ht="15" thickBot="1" x14ac:dyDescent="0.4"/>
    <row r="136" spans="1:7" ht="15" thickBot="1" x14ac:dyDescent="0.4">
      <c r="A136" s="786" t="s">
        <v>1</v>
      </c>
      <c r="B136" s="786" t="s">
        <v>35</v>
      </c>
      <c r="C136" s="786"/>
      <c r="D136" s="786"/>
      <c r="E136" s="786"/>
      <c r="F136" s="786"/>
      <c r="G136" s="786"/>
    </row>
    <row r="137" spans="1:7" ht="15" thickBot="1" x14ac:dyDescent="0.4">
      <c r="A137" s="786"/>
      <c r="B137" s="23" t="s">
        <v>5</v>
      </c>
      <c r="C137" s="24" t="s">
        <v>36</v>
      </c>
      <c r="D137" s="23" t="s">
        <v>6</v>
      </c>
      <c r="E137" s="24" t="s">
        <v>36</v>
      </c>
      <c r="F137" s="25" t="s">
        <v>7</v>
      </c>
      <c r="G137" s="24" t="s">
        <v>36</v>
      </c>
    </row>
    <row r="138" spans="1:7" ht="15" thickBot="1" x14ac:dyDescent="0.4">
      <c r="A138" s="3" t="s">
        <v>8</v>
      </c>
      <c r="B138" s="39">
        <v>21888595</v>
      </c>
      <c r="C138" s="27">
        <v>0.75637005858820994</v>
      </c>
      <c r="D138" s="39">
        <v>297477.71180500003</v>
      </c>
      <c r="E138" s="27">
        <v>1.184441785955813</v>
      </c>
      <c r="F138" s="12">
        <v>170178.58471944602</v>
      </c>
      <c r="G138" s="29">
        <v>0.93434722224647282</v>
      </c>
    </row>
    <row r="139" spans="1:7" ht="15" thickBot="1" x14ac:dyDescent="0.4">
      <c r="A139" s="3" t="s">
        <v>9</v>
      </c>
      <c r="B139" s="26">
        <v>32589556</v>
      </c>
      <c r="C139" s="29">
        <v>0.48888295479906319</v>
      </c>
      <c r="D139" s="26">
        <v>371124.90011400002</v>
      </c>
      <c r="E139" s="29">
        <v>0.2475721218310182</v>
      </c>
      <c r="F139" s="28">
        <v>218348.92051796301</v>
      </c>
      <c r="G139" s="29">
        <v>0.28305756495701212</v>
      </c>
    </row>
    <row r="140" spans="1:7" ht="15" thickBot="1" x14ac:dyDescent="0.4">
      <c r="A140" s="3" t="s">
        <v>10</v>
      </c>
      <c r="B140" s="26">
        <v>41804496</v>
      </c>
      <c r="C140" s="27">
        <v>0.28275745763458698</v>
      </c>
      <c r="D140" s="26">
        <v>484649.461916</v>
      </c>
      <c r="E140" s="27">
        <v>0.30589314208539542</v>
      </c>
      <c r="F140" s="28">
        <v>223297.804301606</v>
      </c>
      <c r="G140" s="27">
        <v>2.2665025189514763E-2</v>
      </c>
    </row>
    <row r="141" spans="1:7" ht="15" thickBot="1" x14ac:dyDescent="0.4">
      <c r="A141" s="30" t="s">
        <v>11</v>
      </c>
      <c r="B141" s="31">
        <v>6136706</v>
      </c>
      <c r="C141" s="32">
        <v>4.0801650708752552E-2</v>
      </c>
      <c r="D141" s="31">
        <v>58889.879323000001</v>
      </c>
      <c r="E141" s="32">
        <v>-0.20834723416567713</v>
      </c>
      <c r="F141" s="33">
        <v>32121.446729988002</v>
      </c>
      <c r="G141" s="32">
        <v>-7.1201287098519556E-2</v>
      </c>
    </row>
    <row r="142" spans="1:7" ht="15" thickBot="1" x14ac:dyDescent="0.4">
      <c r="A142" s="30" t="s">
        <v>12</v>
      </c>
      <c r="B142" s="31">
        <v>7039336</v>
      </c>
      <c r="C142" s="32">
        <v>0.14708705289124166</v>
      </c>
      <c r="D142" s="31">
        <v>77532.721774000005</v>
      </c>
      <c r="E142" s="32">
        <v>0.31657124560822225</v>
      </c>
      <c r="F142" s="33">
        <v>36326.965862915997</v>
      </c>
      <c r="G142" s="32">
        <v>0.13092558278210423</v>
      </c>
    </row>
    <row r="143" spans="1:7" ht="15" thickBot="1" x14ac:dyDescent="0.4">
      <c r="A143" s="30" t="s">
        <v>13</v>
      </c>
      <c r="B143" s="31">
        <v>7284599</v>
      </c>
      <c r="C143" s="32">
        <v>3.4841780531572865E-2</v>
      </c>
      <c r="D143" s="31">
        <v>87969.095610999997</v>
      </c>
      <c r="E143" s="32">
        <v>0.13460605533004452</v>
      </c>
      <c r="F143" s="33">
        <v>35177.781556287999</v>
      </c>
      <c r="G143" s="32">
        <v>-3.1634469858137282E-2</v>
      </c>
    </row>
    <row r="144" spans="1:7" ht="15" thickBot="1" x14ac:dyDescent="0.4">
      <c r="A144" s="30" t="s">
        <v>14</v>
      </c>
      <c r="B144" s="31">
        <v>6983442</v>
      </c>
      <c r="C144" s="32">
        <v>-4.1341603017544276E-2</v>
      </c>
      <c r="D144" s="31">
        <v>77503.308478000006</v>
      </c>
      <c r="E144" s="32">
        <v>-0.11897118027994491</v>
      </c>
      <c r="F144" s="33">
        <v>40716.957973249999</v>
      </c>
      <c r="G144" s="32">
        <v>0.15746235754232424</v>
      </c>
    </row>
    <row r="145" spans="1:7" ht="15" thickBot="1" x14ac:dyDescent="0.4">
      <c r="A145" s="30" t="s">
        <v>15</v>
      </c>
      <c r="B145" s="31">
        <v>7313767</v>
      </c>
      <c r="C145" s="32">
        <v>4.730117326097933E-2</v>
      </c>
      <c r="D145" s="31">
        <v>91874.856486999997</v>
      </c>
      <c r="E145" s="32">
        <v>0.18543141307418484</v>
      </c>
      <c r="F145" s="33">
        <v>40689.574021164997</v>
      </c>
      <c r="G145" s="32">
        <v>-6.7254415477187833E-4</v>
      </c>
    </row>
    <row r="146" spans="1:7" ht="15" thickBot="1" x14ac:dyDescent="0.4">
      <c r="A146" s="30" t="s">
        <v>16</v>
      </c>
      <c r="B146" s="31">
        <v>7046646</v>
      </c>
      <c r="C146" s="32">
        <v>-3.6523039358513885E-2</v>
      </c>
      <c r="D146" s="31">
        <v>90879.600242999993</v>
      </c>
      <c r="E146" s="32">
        <v>-1.0832737944367069E-2</v>
      </c>
      <c r="F146" s="33">
        <v>38265.078157999</v>
      </c>
      <c r="G146" s="32">
        <v>-5.9585186659975281E-2</v>
      </c>
    </row>
    <row r="147" spans="1:7" x14ac:dyDescent="0.35">
      <c r="A147" s="45" t="s">
        <v>37</v>
      </c>
      <c r="B147" s="46">
        <v>5896134</v>
      </c>
      <c r="C147" s="47">
        <v>0.59926342248156317</v>
      </c>
      <c r="D147" s="46">
        <v>74388.522171000004</v>
      </c>
      <c r="E147" s="47">
        <v>0.63702901584938743</v>
      </c>
      <c r="F147" s="48">
        <v>34583.862233877997</v>
      </c>
      <c r="G147" s="49">
        <v>0.50030521119333249</v>
      </c>
    </row>
    <row r="148" spans="1:7" x14ac:dyDescent="0.35">
      <c r="A148" s="8" t="s">
        <v>257</v>
      </c>
    </row>
    <row r="149" spans="1:7" x14ac:dyDescent="0.35">
      <c r="A149" s="8" t="s">
        <v>29</v>
      </c>
    </row>
    <row r="152" spans="1:7" ht="17" x14ac:dyDescent="0.4">
      <c r="A152" s="827" t="s">
        <v>33</v>
      </c>
      <c r="B152" s="827"/>
      <c r="C152" s="827"/>
      <c r="D152" s="827"/>
      <c r="E152" s="827"/>
      <c r="F152" s="827"/>
      <c r="G152" s="827"/>
    </row>
    <row r="154" spans="1:7" x14ac:dyDescent="0.35">
      <c r="A154" s="19" t="s">
        <v>46</v>
      </c>
    </row>
    <row r="155" spans="1:7" ht="15" thickBot="1" x14ac:dyDescent="0.4"/>
    <row r="156" spans="1:7" ht="15" thickBot="1" x14ac:dyDescent="0.4">
      <c r="A156" s="786" t="s">
        <v>1</v>
      </c>
      <c r="B156" s="786" t="s">
        <v>35</v>
      </c>
      <c r="C156" s="786"/>
      <c r="D156" s="786"/>
      <c r="E156" s="786"/>
      <c r="F156" s="786"/>
      <c r="G156" s="786"/>
    </row>
    <row r="157" spans="1:7" ht="15" thickBot="1" x14ac:dyDescent="0.4">
      <c r="A157" s="786"/>
      <c r="B157" s="23" t="s">
        <v>5</v>
      </c>
      <c r="C157" s="24" t="s">
        <v>36</v>
      </c>
      <c r="D157" s="23" t="s">
        <v>6</v>
      </c>
      <c r="E157" s="24" t="s">
        <v>36</v>
      </c>
      <c r="F157" s="25" t="s">
        <v>7</v>
      </c>
      <c r="G157" s="24" t="s">
        <v>36</v>
      </c>
    </row>
    <row r="158" spans="1:7" ht="15" thickBot="1" x14ac:dyDescent="0.4">
      <c r="A158" s="3" t="s">
        <v>8</v>
      </c>
      <c r="B158" s="39">
        <v>12490215</v>
      </c>
      <c r="C158" s="27">
        <v>0.72404694903465383</v>
      </c>
      <c r="D158" s="39">
        <v>144758.23850800001</v>
      </c>
      <c r="E158" s="27">
        <v>1.1118249931150064</v>
      </c>
      <c r="F158" s="12">
        <v>75121.110288943004</v>
      </c>
      <c r="G158" s="29">
        <v>0.80239272394474093</v>
      </c>
    </row>
    <row r="159" spans="1:7" ht="15" thickBot="1" x14ac:dyDescent="0.4">
      <c r="A159" s="3" t="s">
        <v>9</v>
      </c>
      <c r="B159" s="26">
        <v>16882136</v>
      </c>
      <c r="C159" s="29">
        <v>0.35162893513042009</v>
      </c>
      <c r="D159" s="39">
        <v>188184.83569000001</v>
      </c>
      <c r="E159" s="29">
        <v>0.29999395978834076</v>
      </c>
      <c r="F159" s="12">
        <v>92105.855876849004</v>
      </c>
      <c r="G159" s="29">
        <v>0.22609817030893867</v>
      </c>
    </row>
    <row r="160" spans="1:7" ht="15" thickBot="1" x14ac:dyDescent="0.4">
      <c r="A160" s="3" t="s">
        <v>10</v>
      </c>
      <c r="B160" s="26">
        <v>21818816</v>
      </c>
      <c r="C160" s="27">
        <v>0.29242034301820574</v>
      </c>
      <c r="D160" s="26">
        <v>226181.01392900001</v>
      </c>
      <c r="E160" s="27">
        <v>0.20190882065328439</v>
      </c>
      <c r="F160" s="28">
        <v>84065.517514615</v>
      </c>
      <c r="G160" s="27">
        <v>-8.729454045771437E-2</v>
      </c>
    </row>
    <row r="161" spans="1:7" ht="15" thickBot="1" x14ac:dyDescent="0.4">
      <c r="A161" s="30" t="s">
        <v>11</v>
      </c>
      <c r="B161" s="31">
        <v>3197810</v>
      </c>
      <c r="C161" s="32">
        <v>7.484714953632278E-2</v>
      </c>
      <c r="D161" s="31">
        <v>29657.083714</v>
      </c>
      <c r="E161" s="32">
        <v>-0.17610585232627146</v>
      </c>
      <c r="F161" s="33">
        <v>13738.805898139</v>
      </c>
      <c r="G161" s="32">
        <v>6.4705413939519271E-2</v>
      </c>
    </row>
    <row r="162" spans="1:7" ht="15" thickBot="1" x14ac:dyDescent="0.4">
      <c r="A162" s="30" t="s">
        <v>12</v>
      </c>
      <c r="B162" s="31">
        <v>3887024</v>
      </c>
      <c r="C162" s="32">
        <v>0.21552687620590341</v>
      </c>
      <c r="D162" s="31">
        <v>39491.824100999998</v>
      </c>
      <c r="E162" s="32">
        <v>0.33161522157208551</v>
      </c>
      <c r="F162" s="33">
        <v>15865.851894093999</v>
      </c>
      <c r="G162" s="32">
        <v>0.15482029600863051</v>
      </c>
    </row>
    <row r="163" spans="1:7" ht="15" thickBot="1" x14ac:dyDescent="0.4">
      <c r="A163" s="30" t="s">
        <v>13</v>
      </c>
      <c r="B163" s="31">
        <v>3871252</v>
      </c>
      <c r="C163" s="32">
        <v>-4.057602937362877E-3</v>
      </c>
      <c r="D163" s="31">
        <v>42730.86649</v>
      </c>
      <c r="E163" s="32">
        <v>8.2018049627593279E-2</v>
      </c>
      <c r="F163" s="33">
        <v>12833.258332649</v>
      </c>
      <c r="G163" s="32">
        <v>-0.19113966156294893</v>
      </c>
    </row>
    <row r="164" spans="1:7" ht="15" thickBot="1" x14ac:dyDescent="0.4">
      <c r="A164" s="30" t="s">
        <v>14</v>
      </c>
      <c r="B164" s="31">
        <v>3431076</v>
      </c>
      <c r="C164" s="32">
        <v>-0.1137037836854847</v>
      </c>
      <c r="D164" s="31">
        <v>34411.626817999997</v>
      </c>
      <c r="E164" s="32">
        <v>-0.19468923416160763</v>
      </c>
      <c r="F164" s="33">
        <v>14301.931204730001</v>
      </c>
      <c r="G164" s="32">
        <v>0.11444271080747752</v>
      </c>
    </row>
    <row r="165" spans="1:7" ht="15" thickBot="1" x14ac:dyDescent="0.4">
      <c r="A165" s="30" t="s">
        <v>15</v>
      </c>
      <c r="B165" s="31">
        <v>3721612</v>
      </c>
      <c r="C165" s="32">
        <v>8.4677809526807341E-2</v>
      </c>
      <c r="D165" s="31">
        <v>40727.013271000003</v>
      </c>
      <c r="E165" s="32">
        <v>0.18352478615444479</v>
      </c>
      <c r="F165" s="33">
        <v>13898.160411892</v>
      </c>
      <c r="G165" s="32">
        <v>-2.8231907080105624E-2</v>
      </c>
    </row>
    <row r="166" spans="1:7" ht="15" thickBot="1" x14ac:dyDescent="0.4">
      <c r="A166" s="30" t="s">
        <v>16</v>
      </c>
      <c r="B166" s="31">
        <v>3710042</v>
      </c>
      <c r="C166" s="32">
        <v>-3.1088678776831115E-3</v>
      </c>
      <c r="D166" s="31">
        <v>39162.599535000001</v>
      </c>
      <c r="E166" s="32">
        <v>-3.8412189118566073E-2</v>
      </c>
      <c r="F166" s="33">
        <v>13427.509773111</v>
      </c>
      <c r="G166" s="32">
        <v>-3.3864239930508133E-2</v>
      </c>
    </row>
    <row r="167" spans="1:7" x14ac:dyDescent="0.35">
      <c r="A167" s="45" t="s">
        <v>37</v>
      </c>
      <c r="B167" s="46">
        <v>2975130</v>
      </c>
      <c r="C167" s="47">
        <v>0.52709774281717969</v>
      </c>
      <c r="D167" s="46">
        <v>35996.230581000003</v>
      </c>
      <c r="E167" s="47">
        <v>0.60437536914890955</v>
      </c>
      <c r="F167" s="48">
        <v>12903.856520560001</v>
      </c>
      <c r="G167" s="49">
        <v>0.6065359898211683</v>
      </c>
    </row>
    <row r="169" spans="1:7" x14ac:dyDescent="0.35">
      <c r="A169" s="19" t="s">
        <v>47</v>
      </c>
    </row>
    <row r="170" spans="1:7" ht="15" thickBot="1" x14ac:dyDescent="0.4"/>
    <row r="171" spans="1:7" ht="15" thickBot="1" x14ac:dyDescent="0.4">
      <c r="A171" s="786" t="s">
        <v>1</v>
      </c>
      <c r="B171" s="786" t="s">
        <v>35</v>
      </c>
      <c r="C171" s="786"/>
      <c r="D171" s="786"/>
      <c r="E171" s="786"/>
      <c r="F171" s="786"/>
      <c r="G171" s="786"/>
    </row>
    <row r="172" spans="1:7" ht="15" thickBot="1" x14ac:dyDescent="0.4">
      <c r="A172" s="786"/>
      <c r="B172" s="23" t="s">
        <v>5</v>
      </c>
      <c r="C172" s="24" t="s">
        <v>36</v>
      </c>
      <c r="D172" s="23" t="s">
        <v>6</v>
      </c>
      <c r="E172" s="24" t="s">
        <v>36</v>
      </c>
      <c r="F172" s="25" t="s">
        <v>7</v>
      </c>
      <c r="G172" s="24" t="s">
        <v>36</v>
      </c>
    </row>
    <row r="173" spans="1:7" ht="15" thickBot="1" x14ac:dyDescent="0.4">
      <c r="A173" s="3" t="s">
        <v>8</v>
      </c>
      <c r="B173" s="39">
        <v>19431667</v>
      </c>
      <c r="C173" s="27">
        <v>0.79175432185611672</v>
      </c>
      <c r="D173" s="39">
        <v>312308.981486</v>
      </c>
      <c r="E173" s="27">
        <v>0.82162735916077501</v>
      </c>
      <c r="F173" s="12">
        <v>173350.28404394101</v>
      </c>
      <c r="G173" s="29">
        <v>0.73355535974646535</v>
      </c>
    </row>
    <row r="174" spans="1:7" ht="15" thickBot="1" x14ac:dyDescent="0.4">
      <c r="A174" s="3" t="s">
        <v>9</v>
      </c>
      <c r="B174" s="26">
        <v>27782604</v>
      </c>
      <c r="C174" s="29">
        <v>0.42975916579879636</v>
      </c>
      <c r="D174" s="39">
        <v>405596.39755200001</v>
      </c>
      <c r="E174" s="29">
        <v>0.29870231596327573</v>
      </c>
      <c r="F174" s="12">
        <v>216928.39805943501</v>
      </c>
      <c r="G174" s="29">
        <v>0.25138761240476409</v>
      </c>
    </row>
    <row r="175" spans="1:7" ht="15" thickBot="1" x14ac:dyDescent="0.4">
      <c r="A175" s="3" t="s">
        <v>10</v>
      </c>
      <c r="B175" s="26">
        <v>32548421</v>
      </c>
      <c r="C175" s="27">
        <v>0.17153960802234378</v>
      </c>
      <c r="D175" s="26">
        <v>419485.30708500004</v>
      </c>
      <c r="E175" s="27">
        <v>3.4243177742276129E-2</v>
      </c>
      <c r="F175" s="28">
        <v>201588.38552609799</v>
      </c>
      <c r="G175" s="27">
        <v>-7.0714635200201395E-2</v>
      </c>
    </row>
    <row r="176" spans="1:7" ht="15" thickBot="1" x14ac:dyDescent="0.4">
      <c r="A176" s="30" t="s">
        <v>11</v>
      </c>
      <c r="B176" s="31">
        <v>4870929</v>
      </c>
      <c r="C176" s="32">
        <v>2.3730033978412453E-2</v>
      </c>
      <c r="D176" s="31">
        <v>54284.629171</v>
      </c>
      <c r="E176" s="32">
        <v>-0.26692916351295204</v>
      </c>
      <c r="F176" s="33">
        <v>31289.421081737</v>
      </c>
      <c r="G176" s="32">
        <v>-1.6790820350118758E-2</v>
      </c>
    </row>
    <row r="177" spans="1:7" ht="15" thickBot="1" x14ac:dyDescent="0.4">
      <c r="A177" s="30" t="s">
        <v>12</v>
      </c>
      <c r="B177" s="31">
        <v>5732256</v>
      </c>
      <c r="C177" s="32">
        <v>0.17683012829790784</v>
      </c>
      <c r="D177" s="31">
        <v>69904.108785999997</v>
      </c>
      <c r="E177" s="32">
        <v>0.28773300754800502</v>
      </c>
      <c r="F177" s="33">
        <v>35169.528538361003</v>
      </c>
      <c r="G177" s="32">
        <v>0.12400700692058321</v>
      </c>
    </row>
    <row r="178" spans="1:7" ht="15" thickBot="1" x14ac:dyDescent="0.4">
      <c r="A178" s="30" t="s">
        <v>13</v>
      </c>
      <c r="B178" s="31">
        <v>5546930</v>
      </c>
      <c r="C178" s="32">
        <v>-3.2330377429061086E-2</v>
      </c>
      <c r="D178" s="31">
        <v>71624.346149000005</v>
      </c>
      <c r="E178" s="32">
        <v>2.4608530068900999E-2</v>
      </c>
      <c r="F178" s="33">
        <v>29582.371104995</v>
      </c>
      <c r="G178" s="32">
        <v>-0.15886358633644565</v>
      </c>
    </row>
    <row r="179" spans="1:7" ht="15" thickBot="1" x14ac:dyDescent="0.4">
      <c r="A179" s="30" t="s">
        <v>14</v>
      </c>
      <c r="B179" s="31">
        <v>5241408</v>
      </c>
      <c r="C179" s="32">
        <v>-5.5079476395050959E-2</v>
      </c>
      <c r="D179" s="31">
        <v>67303.705105999994</v>
      </c>
      <c r="E179" s="32">
        <v>-6.0323636798188543E-2</v>
      </c>
      <c r="F179" s="33">
        <v>37085.009360509001</v>
      </c>
      <c r="G179" s="32">
        <v>0.25361855643299586</v>
      </c>
    </row>
    <row r="180" spans="1:7" ht="15" thickBot="1" x14ac:dyDescent="0.4">
      <c r="A180" s="30" t="s">
        <v>15</v>
      </c>
      <c r="B180" s="31">
        <v>5562486</v>
      </c>
      <c r="C180" s="32">
        <v>6.1257967324810432E-2</v>
      </c>
      <c r="D180" s="31">
        <v>76225.068410000007</v>
      </c>
      <c r="E180" s="32">
        <v>0.1325538213676247</v>
      </c>
      <c r="F180" s="33">
        <v>33503.685385516997</v>
      </c>
      <c r="G180" s="32">
        <v>-9.6570663908357404E-2</v>
      </c>
    </row>
    <row r="181" spans="1:7" ht="15" thickBot="1" x14ac:dyDescent="0.4">
      <c r="A181" s="30" t="s">
        <v>16</v>
      </c>
      <c r="B181" s="31">
        <v>5594412</v>
      </c>
      <c r="C181" s="32">
        <v>5.7395200635111708E-3</v>
      </c>
      <c r="D181" s="31">
        <v>80143.449462999997</v>
      </c>
      <c r="E181" s="32">
        <v>5.1405412087317137E-2</v>
      </c>
      <c r="F181" s="33">
        <v>34958.370054979001</v>
      </c>
      <c r="G181" s="32">
        <v>4.3418646418248538E-2</v>
      </c>
    </row>
    <row r="182" spans="1:7" x14ac:dyDescent="0.35">
      <c r="A182" s="45" t="s">
        <v>37</v>
      </c>
      <c r="B182" s="46">
        <v>4758021</v>
      </c>
      <c r="C182" s="47">
        <v>0.47939121983009775</v>
      </c>
      <c r="D182" s="46">
        <v>74051.000897999998</v>
      </c>
      <c r="E182" s="47">
        <v>0.53258826986913377</v>
      </c>
      <c r="F182" s="48">
        <v>31823.768257411</v>
      </c>
      <c r="G182" s="49">
        <v>0.53121964925231857</v>
      </c>
    </row>
    <row r="184" spans="1:7" x14ac:dyDescent="0.35">
      <c r="A184" s="19" t="s">
        <v>48</v>
      </c>
    </row>
    <row r="185" spans="1:7" ht="15" thickBot="1" x14ac:dyDescent="0.4"/>
    <row r="186" spans="1:7" ht="15" thickBot="1" x14ac:dyDescent="0.4">
      <c r="A186" s="786" t="s">
        <v>1</v>
      </c>
      <c r="B186" s="786" t="s">
        <v>35</v>
      </c>
      <c r="C186" s="786"/>
      <c r="D186" s="786"/>
      <c r="E186" s="786"/>
      <c r="F186" s="786"/>
      <c r="G186" s="786"/>
    </row>
    <row r="187" spans="1:7" ht="15" thickBot="1" x14ac:dyDescent="0.4">
      <c r="A187" s="786"/>
      <c r="B187" s="23" t="s">
        <v>5</v>
      </c>
      <c r="C187" s="24" t="s">
        <v>36</v>
      </c>
      <c r="D187" s="23" t="s">
        <v>6</v>
      </c>
      <c r="E187" s="24" t="s">
        <v>36</v>
      </c>
      <c r="F187" s="25" t="s">
        <v>7</v>
      </c>
      <c r="G187" s="24" t="s">
        <v>36</v>
      </c>
    </row>
    <row r="188" spans="1:7" ht="15" thickBot="1" x14ac:dyDescent="0.4">
      <c r="A188" s="3" t="s">
        <v>8</v>
      </c>
      <c r="B188" s="39">
        <v>2182956</v>
      </c>
      <c r="C188" s="27">
        <v>1.1420976298090226</v>
      </c>
      <c r="D188" s="39">
        <v>38153.852977999995</v>
      </c>
      <c r="E188" s="27">
        <v>2.7709305811552278</v>
      </c>
      <c r="F188" s="12">
        <v>19464.804822851002</v>
      </c>
      <c r="G188" s="29">
        <v>1.8661574839115898</v>
      </c>
    </row>
    <row r="189" spans="1:7" ht="15" thickBot="1" x14ac:dyDescent="0.4">
      <c r="A189" s="3" t="s">
        <v>9</v>
      </c>
      <c r="B189" s="26">
        <v>3623042</v>
      </c>
      <c r="C189" s="29">
        <v>0.65969538552311635</v>
      </c>
      <c r="D189" s="39">
        <v>60515.576521999996</v>
      </c>
      <c r="E189" s="29">
        <v>0.58609345580101857</v>
      </c>
      <c r="F189" s="12">
        <v>28808.536395515002</v>
      </c>
      <c r="G189" s="29">
        <v>0.4800321224744461</v>
      </c>
    </row>
    <row r="190" spans="1:7" ht="15" thickBot="1" x14ac:dyDescent="0.4">
      <c r="A190" s="3" t="s">
        <v>10</v>
      </c>
      <c r="B190" s="26">
        <v>4888082</v>
      </c>
      <c r="C190" s="27">
        <v>0.34916514906534341</v>
      </c>
      <c r="D190" s="26">
        <v>87271.651877000011</v>
      </c>
      <c r="E190" s="27">
        <v>0.44213534585220449</v>
      </c>
      <c r="F190" s="28">
        <v>29312.670440525002</v>
      </c>
      <c r="G190" s="27">
        <v>1.7499467452587587E-2</v>
      </c>
    </row>
    <row r="191" spans="1:7" ht="15" thickBot="1" x14ac:dyDescent="0.4">
      <c r="A191" s="30" t="s">
        <v>11</v>
      </c>
      <c r="B191" s="31">
        <v>721443</v>
      </c>
      <c r="C191" s="32">
        <v>0.10238892725950284</v>
      </c>
      <c r="D191" s="31">
        <v>10772.597527</v>
      </c>
      <c r="E191" s="32">
        <v>-0.31283646509166468</v>
      </c>
      <c r="F191" s="33">
        <v>4401.0418339850003</v>
      </c>
      <c r="G191" s="32">
        <v>3.1021459644394598E-2</v>
      </c>
    </row>
    <row r="192" spans="1:7" ht="15" thickBot="1" x14ac:dyDescent="0.4">
      <c r="A192" s="30" t="s">
        <v>12</v>
      </c>
      <c r="B192" s="31">
        <v>926162</v>
      </c>
      <c r="C192" s="32">
        <v>0.28376323562637656</v>
      </c>
      <c r="D192" s="31">
        <v>15649.941056</v>
      </c>
      <c r="E192" s="32">
        <v>0.45275464128086329</v>
      </c>
      <c r="F192" s="33">
        <v>6357.16153639</v>
      </c>
      <c r="G192" s="32">
        <v>0.44446741844164589</v>
      </c>
    </row>
    <row r="193" spans="1:7" ht="15" thickBot="1" x14ac:dyDescent="0.4">
      <c r="A193" s="30" t="s">
        <v>13</v>
      </c>
      <c r="B193" s="31">
        <v>872075</v>
      </c>
      <c r="C193" s="32">
        <v>-5.8399070572966713E-2</v>
      </c>
      <c r="D193" s="31">
        <v>17213.709062999998</v>
      </c>
      <c r="E193" s="32">
        <v>9.9921654746454702E-2</v>
      </c>
      <c r="F193" s="33">
        <v>4436.090569</v>
      </c>
      <c r="G193" s="32">
        <v>-0.30219005076295513</v>
      </c>
    </row>
    <row r="194" spans="1:7" ht="15" thickBot="1" x14ac:dyDescent="0.4">
      <c r="A194" s="30" t="s">
        <v>14</v>
      </c>
      <c r="B194" s="31">
        <v>782436</v>
      </c>
      <c r="C194" s="32">
        <v>-0.10278817762233752</v>
      </c>
      <c r="D194" s="31">
        <v>13822.627409999999</v>
      </c>
      <c r="E194" s="32">
        <v>-0.19699889434572579</v>
      </c>
      <c r="F194" s="33">
        <v>5742.9373856000002</v>
      </c>
      <c r="G194" s="32">
        <v>0.29459425957901364</v>
      </c>
    </row>
    <row r="195" spans="1:7" ht="15" thickBot="1" x14ac:dyDescent="0.4">
      <c r="A195" s="30" t="s">
        <v>15</v>
      </c>
      <c r="B195" s="31">
        <v>835222</v>
      </c>
      <c r="C195" s="32">
        <v>6.7463664759801437E-2</v>
      </c>
      <c r="D195" s="31">
        <v>18034.498294000001</v>
      </c>
      <c r="E195" s="32">
        <v>0.30470841462115356</v>
      </c>
      <c r="F195" s="33">
        <v>4876.9405785219997</v>
      </c>
      <c r="G195" s="32">
        <v>-0.15079335694124488</v>
      </c>
    </row>
    <row r="196" spans="1:7" ht="15" thickBot="1" x14ac:dyDescent="0.4">
      <c r="A196" s="30" t="s">
        <v>16</v>
      </c>
      <c r="B196" s="31">
        <v>750744</v>
      </c>
      <c r="C196" s="32">
        <v>-0.10114436640797297</v>
      </c>
      <c r="D196" s="31">
        <v>11778.278527</v>
      </c>
      <c r="E196" s="32">
        <v>-0.34690290048608768</v>
      </c>
      <c r="F196" s="33">
        <v>3498.4985370280001</v>
      </c>
      <c r="G196" s="32">
        <v>-0.28264483015533248</v>
      </c>
    </row>
    <row r="197" spans="1:7" x14ac:dyDescent="0.35">
      <c r="A197" s="45" t="s">
        <v>37</v>
      </c>
      <c r="B197" s="46">
        <v>654436</v>
      </c>
      <c r="C197" s="47">
        <v>0.68726038946139034</v>
      </c>
      <c r="D197" s="46">
        <v>15676.905102999999</v>
      </c>
      <c r="E197" s="47">
        <v>1.3233599583583322</v>
      </c>
      <c r="F197" s="48">
        <v>4268.6229203250005</v>
      </c>
      <c r="G197" s="49">
        <v>0.91251105635319441</v>
      </c>
    </row>
    <row r="198" spans="1:7" x14ac:dyDescent="0.35">
      <c r="A198" s="8" t="s">
        <v>1160</v>
      </c>
    </row>
    <row r="199" spans="1:7" x14ac:dyDescent="0.35">
      <c r="A199" s="8" t="s">
        <v>29</v>
      </c>
    </row>
    <row r="202" spans="1:7" ht="17" x14ac:dyDescent="0.4">
      <c r="A202" s="827" t="s">
        <v>33</v>
      </c>
      <c r="B202" s="827"/>
      <c r="C202" s="827"/>
      <c r="D202" s="827"/>
      <c r="E202" s="827"/>
      <c r="F202" s="827"/>
      <c r="G202" s="827"/>
    </row>
    <row r="204" spans="1:7" x14ac:dyDescent="0.35">
      <c r="A204" s="19" t="s">
        <v>49</v>
      </c>
    </row>
    <row r="205" spans="1:7" ht="15" thickBot="1" x14ac:dyDescent="0.4"/>
    <row r="206" spans="1:7" ht="15" thickBot="1" x14ac:dyDescent="0.4">
      <c r="A206" s="786" t="s">
        <v>1</v>
      </c>
      <c r="B206" s="786" t="s">
        <v>35</v>
      </c>
      <c r="C206" s="786"/>
      <c r="D206" s="786"/>
      <c r="E206" s="786"/>
      <c r="F206" s="786"/>
      <c r="G206" s="786"/>
    </row>
    <row r="207" spans="1:7" ht="15" thickBot="1" x14ac:dyDescent="0.4">
      <c r="A207" s="786"/>
      <c r="B207" s="23" t="s">
        <v>5</v>
      </c>
      <c r="C207" s="24" t="s">
        <v>36</v>
      </c>
      <c r="D207" s="23" t="s">
        <v>6</v>
      </c>
      <c r="E207" s="24" t="s">
        <v>36</v>
      </c>
      <c r="F207" s="25" t="s">
        <v>7</v>
      </c>
      <c r="G207" s="24" t="s">
        <v>36</v>
      </c>
    </row>
    <row r="208" spans="1:7" ht="15" thickBot="1" x14ac:dyDescent="0.4">
      <c r="A208" s="3" t="s">
        <v>8</v>
      </c>
      <c r="B208" s="39">
        <v>870258</v>
      </c>
      <c r="C208" s="27">
        <v>0.98577511260798734</v>
      </c>
      <c r="D208" s="39">
        <v>10645.529832</v>
      </c>
      <c r="E208" s="27">
        <v>1.4208931946088141</v>
      </c>
      <c r="F208" s="12">
        <v>5833.4716756979997</v>
      </c>
      <c r="G208" s="29">
        <v>0.84963313284981634</v>
      </c>
    </row>
    <row r="209" spans="1:7" ht="15" thickBot="1" x14ac:dyDescent="0.4">
      <c r="A209" s="3" t="s">
        <v>9</v>
      </c>
      <c r="B209" s="26">
        <v>1478817</v>
      </c>
      <c r="C209" s="29">
        <v>0.69928572905965813</v>
      </c>
      <c r="D209" s="39">
        <v>13151.804706999999</v>
      </c>
      <c r="E209" s="29">
        <v>0.23542979208665085</v>
      </c>
      <c r="F209" s="12">
        <v>8284.4833426149999</v>
      </c>
      <c r="G209" s="29">
        <v>0.42016346408739974</v>
      </c>
    </row>
    <row r="210" spans="1:7" ht="15" thickBot="1" x14ac:dyDescent="0.4">
      <c r="A210" s="3" t="s">
        <v>10</v>
      </c>
      <c r="B210" s="26">
        <v>1843948</v>
      </c>
      <c r="C210" s="27">
        <v>0.24690749430118805</v>
      </c>
      <c r="D210" s="26">
        <v>17557.328356000002</v>
      </c>
      <c r="E210" s="27">
        <v>0.3349748378376679</v>
      </c>
      <c r="F210" s="28">
        <v>7382.397176644</v>
      </c>
      <c r="G210" s="27">
        <v>-0.10888864503241986</v>
      </c>
    </row>
    <row r="211" spans="1:7" ht="15" thickBot="1" x14ac:dyDescent="0.4">
      <c r="A211" s="30" t="s">
        <v>11</v>
      </c>
      <c r="B211" s="31">
        <v>289498</v>
      </c>
      <c r="C211" s="32">
        <v>0.15782990381346612</v>
      </c>
      <c r="D211" s="31">
        <v>2302.950527</v>
      </c>
      <c r="E211" s="32">
        <v>-5.1020344241767046E-2</v>
      </c>
      <c r="F211" s="33">
        <v>1257.154305134</v>
      </c>
      <c r="G211" s="32">
        <v>0.16101264997466144</v>
      </c>
    </row>
    <row r="212" spans="1:7" ht="15" thickBot="1" x14ac:dyDescent="0.4">
      <c r="A212" s="30" t="s">
        <v>12</v>
      </c>
      <c r="B212" s="31">
        <v>320046</v>
      </c>
      <c r="C212" s="32">
        <v>0.10552059081582602</v>
      </c>
      <c r="D212" s="31">
        <v>2945.5527229999998</v>
      </c>
      <c r="E212" s="32">
        <v>0.2790343033712942</v>
      </c>
      <c r="F212" s="33">
        <v>1328.4592589880001</v>
      </c>
      <c r="G212" s="32">
        <v>5.6719333150117755E-2</v>
      </c>
    </row>
    <row r="213" spans="1:7" ht="15" thickBot="1" x14ac:dyDescent="0.4">
      <c r="A213" s="30" t="s">
        <v>13</v>
      </c>
      <c r="B213" s="31">
        <v>315976</v>
      </c>
      <c r="C213" s="32">
        <v>-1.2716921942470771E-2</v>
      </c>
      <c r="D213" s="31">
        <v>3259.44877</v>
      </c>
      <c r="E213" s="32">
        <v>0.10656609353788851</v>
      </c>
      <c r="F213" s="33">
        <v>1122.473380617</v>
      </c>
      <c r="G213" s="32">
        <v>-0.15505622545618525</v>
      </c>
    </row>
    <row r="214" spans="1:7" ht="15" thickBot="1" x14ac:dyDescent="0.4">
      <c r="A214" s="30" t="s">
        <v>14</v>
      </c>
      <c r="B214" s="31">
        <v>285923</v>
      </c>
      <c r="C214" s="32">
        <v>-9.5111654049674657E-2</v>
      </c>
      <c r="D214" s="31">
        <v>2690.840584</v>
      </c>
      <c r="E214" s="32">
        <v>-0.17444918638804069</v>
      </c>
      <c r="F214" s="33">
        <v>1358.15258976</v>
      </c>
      <c r="G214" s="32">
        <v>0.20996418553235718</v>
      </c>
    </row>
    <row r="215" spans="1:7" ht="15" thickBot="1" x14ac:dyDescent="0.4">
      <c r="A215" s="30" t="s">
        <v>15</v>
      </c>
      <c r="B215" s="31">
        <v>313462</v>
      </c>
      <c r="C215" s="32">
        <v>9.6316141058956431E-2</v>
      </c>
      <c r="D215" s="31">
        <v>3039.361347</v>
      </c>
      <c r="E215" s="32">
        <v>0.12952114854827831</v>
      </c>
      <c r="F215" s="33">
        <v>1260.5974411</v>
      </c>
      <c r="G215" s="32">
        <v>-7.1829299149102993E-2</v>
      </c>
    </row>
    <row r="216" spans="1:7" ht="15" thickBot="1" x14ac:dyDescent="0.4">
      <c r="A216" s="30" t="s">
        <v>16</v>
      </c>
      <c r="B216" s="31">
        <v>319043</v>
      </c>
      <c r="C216" s="32">
        <v>1.780439096285993E-2</v>
      </c>
      <c r="D216" s="31">
        <v>3319.1744050000002</v>
      </c>
      <c r="E216" s="32">
        <v>9.2063109993877332E-2</v>
      </c>
      <c r="F216" s="33">
        <v>1055.560201045</v>
      </c>
      <c r="G216" s="32">
        <v>-0.1626508458371009</v>
      </c>
    </row>
    <row r="217" spans="1:7" x14ac:dyDescent="0.35">
      <c r="A217" s="45" t="s">
        <v>37</v>
      </c>
      <c r="B217" s="46">
        <v>250035</v>
      </c>
      <c r="C217" s="47">
        <v>0.56722452049642724</v>
      </c>
      <c r="D217" s="46">
        <v>2426.7649080000001</v>
      </c>
      <c r="E217" s="47">
        <v>0.76697409251888093</v>
      </c>
      <c r="F217" s="48">
        <v>1082.8084475749999</v>
      </c>
      <c r="G217" s="49">
        <v>0.77837470512019402</v>
      </c>
    </row>
    <row r="219" spans="1:7" x14ac:dyDescent="0.35">
      <c r="A219" s="19" t="s">
        <v>50</v>
      </c>
    </row>
    <row r="220" spans="1:7" ht="15" thickBot="1" x14ac:dyDescent="0.4"/>
    <row r="221" spans="1:7" ht="15" thickBot="1" x14ac:dyDescent="0.4">
      <c r="A221" s="786" t="s">
        <v>1</v>
      </c>
      <c r="B221" s="786" t="s">
        <v>35</v>
      </c>
      <c r="C221" s="786"/>
      <c r="D221" s="786"/>
      <c r="E221" s="786"/>
      <c r="F221" s="786"/>
      <c r="G221" s="786"/>
    </row>
    <row r="222" spans="1:7" ht="15" thickBot="1" x14ac:dyDescent="0.4">
      <c r="A222" s="786"/>
      <c r="B222" s="23" t="s">
        <v>5</v>
      </c>
      <c r="C222" s="24" t="s">
        <v>36</v>
      </c>
      <c r="D222" s="23" t="s">
        <v>6</v>
      </c>
      <c r="E222" s="24" t="s">
        <v>36</v>
      </c>
      <c r="F222" s="25" t="s">
        <v>7</v>
      </c>
      <c r="G222" s="24" t="s">
        <v>36</v>
      </c>
    </row>
    <row r="223" spans="1:7" ht="15" thickBot="1" x14ac:dyDescent="0.4">
      <c r="A223" s="3" t="s">
        <v>8</v>
      </c>
      <c r="B223" s="39">
        <v>453769</v>
      </c>
      <c r="C223" s="27">
        <v>1.1683008878312642</v>
      </c>
      <c r="D223" s="39">
        <v>4147.425655</v>
      </c>
      <c r="E223" s="27">
        <v>1.0393190389331102</v>
      </c>
      <c r="F223" s="12">
        <v>2085.1492106000001</v>
      </c>
      <c r="G223" s="29">
        <v>0.3902652879168636</v>
      </c>
    </row>
    <row r="224" spans="1:7" ht="15" thickBot="1" x14ac:dyDescent="0.4">
      <c r="A224" s="3" t="s">
        <v>9</v>
      </c>
      <c r="B224" s="26">
        <v>743215</v>
      </c>
      <c r="C224" s="29">
        <v>0.63787081091921216</v>
      </c>
      <c r="D224" s="26">
        <v>5613.895066</v>
      </c>
      <c r="E224" s="29">
        <v>0.35358546071394259</v>
      </c>
      <c r="F224" s="28">
        <v>2806.8450554250003</v>
      </c>
      <c r="G224" s="29">
        <v>0.34611232671322012</v>
      </c>
    </row>
    <row r="225" spans="1:7" ht="15" thickBot="1" x14ac:dyDescent="0.4">
      <c r="A225" s="3" t="s">
        <v>10</v>
      </c>
      <c r="B225" s="26">
        <v>886631</v>
      </c>
      <c r="C225" s="27">
        <v>0.19296704183849894</v>
      </c>
      <c r="D225" s="26">
        <v>8182.262831</v>
      </c>
      <c r="E225" s="27">
        <v>0.45750191886468722</v>
      </c>
      <c r="F225" s="28">
        <v>2759.40883446</v>
      </c>
      <c r="G225" s="27">
        <v>-1.6900192218774868E-2</v>
      </c>
    </row>
    <row r="226" spans="1:7" ht="15" thickBot="1" x14ac:dyDescent="0.4">
      <c r="A226" s="30" t="s">
        <v>11</v>
      </c>
      <c r="B226" s="31">
        <v>130003</v>
      </c>
      <c r="C226" s="32">
        <v>8.0324422247521537E-2</v>
      </c>
      <c r="D226" s="31">
        <v>1002.239953</v>
      </c>
      <c r="E226" s="32">
        <v>-0.17400219233100567</v>
      </c>
      <c r="F226" s="33">
        <v>464.36820360000002</v>
      </c>
      <c r="G226" s="32">
        <v>6.5353709065081297E-2</v>
      </c>
    </row>
    <row r="227" spans="1:7" ht="15" thickBot="1" x14ac:dyDescent="0.4">
      <c r="A227" s="30" t="s">
        <v>12</v>
      </c>
      <c r="B227" s="31">
        <v>150381</v>
      </c>
      <c r="C227" s="32">
        <v>0.15675022884087289</v>
      </c>
      <c r="D227" s="31">
        <v>1330.523171</v>
      </c>
      <c r="E227" s="32">
        <v>0.32754952246450708</v>
      </c>
      <c r="F227" s="33">
        <v>512.91873959999998</v>
      </c>
      <c r="G227" s="32">
        <v>0.10455180958475074</v>
      </c>
    </row>
    <row r="228" spans="1:7" ht="15" thickBot="1" x14ac:dyDescent="0.4">
      <c r="A228" s="30" t="s">
        <v>13</v>
      </c>
      <c r="B228" s="31">
        <v>160838</v>
      </c>
      <c r="C228" s="32">
        <v>6.9536710089705481E-2</v>
      </c>
      <c r="D228" s="31">
        <v>1730.1738849999999</v>
      </c>
      <c r="E228" s="32">
        <v>0.30037110417222479</v>
      </c>
      <c r="F228" s="33">
        <v>491.8921297</v>
      </c>
      <c r="G228" s="32">
        <v>-4.0994037216104832E-2</v>
      </c>
    </row>
    <row r="229" spans="1:7" ht="15" thickBot="1" x14ac:dyDescent="0.4">
      <c r="A229" s="30" t="s">
        <v>14</v>
      </c>
      <c r="B229" s="31">
        <v>135880</v>
      </c>
      <c r="C229" s="32">
        <v>-0.15517477213096409</v>
      </c>
      <c r="D229" s="31">
        <v>1215.735942</v>
      </c>
      <c r="E229" s="32">
        <v>-0.29733308741970749</v>
      </c>
      <c r="F229" s="33">
        <v>441.52878040000002</v>
      </c>
      <c r="G229" s="32">
        <v>-0.10238697929709929</v>
      </c>
    </row>
    <row r="230" spans="1:7" ht="15" thickBot="1" x14ac:dyDescent="0.4">
      <c r="A230" s="30" t="s">
        <v>15</v>
      </c>
      <c r="B230" s="31">
        <v>155941</v>
      </c>
      <c r="C230" s="32">
        <v>0.14763762143067413</v>
      </c>
      <c r="D230" s="31">
        <v>1472.7501689999999</v>
      </c>
      <c r="E230" s="32">
        <v>0.21140629154813612</v>
      </c>
      <c r="F230" s="33">
        <v>417.3493201</v>
      </c>
      <c r="G230" s="32">
        <v>-5.4763044615335828E-2</v>
      </c>
    </row>
    <row r="231" spans="1:7" ht="15" thickBot="1" x14ac:dyDescent="0.4">
      <c r="A231" s="30" t="s">
        <v>16</v>
      </c>
      <c r="B231" s="31">
        <v>153588</v>
      </c>
      <c r="C231" s="32">
        <v>-1.5089040085673428E-2</v>
      </c>
      <c r="D231" s="31">
        <v>1430.8397110000001</v>
      </c>
      <c r="E231" s="32">
        <v>-2.8457275974007944E-2</v>
      </c>
      <c r="F231" s="33">
        <v>431.35166106000003</v>
      </c>
      <c r="G231" s="32">
        <v>3.3550649984633883E-2</v>
      </c>
    </row>
    <row r="232" spans="1:7" x14ac:dyDescent="0.35">
      <c r="A232" s="45" t="s">
        <v>37</v>
      </c>
      <c r="B232" s="46">
        <v>120337</v>
      </c>
      <c r="C232" s="47">
        <v>0.44839497851546045</v>
      </c>
      <c r="D232" s="46">
        <v>1213.3687809999999</v>
      </c>
      <c r="E232" s="47">
        <v>0.70334602297938575</v>
      </c>
      <c r="F232" s="48">
        <v>435.88171670000003</v>
      </c>
      <c r="G232" s="49">
        <v>0.84918389582883413</v>
      </c>
    </row>
    <row r="234" spans="1:7" x14ac:dyDescent="0.35">
      <c r="A234" s="19" t="s">
        <v>51</v>
      </c>
    </row>
    <row r="235" spans="1:7" ht="15" thickBot="1" x14ac:dyDescent="0.4"/>
    <row r="236" spans="1:7" ht="15" thickBot="1" x14ac:dyDescent="0.4">
      <c r="A236" s="786" t="s">
        <v>1</v>
      </c>
      <c r="B236" s="786" t="s">
        <v>35</v>
      </c>
      <c r="C236" s="786"/>
      <c r="D236" s="786"/>
      <c r="E236" s="786"/>
      <c r="F236" s="786"/>
      <c r="G236" s="786"/>
    </row>
    <row r="237" spans="1:7" ht="15" thickBot="1" x14ac:dyDescent="0.4">
      <c r="A237" s="786"/>
      <c r="B237" s="23" t="s">
        <v>5</v>
      </c>
      <c r="C237" s="24" t="s">
        <v>36</v>
      </c>
      <c r="D237" s="23" t="s">
        <v>6</v>
      </c>
      <c r="E237" s="24" t="s">
        <v>36</v>
      </c>
      <c r="F237" s="25" t="s">
        <v>7</v>
      </c>
      <c r="G237" s="24" t="s">
        <v>36</v>
      </c>
    </row>
    <row r="238" spans="1:7" ht="15" thickBot="1" x14ac:dyDescent="0.4">
      <c r="A238" s="3" t="s">
        <v>8</v>
      </c>
      <c r="B238" s="39">
        <v>1553055</v>
      </c>
      <c r="C238" s="27">
        <v>0.97716978105497942</v>
      </c>
      <c r="D238" s="39">
        <v>17623.936839999998</v>
      </c>
      <c r="E238" s="27">
        <v>1.9639109741400529</v>
      </c>
      <c r="F238" s="12">
        <v>9349.107326573001</v>
      </c>
      <c r="G238" s="29">
        <v>1.1557208407166595</v>
      </c>
    </row>
    <row r="239" spans="1:7" ht="15" thickBot="1" x14ac:dyDescent="0.4">
      <c r="A239" s="3" t="s">
        <v>9</v>
      </c>
      <c r="B239" s="26">
        <v>2434830</v>
      </c>
      <c r="C239" s="29">
        <v>0.56776804427402761</v>
      </c>
      <c r="D239" s="26">
        <v>24870.176038000001</v>
      </c>
      <c r="E239" s="29">
        <v>0.41115894046746954</v>
      </c>
      <c r="F239" s="28">
        <v>12156.905505754999</v>
      </c>
      <c r="G239" s="29">
        <v>0.30032794373869082</v>
      </c>
    </row>
    <row r="240" spans="1:7" ht="15" thickBot="1" x14ac:dyDescent="0.4">
      <c r="A240" s="3" t="s">
        <v>10</v>
      </c>
      <c r="B240" s="26">
        <v>3097807</v>
      </c>
      <c r="C240" s="27">
        <v>0.27228882509251157</v>
      </c>
      <c r="D240" s="26">
        <v>34043.968779000003</v>
      </c>
      <c r="E240" s="27">
        <v>0.36886722180747922</v>
      </c>
      <c r="F240" s="28">
        <v>12144.510724017</v>
      </c>
      <c r="G240" s="27">
        <v>-1.0195671696330805E-3</v>
      </c>
    </row>
    <row r="241" spans="1:7" ht="15" thickBot="1" x14ac:dyDescent="0.4">
      <c r="A241" s="30" t="s">
        <v>11</v>
      </c>
      <c r="B241" s="31">
        <v>442576</v>
      </c>
      <c r="C241" s="32">
        <v>0.14971528326198097</v>
      </c>
      <c r="D241" s="31">
        <v>4179.9210519999997</v>
      </c>
      <c r="E241" s="32">
        <v>-0.14695753891627047</v>
      </c>
      <c r="F241" s="33">
        <v>1810.28895837</v>
      </c>
      <c r="G241" s="32">
        <v>9.4905456158167562E-2</v>
      </c>
    </row>
    <row r="242" spans="1:7" ht="15" thickBot="1" x14ac:dyDescent="0.4">
      <c r="A242" s="30" t="s">
        <v>12</v>
      </c>
      <c r="B242" s="31">
        <v>531259</v>
      </c>
      <c r="C242" s="32">
        <v>0.20037914392104406</v>
      </c>
      <c r="D242" s="31">
        <v>5495.4777260000001</v>
      </c>
      <c r="E242" s="32">
        <v>0.31473242141033636</v>
      </c>
      <c r="F242" s="33">
        <v>2172.4626078249998</v>
      </c>
      <c r="G242" s="32">
        <v>0.20006399960650709</v>
      </c>
    </row>
    <row r="243" spans="1:7" ht="15" thickBot="1" x14ac:dyDescent="0.4">
      <c r="A243" s="30" t="s">
        <v>13</v>
      </c>
      <c r="B243" s="31">
        <v>556799</v>
      </c>
      <c r="C243" s="32">
        <v>4.8074479679403079E-2</v>
      </c>
      <c r="D243" s="31">
        <v>6808.5000550000004</v>
      </c>
      <c r="E243" s="32">
        <v>0.23892778653034619</v>
      </c>
      <c r="F243" s="33">
        <v>1964.977599675</v>
      </c>
      <c r="G243" s="32">
        <v>-9.5506825941518617E-2</v>
      </c>
    </row>
    <row r="244" spans="1:7" ht="15" thickBot="1" x14ac:dyDescent="0.4">
      <c r="A244" s="30" t="s">
        <v>14</v>
      </c>
      <c r="B244" s="31">
        <v>498813</v>
      </c>
      <c r="C244" s="32">
        <v>-0.10414171002462289</v>
      </c>
      <c r="D244" s="31">
        <v>5256.5426219999999</v>
      </c>
      <c r="E244" s="32">
        <v>-0.22794410229317394</v>
      </c>
      <c r="F244" s="33">
        <v>2325.7902156300001</v>
      </c>
      <c r="G244" s="32">
        <v>0.18362174511031437</v>
      </c>
    </row>
    <row r="245" spans="1:7" ht="15" thickBot="1" x14ac:dyDescent="0.4">
      <c r="A245" s="30" t="s">
        <v>15</v>
      </c>
      <c r="B245" s="31">
        <v>532004</v>
      </c>
      <c r="C245" s="32">
        <v>6.6539965878996743E-2</v>
      </c>
      <c r="D245" s="31">
        <v>6502.7240140000004</v>
      </c>
      <c r="E245" s="32">
        <v>0.23707244126289526</v>
      </c>
      <c r="F245" s="33">
        <v>2128.5386693179998</v>
      </c>
      <c r="G245" s="32">
        <v>-8.4810549544155525E-2</v>
      </c>
    </row>
    <row r="246" spans="1:7" ht="15" thickBot="1" x14ac:dyDescent="0.4">
      <c r="A246" s="30" t="s">
        <v>16</v>
      </c>
      <c r="B246" s="31">
        <v>536356</v>
      </c>
      <c r="C246" s="32">
        <v>8.1803896211306674E-3</v>
      </c>
      <c r="D246" s="31">
        <v>5800.8033100000002</v>
      </c>
      <c r="E246" s="32">
        <v>-0.10794256414524193</v>
      </c>
      <c r="F246" s="33">
        <v>1742.4526731989999</v>
      </c>
      <c r="G246" s="32">
        <v>-0.18138547430886226</v>
      </c>
    </row>
    <row r="247" spans="1:7" x14ac:dyDescent="0.35">
      <c r="A247" s="45" t="s">
        <v>37</v>
      </c>
      <c r="B247" s="46">
        <v>384944</v>
      </c>
      <c r="C247" s="47">
        <v>0.50500437883147753</v>
      </c>
      <c r="D247" s="46">
        <v>4900.0152310000003</v>
      </c>
      <c r="E247" s="47">
        <v>0.61684211302467062</v>
      </c>
      <c r="F247" s="48">
        <v>1653.3746801499999</v>
      </c>
      <c r="G247" s="49">
        <v>0.72547319866095905</v>
      </c>
    </row>
    <row r="248" spans="1:7" x14ac:dyDescent="0.35">
      <c r="A248" s="8" t="s">
        <v>257</v>
      </c>
    </row>
    <row r="249" spans="1:7" x14ac:dyDescent="0.35">
      <c r="A249" s="8" t="s">
        <v>29</v>
      </c>
    </row>
    <row r="252" spans="1:7" ht="17" x14ac:dyDescent="0.4">
      <c r="A252" s="827" t="s">
        <v>33</v>
      </c>
      <c r="B252" s="827"/>
      <c r="C252" s="827"/>
      <c r="D252" s="827"/>
      <c r="E252" s="827"/>
      <c r="F252" s="827"/>
      <c r="G252" s="827"/>
    </row>
    <row r="254" spans="1:7" x14ac:dyDescent="0.35">
      <c r="A254" s="19" t="s">
        <v>52</v>
      </c>
    </row>
    <row r="255" spans="1:7" ht="15" thickBot="1" x14ac:dyDescent="0.4"/>
    <row r="256" spans="1:7" ht="15" thickBot="1" x14ac:dyDescent="0.4">
      <c r="A256" s="786" t="s">
        <v>1</v>
      </c>
      <c r="B256" s="786" t="s">
        <v>35</v>
      </c>
      <c r="C256" s="786"/>
      <c r="D256" s="786"/>
      <c r="E256" s="786"/>
      <c r="F256" s="786"/>
      <c r="G256" s="786"/>
    </row>
    <row r="257" spans="1:7" ht="15" thickBot="1" x14ac:dyDescent="0.4">
      <c r="A257" s="786"/>
      <c r="B257" s="23" t="s">
        <v>5</v>
      </c>
      <c r="C257" s="24" t="s">
        <v>36</v>
      </c>
      <c r="D257" s="23" t="s">
        <v>6</v>
      </c>
      <c r="E257" s="24" t="s">
        <v>36</v>
      </c>
      <c r="F257" s="25" t="s">
        <v>7</v>
      </c>
      <c r="G257" s="24" t="s">
        <v>36</v>
      </c>
    </row>
    <row r="258" spans="1:7" ht="15" thickBot="1" x14ac:dyDescent="0.4">
      <c r="A258" s="3" t="s">
        <v>8</v>
      </c>
      <c r="B258" s="39">
        <v>325391</v>
      </c>
      <c r="C258" s="27">
        <v>3.1521961054538958</v>
      </c>
      <c r="D258" s="39">
        <v>3555.6031300000004</v>
      </c>
      <c r="E258" s="27">
        <v>4.0445848346230742</v>
      </c>
      <c r="F258" s="12">
        <v>2103.570376875</v>
      </c>
      <c r="G258" s="29">
        <v>3.3979973212532508</v>
      </c>
    </row>
    <row r="259" spans="1:7" ht="15" thickBot="1" x14ac:dyDescent="0.4">
      <c r="A259" s="3" t="s">
        <v>9</v>
      </c>
      <c r="B259" s="26">
        <v>303292</v>
      </c>
      <c r="C259" s="29">
        <v>-6.7915215848010552E-2</v>
      </c>
      <c r="D259" s="26">
        <v>3124.5562030000001</v>
      </c>
      <c r="E259" s="29">
        <v>-0.12123032611910213</v>
      </c>
      <c r="F259" s="28">
        <v>1665.0288684</v>
      </c>
      <c r="G259" s="29">
        <v>-0.20847484509954162</v>
      </c>
    </row>
    <row r="260" spans="1:7" ht="15" thickBot="1" x14ac:dyDescent="0.4">
      <c r="A260" s="3" t="s">
        <v>10</v>
      </c>
      <c r="B260" s="26">
        <v>376802</v>
      </c>
      <c r="C260" s="27">
        <v>0.24237368608469725</v>
      </c>
      <c r="D260" s="26">
        <v>3923.3798870000001</v>
      </c>
      <c r="E260" s="27">
        <v>0.25565988642899756</v>
      </c>
      <c r="F260" s="28">
        <v>1411.16662483</v>
      </c>
      <c r="G260" s="27">
        <v>-0.15246717242443214</v>
      </c>
    </row>
    <row r="261" spans="1:7" ht="15" thickBot="1" x14ac:dyDescent="0.4">
      <c r="A261" s="30" t="s">
        <v>11</v>
      </c>
      <c r="B261" s="31">
        <v>62880</v>
      </c>
      <c r="C261" s="32">
        <v>0.20100848040339217</v>
      </c>
      <c r="D261" s="31">
        <v>546.17430000000002</v>
      </c>
      <c r="E261" s="32">
        <v>-0.10309255495664033</v>
      </c>
      <c r="F261" s="33">
        <v>245.4716086</v>
      </c>
      <c r="G261" s="32">
        <v>0.21309028464981694</v>
      </c>
    </row>
    <row r="262" spans="1:7" ht="15" thickBot="1" x14ac:dyDescent="0.4">
      <c r="A262" s="30" t="s">
        <v>12</v>
      </c>
      <c r="B262" s="31">
        <v>72786</v>
      </c>
      <c r="C262" s="32">
        <v>0.1575381679389313</v>
      </c>
      <c r="D262" s="31">
        <v>840.70979999999997</v>
      </c>
      <c r="E262" s="32">
        <v>0.53927015606556361</v>
      </c>
      <c r="F262" s="33">
        <v>298.72464330000003</v>
      </c>
      <c r="G262" s="32">
        <v>0.21694172700345449</v>
      </c>
    </row>
    <row r="263" spans="1:7" ht="15" thickBot="1" x14ac:dyDescent="0.4">
      <c r="A263" s="30" t="s">
        <v>13</v>
      </c>
      <c r="B263" s="31">
        <v>65846</v>
      </c>
      <c r="C263" s="32">
        <v>-9.5348006484763548E-2</v>
      </c>
      <c r="D263" s="31">
        <v>783.71904199999994</v>
      </c>
      <c r="E263" s="32">
        <v>-6.77888588904281E-2</v>
      </c>
      <c r="F263" s="33">
        <v>234.6444103</v>
      </c>
      <c r="G263" s="32">
        <v>-0.21451271074293726</v>
      </c>
    </row>
    <row r="264" spans="1:7" ht="15" thickBot="1" x14ac:dyDescent="0.4">
      <c r="A264" s="30" t="s">
        <v>14</v>
      </c>
      <c r="B264" s="31">
        <v>53844</v>
      </c>
      <c r="C264" s="32">
        <v>-0.18227379035932326</v>
      </c>
      <c r="D264" s="31">
        <v>538.67965500000003</v>
      </c>
      <c r="E264" s="32">
        <v>-0.31266228567660592</v>
      </c>
      <c r="F264" s="33">
        <v>218.090625725</v>
      </c>
      <c r="G264" s="32">
        <v>-7.0548386615455663E-2</v>
      </c>
    </row>
    <row r="265" spans="1:7" ht="15" thickBot="1" x14ac:dyDescent="0.4">
      <c r="A265" s="30" t="s">
        <v>15</v>
      </c>
      <c r="B265" s="31">
        <v>59253</v>
      </c>
      <c r="C265" s="32">
        <v>0.10045687541787386</v>
      </c>
      <c r="D265" s="31">
        <v>567.13714200000004</v>
      </c>
      <c r="E265" s="32">
        <v>5.2828219398781663E-2</v>
      </c>
      <c r="F265" s="33">
        <v>212.46376096899999</v>
      </c>
      <c r="G265" s="32">
        <v>-2.5800580549001511E-2</v>
      </c>
    </row>
    <row r="266" spans="1:7" ht="15" thickBot="1" x14ac:dyDescent="0.4">
      <c r="A266" s="30" t="s">
        <v>16</v>
      </c>
      <c r="B266" s="31">
        <v>62193</v>
      </c>
      <c r="C266" s="32">
        <v>4.9617740873879802E-2</v>
      </c>
      <c r="D266" s="31">
        <v>646.95994800000005</v>
      </c>
      <c r="E266" s="32">
        <v>0.14074692008092818</v>
      </c>
      <c r="F266" s="33">
        <v>201.771575936</v>
      </c>
      <c r="G266" s="32">
        <v>-5.0324747073267027E-2</v>
      </c>
    </row>
    <row r="267" spans="1:7" x14ac:dyDescent="0.35">
      <c r="A267" s="45" t="s">
        <v>37</v>
      </c>
      <c r="B267" s="46">
        <v>52356</v>
      </c>
      <c r="C267" s="47">
        <v>0.52104819732140262</v>
      </c>
      <c r="D267" s="46">
        <v>608.95280000000002</v>
      </c>
      <c r="E267" s="47">
        <v>0.89939003893514902</v>
      </c>
      <c r="F267" s="48">
        <v>202.35229949999999</v>
      </c>
      <c r="G267" s="49">
        <v>0.79091059240543637</v>
      </c>
    </row>
    <row r="269" spans="1:7" x14ac:dyDescent="0.35">
      <c r="A269" s="19" t="s">
        <v>53</v>
      </c>
    </row>
    <row r="270" spans="1:7" ht="15" thickBot="1" x14ac:dyDescent="0.4"/>
    <row r="271" spans="1:7" ht="15" thickBot="1" x14ac:dyDescent="0.4">
      <c r="A271" s="786" t="s">
        <v>1</v>
      </c>
      <c r="B271" s="786" t="s">
        <v>35</v>
      </c>
      <c r="C271" s="786"/>
      <c r="D271" s="786"/>
      <c r="E271" s="786"/>
      <c r="F271" s="786"/>
      <c r="G271" s="786"/>
    </row>
    <row r="272" spans="1:7" ht="15" thickBot="1" x14ac:dyDescent="0.4">
      <c r="A272" s="786"/>
      <c r="B272" s="23" t="s">
        <v>5</v>
      </c>
      <c r="C272" s="24" t="s">
        <v>36</v>
      </c>
      <c r="D272" s="23" t="s">
        <v>6</v>
      </c>
      <c r="E272" s="24" t="s">
        <v>36</v>
      </c>
      <c r="F272" s="25" t="s">
        <v>7</v>
      </c>
      <c r="G272" s="24" t="s">
        <v>36</v>
      </c>
    </row>
    <row r="273" spans="1:7" ht="15" thickBot="1" x14ac:dyDescent="0.4">
      <c r="A273" s="3" t="s">
        <v>8</v>
      </c>
      <c r="B273" s="39">
        <v>670367</v>
      </c>
      <c r="C273" s="27">
        <v>0.81533524696707105</v>
      </c>
      <c r="D273" s="39">
        <v>7785.0410339999999</v>
      </c>
      <c r="E273" s="27">
        <v>1.1400332817431249</v>
      </c>
      <c r="F273" s="12">
        <v>4186.9718473940002</v>
      </c>
      <c r="G273" s="29">
        <v>0.89391955798305001</v>
      </c>
    </row>
    <row r="274" spans="1:7" ht="15" thickBot="1" x14ac:dyDescent="0.4">
      <c r="A274" s="3" t="s">
        <v>9</v>
      </c>
      <c r="B274" s="26">
        <v>885456</v>
      </c>
      <c r="C274" s="29">
        <v>0.32085260760150786</v>
      </c>
      <c r="D274" s="26">
        <v>8903.2844370000003</v>
      </c>
      <c r="E274" s="29">
        <v>0.14364001398531362</v>
      </c>
      <c r="F274" s="28">
        <v>4905.6509962</v>
      </c>
      <c r="G274" s="29">
        <v>0.17164652044491549</v>
      </c>
    </row>
    <row r="275" spans="1:7" ht="15" thickBot="1" x14ac:dyDescent="0.4">
      <c r="A275" s="3" t="s">
        <v>10</v>
      </c>
      <c r="B275" s="26">
        <v>972928</v>
      </c>
      <c r="C275" s="27">
        <v>9.8787517392168553E-2</v>
      </c>
      <c r="D275" s="26">
        <v>10545.929609999999</v>
      </c>
      <c r="E275" s="27">
        <v>0.18449878633255204</v>
      </c>
      <c r="F275" s="28">
        <v>4029.8354621459994</v>
      </c>
      <c r="G275" s="27">
        <v>-0.17853196950464315</v>
      </c>
    </row>
    <row r="276" spans="1:7" ht="15" thickBot="1" x14ac:dyDescent="0.4">
      <c r="A276" s="30" t="s">
        <v>11</v>
      </c>
      <c r="B276" s="31">
        <v>150183</v>
      </c>
      <c r="C276" s="32">
        <v>0.12060140277570512</v>
      </c>
      <c r="D276" s="31">
        <v>1377.9890310000001</v>
      </c>
      <c r="E276" s="32">
        <v>-4.0887794538255355E-2</v>
      </c>
      <c r="F276" s="33">
        <v>700.48239124999998</v>
      </c>
      <c r="G276" s="32">
        <v>0.19446229001897322</v>
      </c>
    </row>
    <row r="277" spans="1:7" ht="15" thickBot="1" x14ac:dyDescent="0.4">
      <c r="A277" s="30" t="s">
        <v>12</v>
      </c>
      <c r="B277" s="31">
        <v>167882</v>
      </c>
      <c r="C277" s="32">
        <v>0.11784955687394712</v>
      </c>
      <c r="D277" s="31">
        <v>1755.107084</v>
      </c>
      <c r="E277" s="32">
        <v>0.27367275393065149</v>
      </c>
      <c r="F277" s="33">
        <v>733.91877820000002</v>
      </c>
      <c r="G277" s="32">
        <v>4.7733372555351927E-2</v>
      </c>
    </row>
    <row r="278" spans="1:7" ht="15" thickBot="1" x14ac:dyDescent="0.4">
      <c r="A278" s="30" t="s">
        <v>13</v>
      </c>
      <c r="B278" s="31">
        <v>164921</v>
      </c>
      <c r="C278" s="32">
        <v>-1.7637388165497196E-2</v>
      </c>
      <c r="D278" s="31">
        <v>1913.275774</v>
      </c>
      <c r="E278" s="32">
        <v>9.011911093169514E-2</v>
      </c>
      <c r="F278" s="33">
        <v>584.11754729999996</v>
      </c>
      <c r="G278" s="32">
        <v>-0.20411145667562927</v>
      </c>
    </row>
    <row r="279" spans="1:7" ht="15" thickBot="1" x14ac:dyDescent="0.4">
      <c r="A279" s="30" t="s">
        <v>14</v>
      </c>
      <c r="B279" s="31">
        <v>154737</v>
      </c>
      <c r="C279" s="32">
        <v>-6.1750777645054301E-2</v>
      </c>
      <c r="D279" s="31">
        <v>1711.1934679999999</v>
      </c>
      <c r="E279" s="32">
        <v>-0.10562110739400395</v>
      </c>
      <c r="F279" s="33">
        <v>782.70876207000003</v>
      </c>
      <c r="G279" s="32">
        <v>0.33998501789230551</v>
      </c>
    </row>
    <row r="280" spans="1:7" ht="15" thickBot="1" x14ac:dyDescent="0.4">
      <c r="A280" s="30" t="s">
        <v>15</v>
      </c>
      <c r="B280" s="31">
        <v>168872</v>
      </c>
      <c r="C280" s="32">
        <v>9.1348546242980028E-2</v>
      </c>
      <c r="D280" s="31">
        <v>1975.2333860000001</v>
      </c>
      <c r="E280" s="32">
        <v>0.15430161635002232</v>
      </c>
      <c r="F280" s="33">
        <v>688.68559802899995</v>
      </c>
      <c r="G280" s="32">
        <v>-0.12012535006295395</v>
      </c>
    </row>
    <row r="281" spans="1:7" ht="15" thickBot="1" x14ac:dyDescent="0.4">
      <c r="A281" s="30" t="s">
        <v>16</v>
      </c>
      <c r="B281" s="31">
        <v>166333</v>
      </c>
      <c r="C281" s="32">
        <v>-1.5035056137192667E-2</v>
      </c>
      <c r="D281" s="31">
        <v>1813.1308670000001</v>
      </c>
      <c r="E281" s="32">
        <v>-8.206752688008688E-2</v>
      </c>
      <c r="F281" s="33">
        <v>539.92238529700001</v>
      </c>
      <c r="G281" s="32">
        <v>-0.2160103437007487</v>
      </c>
    </row>
    <row r="282" spans="1:7" x14ac:dyDescent="0.35">
      <c r="A282" s="45" t="s">
        <v>37</v>
      </c>
      <c r="B282" s="46">
        <v>134020</v>
      </c>
      <c r="C282" s="47">
        <v>0.3999937323068245</v>
      </c>
      <c r="D282" s="46">
        <v>1436.7339119999999</v>
      </c>
      <c r="E282" s="47">
        <v>0.46869316733338551</v>
      </c>
      <c r="F282" s="48">
        <v>586.44161235000001</v>
      </c>
      <c r="G282" s="49">
        <v>0.27789442563319483</v>
      </c>
    </row>
    <row r="284" spans="1:7" x14ac:dyDescent="0.35">
      <c r="A284" s="19" t="s">
        <v>54</v>
      </c>
    </row>
    <row r="285" spans="1:7" ht="15" thickBot="1" x14ac:dyDescent="0.4"/>
    <row r="286" spans="1:7" ht="15" thickBot="1" x14ac:dyDescent="0.4">
      <c r="A286" s="786" t="s">
        <v>1</v>
      </c>
      <c r="B286" s="786" t="s">
        <v>35</v>
      </c>
      <c r="C286" s="786"/>
      <c r="D286" s="786"/>
      <c r="E286" s="786"/>
      <c r="F286" s="786"/>
      <c r="G286" s="786"/>
    </row>
    <row r="287" spans="1:7" ht="15" thickBot="1" x14ac:dyDescent="0.4">
      <c r="A287" s="786"/>
      <c r="B287" s="23" t="s">
        <v>5</v>
      </c>
      <c r="C287" s="24" t="s">
        <v>36</v>
      </c>
      <c r="D287" s="23" t="s">
        <v>6</v>
      </c>
      <c r="E287" s="24" t="s">
        <v>36</v>
      </c>
      <c r="F287" s="25" t="s">
        <v>7</v>
      </c>
      <c r="G287" s="24" t="s">
        <v>36</v>
      </c>
    </row>
    <row r="288" spans="1:7" ht="15" thickBot="1" x14ac:dyDescent="0.4">
      <c r="A288" s="3" t="s">
        <v>8</v>
      </c>
      <c r="B288" s="39">
        <v>2171738</v>
      </c>
      <c r="C288" s="27">
        <v>1.0831199924031765</v>
      </c>
      <c r="D288" s="39">
        <v>32793.762895</v>
      </c>
      <c r="E288" s="27">
        <v>2.2827327031386608</v>
      </c>
      <c r="F288" s="12">
        <v>16929.61149675</v>
      </c>
      <c r="G288" s="29">
        <v>1.5515598312551611</v>
      </c>
    </row>
    <row r="289" spans="1:7" ht="15" thickBot="1" x14ac:dyDescent="0.4">
      <c r="A289" s="3" t="s">
        <v>9</v>
      </c>
      <c r="B289" s="26">
        <v>3290235</v>
      </c>
      <c r="C289" s="29">
        <v>0.51502391172415829</v>
      </c>
      <c r="D289" s="26">
        <v>44610.216398000004</v>
      </c>
      <c r="E289" s="29">
        <v>0.3603262468181605</v>
      </c>
      <c r="F289" s="28">
        <v>22924.225299764999</v>
      </c>
      <c r="G289" s="29">
        <v>0.35409045294192332</v>
      </c>
    </row>
    <row r="290" spans="1:7" ht="15" thickBot="1" x14ac:dyDescent="0.4">
      <c r="A290" s="3" t="s">
        <v>10</v>
      </c>
      <c r="B290" s="26">
        <v>3887126</v>
      </c>
      <c r="C290" s="27">
        <v>0.18141287780356113</v>
      </c>
      <c r="D290" s="26">
        <v>56387.130534000004</v>
      </c>
      <c r="E290" s="27">
        <v>0.26399589795596667</v>
      </c>
      <c r="F290" s="28">
        <v>18733.271290953002</v>
      </c>
      <c r="G290" s="27">
        <v>-0.18281769412094201</v>
      </c>
    </row>
    <row r="291" spans="1:7" ht="15" thickBot="1" x14ac:dyDescent="0.4">
      <c r="A291" s="30" t="s">
        <v>11</v>
      </c>
      <c r="B291" s="31">
        <v>577691</v>
      </c>
      <c r="C291" s="32">
        <v>7.2431563431685955E-2</v>
      </c>
      <c r="D291" s="31">
        <v>7573.1036610000001</v>
      </c>
      <c r="E291" s="32">
        <v>-0.17772188193025332</v>
      </c>
      <c r="F291" s="33">
        <v>3096.1213710000002</v>
      </c>
      <c r="G291" s="32">
        <v>4.9741027561618842E-2</v>
      </c>
    </row>
    <row r="292" spans="1:7" ht="15" thickBot="1" x14ac:dyDescent="0.4">
      <c r="A292" s="30" t="s">
        <v>12</v>
      </c>
      <c r="B292" s="31">
        <v>725693</v>
      </c>
      <c r="C292" s="32">
        <v>0.25619578632867746</v>
      </c>
      <c r="D292" s="31">
        <v>11782.126113</v>
      </c>
      <c r="E292" s="32">
        <v>0.5557856646906395</v>
      </c>
      <c r="F292" s="33">
        <v>4191.8440775580002</v>
      </c>
      <c r="G292" s="32">
        <v>0.35390172905401907</v>
      </c>
    </row>
    <row r="293" spans="1:7" ht="15" thickBot="1" x14ac:dyDescent="0.4">
      <c r="A293" s="30" t="s">
        <v>13</v>
      </c>
      <c r="B293" s="31">
        <v>703808</v>
      </c>
      <c r="C293" s="32">
        <v>-3.0157380600336507E-2</v>
      </c>
      <c r="D293" s="31">
        <v>10848.255660000001</v>
      </c>
      <c r="E293" s="32">
        <v>-7.9261624264028066E-2</v>
      </c>
      <c r="F293" s="33">
        <v>2908.9590573949999</v>
      </c>
      <c r="G293" s="32">
        <v>-0.30604311525593708</v>
      </c>
    </row>
    <row r="294" spans="1:7" ht="15" thickBot="1" x14ac:dyDescent="0.4">
      <c r="A294" s="30" t="s">
        <v>14</v>
      </c>
      <c r="B294" s="31">
        <v>588900</v>
      </c>
      <c r="C294" s="32">
        <v>-0.1632661180321906</v>
      </c>
      <c r="D294" s="31">
        <v>8606.9590590000007</v>
      </c>
      <c r="E294" s="32">
        <v>-0.20660433080169496</v>
      </c>
      <c r="F294" s="33">
        <v>3290.9709841499998</v>
      </c>
      <c r="G294" s="32">
        <v>0.131322551888061</v>
      </c>
    </row>
    <row r="295" spans="1:7" ht="15" thickBot="1" x14ac:dyDescent="0.4">
      <c r="A295" s="30" t="s">
        <v>15</v>
      </c>
      <c r="B295" s="31">
        <v>655273</v>
      </c>
      <c r="C295" s="32">
        <v>0.11270674138223807</v>
      </c>
      <c r="D295" s="31">
        <v>9291.6373989999993</v>
      </c>
      <c r="E295" s="32">
        <v>7.9549389663246275E-2</v>
      </c>
      <c r="F295" s="33">
        <v>2788.5520047720001</v>
      </c>
      <c r="G295" s="32">
        <v>-0.15266587940086798</v>
      </c>
    </row>
    <row r="296" spans="1:7" ht="15" thickBot="1" x14ac:dyDescent="0.4">
      <c r="A296" s="30" t="s">
        <v>16</v>
      </c>
      <c r="B296" s="31">
        <v>635761</v>
      </c>
      <c r="C296" s="32">
        <v>-2.9776902146128409E-2</v>
      </c>
      <c r="D296" s="31">
        <v>8285.0486419999997</v>
      </c>
      <c r="E296" s="32">
        <v>-0.1083327635136012</v>
      </c>
      <c r="F296" s="33">
        <v>2456.8237960780002</v>
      </c>
      <c r="G296" s="32">
        <v>-0.11896073952586118</v>
      </c>
    </row>
    <row r="297" spans="1:7" x14ac:dyDescent="0.35">
      <c r="A297" s="45" t="s">
        <v>37</v>
      </c>
      <c r="B297" s="46">
        <v>538674</v>
      </c>
      <c r="C297" s="47">
        <v>0.58314793316777125</v>
      </c>
      <c r="D297" s="46">
        <v>9209.9053769999991</v>
      </c>
      <c r="E297" s="47">
        <v>0.86530993107328891</v>
      </c>
      <c r="F297" s="48">
        <v>2949.414464815</v>
      </c>
      <c r="G297" s="49">
        <v>0.69308227196836902</v>
      </c>
    </row>
    <row r="298" spans="1:7" x14ac:dyDescent="0.35">
      <c r="A298" s="8" t="s">
        <v>257</v>
      </c>
    </row>
    <row r="299" spans="1:7" x14ac:dyDescent="0.35">
      <c r="A299" s="8" t="s">
        <v>29</v>
      </c>
    </row>
    <row r="302" spans="1:7" ht="17" x14ac:dyDescent="0.4">
      <c r="A302" s="827" t="s">
        <v>33</v>
      </c>
      <c r="B302" s="827"/>
      <c r="C302" s="827"/>
      <c r="D302" s="827"/>
      <c r="E302" s="827"/>
      <c r="F302" s="827"/>
      <c r="G302" s="827"/>
    </row>
    <row r="304" spans="1:7" x14ac:dyDescent="0.35">
      <c r="A304" s="19" t="s">
        <v>55</v>
      </c>
    </row>
    <row r="305" spans="1:7" ht="15" thickBot="1" x14ac:dyDescent="0.4"/>
    <row r="306" spans="1:7" ht="15" thickBot="1" x14ac:dyDescent="0.4">
      <c r="A306" s="786" t="s">
        <v>1</v>
      </c>
      <c r="B306" s="786" t="s">
        <v>35</v>
      </c>
      <c r="C306" s="786"/>
      <c r="D306" s="786"/>
      <c r="E306" s="786"/>
      <c r="F306" s="786"/>
      <c r="G306" s="786"/>
    </row>
    <row r="307" spans="1:7" ht="15" thickBot="1" x14ac:dyDescent="0.4">
      <c r="A307" s="786"/>
      <c r="B307" s="23" t="s">
        <v>5</v>
      </c>
      <c r="C307" s="24" t="s">
        <v>36</v>
      </c>
      <c r="D307" s="23" t="s">
        <v>6</v>
      </c>
      <c r="E307" s="24" t="s">
        <v>36</v>
      </c>
      <c r="F307" s="25" t="s">
        <v>7</v>
      </c>
      <c r="G307" s="24" t="s">
        <v>36</v>
      </c>
    </row>
    <row r="308" spans="1:7" ht="15" thickBot="1" x14ac:dyDescent="0.4">
      <c r="A308" s="3" t="s">
        <v>8</v>
      </c>
      <c r="B308" s="39">
        <v>1317633</v>
      </c>
      <c r="C308" s="27">
        <v>0.97412398194926375</v>
      </c>
      <c r="D308" s="39">
        <v>16265.029193999999</v>
      </c>
      <c r="E308" s="27">
        <v>1.7601848691972077</v>
      </c>
      <c r="F308" s="12">
        <v>9206.0560786220012</v>
      </c>
      <c r="G308" s="29">
        <v>0.94219487515495481</v>
      </c>
    </row>
    <row r="309" spans="1:7" ht="15" thickBot="1" x14ac:dyDescent="0.4">
      <c r="A309" s="3" t="s">
        <v>9</v>
      </c>
      <c r="B309" s="26">
        <v>2258643</v>
      </c>
      <c r="C309" s="29">
        <v>0.71416699490677604</v>
      </c>
      <c r="D309" s="26">
        <v>21897.962276999999</v>
      </c>
      <c r="E309" s="29">
        <v>0.34632173209242872</v>
      </c>
      <c r="F309" s="28">
        <v>12562.822096914</v>
      </c>
      <c r="G309" s="29">
        <v>0.36462584950866961</v>
      </c>
    </row>
    <row r="310" spans="1:7" ht="15" thickBot="1" x14ac:dyDescent="0.4">
      <c r="A310" s="3" t="s">
        <v>10</v>
      </c>
      <c r="B310" s="26">
        <v>2748953</v>
      </c>
      <c r="C310" s="27">
        <v>0.21708167249096028</v>
      </c>
      <c r="D310" s="26">
        <v>27096.089077999997</v>
      </c>
      <c r="E310" s="27">
        <v>0.23737947555329048</v>
      </c>
      <c r="F310" s="28">
        <v>10724.524057821</v>
      </c>
      <c r="G310" s="27">
        <v>-0.1463284304204682</v>
      </c>
    </row>
    <row r="311" spans="1:7" ht="15" thickBot="1" x14ac:dyDescent="0.4">
      <c r="A311" s="30" t="s">
        <v>11</v>
      </c>
      <c r="B311" s="31">
        <v>403079</v>
      </c>
      <c r="C311" s="32">
        <v>7.3280292258452756E-2</v>
      </c>
      <c r="D311" s="31">
        <v>3298.3438390000001</v>
      </c>
      <c r="E311" s="32">
        <v>-0.20605348621136771</v>
      </c>
      <c r="F311" s="33">
        <v>1594.87916</v>
      </c>
      <c r="G311" s="32">
        <v>-2.2525177947831303E-2</v>
      </c>
    </row>
    <row r="312" spans="1:7" ht="15" thickBot="1" x14ac:dyDescent="0.4">
      <c r="A312" s="30" t="s">
        <v>12</v>
      </c>
      <c r="B312" s="31">
        <v>476558</v>
      </c>
      <c r="C312" s="32">
        <v>0.18229428970499578</v>
      </c>
      <c r="D312" s="31">
        <v>4509.7331510000004</v>
      </c>
      <c r="E312" s="32">
        <v>0.36727199198470228</v>
      </c>
      <c r="F312" s="33">
        <v>1753.6823679250001</v>
      </c>
      <c r="G312" s="32">
        <v>9.9570683414660799E-2</v>
      </c>
    </row>
    <row r="313" spans="1:7" ht="15" thickBot="1" x14ac:dyDescent="0.4">
      <c r="A313" s="30" t="s">
        <v>13</v>
      </c>
      <c r="B313" s="31">
        <v>482093</v>
      </c>
      <c r="C313" s="32">
        <v>1.161453590119146E-2</v>
      </c>
      <c r="D313" s="31">
        <v>5153.3501390000001</v>
      </c>
      <c r="E313" s="32">
        <v>0.14271731085846673</v>
      </c>
      <c r="F313" s="33">
        <v>1599.9466333299999</v>
      </c>
      <c r="G313" s="32">
        <v>-8.7664526602331094E-2</v>
      </c>
    </row>
    <row r="314" spans="1:7" ht="15" thickBot="1" x14ac:dyDescent="0.4">
      <c r="A314" s="30" t="s">
        <v>14</v>
      </c>
      <c r="B314" s="31">
        <v>436754</v>
      </c>
      <c r="C314" s="32">
        <v>-9.4046169515010589E-2</v>
      </c>
      <c r="D314" s="31">
        <v>4123.5956409999999</v>
      </c>
      <c r="E314" s="32">
        <v>-0.19982234279152292</v>
      </c>
      <c r="F314" s="33">
        <v>2015.985135635</v>
      </c>
      <c r="G314" s="32">
        <v>0.26003273711641933</v>
      </c>
    </row>
    <row r="315" spans="1:7" ht="15" thickBot="1" x14ac:dyDescent="0.4">
      <c r="A315" s="30" t="s">
        <v>15</v>
      </c>
      <c r="B315" s="31">
        <v>470476</v>
      </c>
      <c r="C315" s="32">
        <v>7.7210512096054076E-2</v>
      </c>
      <c r="D315" s="31">
        <v>5290.5105169999997</v>
      </c>
      <c r="E315" s="32">
        <v>0.28298479715072528</v>
      </c>
      <c r="F315" s="33">
        <v>1852.4140430939999</v>
      </c>
      <c r="G315" s="32">
        <v>-8.1137052872901308E-2</v>
      </c>
    </row>
    <row r="316" spans="1:7" ht="15" thickBot="1" x14ac:dyDescent="0.4">
      <c r="A316" s="30" t="s">
        <v>16</v>
      </c>
      <c r="B316" s="31">
        <v>479993</v>
      </c>
      <c r="C316" s="32">
        <v>2.0228449485202221E-2</v>
      </c>
      <c r="D316" s="31">
        <v>4720.5557909999998</v>
      </c>
      <c r="E316" s="32">
        <v>-0.10773151743457728</v>
      </c>
      <c r="F316" s="33">
        <v>1907.6167178369999</v>
      </c>
      <c r="G316" s="32">
        <v>2.9800397459089419E-2</v>
      </c>
    </row>
    <row r="317" spans="1:7" x14ac:dyDescent="0.35">
      <c r="A317" s="45" t="s">
        <v>37</v>
      </c>
      <c r="B317" s="46">
        <v>375558</v>
      </c>
      <c r="C317" s="47">
        <v>0.51274253513411183</v>
      </c>
      <c r="D317" s="46">
        <v>4154.3652899999997</v>
      </c>
      <c r="E317" s="47">
        <v>0.72074525914276433</v>
      </c>
      <c r="F317" s="48">
        <v>1631.63196025</v>
      </c>
      <c r="G317" s="49">
        <v>0.55052482800393154</v>
      </c>
    </row>
    <row r="319" spans="1:7" x14ac:dyDescent="0.35">
      <c r="A319" s="19" t="s">
        <v>56</v>
      </c>
    </row>
    <row r="320" spans="1:7" ht="15" thickBot="1" x14ac:dyDescent="0.4"/>
    <row r="321" spans="1:7" ht="15" thickBot="1" x14ac:dyDescent="0.4">
      <c r="A321" s="786" t="s">
        <v>1</v>
      </c>
      <c r="B321" s="786" t="s">
        <v>35</v>
      </c>
      <c r="C321" s="786"/>
      <c r="D321" s="786"/>
      <c r="E321" s="786"/>
      <c r="F321" s="786"/>
      <c r="G321" s="786"/>
    </row>
    <row r="322" spans="1:7" ht="15" thickBot="1" x14ac:dyDescent="0.4">
      <c r="A322" s="786"/>
      <c r="B322" s="23" t="s">
        <v>5</v>
      </c>
      <c r="C322" s="24" t="s">
        <v>36</v>
      </c>
      <c r="D322" s="23" t="s">
        <v>6</v>
      </c>
      <c r="E322" s="24" t="s">
        <v>36</v>
      </c>
      <c r="F322" s="25" t="s">
        <v>7</v>
      </c>
      <c r="G322" s="24" t="s">
        <v>36</v>
      </c>
    </row>
    <row r="323" spans="1:7" ht="15" thickBot="1" x14ac:dyDescent="0.4">
      <c r="A323" s="3" t="s">
        <v>8</v>
      </c>
      <c r="B323" s="39">
        <v>135695</v>
      </c>
      <c r="C323" s="27">
        <v>0.72554330548455603</v>
      </c>
      <c r="D323" s="39">
        <v>1328.7768079999998</v>
      </c>
      <c r="E323" s="27">
        <v>0.39648703770992566</v>
      </c>
      <c r="F323" s="12">
        <v>784.06116422499997</v>
      </c>
      <c r="G323" s="29">
        <v>0.8924930033984525</v>
      </c>
    </row>
    <row r="324" spans="1:7" ht="15" thickBot="1" x14ac:dyDescent="0.4">
      <c r="A324" s="3" t="s">
        <v>9</v>
      </c>
      <c r="B324" s="26">
        <v>196141</v>
      </c>
      <c r="C324" s="29">
        <v>0.44545488043037695</v>
      </c>
      <c r="D324" s="39">
        <v>1656.5022159999999</v>
      </c>
      <c r="E324" s="29">
        <v>0.24663691150154396</v>
      </c>
      <c r="F324" s="12">
        <v>991.69540917500012</v>
      </c>
      <c r="G324" s="29">
        <v>0.26481893814398377</v>
      </c>
    </row>
    <row r="325" spans="1:7" ht="15" thickBot="1" x14ac:dyDescent="0.4">
      <c r="A325" s="3" t="s">
        <v>10</v>
      </c>
      <c r="B325" s="26">
        <v>230011</v>
      </c>
      <c r="C325" s="27">
        <v>0.17268189720660138</v>
      </c>
      <c r="D325" s="26">
        <v>2175.0418559999998</v>
      </c>
      <c r="E325" s="27">
        <v>0.31303286828805549</v>
      </c>
      <c r="F325" s="28">
        <v>1110.0247839850001</v>
      </c>
      <c r="G325" s="27">
        <v>0.11932028092016601</v>
      </c>
    </row>
    <row r="326" spans="1:7" ht="15" thickBot="1" x14ac:dyDescent="0.4">
      <c r="A326" s="30" t="s">
        <v>11</v>
      </c>
      <c r="B326" s="31">
        <v>36765</v>
      </c>
      <c r="C326" s="32">
        <v>5.7802969271492692E-2</v>
      </c>
      <c r="D326" s="31">
        <v>258.25025900000003</v>
      </c>
      <c r="E326" s="32">
        <v>-0.13970492731418346</v>
      </c>
      <c r="F326" s="33">
        <v>182.56758217500001</v>
      </c>
      <c r="G326" s="32">
        <v>0.14070061150845864</v>
      </c>
    </row>
    <row r="327" spans="1:7" ht="15" thickBot="1" x14ac:dyDescent="0.4">
      <c r="A327" s="30" t="s">
        <v>12</v>
      </c>
      <c r="B327" s="31">
        <v>45866</v>
      </c>
      <c r="C327" s="32">
        <v>0.24754521963824289</v>
      </c>
      <c r="D327" s="31">
        <v>389.883827</v>
      </c>
      <c r="E327" s="32">
        <v>0.50971320807078047</v>
      </c>
      <c r="F327" s="33">
        <v>234.85782595000001</v>
      </c>
      <c r="G327" s="32">
        <v>0.28641582011464239</v>
      </c>
    </row>
    <row r="328" spans="1:7" ht="15" thickBot="1" x14ac:dyDescent="0.4">
      <c r="A328" s="30" t="s">
        <v>13</v>
      </c>
      <c r="B328" s="31">
        <v>43499</v>
      </c>
      <c r="C328" s="32">
        <v>-5.1606854750795794E-2</v>
      </c>
      <c r="D328" s="31">
        <v>539.97306500000002</v>
      </c>
      <c r="E328" s="32">
        <v>0.38495887135118334</v>
      </c>
      <c r="F328" s="33">
        <v>183.78930575000001</v>
      </c>
      <c r="G328" s="32">
        <v>-0.217444404900828</v>
      </c>
    </row>
    <row r="329" spans="1:7" ht="15" thickBot="1" x14ac:dyDescent="0.4">
      <c r="A329" s="30" t="s">
        <v>14</v>
      </c>
      <c r="B329" s="31">
        <v>36582</v>
      </c>
      <c r="C329" s="32">
        <v>-0.15901514977355802</v>
      </c>
      <c r="D329" s="31">
        <v>301.29962699999999</v>
      </c>
      <c r="E329" s="32">
        <v>-0.44200989543802527</v>
      </c>
      <c r="F329" s="33">
        <v>238.89916485000001</v>
      </c>
      <c r="G329" s="32">
        <v>0.29985345923752144</v>
      </c>
    </row>
    <row r="330" spans="1:7" ht="15" thickBot="1" x14ac:dyDescent="0.4">
      <c r="A330" s="30" t="s">
        <v>15</v>
      </c>
      <c r="B330" s="31">
        <v>37502</v>
      </c>
      <c r="C330" s="32">
        <v>2.5148980372860969E-2</v>
      </c>
      <c r="D330" s="31">
        <v>425.02879999999999</v>
      </c>
      <c r="E330" s="32">
        <v>0.41065159698986287</v>
      </c>
      <c r="F330" s="33">
        <v>139.8155879</v>
      </c>
      <c r="G330" s="32">
        <v>-0.41475062088313536</v>
      </c>
    </row>
    <row r="331" spans="1:7" ht="15" thickBot="1" x14ac:dyDescent="0.4">
      <c r="A331" s="30" t="s">
        <v>16</v>
      </c>
      <c r="B331" s="31">
        <v>29797</v>
      </c>
      <c r="C331" s="32">
        <v>-0.2054557090288518</v>
      </c>
      <c r="D331" s="31">
        <v>260.60627799999997</v>
      </c>
      <c r="E331" s="32">
        <v>-0.38685030755562921</v>
      </c>
      <c r="F331" s="33">
        <v>130.09531736</v>
      </c>
      <c r="G331" s="32">
        <v>-6.952208037741979E-2</v>
      </c>
    </row>
    <row r="332" spans="1:7" x14ac:dyDescent="0.35">
      <c r="A332" s="45" t="s">
        <v>37</v>
      </c>
      <c r="B332" s="46">
        <v>34756</v>
      </c>
      <c r="C332" s="47">
        <v>0.42331790818624843</v>
      </c>
      <c r="D332" s="46">
        <v>300.18800199999998</v>
      </c>
      <c r="E332" s="47">
        <v>0.29075583959969381</v>
      </c>
      <c r="F332" s="48">
        <v>160.04864057500001</v>
      </c>
      <c r="G332" s="49">
        <v>0.61802961148893865</v>
      </c>
    </row>
    <row r="334" spans="1:7" x14ac:dyDescent="0.35">
      <c r="A334" s="19" t="s">
        <v>57</v>
      </c>
    </row>
    <row r="335" spans="1:7" ht="15" thickBot="1" x14ac:dyDescent="0.4"/>
    <row r="336" spans="1:7" ht="15" thickBot="1" x14ac:dyDescent="0.4">
      <c r="A336" s="786" t="s">
        <v>1</v>
      </c>
      <c r="B336" s="786" t="s">
        <v>35</v>
      </c>
      <c r="C336" s="786"/>
      <c r="D336" s="786"/>
      <c r="E336" s="786"/>
      <c r="F336" s="786"/>
      <c r="G336" s="786"/>
    </row>
    <row r="337" spans="1:7" ht="15" thickBot="1" x14ac:dyDescent="0.4">
      <c r="A337" s="786"/>
      <c r="B337" s="23" t="s">
        <v>5</v>
      </c>
      <c r="C337" s="24" t="s">
        <v>36</v>
      </c>
      <c r="D337" s="23" t="s">
        <v>6</v>
      </c>
      <c r="E337" s="24" t="s">
        <v>36</v>
      </c>
      <c r="F337" s="25" t="s">
        <v>7</v>
      </c>
      <c r="G337" s="24" t="s">
        <v>36</v>
      </c>
    </row>
    <row r="338" spans="1:7" ht="15" thickBot="1" x14ac:dyDescent="0.4">
      <c r="A338" s="3" t="s">
        <v>8</v>
      </c>
      <c r="B338" s="39">
        <v>74245</v>
      </c>
      <c r="C338" s="27">
        <v>1.5733051434909191</v>
      </c>
      <c r="D338" s="39">
        <v>808.64575200000002</v>
      </c>
      <c r="E338" s="27">
        <v>2.4764216721949075</v>
      </c>
      <c r="F338" s="12">
        <v>476.34900465000004</v>
      </c>
      <c r="G338" s="29">
        <v>1.536095870616949</v>
      </c>
    </row>
    <row r="339" spans="1:7" ht="15" thickBot="1" x14ac:dyDescent="0.4">
      <c r="A339" s="3" t="s">
        <v>9</v>
      </c>
      <c r="B339" s="26">
        <v>92250</v>
      </c>
      <c r="C339" s="29">
        <v>0.24250791299077379</v>
      </c>
      <c r="D339" s="26">
        <v>845.49512900000013</v>
      </c>
      <c r="E339" s="29">
        <v>4.5569245752990879E-2</v>
      </c>
      <c r="F339" s="28">
        <v>445.60684624999999</v>
      </c>
      <c r="G339" s="29">
        <v>-6.453704762664092E-2</v>
      </c>
    </row>
    <row r="340" spans="1:7" ht="15" thickBot="1" x14ac:dyDescent="0.4">
      <c r="A340" s="3" t="s">
        <v>10</v>
      </c>
      <c r="B340" s="26">
        <v>115653</v>
      </c>
      <c r="C340" s="27">
        <v>0.25369105691056909</v>
      </c>
      <c r="D340" s="26">
        <v>932.24057799999991</v>
      </c>
      <c r="E340" s="27">
        <v>0.10259721910237021</v>
      </c>
      <c r="F340" s="28">
        <v>371.18335980000001</v>
      </c>
      <c r="G340" s="27">
        <v>-0.16701603010885066</v>
      </c>
    </row>
    <row r="341" spans="1:7" ht="15" thickBot="1" x14ac:dyDescent="0.4">
      <c r="A341" s="30" t="s">
        <v>11</v>
      </c>
      <c r="B341" s="31">
        <v>16711</v>
      </c>
      <c r="C341" s="32">
        <v>0.19560706875581313</v>
      </c>
      <c r="D341" s="31">
        <v>114.91819700000001</v>
      </c>
      <c r="E341" s="32">
        <v>-0.19595048648102681</v>
      </c>
      <c r="F341" s="33">
        <v>65.006650500000006</v>
      </c>
      <c r="G341" s="32">
        <v>0.22535684838823841</v>
      </c>
    </row>
    <row r="342" spans="1:7" ht="15" thickBot="1" x14ac:dyDescent="0.4">
      <c r="A342" s="30" t="s">
        <v>12</v>
      </c>
      <c r="B342" s="31">
        <v>19309</v>
      </c>
      <c r="C342" s="32">
        <v>0.15546645921847885</v>
      </c>
      <c r="D342" s="31">
        <v>165.84909999999999</v>
      </c>
      <c r="E342" s="32">
        <v>0.44319267382867122</v>
      </c>
      <c r="F342" s="33">
        <v>60.065959599999999</v>
      </c>
      <c r="G342" s="32">
        <v>-7.6002852969635881E-2</v>
      </c>
    </row>
    <row r="343" spans="1:7" ht="15" thickBot="1" x14ac:dyDescent="0.4">
      <c r="A343" s="30" t="s">
        <v>13</v>
      </c>
      <c r="B343" s="31">
        <v>18993</v>
      </c>
      <c r="C343" s="32">
        <v>-1.6365425449272358E-2</v>
      </c>
      <c r="D343" s="31">
        <v>175.16431399999999</v>
      </c>
      <c r="E343" s="32">
        <v>5.61668046434982E-2</v>
      </c>
      <c r="F343" s="33">
        <v>54.2407799</v>
      </c>
      <c r="G343" s="32">
        <v>-9.6979715945468711E-2</v>
      </c>
    </row>
    <row r="344" spans="1:7" ht="15" thickBot="1" x14ac:dyDescent="0.4">
      <c r="A344" s="30" t="s">
        <v>14</v>
      </c>
      <c r="B344" s="31">
        <v>19838</v>
      </c>
      <c r="C344" s="32">
        <v>4.4490075290896644E-2</v>
      </c>
      <c r="D344" s="31">
        <v>152.39208500000001</v>
      </c>
      <c r="E344" s="32">
        <v>-0.13000495637484688</v>
      </c>
      <c r="F344" s="33">
        <v>75.468579800000001</v>
      </c>
      <c r="G344" s="32">
        <v>0.39136236497956406</v>
      </c>
    </row>
    <row r="345" spans="1:7" ht="15" thickBot="1" x14ac:dyDescent="0.4">
      <c r="A345" s="30" t="s">
        <v>15</v>
      </c>
      <c r="B345" s="31">
        <v>21447</v>
      </c>
      <c r="C345" s="32">
        <v>8.1106966428067348E-2</v>
      </c>
      <c r="D345" s="31">
        <v>183.56030000000001</v>
      </c>
      <c r="E345" s="32">
        <v>0.20452646868109983</v>
      </c>
      <c r="F345" s="33">
        <v>66.931766999999994</v>
      </c>
      <c r="G345" s="32">
        <v>-0.11311744334693319</v>
      </c>
    </row>
    <row r="346" spans="1:7" ht="15" thickBot="1" x14ac:dyDescent="0.4">
      <c r="A346" s="30" t="s">
        <v>16</v>
      </c>
      <c r="B346" s="31">
        <v>19355</v>
      </c>
      <c r="C346" s="32">
        <v>-9.7542779875973332E-2</v>
      </c>
      <c r="D346" s="31">
        <v>140.356582</v>
      </c>
      <c r="E346" s="32">
        <v>-0.23536526144269762</v>
      </c>
      <c r="F346" s="33">
        <v>49.469622999999999</v>
      </c>
      <c r="G346" s="32">
        <v>-0.26089471087772115</v>
      </c>
    </row>
    <row r="347" spans="1:7" x14ac:dyDescent="0.35">
      <c r="A347" s="45" t="s">
        <v>37</v>
      </c>
      <c r="B347" s="46">
        <v>13977</v>
      </c>
      <c r="C347" s="47">
        <v>0.47670364500792395</v>
      </c>
      <c r="D347" s="46">
        <v>142.92427900000001</v>
      </c>
      <c r="E347" s="47">
        <v>0.69084030188616774</v>
      </c>
      <c r="F347" s="48">
        <v>53.051199400000002</v>
      </c>
      <c r="G347" s="49">
        <v>0.41598398842040091</v>
      </c>
    </row>
    <row r="348" spans="1:7" x14ac:dyDescent="0.35">
      <c r="A348" s="8" t="s">
        <v>257</v>
      </c>
    </row>
    <row r="349" spans="1:7" x14ac:dyDescent="0.35">
      <c r="A349" s="8" t="s">
        <v>29</v>
      </c>
    </row>
    <row r="352" spans="1:7" ht="17" x14ac:dyDescent="0.4">
      <c r="A352" s="827" t="s">
        <v>33</v>
      </c>
      <c r="B352" s="827"/>
      <c r="C352" s="827"/>
      <c r="D352" s="827"/>
      <c r="E352" s="827"/>
      <c r="F352" s="827"/>
      <c r="G352" s="827"/>
    </row>
    <row r="354" spans="1:7" x14ac:dyDescent="0.35">
      <c r="A354" s="19" t="s">
        <v>58</v>
      </c>
    </row>
    <row r="355" spans="1:7" ht="15" thickBot="1" x14ac:dyDescent="0.4"/>
    <row r="356" spans="1:7" ht="15" thickBot="1" x14ac:dyDescent="0.4">
      <c r="A356" s="786" t="s">
        <v>1</v>
      </c>
      <c r="B356" s="786" t="s">
        <v>35</v>
      </c>
      <c r="C356" s="786"/>
      <c r="D356" s="786"/>
      <c r="E356" s="786"/>
      <c r="F356" s="786"/>
      <c r="G356" s="786"/>
    </row>
    <row r="357" spans="1:7" ht="15" thickBot="1" x14ac:dyDescent="0.4">
      <c r="A357" s="786"/>
      <c r="B357" s="23" t="s">
        <v>5</v>
      </c>
      <c r="C357" s="24" t="s">
        <v>36</v>
      </c>
      <c r="D357" s="23" t="s">
        <v>6</v>
      </c>
      <c r="E357" s="24" t="s">
        <v>36</v>
      </c>
      <c r="F357" s="25" t="s">
        <v>7</v>
      </c>
      <c r="G357" s="24" t="s">
        <v>36</v>
      </c>
    </row>
    <row r="358" spans="1:7" ht="15" thickBot="1" x14ac:dyDescent="0.4">
      <c r="A358" s="3" t="s">
        <v>8</v>
      </c>
      <c r="B358" s="39">
        <v>468852</v>
      </c>
      <c r="C358" s="27">
        <v>0.80698123460786919</v>
      </c>
      <c r="D358" s="39">
        <v>4909.9062080000003</v>
      </c>
      <c r="E358" s="27">
        <v>1.9440345978522278</v>
      </c>
      <c r="F358" s="12">
        <v>2951.773514125</v>
      </c>
      <c r="G358" s="29">
        <v>1.2211339130343675</v>
      </c>
    </row>
    <row r="359" spans="1:7" ht="15" thickBot="1" x14ac:dyDescent="0.4">
      <c r="A359" s="3" t="s">
        <v>9</v>
      </c>
      <c r="B359" s="26">
        <v>705819</v>
      </c>
      <c r="C359" s="29">
        <v>0.5054196206905377</v>
      </c>
      <c r="D359" s="26">
        <v>5532.2055700000001</v>
      </c>
      <c r="E359" s="29">
        <v>0.12674363534400121</v>
      </c>
      <c r="F359" s="28">
        <v>3346.9120143249997</v>
      </c>
      <c r="G359" s="29">
        <v>0.13386477597592084</v>
      </c>
    </row>
    <row r="360" spans="1:7" ht="15" thickBot="1" x14ac:dyDescent="0.4">
      <c r="A360" s="3" t="s">
        <v>10</v>
      </c>
      <c r="B360" s="26">
        <v>849532</v>
      </c>
      <c r="C360" s="27">
        <v>0.2036116908159174</v>
      </c>
      <c r="D360" s="26">
        <v>7061.2954129999989</v>
      </c>
      <c r="E360" s="27">
        <v>0.27639787127433135</v>
      </c>
      <c r="F360" s="28">
        <v>2518.6972910270001</v>
      </c>
      <c r="G360" s="27">
        <v>-0.2474563776260586</v>
      </c>
    </row>
    <row r="361" spans="1:7" ht="15" thickBot="1" x14ac:dyDescent="0.4">
      <c r="A361" s="30" t="s">
        <v>11</v>
      </c>
      <c r="B361" s="31">
        <v>121800</v>
      </c>
      <c r="C361" s="32">
        <v>5.5066136534913331E-2</v>
      </c>
      <c r="D361" s="31">
        <v>865.00484800000004</v>
      </c>
      <c r="E361" s="32">
        <v>-0.1442979290442247</v>
      </c>
      <c r="F361" s="33">
        <v>415.00308648399999</v>
      </c>
      <c r="G361" s="32">
        <v>5.6176785861753453E-2</v>
      </c>
    </row>
    <row r="362" spans="1:7" ht="15" thickBot="1" x14ac:dyDescent="0.4">
      <c r="A362" s="30" t="s">
        <v>12</v>
      </c>
      <c r="B362" s="31">
        <v>145386</v>
      </c>
      <c r="C362" s="32">
        <v>0.19364532019704433</v>
      </c>
      <c r="D362" s="31">
        <v>1207.416806</v>
      </c>
      <c r="E362" s="32">
        <v>0.3958497559773213</v>
      </c>
      <c r="F362" s="33">
        <v>455.48792945000002</v>
      </c>
      <c r="G362" s="32">
        <v>9.7553112939464559E-2</v>
      </c>
    </row>
    <row r="363" spans="1:7" ht="15" thickBot="1" x14ac:dyDescent="0.4">
      <c r="A363" s="30" t="s">
        <v>13</v>
      </c>
      <c r="B363" s="31">
        <v>161954</v>
      </c>
      <c r="C363" s="32">
        <v>0.11395870303880704</v>
      </c>
      <c r="D363" s="31">
        <v>1492.813576</v>
      </c>
      <c r="E363" s="32">
        <v>0.23636971804747273</v>
      </c>
      <c r="F363" s="33">
        <v>401.97967929999999</v>
      </c>
      <c r="G363" s="32">
        <v>-0.11747457328805848</v>
      </c>
    </row>
    <row r="364" spans="1:7" ht="15" thickBot="1" x14ac:dyDescent="0.4">
      <c r="A364" s="30" t="s">
        <v>14</v>
      </c>
      <c r="B364" s="31">
        <v>134395</v>
      </c>
      <c r="C364" s="32">
        <v>-0.17016560257850993</v>
      </c>
      <c r="D364" s="31">
        <v>1014.449461</v>
      </c>
      <c r="E364" s="32">
        <v>-0.32044464405379974</v>
      </c>
      <c r="F364" s="33">
        <v>473.21693802499999</v>
      </c>
      <c r="G364" s="32">
        <v>0.17721606935219028</v>
      </c>
    </row>
    <row r="365" spans="1:7" ht="15" thickBot="1" x14ac:dyDescent="0.4">
      <c r="A365" s="30" t="s">
        <v>15</v>
      </c>
      <c r="B365" s="31">
        <v>144819</v>
      </c>
      <c r="C365" s="32">
        <v>7.7562409315822756E-2</v>
      </c>
      <c r="D365" s="31">
        <v>1269.8975499999999</v>
      </c>
      <c r="E365" s="32">
        <v>0.25180957634714524</v>
      </c>
      <c r="F365" s="33">
        <v>402.33639290000002</v>
      </c>
      <c r="G365" s="32">
        <v>-0.14978446338126503</v>
      </c>
    </row>
    <row r="366" spans="1:7" ht="15" thickBot="1" x14ac:dyDescent="0.4">
      <c r="A366" s="30" t="s">
        <v>16</v>
      </c>
      <c r="B366" s="31">
        <v>141178</v>
      </c>
      <c r="C366" s="32">
        <v>-2.5141728640578929E-2</v>
      </c>
      <c r="D366" s="31">
        <v>1211.713172</v>
      </c>
      <c r="E366" s="32">
        <v>-4.5818166985202802E-2</v>
      </c>
      <c r="F366" s="33">
        <v>370.67326486799999</v>
      </c>
      <c r="G366" s="32">
        <v>-7.8698145608393527E-2</v>
      </c>
    </row>
    <row r="367" spans="1:7" x14ac:dyDescent="0.35">
      <c r="A367" s="45" t="s">
        <v>37</v>
      </c>
      <c r="B367" s="46">
        <v>115443</v>
      </c>
      <c r="C367" s="47">
        <v>0.42220223722465877</v>
      </c>
      <c r="D367" s="46">
        <v>1010.871514</v>
      </c>
      <c r="E367" s="47">
        <v>0.61912460600097585</v>
      </c>
      <c r="F367" s="48">
        <v>392.92956637499998</v>
      </c>
      <c r="G367" s="49">
        <v>0.31745111368429746</v>
      </c>
    </row>
    <row r="369" spans="1:7" x14ac:dyDescent="0.35">
      <c r="A369" s="19" t="s">
        <v>59</v>
      </c>
    </row>
    <row r="370" spans="1:7" ht="15" thickBot="1" x14ac:dyDescent="0.4"/>
    <row r="371" spans="1:7" ht="15" thickBot="1" x14ac:dyDescent="0.4">
      <c r="A371" s="786" t="s">
        <v>1</v>
      </c>
      <c r="B371" s="786" t="s">
        <v>35</v>
      </c>
      <c r="C371" s="786"/>
      <c r="D371" s="786"/>
      <c r="E371" s="786"/>
      <c r="F371" s="786"/>
      <c r="G371" s="786"/>
    </row>
    <row r="372" spans="1:7" ht="15" thickBot="1" x14ac:dyDescent="0.4">
      <c r="A372" s="786"/>
      <c r="B372" s="23" t="s">
        <v>5</v>
      </c>
      <c r="C372" s="24" t="s">
        <v>36</v>
      </c>
      <c r="D372" s="23" t="s">
        <v>6</v>
      </c>
      <c r="E372" s="24" t="s">
        <v>36</v>
      </c>
      <c r="F372" s="25" t="s">
        <v>7</v>
      </c>
      <c r="G372" s="24" t="s">
        <v>36</v>
      </c>
    </row>
    <row r="373" spans="1:7" ht="15" thickBot="1" x14ac:dyDescent="0.4">
      <c r="A373" s="3" t="s">
        <v>8</v>
      </c>
      <c r="B373" s="39">
        <v>225350</v>
      </c>
      <c r="C373" s="27">
        <v>1.0849524443951002</v>
      </c>
      <c r="D373" s="39">
        <v>2549.7042730000003</v>
      </c>
      <c r="E373" s="27">
        <v>1.9415164733933494</v>
      </c>
      <c r="F373" s="12">
        <v>1403.479695516</v>
      </c>
      <c r="G373" s="29">
        <v>1.5801647898638465</v>
      </c>
    </row>
    <row r="374" spans="1:7" ht="15" thickBot="1" x14ac:dyDescent="0.4">
      <c r="A374" s="3" t="s">
        <v>9</v>
      </c>
      <c r="B374" s="26">
        <v>399924</v>
      </c>
      <c r="C374" s="29">
        <v>0.77467938761925892</v>
      </c>
      <c r="D374" s="26">
        <v>4269.3050270000003</v>
      </c>
      <c r="E374" s="29">
        <v>0.67443145160387774</v>
      </c>
      <c r="F374" s="28">
        <v>2370.109872262</v>
      </c>
      <c r="G374" s="29">
        <v>0.68873826948426997</v>
      </c>
    </row>
    <row r="375" spans="1:7" ht="15" thickBot="1" x14ac:dyDescent="0.4">
      <c r="A375" s="3" t="s">
        <v>10</v>
      </c>
      <c r="B375" s="26">
        <v>469319</v>
      </c>
      <c r="C375" s="27">
        <v>0.17352046888908892</v>
      </c>
      <c r="D375" s="26">
        <v>5539.2375269999993</v>
      </c>
      <c r="E375" s="27">
        <v>0.29745649279418396</v>
      </c>
      <c r="F375" s="28">
        <v>1908.4264977469998</v>
      </c>
      <c r="G375" s="27">
        <v>-0.19479408103320375</v>
      </c>
    </row>
    <row r="376" spans="1:7" ht="15" thickBot="1" x14ac:dyDescent="0.4">
      <c r="A376" s="30" t="s">
        <v>11</v>
      </c>
      <c r="B376" s="31">
        <v>69126</v>
      </c>
      <c r="C376" s="32">
        <v>4.7665236962155771E-2</v>
      </c>
      <c r="D376" s="31">
        <v>764.43230500000004</v>
      </c>
      <c r="E376" s="32">
        <v>-0.16322311333345843</v>
      </c>
      <c r="F376" s="33">
        <v>300.80557493399999</v>
      </c>
      <c r="G376" s="32">
        <v>-1.931306206251597E-2</v>
      </c>
    </row>
    <row r="377" spans="1:7" ht="15" thickBot="1" x14ac:dyDescent="0.4">
      <c r="A377" s="30" t="s">
        <v>12</v>
      </c>
      <c r="B377" s="31">
        <v>94759</v>
      </c>
      <c r="C377" s="32">
        <v>0.37081561207071145</v>
      </c>
      <c r="D377" s="31">
        <v>1208.939067</v>
      </c>
      <c r="E377" s="32">
        <v>0.58148610294537451</v>
      </c>
      <c r="F377" s="33">
        <v>445.157650762</v>
      </c>
      <c r="G377" s="32">
        <v>0.47988497506960243</v>
      </c>
    </row>
    <row r="378" spans="1:7" ht="15" thickBot="1" x14ac:dyDescent="0.4">
      <c r="A378" s="30" t="s">
        <v>13</v>
      </c>
      <c r="B378" s="31">
        <v>94974</v>
      </c>
      <c r="C378" s="32">
        <v>2.2689137707236251E-3</v>
      </c>
      <c r="D378" s="31">
        <v>1195.59782</v>
      </c>
      <c r="E378" s="32">
        <v>-1.1035499938889862E-2</v>
      </c>
      <c r="F378" s="33">
        <v>325.631151821</v>
      </c>
      <c r="G378" s="32">
        <v>-0.26850375083164391</v>
      </c>
    </row>
    <row r="379" spans="1:7" ht="15" thickBot="1" x14ac:dyDescent="0.4">
      <c r="A379" s="30" t="s">
        <v>14</v>
      </c>
      <c r="B379" s="31">
        <v>69863</v>
      </c>
      <c r="C379" s="32">
        <v>-0.26439867753279844</v>
      </c>
      <c r="D379" s="31">
        <v>692.39118499999995</v>
      </c>
      <c r="E379" s="32">
        <v>-0.42088286427287064</v>
      </c>
      <c r="F379" s="33">
        <v>309.052428706</v>
      </c>
      <c r="G379" s="32">
        <v>-5.0912583216587814E-2</v>
      </c>
    </row>
    <row r="380" spans="1:7" ht="15" thickBot="1" x14ac:dyDescent="0.4">
      <c r="A380" s="30" t="s">
        <v>15</v>
      </c>
      <c r="B380" s="31">
        <v>72855</v>
      </c>
      <c r="C380" s="32">
        <v>4.2826675064053937E-2</v>
      </c>
      <c r="D380" s="31">
        <v>905.33083499999998</v>
      </c>
      <c r="E380" s="32">
        <v>0.30754240465958566</v>
      </c>
      <c r="F380" s="33">
        <v>306.44332730000002</v>
      </c>
      <c r="G380" s="32">
        <v>-8.4422614535801122E-3</v>
      </c>
    </row>
    <row r="381" spans="1:7" ht="15" thickBot="1" x14ac:dyDescent="0.4">
      <c r="A381" s="30" t="s">
        <v>16</v>
      </c>
      <c r="B381" s="31">
        <v>67742</v>
      </c>
      <c r="C381" s="32">
        <v>-7.0180495504769749E-2</v>
      </c>
      <c r="D381" s="31">
        <v>772.54631500000005</v>
      </c>
      <c r="E381" s="32">
        <v>-0.1466696094582926</v>
      </c>
      <c r="F381" s="33">
        <v>221.33636422399999</v>
      </c>
      <c r="G381" s="32">
        <v>-0.27772496737278451</v>
      </c>
    </row>
    <row r="382" spans="1:7" x14ac:dyDescent="0.35">
      <c r="A382" s="45" t="s">
        <v>37</v>
      </c>
      <c r="B382" s="46">
        <v>65981</v>
      </c>
      <c r="C382" s="47">
        <v>0.47013212718076691</v>
      </c>
      <c r="D382" s="46">
        <v>913.54376200000002</v>
      </c>
      <c r="E382" s="47">
        <v>0.61037722784025206</v>
      </c>
      <c r="F382" s="48">
        <v>306.72946003200002</v>
      </c>
      <c r="G382" s="49">
        <v>0.44865611278709533</v>
      </c>
    </row>
    <row r="384" spans="1:7" x14ac:dyDescent="0.35">
      <c r="A384" s="19" t="s">
        <v>60</v>
      </c>
    </row>
    <row r="385" spans="1:7" ht="15" thickBot="1" x14ac:dyDescent="0.4"/>
    <row r="386" spans="1:7" ht="15" thickBot="1" x14ac:dyDescent="0.4">
      <c r="A386" s="786" t="s">
        <v>1</v>
      </c>
      <c r="B386" s="786" t="s">
        <v>35</v>
      </c>
      <c r="C386" s="786"/>
      <c r="D386" s="786"/>
      <c r="E386" s="786"/>
      <c r="F386" s="786"/>
      <c r="G386" s="786"/>
    </row>
    <row r="387" spans="1:7" ht="15" thickBot="1" x14ac:dyDescent="0.4">
      <c r="A387" s="786"/>
      <c r="B387" s="23" t="s">
        <v>5</v>
      </c>
      <c r="C387" s="24" t="s">
        <v>36</v>
      </c>
      <c r="D387" s="23" t="s">
        <v>6</v>
      </c>
      <c r="E387" s="24" t="s">
        <v>36</v>
      </c>
      <c r="F387" s="25" t="s">
        <v>7</v>
      </c>
      <c r="G387" s="24" t="s">
        <v>36</v>
      </c>
    </row>
    <row r="388" spans="1:7" ht="15" thickBot="1" x14ac:dyDescent="0.4">
      <c r="A388" s="3" t="s">
        <v>8</v>
      </c>
      <c r="B388" s="39">
        <v>369024</v>
      </c>
      <c r="C388" s="27">
        <v>0.49778391103173958</v>
      </c>
      <c r="D388" s="39">
        <v>3874.6677599999998</v>
      </c>
      <c r="E388" s="27">
        <v>1.0020222634054827</v>
      </c>
      <c r="F388" s="12">
        <v>2738.1553508299999</v>
      </c>
      <c r="G388" s="29">
        <v>0.74210920064674779</v>
      </c>
    </row>
    <row r="389" spans="1:7" ht="15" thickBot="1" x14ac:dyDescent="0.4">
      <c r="A389" s="3" t="s">
        <v>9</v>
      </c>
      <c r="B389" s="26">
        <v>553495</v>
      </c>
      <c r="C389" s="29">
        <v>0.4998888961151578</v>
      </c>
      <c r="D389" s="26">
        <v>6760.4083370000008</v>
      </c>
      <c r="E389" s="27">
        <v>0.49073674791345739</v>
      </c>
      <c r="F389" s="28">
        <v>3721.8867691</v>
      </c>
      <c r="G389" s="27">
        <v>-9.1067628965402214E-2</v>
      </c>
    </row>
    <row r="390" spans="1:7" ht="15" thickBot="1" x14ac:dyDescent="0.4">
      <c r="A390" s="3" t="s">
        <v>10</v>
      </c>
      <c r="B390" s="26">
        <v>722839</v>
      </c>
      <c r="C390" s="27">
        <v>0.30595398332414925</v>
      </c>
      <c r="D390" s="26">
        <v>10396.856392</v>
      </c>
      <c r="E390" s="27">
        <v>0.53790361080669713</v>
      </c>
      <c r="F390" s="28">
        <v>3898.8782529</v>
      </c>
      <c r="G390" s="27">
        <v>4.7554236541913597E-2</v>
      </c>
    </row>
    <row r="391" spans="1:7" ht="15" thickBot="1" x14ac:dyDescent="0.4">
      <c r="A391" s="30" t="s">
        <v>11</v>
      </c>
      <c r="B391" s="31">
        <v>96901</v>
      </c>
      <c r="C391" s="32">
        <v>6.7638438994292768E-2</v>
      </c>
      <c r="D391" s="31">
        <v>1080.1093209999999</v>
      </c>
      <c r="E391" s="32">
        <v>-0.18303269458150009</v>
      </c>
      <c r="F391" s="33">
        <v>555.53649910000001</v>
      </c>
      <c r="G391" s="32">
        <v>8.9944551465313105E-2</v>
      </c>
    </row>
    <row r="392" spans="1:7" ht="15" thickBot="1" x14ac:dyDescent="0.4">
      <c r="A392" s="30" t="s">
        <v>12</v>
      </c>
      <c r="B392" s="31">
        <v>138923</v>
      </c>
      <c r="C392" s="32">
        <v>0.43365909536537289</v>
      </c>
      <c r="D392" s="31">
        <v>2020.326157</v>
      </c>
      <c r="E392" s="32">
        <v>0.87048303141159555</v>
      </c>
      <c r="F392" s="33">
        <v>800.48316460000001</v>
      </c>
      <c r="G392" s="32">
        <v>0.44091912214017837</v>
      </c>
    </row>
    <row r="393" spans="1:7" ht="15" thickBot="1" x14ac:dyDescent="0.4">
      <c r="A393" s="30" t="s">
        <v>13</v>
      </c>
      <c r="B393" s="31">
        <v>121328</v>
      </c>
      <c r="C393" s="32">
        <v>-0.1266528940492215</v>
      </c>
      <c r="D393" s="31">
        <v>1813.112711</v>
      </c>
      <c r="E393" s="32">
        <v>-0.10256435342484158</v>
      </c>
      <c r="F393" s="33">
        <v>561.73593359999995</v>
      </c>
      <c r="G393" s="32">
        <v>-0.2982539065881562</v>
      </c>
    </row>
    <row r="394" spans="1:7" ht="15" thickBot="1" x14ac:dyDescent="0.4">
      <c r="A394" s="30" t="s">
        <v>14</v>
      </c>
      <c r="B394" s="31">
        <v>115155</v>
      </c>
      <c r="C394" s="32">
        <v>-5.0878610048793356E-2</v>
      </c>
      <c r="D394" s="31">
        <v>1819.6637089999999</v>
      </c>
      <c r="E394" s="32">
        <v>3.6131223173582042E-3</v>
      </c>
      <c r="F394" s="33">
        <v>801.41647109999997</v>
      </c>
      <c r="G394" s="32">
        <v>0.42667830765954051</v>
      </c>
    </row>
    <row r="395" spans="1:7" ht="15" thickBot="1" x14ac:dyDescent="0.4">
      <c r="A395" s="30" t="s">
        <v>15</v>
      </c>
      <c r="B395" s="31">
        <v>116098</v>
      </c>
      <c r="C395" s="32">
        <v>8.1889627024445306E-3</v>
      </c>
      <c r="D395" s="31">
        <v>1734.810367</v>
      </c>
      <c r="E395" s="32">
        <v>-4.6631331701741316E-2</v>
      </c>
      <c r="F395" s="33">
        <v>568.87222780000002</v>
      </c>
      <c r="G395" s="32">
        <v>-0.2901665384800699</v>
      </c>
    </row>
    <row r="396" spans="1:7" ht="15" thickBot="1" x14ac:dyDescent="0.4">
      <c r="A396" s="30" t="s">
        <v>16</v>
      </c>
      <c r="B396" s="31">
        <v>134434</v>
      </c>
      <c r="C396" s="32">
        <v>0.15793553721855674</v>
      </c>
      <c r="D396" s="31">
        <v>1928.8341270000001</v>
      </c>
      <c r="E396" s="32">
        <v>0.11184148059682424</v>
      </c>
      <c r="F396" s="33">
        <v>610.83395670000004</v>
      </c>
      <c r="G396" s="32">
        <v>7.3763011884546814E-2</v>
      </c>
    </row>
    <row r="397" spans="1:7" x14ac:dyDescent="0.35">
      <c r="A397" s="45" t="s">
        <v>37</v>
      </c>
      <c r="B397" s="50">
        <v>90762</v>
      </c>
      <c r="C397" s="49">
        <v>0.8537611568391168</v>
      </c>
      <c r="D397" s="50">
        <v>1322.0961400000001</v>
      </c>
      <c r="E397" s="49">
        <v>0.23053525534100883</v>
      </c>
      <c r="F397" s="51">
        <v>509.6924411</v>
      </c>
      <c r="G397" s="49">
        <v>0.51808970415205935</v>
      </c>
    </row>
    <row r="398" spans="1:7" x14ac:dyDescent="0.35">
      <c r="A398" s="8" t="s">
        <v>257</v>
      </c>
    </row>
    <row r="399" spans="1:7" x14ac:dyDescent="0.35">
      <c r="A399" s="8" t="s">
        <v>29</v>
      </c>
    </row>
    <row r="402" spans="1:7" ht="17" x14ac:dyDescent="0.4">
      <c r="A402" s="827" t="s">
        <v>33</v>
      </c>
      <c r="B402" s="827"/>
      <c r="C402" s="827"/>
      <c r="D402" s="827"/>
      <c r="E402" s="827"/>
      <c r="F402" s="827"/>
      <c r="G402" s="827"/>
    </row>
    <row r="404" spans="1:7" x14ac:dyDescent="0.35">
      <c r="A404" s="19" t="s">
        <v>61</v>
      </c>
    </row>
    <row r="405" spans="1:7" ht="15" thickBot="1" x14ac:dyDescent="0.4"/>
    <row r="406" spans="1:7" ht="15" thickBot="1" x14ac:dyDescent="0.4">
      <c r="A406" s="786" t="s">
        <v>1</v>
      </c>
      <c r="B406" s="786" t="s">
        <v>35</v>
      </c>
      <c r="C406" s="786"/>
      <c r="D406" s="786"/>
      <c r="E406" s="786"/>
      <c r="F406" s="786"/>
      <c r="G406" s="786"/>
    </row>
    <row r="407" spans="1:7" ht="15" thickBot="1" x14ac:dyDescent="0.4">
      <c r="A407" s="786"/>
      <c r="B407" s="23" t="s">
        <v>5</v>
      </c>
      <c r="C407" s="24" t="s">
        <v>36</v>
      </c>
      <c r="D407" s="23" t="s">
        <v>6</v>
      </c>
      <c r="E407" s="24" t="s">
        <v>36</v>
      </c>
      <c r="F407" s="25" t="s">
        <v>7</v>
      </c>
      <c r="G407" s="24" t="s">
        <v>36</v>
      </c>
    </row>
    <row r="408" spans="1:7" ht="15" thickBot="1" x14ac:dyDescent="0.4">
      <c r="A408" s="3" t="s">
        <v>8</v>
      </c>
      <c r="B408" s="39">
        <v>121819</v>
      </c>
      <c r="C408" s="27">
        <v>1.3503569361373722</v>
      </c>
      <c r="D408" s="39">
        <v>1378.430957</v>
      </c>
      <c r="E408" s="27">
        <v>2.4215951181249027</v>
      </c>
      <c r="F408" s="12">
        <v>814.71323627499999</v>
      </c>
      <c r="G408" s="29">
        <v>1.8681156891825752</v>
      </c>
    </row>
    <row r="409" spans="1:7" ht="15" thickBot="1" x14ac:dyDescent="0.4">
      <c r="A409" s="3" t="s">
        <v>9</v>
      </c>
      <c r="B409" s="26">
        <v>227737</v>
      </c>
      <c r="C409" s="29">
        <v>0.86947027967722601</v>
      </c>
      <c r="D409" s="26">
        <v>2244.1351319999999</v>
      </c>
      <c r="E409" s="27">
        <v>0.33804312073339782</v>
      </c>
      <c r="F409" s="28">
        <v>1184.3506929</v>
      </c>
      <c r="G409" s="27">
        <v>3.5802807120767999E-2</v>
      </c>
    </row>
    <row r="410" spans="1:7" ht="15" thickBot="1" x14ac:dyDescent="0.4">
      <c r="A410" s="3" t="s">
        <v>10</v>
      </c>
      <c r="B410" s="26">
        <v>270575</v>
      </c>
      <c r="C410" s="27">
        <v>0.18810294330741162</v>
      </c>
      <c r="D410" s="26">
        <v>2787.8051949999999</v>
      </c>
      <c r="E410" s="27">
        <v>0.2422626228018073</v>
      </c>
      <c r="F410" s="28">
        <v>1069.1222527999998</v>
      </c>
      <c r="G410" s="27">
        <v>-9.7292500262613865E-2</v>
      </c>
    </row>
    <row r="411" spans="1:7" ht="15" thickBot="1" x14ac:dyDescent="0.4">
      <c r="A411" s="30" t="s">
        <v>11</v>
      </c>
      <c r="B411" s="31">
        <v>37742</v>
      </c>
      <c r="C411" s="32">
        <v>1.538875437180522E-2</v>
      </c>
      <c r="D411" s="31">
        <v>305.1268</v>
      </c>
      <c r="E411" s="32">
        <v>-0.22580451737868243</v>
      </c>
      <c r="F411" s="33">
        <v>166.92172210000001</v>
      </c>
      <c r="G411" s="32">
        <v>7.2648406496085144E-2</v>
      </c>
    </row>
    <row r="412" spans="1:7" ht="15" thickBot="1" x14ac:dyDescent="0.4">
      <c r="A412" s="30" t="s">
        <v>12</v>
      </c>
      <c r="B412" s="31">
        <v>45028</v>
      </c>
      <c r="C412" s="32">
        <v>0.19304753325207991</v>
      </c>
      <c r="D412" s="31">
        <v>402.93459999999999</v>
      </c>
      <c r="E412" s="32">
        <v>0.3205480475657988</v>
      </c>
      <c r="F412" s="33">
        <v>172.52272060000001</v>
      </c>
      <c r="G412" s="32">
        <v>3.3554641238631236E-2</v>
      </c>
    </row>
    <row r="413" spans="1:7" ht="15" thickBot="1" x14ac:dyDescent="0.4">
      <c r="A413" s="30" t="s">
        <v>13</v>
      </c>
      <c r="B413" s="31">
        <v>45879</v>
      </c>
      <c r="C413" s="32">
        <v>1.8899351514613128E-2</v>
      </c>
      <c r="D413" s="31">
        <v>542.45119999999997</v>
      </c>
      <c r="E413" s="32">
        <v>0.3462512278667555</v>
      </c>
      <c r="F413" s="33">
        <v>159.4991795</v>
      </c>
      <c r="G413" s="32">
        <v>-7.5488846076080349E-2</v>
      </c>
    </row>
    <row r="414" spans="1:7" ht="15" thickBot="1" x14ac:dyDescent="0.4">
      <c r="A414" s="30" t="s">
        <v>14</v>
      </c>
      <c r="B414" s="31">
        <v>42512</v>
      </c>
      <c r="C414" s="32">
        <v>-7.3388696353451466E-2</v>
      </c>
      <c r="D414" s="31">
        <v>456.99378300000001</v>
      </c>
      <c r="E414" s="32">
        <v>-0.15753936390960138</v>
      </c>
      <c r="F414" s="33">
        <v>234.4146619</v>
      </c>
      <c r="G414" s="32">
        <v>0.46969196101726657</v>
      </c>
    </row>
    <row r="415" spans="1:7" ht="15" thickBot="1" x14ac:dyDescent="0.4">
      <c r="A415" s="30" t="s">
        <v>15</v>
      </c>
      <c r="B415" s="31">
        <v>50674</v>
      </c>
      <c r="C415" s="32">
        <v>0.19199284907790742</v>
      </c>
      <c r="D415" s="31">
        <v>565.92231200000003</v>
      </c>
      <c r="E415" s="32">
        <v>0.2383588859457198</v>
      </c>
      <c r="F415" s="33">
        <v>190.76684280000001</v>
      </c>
      <c r="G415" s="32">
        <v>-0.18619918543584918</v>
      </c>
    </row>
    <row r="416" spans="1:7" ht="15" thickBot="1" x14ac:dyDescent="0.4">
      <c r="A416" s="30" t="s">
        <v>16</v>
      </c>
      <c r="B416" s="31">
        <v>48740</v>
      </c>
      <c r="C416" s="32">
        <v>-3.8165528673481469E-2</v>
      </c>
      <c r="D416" s="31">
        <v>514.37649999999996</v>
      </c>
      <c r="E416" s="32">
        <v>-9.108284106670822E-2</v>
      </c>
      <c r="F416" s="33">
        <v>144.99712589999999</v>
      </c>
      <c r="G416" s="32">
        <v>-0.23992490638420325</v>
      </c>
    </row>
    <row r="417" spans="1:7" x14ac:dyDescent="0.35">
      <c r="A417" s="45" t="s">
        <v>37</v>
      </c>
      <c r="B417" s="46">
        <v>37170</v>
      </c>
      <c r="C417" s="47">
        <v>0.43055074471770005</v>
      </c>
      <c r="D417" s="46">
        <v>394.12113199999999</v>
      </c>
      <c r="E417" s="47">
        <v>0.5530477943450971</v>
      </c>
      <c r="F417" s="48">
        <v>155.61643599999999</v>
      </c>
      <c r="G417" s="49">
        <v>0.70747447281190323</v>
      </c>
    </row>
    <row r="419" spans="1:7" x14ac:dyDescent="0.35">
      <c r="A419" s="19" t="s">
        <v>62</v>
      </c>
    </row>
    <row r="420" spans="1:7" ht="15" thickBot="1" x14ac:dyDescent="0.4"/>
    <row r="421" spans="1:7" ht="15" thickBot="1" x14ac:dyDescent="0.4">
      <c r="A421" s="786" t="s">
        <v>1</v>
      </c>
      <c r="B421" s="786" t="s">
        <v>35</v>
      </c>
      <c r="C421" s="786"/>
      <c r="D421" s="786"/>
      <c r="E421" s="786"/>
      <c r="F421" s="786"/>
      <c r="G421" s="786"/>
    </row>
    <row r="422" spans="1:7" ht="15" thickBot="1" x14ac:dyDescent="0.4">
      <c r="A422" s="786"/>
      <c r="B422" s="23" t="s">
        <v>5</v>
      </c>
      <c r="C422" s="24" t="s">
        <v>36</v>
      </c>
      <c r="D422" s="23" t="s">
        <v>6</v>
      </c>
      <c r="E422" s="24" t="s">
        <v>36</v>
      </c>
      <c r="F422" s="25" t="s">
        <v>7</v>
      </c>
      <c r="G422" s="24" t="s">
        <v>36</v>
      </c>
    </row>
    <row r="423" spans="1:7" ht="15" thickBot="1" x14ac:dyDescent="0.4">
      <c r="A423" s="3" t="s">
        <v>8</v>
      </c>
      <c r="B423" s="39">
        <v>2160436</v>
      </c>
      <c r="C423" s="27">
        <v>1.0754026044888816</v>
      </c>
      <c r="D423" s="39">
        <v>29354.576559000001</v>
      </c>
      <c r="E423" s="27">
        <v>1.7896507937463095</v>
      </c>
      <c r="F423" s="12">
        <v>16967.345145089999</v>
      </c>
      <c r="G423" s="29">
        <v>1.3263822889606089</v>
      </c>
    </row>
    <row r="424" spans="1:7" ht="15" thickBot="1" x14ac:dyDescent="0.4">
      <c r="A424" s="3" t="s">
        <v>9</v>
      </c>
      <c r="B424" s="26">
        <v>3390322</v>
      </c>
      <c r="C424" s="29">
        <v>0.56927675709903003</v>
      </c>
      <c r="D424" s="26">
        <v>39673.063584000003</v>
      </c>
      <c r="E424" s="29">
        <v>0.35151203779965251</v>
      </c>
      <c r="F424" s="28">
        <v>22856.422933475002</v>
      </c>
      <c r="G424" s="29">
        <v>0.3470830432237173</v>
      </c>
    </row>
    <row r="425" spans="1:7" ht="15" thickBot="1" x14ac:dyDescent="0.4">
      <c r="A425" s="3" t="s">
        <v>10</v>
      </c>
      <c r="B425" s="26">
        <v>4111576</v>
      </c>
      <c r="C425" s="27">
        <v>0.21273908496007163</v>
      </c>
      <c r="D425" s="26">
        <v>49027.603116000006</v>
      </c>
      <c r="E425" s="27">
        <v>0.23579070247987233</v>
      </c>
      <c r="F425" s="28">
        <v>22176.444839814001</v>
      </c>
      <c r="G425" s="27">
        <v>-2.9749978622644398E-2</v>
      </c>
    </row>
    <row r="426" spans="1:7" ht="15" thickBot="1" x14ac:dyDescent="0.4">
      <c r="A426" s="30" t="s">
        <v>11</v>
      </c>
      <c r="B426" s="31">
        <v>608400</v>
      </c>
      <c r="C426" s="32">
        <v>4.9856084816775607E-2</v>
      </c>
      <c r="D426" s="31">
        <v>5855.6083749999998</v>
      </c>
      <c r="E426" s="32">
        <v>-0.23675155817192248</v>
      </c>
      <c r="F426" s="33">
        <v>3098.0743852249998</v>
      </c>
      <c r="G426" s="32">
        <v>-2.272381113254265E-2</v>
      </c>
    </row>
    <row r="427" spans="1:7" ht="15" thickBot="1" x14ac:dyDescent="0.4">
      <c r="A427" s="30" t="s">
        <v>12</v>
      </c>
      <c r="B427" s="31">
        <v>705455</v>
      </c>
      <c r="C427" s="32">
        <v>0.15952498356344511</v>
      </c>
      <c r="D427" s="31">
        <v>8416.4866720000009</v>
      </c>
      <c r="E427" s="32">
        <v>0.43733769968863417</v>
      </c>
      <c r="F427" s="33">
        <v>3701.2478974999999</v>
      </c>
      <c r="G427" s="32">
        <v>0.19469303744015631</v>
      </c>
    </row>
    <row r="428" spans="1:7" ht="15" thickBot="1" x14ac:dyDescent="0.4">
      <c r="A428" s="30" t="s">
        <v>13</v>
      </c>
      <c r="B428" s="31">
        <v>688440</v>
      </c>
      <c r="C428" s="32">
        <v>-2.4119185490215536E-2</v>
      </c>
      <c r="D428" s="31">
        <v>8531.6723770000008</v>
      </c>
      <c r="E428" s="32">
        <v>1.3685722973126079E-2</v>
      </c>
      <c r="F428" s="33">
        <v>3198.8962981250002</v>
      </c>
      <c r="G428" s="32">
        <v>-0.13572492664279853</v>
      </c>
    </row>
    <row r="429" spans="1:7" ht="15" thickBot="1" x14ac:dyDescent="0.4">
      <c r="A429" s="30" t="s">
        <v>14</v>
      </c>
      <c r="B429" s="31">
        <v>673493</v>
      </c>
      <c r="C429" s="32">
        <v>-2.1711405496484808E-2</v>
      </c>
      <c r="D429" s="31">
        <v>8000.0845630000003</v>
      </c>
      <c r="E429" s="32">
        <v>-6.2307574706346507E-2</v>
      </c>
      <c r="F429" s="33">
        <v>4585.0946791650003</v>
      </c>
      <c r="G429" s="32">
        <v>0.43333645478051475</v>
      </c>
    </row>
    <row r="430" spans="1:7" ht="15" thickBot="1" x14ac:dyDescent="0.4">
      <c r="A430" s="30" t="s">
        <v>15</v>
      </c>
      <c r="B430" s="31">
        <v>736299</v>
      </c>
      <c r="C430" s="32">
        <v>9.3254124393275059E-2</v>
      </c>
      <c r="D430" s="31">
        <v>9577.7802670000001</v>
      </c>
      <c r="E430" s="32">
        <v>0.19720987841763138</v>
      </c>
      <c r="F430" s="33">
        <v>4116.5578459999997</v>
      </c>
      <c r="G430" s="32">
        <v>-0.10218694835115744</v>
      </c>
    </row>
    <row r="431" spans="1:7" ht="15" thickBot="1" x14ac:dyDescent="0.4">
      <c r="A431" s="30" t="s">
        <v>16</v>
      </c>
      <c r="B431" s="31">
        <v>699489</v>
      </c>
      <c r="C431" s="32">
        <v>-4.9993277187664248E-2</v>
      </c>
      <c r="D431" s="31">
        <v>8645.9708620000001</v>
      </c>
      <c r="E431" s="32">
        <v>-9.7288659691904367E-2</v>
      </c>
      <c r="F431" s="33">
        <v>3476.5737337989999</v>
      </c>
      <c r="G431" s="32">
        <v>-0.15546583727053981</v>
      </c>
    </row>
    <row r="432" spans="1:7" x14ac:dyDescent="0.35">
      <c r="A432" s="45" t="s">
        <v>37</v>
      </c>
      <c r="B432" s="46">
        <v>579508</v>
      </c>
      <c r="C432" s="47">
        <v>0.59421414168090303</v>
      </c>
      <c r="D432" s="46">
        <v>7671.9558850000003</v>
      </c>
      <c r="E432" s="47">
        <v>0.84473989928807269</v>
      </c>
      <c r="F432" s="48">
        <v>3170.1113979000002</v>
      </c>
      <c r="G432" s="49">
        <v>0.68690288777566288</v>
      </c>
    </row>
    <row r="434" spans="1:7" x14ac:dyDescent="0.35">
      <c r="A434" s="19" t="s">
        <v>63</v>
      </c>
    </row>
    <row r="435" spans="1:7" ht="15" thickBot="1" x14ac:dyDescent="0.4"/>
    <row r="436" spans="1:7" ht="15" thickBot="1" x14ac:dyDescent="0.4">
      <c r="A436" s="786" t="s">
        <v>1</v>
      </c>
      <c r="B436" s="786" t="s">
        <v>35</v>
      </c>
      <c r="C436" s="786"/>
      <c r="D436" s="786"/>
      <c r="E436" s="786"/>
      <c r="F436" s="786"/>
      <c r="G436" s="786"/>
    </row>
    <row r="437" spans="1:7" ht="15" thickBot="1" x14ac:dyDescent="0.4">
      <c r="A437" s="786"/>
      <c r="B437" s="23" t="s">
        <v>5</v>
      </c>
      <c r="C437" s="24" t="s">
        <v>36</v>
      </c>
      <c r="D437" s="23" t="s">
        <v>6</v>
      </c>
      <c r="E437" s="24" t="s">
        <v>36</v>
      </c>
      <c r="F437" s="25" t="s">
        <v>7</v>
      </c>
      <c r="G437" s="24" t="s">
        <v>36</v>
      </c>
    </row>
    <row r="438" spans="1:7" ht="15" thickBot="1" x14ac:dyDescent="0.4">
      <c r="A438" s="3" t="s">
        <v>8</v>
      </c>
      <c r="B438" s="39">
        <v>42325</v>
      </c>
      <c r="C438" s="27">
        <v>1.2097212070585779</v>
      </c>
      <c r="D438" s="39">
        <v>315.53010000000006</v>
      </c>
      <c r="E438" s="27">
        <v>2.9526243924437545</v>
      </c>
      <c r="F438" s="12">
        <v>168.75743589999999</v>
      </c>
      <c r="G438" s="29">
        <v>0.76532331081145044</v>
      </c>
    </row>
    <row r="439" spans="1:7" ht="15" thickBot="1" x14ac:dyDescent="0.4">
      <c r="A439" s="3" t="s">
        <v>9</v>
      </c>
      <c r="B439" s="26">
        <v>67587</v>
      </c>
      <c r="C439" s="29">
        <v>0.59685764914353223</v>
      </c>
      <c r="D439" s="26">
        <v>397.24469999999997</v>
      </c>
      <c r="E439" s="29">
        <v>0.25897560961695854</v>
      </c>
      <c r="F439" s="28">
        <v>223.89962120000001</v>
      </c>
      <c r="G439" s="29">
        <v>0.32675410719487014</v>
      </c>
    </row>
    <row r="440" spans="1:7" ht="15" thickBot="1" x14ac:dyDescent="0.4">
      <c r="A440" s="3" t="s">
        <v>10</v>
      </c>
      <c r="B440" s="26">
        <v>90646</v>
      </c>
      <c r="C440" s="27">
        <v>0.34117507804755354</v>
      </c>
      <c r="D440" s="26">
        <v>768.32152600000006</v>
      </c>
      <c r="E440" s="27">
        <v>0.93412656229271307</v>
      </c>
      <c r="F440" s="28">
        <v>250.44040710000002</v>
      </c>
      <c r="G440" s="27">
        <v>0.1185387708909621</v>
      </c>
    </row>
    <row r="441" spans="1:7" ht="15" thickBot="1" x14ac:dyDescent="0.4">
      <c r="A441" s="30" t="s">
        <v>11</v>
      </c>
      <c r="B441" s="31">
        <v>13268</v>
      </c>
      <c r="C441" s="32">
        <v>0.23239829091584618</v>
      </c>
      <c r="D441" s="31">
        <v>96.404300000000006</v>
      </c>
      <c r="E441" s="32">
        <v>0.23660574559895753</v>
      </c>
      <c r="F441" s="33">
        <v>41.215826499999999</v>
      </c>
      <c r="G441" s="32">
        <v>0.45443067018179079</v>
      </c>
    </row>
    <row r="442" spans="1:7" ht="15" thickBot="1" x14ac:dyDescent="0.4">
      <c r="A442" s="30" t="s">
        <v>12</v>
      </c>
      <c r="B442" s="31">
        <v>13745</v>
      </c>
      <c r="C442" s="32">
        <v>3.5951160687368103E-2</v>
      </c>
      <c r="D442" s="31">
        <v>112.347842</v>
      </c>
      <c r="E442" s="32">
        <v>0.16538206283329679</v>
      </c>
      <c r="F442" s="33">
        <v>40.576685900000001</v>
      </c>
      <c r="G442" s="32">
        <v>-1.5507164462660903E-2</v>
      </c>
    </row>
    <row r="443" spans="1:7" ht="15" thickBot="1" x14ac:dyDescent="0.4">
      <c r="A443" s="30" t="s">
        <v>13</v>
      </c>
      <c r="B443" s="31">
        <v>15783</v>
      </c>
      <c r="C443" s="32">
        <v>0.14827209894507093</v>
      </c>
      <c r="D443" s="31">
        <v>165.88298399999999</v>
      </c>
      <c r="E443" s="32">
        <v>0.47651241934847305</v>
      </c>
      <c r="F443" s="33">
        <v>44.087660399999997</v>
      </c>
      <c r="G443" s="32">
        <v>8.6526891541923487E-2</v>
      </c>
    </row>
    <row r="444" spans="1:7" ht="15" thickBot="1" x14ac:dyDescent="0.4">
      <c r="A444" s="30" t="s">
        <v>14</v>
      </c>
      <c r="B444" s="31">
        <v>13618</v>
      </c>
      <c r="C444" s="32">
        <v>-0.13717290755876577</v>
      </c>
      <c r="D444" s="31">
        <v>101.7996</v>
      </c>
      <c r="E444" s="32">
        <v>-0.38631680269267399</v>
      </c>
      <c r="F444" s="33">
        <v>44.742465600000003</v>
      </c>
      <c r="G444" s="32">
        <v>1.4852346304137417E-2</v>
      </c>
    </row>
    <row r="445" spans="1:7" ht="15" thickBot="1" x14ac:dyDescent="0.4">
      <c r="A445" s="30" t="s">
        <v>15</v>
      </c>
      <c r="B445" s="31">
        <v>17287</v>
      </c>
      <c r="C445" s="32">
        <v>0.26942282273461593</v>
      </c>
      <c r="D445" s="31">
        <v>131.822</v>
      </c>
      <c r="E445" s="32">
        <v>0.2949166794368544</v>
      </c>
      <c r="F445" s="33">
        <v>36.896858399999999</v>
      </c>
      <c r="G445" s="32">
        <v>-0.17535035440693289</v>
      </c>
    </row>
    <row r="446" spans="1:7" ht="15" thickBot="1" x14ac:dyDescent="0.4">
      <c r="A446" s="30" t="s">
        <v>16</v>
      </c>
      <c r="B446" s="31">
        <v>16945</v>
      </c>
      <c r="C446" s="32">
        <v>-1.9783652455602475E-2</v>
      </c>
      <c r="D446" s="31">
        <v>160.06479999999999</v>
      </c>
      <c r="E446" s="32">
        <v>0.21424951828981495</v>
      </c>
      <c r="F446" s="33">
        <v>42.920910300000003</v>
      </c>
      <c r="G446" s="32">
        <v>0.16326733931363663</v>
      </c>
    </row>
    <row r="447" spans="1:7" x14ac:dyDescent="0.35">
      <c r="A447" s="45" t="s">
        <v>37</v>
      </c>
      <c r="B447" s="46">
        <v>10766</v>
      </c>
      <c r="C447" s="47">
        <v>0.56051601681403107</v>
      </c>
      <c r="D447" s="46">
        <v>77.958799999999997</v>
      </c>
      <c r="E447" s="47">
        <v>1.1638632603892571</v>
      </c>
      <c r="F447" s="48">
        <v>28.338117</v>
      </c>
      <c r="G447" s="49">
        <v>0.72909762502972275</v>
      </c>
    </row>
    <row r="448" spans="1:7" x14ac:dyDescent="0.35">
      <c r="A448" s="8" t="s">
        <v>257</v>
      </c>
    </row>
    <row r="449" spans="1:7" x14ac:dyDescent="0.35">
      <c r="A449" s="8" t="s">
        <v>29</v>
      </c>
    </row>
    <row r="452" spans="1:7" ht="17" x14ac:dyDescent="0.4">
      <c r="A452" s="827" t="s">
        <v>33</v>
      </c>
      <c r="B452" s="827"/>
      <c r="C452" s="827"/>
      <c r="D452" s="827"/>
      <c r="E452" s="827"/>
      <c r="F452" s="827"/>
      <c r="G452" s="827"/>
    </row>
    <row r="454" spans="1:7" x14ac:dyDescent="0.35">
      <c r="A454" s="19" t="s">
        <v>64</v>
      </c>
    </row>
    <row r="455" spans="1:7" ht="15" thickBot="1" x14ac:dyDescent="0.4"/>
    <row r="456" spans="1:7" ht="15" thickBot="1" x14ac:dyDescent="0.4">
      <c r="A456" s="786" t="s">
        <v>1</v>
      </c>
      <c r="B456" s="786" t="s">
        <v>35</v>
      </c>
      <c r="C456" s="786"/>
      <c r="D456" s="786"/>
      <c r="E456" s="786"/>
      <c r="F456" s="786"/>
      <c r="G456" s="786"/>
    </row>
    <row r="457" spans="1:7" ht="15" thickBot="1" x14ac:dyDescent="0.4">
      <c r="A457" s="786"/>
      <c r="B457" s="23" t="s">
        <v>5</v>
      </c>
      <c r="C457" s="24" t="s">
        <v>36</v>
      </c>
      <c r="D457" s="23" t="s">
        <v>6</v>
      </c>
      <c r="E457" s="24" t="s">
        <v>36</v>
      </c>
      <c r="F457" s="25" t="s">
        <v>7</v>
      </c>
      <c r="G457" s="24" t="s">
        <v>36</v>
      </c>
    </row>
    <row r="458" spans="1:7" ht="15" thickBot="1" x14ac:dyDescent="0.4">
      <c r="A458" s="3" t="s">
        <v>8</v>
      </c>
      <c r="B458" s="39">
        <v>1828657</v>
      </c>
      <c r="C458" s="27">
        <v>0.96766463586534301</v>
      </c>
      <c r="D458" s="39">
        <v>27602.103999999999</v>
      </c>
      <c r="E458" s="27">
        <v>2.1445824092315648</v>
      </c>
      <c r="F458" s="12">
        <v>14384.333829471001</v>
      </c>
      <c r="G458" s="29">
        <v>1.3834026817171325</v>
      </c>
    </row>
    <row r="459" spans="1:7" ht="15" thickBot="1" x14ac:dyDescent="0.4">
      <c r="A459" s="3" t="s">
        <v>9</v>
      </c>
      <c r="B459" s="26">
        <v>2995460</v>
      </c>
      <c r="C459" s="29">
        <v>0.63806553115209685</v>
      </c>
      <c r="D459" s="26">
        <v>35197.795611000001</v>
      </c>
      <c r="E459" s="29">
        <v>0.2751852399005526</v>
      </c>
      <c r="F459" s="28">
        <v>20441.273457572999</v>
      </c>
      <c r="G459" s="29">
        <v>0.42107891125916314</v>
      </c>
    </row>
    <row r="460" spans="1:7" ht="15" thickBot="1" x14ac:dyDescent="0.4">
      <c r="A460" s="3" t="s">
        <v>10</v>
      </c>
      <c r="B460" s="26">
        <v>3420651</v>
      </c>
      <c r="C460" s="27">
        <v>0.14194514365072478</v>
      </c>
      <c r="D460" s="26">
        <v>48883.821690999997</v>
      </c>
      <c r="E460" s="27">
        <v>0.38883190956773567</v>
      </c>
      <c r="F460" s="28">
        <v>18605.322027082999</v>
      </c>
      <c r="G460" s="27">
        <v>-8.9815902825262806E-2</v>
      </c>
    </row>
    <row r="461" spans="1:7" ht="15" thickBot="1" x14ac:dyDescent="0.4">
      <c r="A461" s="30" t="s">
        <v>11</v>
      </c>
      <c r="B461" s="31">
        <v>534259</v>
      </c>
      <c r="C461" s="32">
        <v>0.12786632607823681</v>
      </c>
      <c r="D461" s="31">
        <v>5977.6677909999999</v>
      </c>
      <c r="E461" s="32">
        <v>-6.1876119216386825E-2</v>
      </c>
      <c r="F461" s="33">
        <v>2724.6539594669998</v>
      </c>
      <c r="G461" s="32">
        <v>4.1618698469218035E-2</v>
      </c>
    </row>
    <row r="462" spans="1:7" ht="15" thickBot="1" x14ac:dyDescent="0.4">
      <c r="A462" s="30" t="s">
        <v>12</v>
      </c>
      <c r="B462" s="31">
        <v>627305</v>
      </c>
      <c r="C462" s="32">
        <v>0.17415897532844557</v>
      </c>
      <c r="D462" s="31">
        <v>8595.2246689999993</v>
      </c>
      <c r="E462" s="32">
        <v>0.43788931896499894</v>
      </c>
      <c r="F462" s="33">
        <v>3609.9809022750001</v>
      </c>
      <c r="G462" s="32">
        <v>0.32493188345326207</v>
      </c>
    </row>
    <row r="463" spans="1:7" ht="15" thickBot="1" x14ac:dyDescent="0.4">
      <c r="A463" s="30" t="s">
        <v>13</v>
      </c>
      <c r="B463" s="31">
        <v>608732</v>
      </c>
      <c r="C463" s="32">
        <v>-2.9607607144849793E-2</v>
      </c>
      <c r="D463" s="31">
        <v>9290.5934840000009</v>
      </c>
      <c r="E463" s="32">
        <v>8.0901761359183116E-2</v>
      </c>
      <c r="F463" s="33">
        <v>3068.0393798670002</v>
      </c>
      <c r="G463" s="32">
        <v>-0.15012309956168182</v>
      </c>
    </row>
    <row r="464" spans="1:7" ht="15" thickBot="1" x14ac:dyDescent="0.4">
      <c r="A464" s="30" t="s">
        <v>14</v>
      </c>
      <c r="B464" s="31">
        <v>531071</v>
      </c>
      <c r="C464" s="32">
        <v>-0.12757831032375494</v>
      </c>
      <c r="D464" s="31">
        <v>7171.4202740000001</v>
      </c>
      <c r="E464" s="32">
        <v>-0.22809879838673186</v>
      </c>
      <c r="F464" s="33">
        <v>3390.4044049250001</v>
      </c>
      <c r="G464" s="32">
        <v>0.10507199717624695</v>
      </c>
    </row>
    <row r="465" spans="1:7" ht="15" thickBot="1" x14ac:dyDescent="0.4">
      <c r="A465" s="30" t="s">
        <v>15</v>
      </c>
      <c r="B465" s="31">
        <v>551847</v>
      </c>
      <c r="C465" s="32">
        <v>3.9120946163507329E-2</v>
      </c>
      <c r="D465" s="31">
        <v>8656.6838239999997</v>
      </c>
      <c r="E465" s="32">
        <v>0.20710870277465482</v>
      </c>
      <c r="F465" s="33">
        <v>2982.103079686</v>
      </c>
      <c r="G465" s="32">
        <v>-0.12042850246592698</v>
      </c>
    </row>
    <row r="466" spans="1:7" ht="15" thickBot="1" x14ac:dyDescent="0.4">
      <c r="A466" s="30" t="s">
        <v>16</v>
      </c>
      <c r="B466" s="31">
        <v>567437</v>
      </c>
      <c r="C466" s="32">
        <v>2.8250583948087059E-2</v>
      </c>
      <c r="D466" s="31">
        <v>9192.2316489999994</v>
      </c>
      <c r="E466" s="32">
        <v>6.1865240303132465E-2</v>
      </c>
      <c r="F466" s="33">
        <v>2830.140300863</v>
      </c>
      <c r="G466" s="32">
        <v>-5.0958258236667289E-2</v>
      </c>
    </row>
    <row r="467" spans="1:7" x14ac:dyDescent="0.35">
      <c r="A467" s="45" t="s">
        <v>37</v>
      </c>
      <c r="B467" s="46">
        <v>473690</v>
      </c>
      <c r="C467" s="47">
        <v>0.52774149436075068</v>
      </c>
      <c r="D467" s="46">
        <v>6371.9386249999998</v>
      </c>
      <c r="E467" s="47">
        <v>0.77189771820449971</v>
      </c>
      <c r="F467" s="48">
        <v>2615.7882567500001</v>
      </c>
      <c r="G467" s="49">
        <v>0.65645272235444618</v>
      </c>
    </row>
    <row r="469" spans="1:7" x14ac:dyDescent="0.35">
      <c r="A469" s="19" t="s">
        <v>65</v>
      </c>
    </row>
    <row r="470" spans="1:7" ht="15" thickBot="1" x14ac:dyDescent="0.4"/>
    <row r="471" spans="1:7" ht="15" thickBot="1" x14ac:dyDescent="0.4">
      <c r="A471" s="786" t="s">
        <v>1</v>
      </c>
      <c r="B471" s="786" t="s">
        <v>35</v>
      </c>
      <c r="C471" s="786"/>
      <c r="D471" s="786"/>
      <c r="E471" s="786"/>
      <c r="F471" s="786"/>
      <c r="G471" s="786"/>
    </row>
    <row r="472" spans="1:7" ht="15" thickBot="1" x14ac:dyDescent="0.4">
      <c r="A472" s="786"/>
      <c r="B472" s="23" t="s">
        <v>5</v>
      </c>
      <c r="C472" s="24" t="s">
        <v>36</v>
      </c>
      <c r="D472" s="23" t="s">
        <v>6</v>
      </c>
      <c r="E472" s="24" t="s">
        <v>36</v>
      </c>
      <c r="F472" s="25" t="s">
        <v>7</v>
      </c>
      <c r="G472" s="24" t="s">
        <v>36</v>
      </c>
    </row>
    <row r="473" spans="1:7" ht="15" thickBot="1" x14ac:dyDescent="0.4">
      <c r="A473" s="3" t="s">
        <v>8</v>
      </c>
      <c r="B473" s="39">
        <v>294630</v>
      </c>
      <c r="C473" s="27">
        <v>1.2025941015960826</v>
      </c>
      <c r="D473" s="39">
        <v>3035.0846710000001</v>
      </c>
      <c r="E473" s="27">
        <v>1.9207284551619392</v>
      </c>
      <c r="F473" s="12">
        <v>2133.3493768500002</v>
      </c>
      <c r="G473" s="29">
        <v>1.3056388844993623</v>
      </c>
    </row>
    <row r="474" spans="1:7" ht="15" thickBot="1" x14ac:dyDescent="0.4">
      <c r="A474" s="3" t="s">
        <v>9</v>
      </c>
      <c r="B474" s="26">
        <v>493738</v>
      </c>
      <c r="C474" s="29">
        <v>0.67578997386552631</v>
      </c>
      <c r="D474" s="26">
        <v>4788.3836439999995</v>
      </c>
      <c r="E474" s="29">
        <v>0.5776771204285126</v>
      </c>
      <c r="F474" s="28">
        <v>3246.4270406750002</v>
      </c>
      <c r="G474" s="29">
        <v>0.52175123114082522</v>
      </c>
    </row>
    <row r="475" spans="1:7" ht="15" thickBot="1" x14ac:dyDescent="0.4">
      <c r="A475" s="3" t="s">
        <v>10</v>
      </c>
      <c r="B475" s="26">
        <v>656661</v>
      </c>
      <c r="C475" s="27">
        <v>0.32997865264573517</v>
      </c>
      <c r="D475" s="26">
        <v>6972.6141729999999</v>
      </c>
      <c r="E475" s="27">
        <v>0.45615194842144952</v>
      </c>
      <c r="F475" s="28">
        <v>3606.5319237450003</v>
      </c>
      <c r="G475" s="27">
        <v>0.11092344862773408</v>
      </c>
    </row>
    <row r="476" spans="1:7" ht="15" thickBot="1" x14ac:dyDescent="0.4">
      <c r="A476" s="30" t="s">
        <v>11</v>
      </c>
      <c r="B476" s="31">
        <v>101507</v>
      </c>
      <c r="C476" s="32">
        <v>0.16432479554031268</v>
      </c>
      <c r="D476" s="31">
        <v>914.13741300000004</v>
      </c>
      <c r="E476" s="32">
        <v>-6.3653126437707624E-2</v>
      </c>
      <c r="F476" s="33">
        <v>551.88834989999998</v>
      </c>
      <c r="G476" s="32">
        <v>8.4317379679515109E-2</v>
      </c>
    </row>
    <row r="477" spans="1:7" ht="15" thickBot="1" x14ac:dyDescent="0.4">
      <c r="A477" s="30" t="s">
        <v>12</v>
      </c>
      <c r="B477" s="31">
        <v>121017</v>
      </c>
      <c r="C477" s="32">
        <v>0.19220349335513806</v>
      </c>
      <c r="D477" s="31">
        <v>1345.0468539999999</v>
      </c>
      <c r="E477" s="32">
        <v>0.47138366165962831</v>
      </c>
      <c r="F477" s="33">
        <v>667.33139504999997</v>
      </c>
      <c r="G477" s="32">
        <v>0.20917826073139217</v>
      </c>
    </row>
    <row r="478" spans="1:7" ht="15" thickBot="1" x14ac:dyDescent="0.4">
      <c r="A478" s="30" t="s">
        <v>13</v>
      </c>
      <c r="B478" s="31">
        <v>113149</v>
      </c>
      <c r="C478" s="32">
        <v>-6.5015658957006034E-2</v>
      </c>
      <c r="D478" s="31">
        <v>1282.0845959999999</v>
      </c>
      <c r="E478" s="32">
        <v>-4.6810457057877349E-2</v>
      </c>
      <c r="F478" s="33">
        <v>526.16642368800001</v>
      </c>
      <c r="G478" s="32">
        <v>-0.2115365355340777</v>
      </c>
    </row>
    <row r="479" spans="1:7" ht="15" thickBot="1" x14ac:dyDescent="0.4">
      <c r="A479" s="30" t="s">
        <v>14</v>
      </c>
      <c r="B479" s="31">
        <v>104176</v>
      </c>
      <c r="C479" s="32">
        <v>-7.9302512616107962E-2</v>
      </c>
      <c r="D479" s="31">
        <v>1093.1813979999999</v>
      </c>
      <c r="E479" s="32">
        <v>-0.14734066581047978</v>
      </c>
      <c r="F479" s="33">
        <v>638.78947989999995</v>
      </c>
      <c r="G479" s="32">
        <v>0.21404455157477292</v>
      </c>
    </row>
    <row r="480" spans="1:7" ht="15" thickBot="1" x14ac:dyDescent="0.4">
      <c r="A480" s="30" t="s">
        <v>15</v>
      </c>
      <c r="B480" s="31">
        <v>112797</v>
      </c>
      <c r="C480" s="32">
        <v>8.2754185225003843E-2</v>
      </c>
      <c r="D480" s="31">
        <v>1262.4171329999999</v>
      </c>
      <c r="E480" s="32">
        <v>0.1548102952626349</v>
      </c>
      <c r="F480" s="33">
        <v>668.88551544699999</v>
      </c>
      <c r="G480" s="32">
        <v>4.7114169055682414E-2</v>
      </c>
    </row>
    <row r="481" spans="1:7" ht="15" thickBot="1" x14ac:dyDescent="0.4">
      <c r="A481" s="30" t="s">
        <v>16</v>
      </c>
      <c r="B481" s="31">
        <v>104015</v>
      </c>
      <c r="C481" s="32">
        <v>-7.7856680585476568E-2</v>
      </c>
      <c r="D481" s="31">
        <v>1075.7467790000001</v>
      </c>
      <c r="E481" s="32">
        <v>-0.14786741174559129</v>
      </c>
      <c r="F481" s="33">
        <v>553.47075975999996</v>
      </c>
      <c r="G481" s="32">
        <v>-0.17254784716016933</v>
      </c>
    </row>
    <row r="482" spans="1:7" x14ac:dyDescent="0.35">
      <c r="A482" s="52" t="s">
        <v>37</v>
      </c>
      <c r="B482" s="53">
        <v>87181</v>
      </c>
      <c r="C482" s="54">
        <v>0.66414064289531949</v>
      </c>
      <c r="D482" s="53">
        <v>976.28073400000005</v>
      </c>
      <c r="E482" s="54">
        <v>0.996791877730554</v>
      </c>
      <c r="F482" s="55">
        <v>508.97307397499998</v>
      </c>
      <c r="G482" s="56">
        <v>0.92169103460949198</v>
      </c>
    </row>
    <row r="484" spans="1:7" x14ac:dyDescent="0.35">
      <c r="A484" s="19" t="s">
        <v>66</v>
      </c>
    </row>
    <row r="485" spans="1:7" ht="15" thickBot="1" x14ac:dyDescent="0.4"/>
    <row r="486" spans="1:7" ht="15" thickBot="1" x14ac:dyDescent="0.4">
      <c r="A486" s="786" t="s">
        <v>1</v>
      </c>
      <c r="B486" s="786" t="s">
        <v>35</v>
      </c>
      <c r="C486" s="786"/>
      <c r="D486" s="786"/>
      <c r="E486" s="786"/>
      <c r="F486" s="786"/>
      <c r="G486" s="786"/>
    </row>
    <row r="487" spans="1:7" ht="15" thickBot="1" x14ac:dyDescent="0.4">
      <c r="A487" s="786"/>
      <c r="B487" s="23" t="s">
        <v>5</v>
      </c>
      <c r="C487" s="24" t="s">
        <v>36</v>
      </c>
      <c r="D487" s="23" t="s">
        <v>6</v>
      </c>
      <c r="E487" s="24" t="s">
        <v>36</v>
      </c>
      <c r="F487" s="25" t="s">
        <v>7</v>
      </c>
      <c r="G487" s="24" t="s">
        <v>36</v>
      </c>
    </row>
    <row r="488" spans="1:7" ht="15" thickBot="1" x14ac:dyDescent="0.4">
      <c r="A488" s="3" t="s">
        <v>8</v>
      </c>
      <c r="B488" s="39">
        <v>170092</v>
      </c>
      <c r="C488" s="27">
        <v>0.79932508912420264</v>
      </c>
      <c r="D488" s="39">
        <v>1508.60402</v>
      </c>
      <c r="E488" s="27">
        <v>1.9247573493144059</v>
      </c>
      <c r="F488" s="12">
        <v>649.63597377500002</v>
      </c>
      <c r="G488" s="29">
        <v>1.4405179188485353</v>
      </c>
    </row>
    <row r="489" spans="1:7" ht="15" thickBot="1" x14ac:dyDescent="0.4">
      <c r="A489" s="3" t="s">
        <v>9</v>
      </c>
      <c r="B489" s="26">
        <v>297125</v>
      </c>
      <c r="C489" s="29">
        <v>0.74684876419819857</v>
      </c>
      <c r="D489" s="26">
        <v>2434.4462990000002</v>
      </c>
      <c r="E489" s="29">
        <v>0.61370794902163939</v>
      </c>
      <c r="F489" s="28">
        <v>1129.8149474749998</v>
      </c>
      <c r="G489" s="29">
        <v>0.73915083690594496</v>
      </c>
    </row>
    <row r="490" spans="1:7" ht="15" thickBot="1" x14ac:dyDescent="0.4">
      <c r="A490" s="3" t="s">
        <v>10</v>
      </c>
      <c r="B490" s="26">
        <v>409103</v>
      </c>
      <c r="C490" s="27">
        <v>0.37687168700042067</v>
      </c>
      <c r="D490" s="26">
        <v>4027.2146849999995</v>
      </c>
      <c r="E490" s="27">
        <v>0.65426310149222111</v>
      </c>
      <c r="F490" s="28">
        <v>1320.18358399</v>
      </c>
      <c r="G490" s="27">
        <v>0.16849541328909756</v>
      </c>
    </row>
    <row r="491" spans="1:7" ht="15" thickBot="1" x14ac:dyDescent="0.4">
      <c r="A491" s="30" t="s">
        <v>11</v>
      </c>
      <c r="B491" s="31">
        <v>64202</v>
      </c>
      <c r="C491" s="32">
        <v>0.19677142750624463</v>
      </c>
      <c r="D491" s="31">
        <v>556.92683899999997</v>
      </c>
      <c r="E491" s="32">
        <v>0.14395750076298841</v>
      </c>
      <c r="F491" s="33">
        <v>229.117851825</v>
      </c>
      <c r="G491" s="32">
        <v>0.59037312401399178</v>
      </c>
    </row>
    <row r="492" spans="1:7" ht="15" thickBot="1" x14ac:dyDescent="0.4">
      <c r="A492" s="30" t="s">
        <v>12</v>
      </c>
      <c r="B492" s="31">
        <v>73414</v>
      </c>
      <c r="C492" s="32">
        <v>0.14348462664714495</v>
      </c>
      <c r="D492" s="31">
        <v>673.60067100000003</v>
      </c>
      <c r="E492" s="32">
        <v>0.20949579698743889</v>
      </c>
      <c r="F492" s="33">
        <v>276.48589559999999</v>
      </c>
      <c r="G492" s="32">
        <v>0.20674095622710209</v>
      </c>
    </row>
    <row r="493" spans="1:7" ht="15" thickBot="1" x14ac:dyDescent="0.4">
      <c r="A493" s="30" t="s">
        <v>13</v>
      </c>
      <c r="B493" s="31">
        <v>69607</v>
      </c>
      <c r="C493" s="32">
        <v>-5.1856594110115235E-2</v>
      </c>
      <c r="D493" s="31">
        <v>773.06165599999997</v>
      </c>
      <c r="E493" s="32">
        <v>0.14765570950566931</v>
      </c>
      <c r="F493" s="33">
        <v>195.9811191</v>
      </c>
      <c r="G493" s="32">
        <v>-0.29117136816435851</v>
      </c>
    </row>
    <row r="494" spans="1:7" ht="15" thickBot="1" x14ac:dyDescent="0.4">
      <c r="A494" s="30" t="s">
        <v>14</v>
      </c>
      <c r="B494" s="31">
        <v>61158</v>
      </c>
      <c r="C494" s="32">
        <v>-0.12138147025442843</v>
      </c>
      <c r="D494" s="31">
        <v>535.91146600000002</v>
      </c>
      <c r="E494" s="32">
        <v>-0.30676749798595621</v>
      </c>
      <c r="F494" s="33">
        <v>211.94806034000001</v>
      </c>
      <c r="G494" s="32">
        <v>8.147183419160306E-2</v>
      </c>
    </row>
    <row r="495" spans="1:7" ht="15" thickBot="1" x14ac:dyDescent="0.4">
      <c r="A495" s="30" t="s">
        <v>15</v>
      </c>
      <c r="B495" s="31">
        <v>67249</v>
      </c>
      <c r="C495" s="32">
        <v>9.9594492952679942E-2</v>
      </c>
      <c r="D495" s="31">
        <v>687.963211</v>
      </c>
      <c r="E495" s="32">
        <v>0.28372549319554952</v>
      </c>
      <c r="F495" s="33">
        <v>196.68119182500001</v>
      </c>
      <c r="G495" s="32">
        <v>-7.2031178254282666E-2</v>
      </c>
    </row>
    <row r="496" spans="1:7" ht="15" thickBot="1" x14ac:dyDescent="0.4">
      <c r="A496" s="30" t="s">
        <v>16</v>
      </c>
      <c r="B496" s="31">
        <v>73473</v>
      </c>
      <c r="C496" s="32">
        <v>9.2551562105012711E-2</v>
      </c>
      <c r="D496" s="31">
        <v>799.75084200000003</v>
      </c>
      <c r="E496" s="32">
        <v>0.1624907105679522</v>
      </c>
      <c r="F496" s="33">
        <v>209.9694653</v>
      </c>
      <c r="G496" s="32">
        <v>6.7562502299779739E-2</v>
      </c>
    </row>
    <row r="497" spans="1:7" x14ac:dyDescent="0.35">
      <c r="A497" s="45" t="s">
        <v>37</v>
      </c>
      <c r="B497" s="46">
        <v>53646</v>
      </c>
      <c r="C497" s="47">
        <v>0.50568357237082151</v>
      </c>
      <c r="D497" s="46">
        <v>486.84224599999999</v>
      </c>
      <c r="E497" s="47">
        <v>0.90049365762550004</v>
      </c>
      <c r="F497" s="48">
        <v>144.06547015000001</v>
      </c>
      <c r="G497" s="49">
        <v>0.48238331066174395</v>
      </c>
    </row>
    <row r="498" spans="1:7" x14ac:dyDescent="0.35">
      <c r="A498" s="8" t="s">
        <v>257</v>
      </c>
    </row>
    <row r="499" spans="1:7" x14ac:dyDescent="0.35">
      <c r="A499" s="8" t="s">
        <v>29</v>
      </c>
    </row>
    <row r="502" spans="1:7" ht="17" x14ac:dyDescent="0.4">
      <c r="A502" s="827" t="s">
        <v>33</v>
      </c>
      <c r="B502" s="827"/>
      <c r="C502" s="827"/>
      <c r="D502" s="827"/>
      <c r="E502" s="827"/>
      <c r="F502" s="827"/>
      <c r="G502" s="827"/>
    </row>
    <row r="504" spans="1:7" x14ac:dyDescent="0.35">
      <c r="A504" s="19" t="s">
        <v>67</v>
      </c>
    </row>
    <row r="505" spans="1:7" ht="15" thickBot="1" x14ac:dyDescent="0.4"/>
    <row r="506" spans="1:7" ht="15" thickBot="1" x14ac:dyDescent="0.4">
      <c r="A506" s="786" t="s">
        <v>1</v>
      </c>
      <c r="B506" s="786" t="s">
        <v>35</v>
      </c>
      <c r="C506" s="786"/>
      <c r="D506" s="786"/>
      <c r="E506" s="786"/>
      <c r="F506" s="786"/>
      <c r="G506" s="786"/>
    </row>
    <row r="507" spans="1:7" ht="15" thickBot="1" x14ac:dyDescent="0.4">
      <c r="A507" s="786"/>
      <c r="B507" s="23" t="s">
        <v>5</v>
      </c>
      <c r="C507" s="24" t="s">
        <v>36</v>
      </c>
      <c r="D507" s="23" t="s">
        <v>6</v>
      </c>
      <c r="E507" s="24" t="s">
        <v>36</v>
      </c>
      <c r="F507" s="25" t="s">
        <v>7</v>
      </c>
      <c r="G507" s="24" t="s">
        <v>36</v>
      </c>
    </row>
    <row r="508" spans="1:7" ht="15" thickBot="1" x14ac:dyDescent="0.4">
      <c r="A508" s="3" t="s">
        <v>8</v>
      </c>
      <c r="B508" s="39">
        <v>487404</v>
      </c>
      <c r="C508" s="27">
        <v>0.71449073992648227</v>
      </c>
      <c r="D508" s="39">
        <v>7719.2736400000003</v>
      </c>
      <c r="E508" s="27">
        <v>2.2774415836373292</v>
      </c>
      <c r="F508" s="12">
        <v>4597.4186601250003</v>
      </c>
      <c r="G508" s="29">
        <v>2.0493089446694319</v>
      </c>
    </row>
    <row r="509" spans="1:7" ht="15" thickBot="1" x14ac:dyDescent="0.4">
      <c r="A509" s="3" t="s">
        <v>9</v>
      </c>
      <c r="B509" s="26">
        <v>750416</v>
      </c>
      <c r="C509" s="29">
        <v>0.53961805812016317</v>
      </c>
      <c r="D509" s="26">
        <v>15847.464035999999</v>
      </c>
      <c r="E509" s="29">
        <v>1.0529734758826348</v>
      </c>
      <c r="F509" s="28">
        <v>9171.2161051250005</v>
      </c>
      <c r="G509" s="29">
        <v>0.99486207002858473</v>
      </c>
    </row>
    <row r="510" spans="1:7" ht="15" thickBot="1" x14ac:dyDescent="0.4">
      <c r="A510" s="3" t="s">
        <v>10</v>
      </c>
      <c r="B510" s="26">
        <v>877826</v>
      </c>
      <c r="C510" s="27">
        <v>0.16978582546214366</v>
      </c>
      <c r="D510" s="26">
        <v>18394.584516999999</v>
      </c>
      <c r="E510" s="27">
        <v>0.16072732364079304</v>
      </c>
      <c r="F510" s="28">
        <v>9470.0355532279991</v>
      </c>
      <c r="G510" s="27">
        <v>3.2582314567422992E-2</v>
      </c>
    </row>
    <row r="511" spans="1:7" ht="15" thickBot="1" x14ac:dyDescent="0.4">
      <c r="A511" s="30" t="s">
        <v>11</v>
      </c>
      <c r="B511" s="31">
        <v>128588</v>
      </c>
      <c r="C511" s="32">
        <v>1.2799004434362767E-2</v>
      </c>
      <c r="D511" s="31">
        <v>3273.2307390000001</v>
      </c>
      <c r="E511" s="32">
        <v>-2.7447074625592014E-2</v>
      </c>
      <c r="F511" s="33">
        <v>1750.7662769250001</v>
      </c>
      <c r="G511" s="32">
        <v>5.7241579815858465E-2</v>
      </c>
    </row>
    <row r="512" spans="1:7" ht="15" thickBot="1" x14ac:dyDescent="0.4">
      <c r="A512" s="30" t="s">
        <v>12</v>
      </c>
      <c r="B512" s="31">
        <v>160933</v>
      </c>
      <c r="C512" s="32">
        <v>0.25153980153669081</v>
      </c>
      <c r="D512" s="31">
        <v>4163.2451680000004</v>
      </c>
      <c r="E512" s="32">
        <v>0.27190702396736849</v>
      </c>
      <c r="F512" s="33">
        <v>1892.2544708329999</v>
      </c>
      <c r="G512" s="32">
        <v>8.0815009846149199E-2</v>
      </c>
    </row>
    <row r="513" spans="1:7" ht="15" thickBot="1" x14ac:dyDescent="0.4">
      <c r="A513" s="30" t="s">
        <v>13</v>
      </c>
      <c r="B513" s="31">
        <v>152094</v>
      </c>
      <c r="C513" s="32">
        <v>-5.4923477471991451E-2</v>
      </c>
      <c r="D513" s="31">
        <v>4127.8132809999997</v>
      </c>
      <c r="E513" s="32">
        <v>-8.5106414756308778E-3</v>
      </c>
      <c r="F513" s="33">
        <v>1857.7441924499999</v>
      </c>
      <c r="G513" s="32">
        <v>-1.8237651919938681E-2</v>
      </c>
    </row>
    <row r="514" spans="1:7" ht="15" thickBot="1" x14ac:dyDescent="0.4">
      <c r="A514" s="30" t="s">
        <v>14</v>
      </c>
      <c r="B514" s="31">
        <v>148775</v>
      </c>
      <c r="C514" s="32">
        <v>-2.1822031112338422E-2</v>
      </c>
      <c r="D514" s="31">
        <v>2732.5071429999998</v>
      </c>
      <c r="E514" s="32">
        <v>-0.33802549752492062</v>
      </c>
      <c r="F514" s="33">
        <v>1682.6304327</v>
      </c>
      <c r="G514" s="32">
        <v>-9.4261502989310492E-2</v>
      </c>
    </row>
    <row r="515" spans="1:7" ht="15" thickBot="1" x14ac:dyDescent="0.4">
      <c r="A515" s="30" t="s">
        <v>15</v>
      </c>
      <c r="B515" s="31">
        <v>151218</v>
      </c>
      <c r="C515" s="32">
        <v>1.6420769618551503E-2</v>
      </c>
      <c r="D515" s="31">
        <v>2050.4652209999999</v>
      </c>
      <c r="E515" s="32">
        <v>-0.2496029786224789</v>
      </c>
      <c r="F515" s="33">
        <v>1154.603662625</v>
      </c>
      <c r="G515" s="32">
        <v>-0.31381030546779798</v>
      </c>
    </row>
    <row r="516" spans="1:7" ht="15" thickBot="1" x14ac:dyDescent="0.4">
      <c r="A516" s="30" t="s">
        <v>16</v>
      </c>
      <c r="B516" s="31">
        <v>136218</v>
      </c>
      <c r="C516" s="32">
        <v>-9.9194540332500095E-2</v>
      </c>
      <c r="D516" s="31">
        <v>2047.3229650000001</v>
      </c>
      <c r="E516" s="32">
        <v>-1.5324600328833675E-3</v>
      </c>
      <c r="F516" s="33">
        <v>1132.0365176949999</v>
      </c>
      <c r="G516" s="32">
        <v>-1.9545360594728646E-2</v>
      </c>
    </row>
    <row r="517" spans="1:7" x14ac:dyDescent="0.35">
      <c r="A517" s="45" t="s">
        <v>37</v>
      </c>
      <c r="B517" s="46">
        <v>126963</v>
      </c>
      <c r="C517" s="47">
        <v>0.39611831977127776</v>
      </c>
      <c r="D517" s="46">
        <v>3365.6068</v>
      </c>
      <c r="E517" s="47">
        <v>0.48528688971474088</v>
      </c>
      <c r="F517" s="48">
        <v>1655.9756164999999</v>
      </c>
      <c r="G517" s="49">
        <v>0.42361589656276566</v>
      </c>
    </row>
    <row r="519" spans="1:7" x14ac:dyDescent="0.35">
      <c r="A519" s="19" t="s">
        <v>68</v>
      </c>
    </row>
    <row r="520" spans="1:7" ht="15" thickBot="1" x14ac:dyDescent="0.4"/>
    <row r="521" spans="1:7" ht="15" thickBot="1" x14ac:dyDescent="0.4">
      <c r="A521" s="786" t="s">
        <v>1</v>
      </c>
      <c r="B521" s="786" t="s">
        <v>35</v>
      </c>
      <c r="C521" s="786"/>
      <c r="D521" s="786"/>
      <c r="E521" s="786"/>
      <c r="F521" s="786"/>
      <c r="G521" s="786"/>
    </row>
    <row r="522" spans="1:7" ht="15" thickBot="1" x14ac:dyDescent="0.4">
      <c r="A522" s="786"/>
      <c r="B522" s="23" t="s">
        <v>5</v>
      </c>
      <c r="C522" s="24" t="s">
        <v>36</v>
      </c>
      <c r="D522" s="23" t="s">
        <v>6</v>
      </c>
      <c r="E522" s="24" t="s">
        <v>36</v>
      </c>
      <c r="F522" s="25" t="s">
        <v>7</v>
      </c>
      <c r="G522" s="24" t="s">
        <v>36</v>
      </c>
    </row>
    <row r="523" spans="1:7" ht="15" thickBot="1" x14ac:dyDescent="0.4">
      <c r="A523" s="3" t="s">
        <v>8</v>
      </c>
      <c r="B523" s="39">
        <v>1295272</v>
      </c>
      <c r="C523" s="27">
        <v>0.9606588246691421</v>
      </c>
      <c r="D523" s="39">
        <v>12279.024096000001</v>
      </c>
      <c r="E523" s="27">
        <v>1.1737783034472506</v>
      </c>
      <c r="F523" s="12">
        <v>5824.7759401000003</v>
      </c>
      <c r="G523" s="29">
        <v>1.008507792963544</v>
      </c>
    </row>
    <row r="524" spans="1:7" ht="15" thickBot="1" x14ac:dyDescent="0.4">
      <c r="A524" s="3" t="s">
        <v>9</v>
      </c>
      <c r="B524" s="26">
        <v>2099982</v>
      </c>
      <c r="C524" s="29">
        <v>0.62126719329994007</v>
      </c>
      <c r="D524" s="26">
        <v>19516.363159</v>
      </c>
      <c r="E524" s="29">
        <v>0.58940669929604794</v>
      </c>
      <c r="F524" s="28">
        <v>8328.2035497750003</v>
      </c>
      <c r="G524" s="29">
        <v>0.42978951214937566</v>
      </c>
    </row>
    <row r="525" spans="1:7" ht="15" thickBot="1" x14ac:dyDescent="0.4">
      <c r="A525" s="3" t="s">
        <v>10</v>
      </c>
      <c r="B525" s="26">
        <v>2799317</v>
      </c>
      <c r="C525" s="27">
        <v>0.33301952111970484</v>
      </c>
      <c r="D525" s="26">
        <v>31111.641664999999</v>
      </c>
      <c r="E525" s="27">
        <v>0.59413110995799534</v>
      </c>
      <c r="F525" s="28">
        <v>10518.635662375</v>
      </c>
      <c r="G525" s="27">
        <v>0.26301375795013771</v>
      </c>
    </row>
    <row r="526" spans="1:7" ht="15" thickBot="1" x14ac:dyDescent="0.4">
      <c r="A526" s="30" t="s">
        <v>11</v>
      </c>
      <c r="B526" s="31">
        <v>417797</v>
      </c>
      <c r="C526" s="32">
        <v>0.10511350110300535</v>
      </c>
      <c r="D526" s="31">
        <v>3584.3192089999998</v>
      </c>
      <c r="E526" s="32">
        <v>-0.12725713936698319</v>
      </c>
      <c r="F526" s="33">
        <v>1548.7543536979999</v>
      </c>
      <c r="G526" s="32">
        <v>5.1293518888525728E-2</v>
      </c>
    </row>
    <row r="527" spans="1:7" ht="15" thickBot="1" x14ac:dyDescent="0.4">
      <c r="A527" s="30" t="s">
        <v>12</v>
      </c>
      <c r="B527" s="31">
        <v>491135</v>
      </c>
      <c r="C527" s="32">
        <v>0.17553500862859236</v>
      </c>
      <c r="D527" s="31">
        <v>4976.8359499999997</v>
      </c>
      <c r="E527" s="32">
        <v>0.38850243513565369</v>
      </c>
      <c r="F527" s="33">
        <v>1972.69091555</v>
      </c>
      <c r="G527" s="32">
        <v>0.27372743833762664</v>
      </c>
    </row>
    <row r="528" spans="1:7" ht="15" thickBot="1" x14ac:dyDescent="0.4">
      <c r="A528" s="30" t="s">
        <v>13</v>
      </c>
      <c r="B528" s="31">
        <v>493541</v>
      </c>
      <c r="C528" s="32">
        <v>4.898856729819703E-3</v>
      </c>
      <c r="D528" s="31">
        <v>5477.2833060000003</v>
      </c>
      <c r="E528" s="32">
        <v>0.10055532491481875</v>
      </c>
      <c r="F528" s="33">
        <v>1717.01016445</v>
      </c>
      <c r="G528" s="32">
        <v>-0.12961014271651086</v>
      </c>
    </row>
    <row r="529" spans="1:7" ht="15" thickBot="1" x14ac:dyDescent="0.4">
      <c r="A529" s="30" t="s">
        <v>14</v>
      </c>
      <c r="B529" s="31">
        <v>449032</v>
      </c>
      <c r="C529" s="32">
        <v>-9.0182983784528534E-2</v>
      </c>
      <c r="D529" s="31">
        <v>4556.200167</v>
      </c>
      <c r="E529" s="32">
        <v>-0.16816423170790068</v>
      </c>
      <c r="F529" s="33">
        <v>1887.804710525</v>
      </c>
      <c r="G529" s="32">
        <v>9.9472064645412042E-2</v>
      </c>
    </row>
    <row r="530" spans="1:7" ht="15" thickBot="1" x14ac:dyDescent="0.4">
      <c r="A530" s="30" t="s">
        <v>15</v>
      </c>
      <c r="B530" s="31">
        <v>470930</v>
      </c>
      <c r="C530" s="32">
        <v>4.8767125728233177E-2</v>
      </c>
      <c r="D530" s="31">
        <v>5375.8648890000004</v>
      </c>
      <c r="E530" s="32">
        <v>0.17990094639316589</v>
      </c>
      <c r="F530" s="33">
        <v>1797.0476461410001</v>
      </c>
      <c r="G530" s="32">
        <v>-4.8075451808127077E-2</v>
      </c>
    </row>
    <row r="531" spans="1:7" ht="15" thickBot="1" x14ac:dyDescent="0.4">
      <c r="A531" s="30" t="s">
        <v>16</v>
      </c>
      <c r="B531" s="31">
        <v>476882</v>
      </c>
      <c r="C531" s="32">
        <v>1.2638821056207929E-2</v>
      </c>
      <c r="D531" s="31">
        <v>7141.1381439999996</v>
      </c>
      <c r="E531" s="32">
        <v>0.32837009326853994</v>
      </c>
      <c r="F531" s="33">
        <v>1595.327872011</v>
      </c>
      <c r="G531" s="32">
        <v>-0.11225065432359314</v>
      </c>
    </row>
    <row r="532" spans="1:7" x14ac:dyDescent="0.35">
      <c r="A532" s="45" t="s">
        <v>37</v>
      </c>
      <c r="B532" s="46">
        <v>378058</v>
      </c>
      <c r="C532" s="47">
        <v>0.42375957971642159</v>
      </c>
      <c r="D532" s="46">
        <v>4106.9590719999997</v>
      </c>
      <c r="E532" s="47">
        <v>0.48740567689226594</v>
      </c>
      <c r="F532" s="48">
        <v>1473.1892909749999</v>
      </c>
      <c r="G532" s="49">
        <v>0.65797067949537136</v>
      </c>
    </row>
    <row r="534" spans="1:7" x14ac:dyDescent="0.35">
      <c r="A534" s="19" t="s">
        <v>69</v>
      </c>
    </row>
    <row r="535" spans="1:7" ht="15" thickBot="1" x14ac:dyDescent="0.4"/>
    <row r="536" spans="1:7" ht="15" thickBot="1" x14ac:dyDescent="0.4">
      <c r="A536" s="786" t="s">
        <v>1</v>
      </c>
      <c r="B536" s="786" t="s">
        <v>35</v>
      </c>
      <c r="C536" s="786"/>
      <c r="D536" s="786"/>
      <c r="E536" s="786"/>
      <c r="F536" s="786"/>
      <c r="G536" s="786"/>
    </row>
    <row r="537" spans="1:7" ht="15" thickBot="1" x14ac:dyDescent="0.4">
      <c r="A537" s="786"/>
      <c r="B537" s="23" t="s">
        <v>5</v>
      </c>
      <c r="C537" s="24" t="s">
        <v>36</v>
      </c>
      <c r="D537" s="23" t="s">
        <v>6</v>
      </c>
      <c r="E537" s="24" t="s">
        <v>36</v>
      </c>
      <c r="F537" s="25" t="s">
        <v>7</v>
      </c>
      <c r="G537" s="24" t="s">
        <v>36</v>
      </c>
    </row>
    <row r="538" spans="1:7" ht="15" thickBot="1" x14ac:dyDescent="0.4">
      <c r="A538" s="3" t="s">
        <v>8</v>
      </c>
      <c r="B538" s="39">
        <v>3310920</v>
      </c>
      <c r="C538" s="27">
        <v>1.1498042663380306</v>
      </c>
      <c r="D538" s="39">
        <v>61782.495529</v>
      </c>
      <c r="E538" s="27">
        <v>2.2128496296654165</v>
      </c>
      <c r="F538" s="12">
        <v>37149.754179151998</v>
      </c>
      <c r="G538" s="29">
        <v>1.4222986213489561</v>
      </c>
    </row>
    <row r="539" spans="1:7" ht="15" thickBot="1" x14ac:dyDescent="0.4">
      <c r="A539" s="3" t="s">
        <v>9</v>
      </c>
      <c r="B539" s="26">
        <v>5363681</v>
      </c>
      <c r="C539" s="29">
        <v>0.6199971609099586</v>
      </c>
      <c r="D539" s="26">
        <v>93820.87844700001</v>
      </c>
      <c r="E539" s="29">
        <v>0.51856731657855348</v>
      </c>
      <c r="F539" s="28">
        <v>56511.576970927999</v>
      </c>
      <c r="G539" s="29">
        <v>0.52118306620294208</v>
      </c>
    </row>
    <row r="540" spans="1:7" ht="15" thickBot="1" x14ac:dyDescent="0.4">
      <c r="A540" s="3" t="s">
        <v>10</v>
      </c>
      <c r="B540" s="26">
        <v>6822400</v>
      </c>
      <c r="C540" s="27">
        <v>0.27196229604258715</v>
      </c>
      <c r="D540" s="26">
        <v>114088.92569199999</v>
      </c>
      <c r="E540" s="27">
        <v>0.21602917794517906</v>
      </c>
      <c r="F540" s="28">
        <v>52899.673643483002</v>
      </c>
      <c r="G540" s="27">
        <v>-6.3914396324546333E-2</v>
      </c>
    </row>
    <row r="541" spans="1:7" ht="15" thickBot="1" x14ac:dyDescent="0.4">
      <c r="A541" s="30" t="s">
        <v>11</v>
      </c>
      <c r="B541" s="31">
        <v>918772</v>
      </c>
      <c r="C541" s="32">
        <v>-1.9824932922958751E-2</v>
      </c>
      <c r="D541" s="31">
        <v>13216.25135</v>
      </c>
      <c r="E541" s="32">
        <v>-0.34581541901313767</v>
      </c>
      <c r="F541" s="33">
        <v>7051.5219877400004</v>
      </c>
      <c r="G541" s="32">
        <v>-0.19970092638030576</v>
      </c>
    </row>
    <row r="542" spans="1:7" ht="15" thickBot="1" x14ac:dyDescent="0.4">
      <c r="A542" s="30" t="s">
        <v>12</v>
      </c>
      <c r="B542" s="31">
        <v>1455828</v>
      </c>
      <c r="C542" s="32">
        <v>0.5845367512288141</v>
      </c>
      <c r="D542" s="31">
        <v>22886.619860999999</v>
      </c>
      <c r="E542" s="32">
        <v>0.73170282971351008</v>
      </c>
      <c r="F542" s="33">
        <v>11412.69665795</v>
      </c>
      <c r="G542" s="32">
        <v>0.61847281732829829</v>
      </c>
    </row>
    <row r="543" spans="1:7" ht="15" thickBot="1" x14ac:dyDescent="0.4">
      <c r="A543" s="30" t="s">
        <v>13</v>
      </c>
      <c r="B543" s="31">
        <v>1210224</v>
      </c>
      <c r="C543" s="32">
        <v>-0.16870399525218638</v>
      </c>
      <c r="D543" s="31">
        <v>19086.453057999999</v>
      </c>
      <c r="E543" s="32">
        <v>-0.16604316522404794</v>
      </c>
      <c r="F543" s="33">
        <v>7809.1690252320004</v>
      </c>
      <c r="G543" s="32">
        <v>-0.31574725419586169</v>
      </c>
    </row>
    <row r="544" spans="1:7" ht="15" thickBot="1" x14ac:dyDescent="0.4">
      <c r="A544" s="30" t="s">
        <v>14</v>
      </c>
      <c r="B544" s="31">
        <v>1044782</v>
      </c>
      <c r="C544" s="32">
        <v>-0.13670361850368196</v>
      </c>
      <c r="D544" s="31">
        <v>16622.282501999998</v>
      </c>
      <c r="E544" s="32">
        <v>-0.12910573528312821</v>
      </c>
      <c r="F544" s="33">
        <v>9582.3294798780007</v>
      </c>
      <c r="G544" s="32">
        <v>0.22706134915466528</v>
      </c>
    </row>
    <row r="545" spans="1:7" ht="15" thickBot="1" x14ac:dyDescent="0.4">
      <c r="A545" s="30" t="s">
        <v>15</v>
      </c>
      <c r="B545" s="31">
        <v>1113530</v>
      </c>
      <c r="C545" s="32">
        <v>6.5801286775614434E-2</v>
      </c>
      <c r="D545" s="31">
        <v>23547.069557999999</v>
      </c>
      <c r="E545" s="32">
        <v>0.41659664099480975</v>
      </c>
      <c r="F545" s="33">
        <v>9248.7077812299995</v>
      </c>
      <c r="G545" s="32">
        <v>-3.4816345999015764E-2</v>
      </c>
    </row>
    <row r="546" spans="1:7" ht="15" thickBot="1" x14ac:dyDescent="0.4">
      <c r="A546" s="30" t="s">
        <v>16</v>
      </c>
      <c r="B546" s="31">
        <v>1079264</v>
      </c>
      <c r="C546" s="32">
        <v>-3.0772408466767848E-2</v>
      </c>
      <c r="D546" s="31">
        <v>18730.249362999999</v>
      </c>
      <c r="E546" s="32">
        <v>-0.20456134395557979</v>
      </c>
      <c r="F546" s="33">
        <v>7795.2487114530004</v>
      </c>
      <c r="G546" s="32">
        <v>-0.15715266436752978</v>
      </c>
    </row>
    <row r="547" spans="1:7" x14ac:dyDescent="0.35">
      <c r="A547" s="45" t="s">
        <v>37</v>
      </c>
      <c r="B547" s="46">
        <v>937355</v>
      </c>
      <c r="C547" s="47">
        <v>0.69243171900023648</v>
      </c>
      <c r="D547" s="46">
        <v>20202.633528999999</v>
      </c>
      <c r="E547" s="47">
        <v>0.95674429050325904</v>
      </c>
      <c r="F547" s="48">
        <v>8811.1085220259993</v>
      </c>
      <c r="G547" s="49">
        <v>0.96174858736704605</v>
      </c>
    </row>
    <row r="548" spans="1:7" x14ac:dyDescent="0.35">
      <c r="A548" s="8" t="s">
        <v>1160</v>
      </c>
    </row>
    <row r="549" spans="1:7" x14ac:dyDescent="0.35">
      <c r="A549" s="8" t="s">
        <v>29</v>
      </c>
    </row>
    <row r="552" spans="1:7" ht="17" x14ac:dyDescent="0.4">
      <c r="A552" s="827" t="s">
        <v>33</v>
      </c>
      <c r="B552" s="827"/>
      <c r="C552" s="827"/>
      <c r="D552" s="827"/>
      <c r="E552" s="827"/>
      <c r="F552" s="827"/>
      <c r="G552" s="827"/>
    </row>
    <row r="554" spans="1:7" x14ac:dyDescent="0.35">
      <c r="A554" s="19" t="s">
        <v>70</v>
      </c>
    </row>
    <row r="555" spans="1:7" ht="15" thickBot="1" x14ac:dyDescent="0.4"/>
    <row r="556" spans="1:7" ht="15" thickBot="1" x14ac:dyDescent="0.4">
      <c r="A556" s="786" t="s">
        <v>1</v>
      </c>
      <c r="B556" s="786" t="s">
        <v>35</v>
      </c>
      <c r="C556" s="786"/>
      <c r="D556" s="786"/>
      <c r="E556" s="786"/>
      <c r="F556" s="786"/>
      <c r="G556" s="786"/>
    </row>
    <row r="557" spans="1:7" ht="15" thickBot="1" x14ac:dyDescent="0.4">
      <c r="A557" s="786"/>
      <c r="B557" s="23" t="s">
        <v>5</v>
      </c>
      <c r="C557" s="24" t="s">
        <v>36</v>
      </c>
      <c r="D557" s="23" t="s">
        <v>6</v>
      </c>
      <c r="E557" s="24" t="s">
        <v>36</v>
      </c>
      <c r="F557" s="25" t="s">
        <v>7</v>
      </c>
      <c r="G557" s="24" t="s">
        <v>36</v>
      </c>
    </row>
    <row r="558" spans="1:7" ht="15" thickBot="1" x14ac:dyDescent="0.4">
      <c r="A558" s="3" t="s">
        <v>8</v>
      </c>
      <c r="B558" s="39">
        <v>10505349</v>
      </c>
      <c r="C558" s="27">
        <v>1.1137318995711913</v>
      </c>
      <c r="D558" s="39">
        <v>167596.59841200002</v>
      </c>
      <c r="E558" s="27">
        <v>2.0637765833370296</v>
      </c>
      <c r="F558" s="12">
        <v>108279.532578552</v>
      </c>
      <c r="G558" s="29">
        <v>1.3067196781307604</v>
      </c>
    </row>
    <row r="559" spans="1:7" ht="15" thickBot="1" x14ac:dyDescent="0.4">
      <c r="A559" s="3" t="s">
        <v>9</v>
      </c>
      <c r="B559" s="26">
        <v>15155444</v>
      </c>
      <c r="C559" s="29">
        <v>0.44264069665843564</v>
      </c>
      <c r="D559" s="26">
        <v>205965.197204</v>
      </c>
      <c r="E559" s="29">
        <v>0.22893423348413711</v>
      </c>
      <c r="F559" s="28">
        <v>122812.675046961</v>
      </c>
      <c r="G559" s="29">
        <v>0.13421874035026751</v>
      </c>
    </row>
    <row r="560" spans="1:7" ht="15" thickBot="1" x14ac:dyDescent="0.4">
      <c r="A560" s="3" t="s">
        <v>10</v>
      </c>
      <c r="B560" s="26">
        <v>16293956</v>
      </c>
      <c r="C560" s="27">
        <v>7.512231248388368E-2</v>
      </c>
      <c r="D560" s="26">
        <v>233907.951944</v>
      </c>
      <c r="E560" s="27">
        <v>0.13566736089070361</v>
      </c>
      <c r="F560" s="28">
        <v>94812.638367378997</v>
      </c>
      <c r="G560" s="27">
        <v>-0.22798979558808058</v>
      </c>
    </row>
    <row r="561" spans="1:7" ht="15" thickBot="1" x14ac:dyDescent="0.4">
      <c r="A561" s="30" t="s">
        <v>11</v>
      </c>
      <c r="B561" s="31">
        <v>2470075</v>
      </c>
      <c r="C561" s="32">
        <v>3.4440374280153965E-2</v>
      </c>
      <c r="D561" s="31">
        <v>28691.358804</v>
      </c>
      <c r="E561" s="32">
        <v>-0.25016720890297173</v>
      </c>
      <c r="F561" s="33">
        <v>14912.870008600001</v>
      </c>
      <c r="G561" s="32">
        <v>-7.4529446727613464E-4</v>
      </c>
    </row>
    <row r="562" spans="1:7" ht="15" thickBot="1" x14ac:dyDescent="0.4">
      <c r="A562" s="30" t="s">
        <v>12</v>
      </c>
      <c r="B562" s="31">
        <v>2823643</v>
      </c>
      <c r="C562" s="32">
        <v>0.14314059289697681</v>
      </c>
      <c r="D562" s="31">
        <v>37571.033447000002</v>
      </c>
      <c r="E562" s="32">
        <v>0.30948951228346999</v>
      </c>
      <c r="F562" s="33">
        <v>17329.746878139002</v>
      </c>
      <c r="G562" s="32">
        <v>0.16206651490593216</v>
      </c>
    </row>
    <row r="563" spans="1:7" ht="15" thickBot="1" x14ac:dyDescent="0.4">
      <c r="A563" s="30" t="s">
        <v>13</v>
      </c>
      <c r="B563" s="31">
        <v>2769748</v>
      </c>
      <c r="C563" s="32">
        <v>-1.9087044644099837E-2</v>
      </c>
      <c r="D563" s="31">
        <v>41242.416792000004</v>
      </c>
      <c r="E563" s="32">
        <v>9.7718455101297119E-2</v>
      </c>
      <c r="F563" s="33">
        <v>14478.076424078001</v>
      </c>
      <c r="G563" s="32">
        <v>-0.16455349718109874</v>
      </c>
    </row>
    <row r="564" spans="1:7" ht="15" thickBot="1" x14ac:dyDescent="0.4">
      <c r="A564" s="30" t="s">
        <v>14</v>
      </c>
      <c r="B564" s="31">
        <v>2573682</v>
      </c>
      <c r="C564" s="32">
        <v>-7.0788389413044078E-2</v>
      </c>
      <c r="D564" s="31">
        <v>37507.119728999998</v>
      </c>
      <c r="E564" s="32">
        <v>-9.0569305912367379E-2</v>
      </c>
      <c r="F564" s="33">
        <v>17797.955332614001</v>
      </c>
      <c r="G564" s="32">
        <v>0.22930386684620768</v>
      </c>
    </row>
    <row r="565" spans="1:7" ht="15" thickBot="1" x14ac:dyDescent="0.4">
      <c r="A565" s="30" t="s">
        <v>15</v>
      </c>
      <c r="B565" s="31">
        <v>2748945</v>
      </c>
      <c r="C565" s="32">
        <v>6.8098156648723498E-2</v>
      </c>
      <c r="D565" s="31">
        <v>42793.265112000001</v>
      </c>
      <c r="E565" s="32">
        <v>0.14093711863758035</v>
      </c>
      <c r="F565" s="33">
        <v>15507.171138968</v>
      </c>
      <c r="G565" s="32">
        <v>-0.12871052605959943</v>
      </c>
    </row>
    <row r="566" spans="1:7" ht="15" thickBot="1" x14ac:dyDescent="0.4">
      <c r="A566" s="30" t="s">
        <v>16</v>
      </c>
      <c r="B566" s="31">
        <v>2907863</v>
      </c>
      <c r="C566" s="32">
        <v>5.7810541862423584E-2</v>
      </c>
      <c r="D566" s="31">
        <v>46102.75806</v>
      </c>
      <c r="E566" s="32">
        <v>7.7336771086251088E-2</v>
      </c>
      <c r="F566" s="33">
        <v>14786.818584979999</v>
      </c>
      <c r="G566" s="32">
        <v>-4.6452866711313053E-2</v>
      </c>
    </row>
    <row r="567" spans="1:7" x14ac:dyDescent="0.35">
      <c r="A567" s="40" t="s">
        <v>37</v>
      </c>
      <c r="B567" s="35">
        <v>2387837</v>
      </c>
      <c r="C567" s="36">
        <v>0.54796022222654406</v>
      </c>
      <c r="D567" s="35">
        <v>38263.675775000003</v>
      </c>
      <c r="E567" s="36">
        <v>0.70810109374008801</v>
      </c>
      <c r="F567" s="38">
        <v>14923.992777846999</v>
      </c>
      <c r="G567" s="36">
        <v>0.58533285185553974</v>
      </c>
    </row>
    <row r="568" spans="1:7" x14ac:dyDescent="0.35">
      <c r="A568" s="8" t="s">
        <v>257</v>
      </c>
    </row>
    <row r="569" spans="1:7" x14ac:dyDescent="0.35">
      <c r="A569" s="8" t="s">
        <v>29</v>
      </c>
    </row>
  </sheetData>
  <mergeCells count="80">
    <mergeCell ref="A552:G552"/>
    <mergeCell ref="A556:A557"/>
    <mergeCell ref="B556:G556"/>
    <mergeCell ref="A502:G502"/>
    <mergeCell ref="A506:A507"/>
    <mergeCell ref="B506:G506"/>
    <mergeCell ref="A521:A522"/>
    <mergeCell ref="B521:G521"/>
    <mergeCell ref="A536:A537"/>
    <mergeCell ref="B536:G536"/>
    <mergeCell ref="A486:A487"/>
    <mergeCell ref="B486:G486"/>
    <mergeCell ref="A402:G402"/>
    <mergeCell ref="A406:A407"/>
    <mergeCell ref="B406:G406"/>
    <mergeCell ref="A421:A422"/>
    <mergeCell ref="B421:G421"/>
    <mergeCell ref="A436:A437"/>
    <mergeCell ref="B436:G436"/>
    <mergeCell ref="A452:G452"/>
    <mergeCell ref="A456:A457"/>
    <mergeCell ref="B456:G456"/>
    <mergeCell ref="A471:A472"/>
    <mergeCell ref="B471:G471"/>
    <mergeCell ref="A386:A387"/>
    <mergeCell ref="B386:G386"/>
    <mergeCell ref="A302:G302"/>
    <mergeCell ref="A306:A307"/>
    <mergeCell ref="B306:G306"/>
    <mergeCell ref="A321:A322"/>
    <mergeCell ref="B321:G321"/>
    <mergeCell ref="A336:A337"/>
    <mergeCell ref="B336:G336"/>
    <mergeCell ref="A352:G352"/>
    <mergeCell ref="A356:A357"/>
    <mergeCell ref="B356:G356"/>
    <mergeCell ref="A371:A372"/>
    <mergeCell ref="B371:G371"/>
    <mergeCell ref="A286:A287"/>
    <mergeCell ref="B286:G286"/>
    <mergeCell ref="A202:G202"/>
    <mergeCell ref="A206:A207"/>
    <mergeCell ref="B206:G206"/>
    <mergeCell ref="A221:A222"/>
    <mergeCell ref="B221:G221"/>
    <mergeCell ref="A236:A237"/>
    <mergeCell ref="B236:G236"/>
    <mergeCell ref="A252:G252"/>
    <mergeCell ref="A256:A257"/>
    <mergeCell ref="B256:G256"/>
    <mergeCell ref="A271:A272"/>
    <mergeCell ref="B271:G271"/>
    <mergeCell ref="A186:A187"/>
    <mergeCell ref="B186:G186"/>
    <mergeCell ref="A102:G102"/>
    <mergeCell ref="A106:A107"/>
    <mergeCell ref="B106:G106"/>
    <mergeCell ref="A121:A122"/>
    <mergeCell ref="B121:G121"/>
    <mergeCell ref="A136:A137"/>
    <mergeCell ref="B136:G136"/>
    <mergeCell ref="A152:G152"/>
    <mergeCell ref="A156:A157"/>
    <mergeCell ref="B156:G156"/>
    <mergeCell ref="A171:A172"/>
    <mergeCell ref="B171:G171"/>
    <mergeCell ref="A86:A87"/>
    <mergeCell ref="B86:G86"/>
    <mergeCell ref="A2:G2"/>
    <mergeCell ref="A6:A7"/>
    <mergeCell ref="B6:G6"/>
    <mergeCell ref="A21:A22"/>
    <mergeCell ref="B21:G21"/>
    <mergeCell ref="A36:A37"/>
    <mergeCell ref="B36:G36"/>
    <mergeCell ref="A52:G52"/>
    <mergeCell ref="A56:A57"/>
    <mergeCell ref="B56:G56"/>
    <mergeCell ref="A71:A72"/>
    <mergeCell ref="B71:G71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0" tint="-0.14999847407452621"/>
  </sheetPr>
  <dimension ref="A2:M578"/>
  <sheetViews>
    <sheetView showGridLines="0" view="pageBreakPreview" topLeftCell="A553" zoomScale="90" zoomScaleNormal="100" zoomScaleSheetLayoutView="90" workbookViewId="0">
      <selection activeCell="E550" sqref="E550"/>
    </sheetView>
  </sheetViews>
  <sheetFormatPr defaultColWidth="8.81640625" defaultRowHeight="14.5" x14ac:dyDescent="0.35"/>
  <cols>
    <col min="1" max="1" width="8.1796875" customWidth="1"/>
    <col min="2" max="2" width="12.453125" customWidth="1"/>
    <col min="3" max="3" width="12.81640625" customWidth="1"/>
    <col min="4" max="4" width="12.81640625" style="57" customWidth="1"/>
    <col min="5" max="5" width="11.1796875" customWidth="1"/>
    <col min="6" max="6" width="12.453125" customWidth="1"/>
    <col min="7" max="7" width="11.1796875" customWidth="1"/>
    <col min="8" max="8" width="11.81640625" customWidth="1"/>
    <col min="9" max="9" width="11.1796875" customWidth="1"/>
    <col min="10" max="10" width="11.1796875" bestFit="1" customWidth="1"/>
    <col min="12" max="12" width="16" bestFit="1" customWidth="1"/>
    <col min="13" max="13" width="12" bestFit="1" customWidth="1"/>
    <col min="14" max="14" width="11.453125" customWidth="1"/>
  </cols>
  <sheetData>
    <row r="2" spans="1:10" ht="17" x14ac:dyDescent="0.35">
      <c r="A2" s="909" t="s">
        <v>71</v>
      </c>
      <c r="B2" s="909"/>
      <c r="C2" s="909"/>
      <c r="D2" s="909"/>
      <c r="E2" s="909"/>
      <c r="F2" s="909"/>
      <c r="G2" s="909"/>
      <c r="H2" s="909"/>
      <c r="I2" s="909"/>
      <c r="J2" s="909"/>
    </row>
    <row r="4" spans="1:10" x14ac:dyDescent="0.35">
      <c r="A4" s="19" t="s">
        <v>34</v>
      </c>
      <c r="I4" s="58"/>
    </row>
    <row r="5" spans="1:10" ht="15" thickBot="1" x14ac:dyDescent="0.4">
      <c r="J5" s="59" t="s">
        <v>72</v>
      </c>
    </row>
    <row r="6" spans="1:10" ht="22.5" customHeight="1" thickBot="1" x14ac:dyDescent="0.4">
      <c r="A6" s="820" t="s">
        <v>73</v>
      </c>
      <c r="B6" s="828" t="s">
        <v>8</v>
      </c>
      <c r="C6" s="828" t="s">
        <v>9</v>
      </c>
      <c r="D6" s="828" t="s">
        <v>10</v>
      </c>
      <c r="E6" s="786" t="s">
        <v>10</v>
      </c>
      <c r="F6" s="786"/>
      <c r="G6" s="786"/>
      <c r="H6" s="786"/>
      <c r="I6" s="786"/>
      <c r="J6" s="786"/>
    </row>
    <row r="7" spans="1:10" ht="20.25" customHeight="1" thickBot="1" x14ac:dyDescent="0.4">
      <c r="A7" s="820"/>
      <c r="B7" s="830"/>
      <c r="C7" s="830"/>
      <c r="D7" s="830"/>
      <c r="E7" s="2" t="s">
        <v>11</v>
      </c>
      <c r="F7" s="2" t="s">
        <v>12</v>
      </c>
      <c r="G7" s="2" t="s">
        <v>13</v>
      </c>
      <c r="H7" s="2" t="s">
        <v>14</v>
      </c>
      <c r="I7" s="2" t="s">
        <v>15</v>
      </c>
      <c r="J7" s="2" t="s">
        <v>16</v>
      </c>
    </row>
    <row r="8" spans="1:10" ht="15" thickBot="1" x14ac:dyDescent="0.4">
      <c r="A8" s="3" t="s">
        <v>20</v>
      </c>
      <c r="B8" s="61">
        <v>0.97599999999999998</v>
      </c>
      <c r="C8" s="62">
        <v>0.27750000000000002</v>
      </c>
      <c r="D8" s="62">
        <v>1.00465</v>
      </c>
      <c r="E8" s="63">
        <v>0</v>
      </c>
      <c r="F8" s="63">
        <v>0.66625000000000001</v>
      </c>
      <c r="G8" s="63">
        <v>0</v>
      </c>
      <c r="H8" s="63">
        <v>0.33839999999999998</v>
      </c>
      <c r="I8" s="63">
        <v>0</v>
      </c>
      <c r="J8" s="63">
        <v>0</v>
      </c>
    </row>
    <row r="9" spans="1:10" ht="15" thickBot="1" x14ac:dyDescent="0.4">
      <c r="A9" s="3" t="s">
        <v>21</v>
      </c>
      <c r="B9" s="61">
        <v>0</v>
      </c>
      <c r="C9" s="62">
        <v>0</v>
      </c>
      <c r="D9" s="62">
        <v>0</v>
      </c>
      <c r="E9" s="63">
        <v>0</v>
      </c>
      <c r="F9" s="63">
        <v>0</v>
      </c>
      <c r="G9" s="63">
        <v>0</v>
      </c>
      <c r="H9" s="63">
        <v>0</v>
      </c>
      <c r="I9" s="63">
        <v>0</v>
      </c>
      <c r="J9" s="63">
        <v>0</v>
      </c>
    </row>
    <row r="10" spans="1:10" ht="15" thickBot="1" x14ac:dyDescent="0.4">
      <c r="A10" s="3" t="s">
        <v>22</v>
      </c>
      <c r="B10" s="61">
        <v>0</v>
      </c>
      <c r="C10" s="62">
        <v>0</v>
      </c>
      <c r="D10" s="62">
        <v>0</v>
      </c>
      <c r="E10" s="63">
        <v>0</v>
      </c>
      <c r="F10" s="63">
        <v>0</v>
      </c>
      <c r="G10" s="63">
        <v>0</v>
      </c>
      <c r="H10" s="63">
        <v>0</v>
      </c>
      <c r="I10" s="63">
        <v>0</v>
      </c>
      <c r="J10" s="63">
        <v>0</v>
      </c>
    </row>
    <row r="11" spans="1:10" ht="15" thickBot="1" x14ac:dyDescent="0.4">
      <c r="A11" s="3" t="s">
        <v>23</v>
      </c>
      <c r="B11" s="61">
        <v>4153.9420822880002</v>
      </c>
      <c r="C11" s="62">
        <v>5821.304744045</v>
      </c>
      <c r="D11" s="62">
        <v>5410.2923855250001</v>
      </c>
      <c r="E11" s="63">
        <v>742.22864545000004</v>
      </c>
      <c r="F11" s="63">
        <v>845.63134182500005</v>
      </c>
      <c r="G11" s="63">
        <v>810.90306905</v>
      </c>
      <c r="H11" s="63">
        <v>956.26255089999995</v>
      </c>
      <c r="I11" s="63">
        <v>1076.8213559000001</v>
      </c>
      <c r="J11" s="63">
        <v>978.44542239999998</v>
      </c>
    </row>
    <row r="12" spans="1:10" ht="15" thickBot="1" x14ac:dyDescent="0.4">
      <c r="A12" s="3" t="s">
        <v>24</v>
      </c>
      <c r="B12" s="61">
        <v>0</v>
      </c>
      <c r="C12" s="62">
        <v>0</v>
      </c>
      <c r="D12" s="62">
        <v>0</v>
      </c>
      <c r="E12" s="63">
        <v>0</v>
      </c>
      <c r="F12" s="63">
        <v>0</v>
      </c>
      <c r="G12" s="63">
        <v>0</v>
      </c>
      <c r="H12" s="63">
        <v>0</v>
      </c>
      <c r="I12" s="63">
        <v>0</v>
      </c>
      <c r="J12" s="63">
        <v>0</v>
      </c>
    </row>
    <row r="13" spans="1:10" ht="15" thickBot="1" x14ac:dyDescent="0.4">
      <c r="A13" s="3" t="s">
        <v>25</v>
      </c>
      <c r="B13" s="61">
        <v>0</v>
      </c>
      <c r="C13" s="62">
        <v>0</v>
      </c>
      <c r="D13" s="62">
        <v>0</v>
      </c>
      <c r="E13" s="63">
        <v>0</v>
      </c>
      <c r="F13" s="63">
        <v>0</v>
      </c>
      <c r="G13" s="63">
        <v>0</v>
      </c>
      <c r="H13" s="63">
        <v>0</v>
      </c>
      <c r="I13" s="63">
        <v>0</v>
      </c>
      <c r="J13" s="63">
        <v>0</v>
      </c>
    </row>
    <row r="14" spans="1:10" ht="15" thickBot="1" x14ac:dyDescent="0.4">
      <c r="A14" s="3" t="s">
        <v>26</v>
      </c>
      <c r="B14" s="61">
        <v>1.1142828999999999</v>
      </c>
      <c r="C14" s="62">
        <v>0.86361910000000008</v>
      </c>
      <c r="D14" s="62">
        <v>0.23292049999999997</v>
      </c>
      <c r="E14" s="63">
        <v>0</v>
      </c>
      <c r="F14" s="63">
        <v>0</v>
      </c>
      <c r="G14" s="63">
        <v>3.1589999999999999E-3</v>
      </c>
      <c r="H14" s="63">
        <v>3.8830000000000002E-3</v>
      </c>
      <c r="I14" s="63">
        <v>7.6647999999999994E-2</v>
      </c>
      <c r="J14" s="63">
        <v>0.14923049999999999</v>
      </c>
    </row>
    <row r="15" spans="1:10" ht="15" thickBot="1" x14ac:dyDescent="0.4">
      <c r="A15" s="3" t="s">
        <v>27</v>
      </c>
      <c r="B15" s="61">
        <v>0</v>
      </c>
      <c r="C15" s="62">
        <v>0</v>
      </c>
      <c r="D15" s="62">
        <v>0</v>
      </c>
      <c r="E15" s="63">
        <v>0</v>
      </c>
      <c r="F15" s="63">
        <v>0</v>
      </c>
      <c r="G15" s="63">
        <v>0</v>
      </c>
      <c r="H15" s="63">
        <v>0</v>
      </c>
      <c r="I15" s="63">
        <v>0</v>
      </c>
      <c r="J15" s="63">
        <v>0</v>
      </c>
    </row>
    <row r="16" spans="1:10" ht="15" thickBot="1" x14ac:dyDescent="0.4">
      <c r="A16" s="3" t="s">
        <v>28</v>
      </c>
      <c r="B16" s="61">
        <v>0</v>
      </c>
      <c r="C16" s="62">
        <v>0</v>
      </c>
      <c r="D16" s="62">
        <v>0</v>
      </c>
      <c r="E16" s="63">
        <v>0</v>
      </c>
      <c r="F16" s="63">
        <v>0</v>
      </c>
      <c r="G16" s="63">
        <v>0</v>
      </c>
      <c r="H16" s="63">
        <v>0</v>
      </c>
      <c r="I16" s="63">
        <v>0</v>
      </c>
      <c r="J16" s="63">
        <v>0</v>
      </c>
    </row>
    <row r="17" spans="1:10" ht="15" thickBot="1" x14ac:dyDescent="0.4">
      <c r="A17" s="64" t="s">
        <v>4</v>
      </c>
      <c r="B17" s="65">
        <v>4156.0323651879999</v>
      </c>
      <c r="C17" s="66">
        <v>5822.4458631449997</v>
      </c>
      <c r="D17" s="66">
        <v>5411.5299560249996</v>
      </c>
      <c r="E17" s="66">
        <v>742.22864545000004</v>
      </c>
      <c r="F17" s="66">
        <v>846.29759182500004</v>
      </c>
      <c r="G17" s="66">
        <v>810.90622804999998</v>
      </c>
      <c r="H17" s="66">
        <v>956.6048338999999</v>
      </c>
      <c r="I17" s="66">
        <v>1076.8980039</v>
      </c>
      <c r="J17" s="66">
        <v>978.59465290000003</v>
      </c>
    </row>
    <row r="19" spans="1:10" x14ac:dyDescent="0.35">
      <c r="A19" s="19" t="s">
        <v>38</v>
      </c>
    </row>
    <row r="20" spans="1:10" ht="15" thickBot="1" x14ac:dyDescent="0.4"/>
    <row r="21" spans="1:10" ht="20.25" customHeight="1" thickBot="1" x14ac:dyDescent="0.4">
      <c r="A21" s="820" t="s">
        <v>73</v>
      </c>
      <c r="B21" s="828" t="s">
        <v>8</v>
      </c>
      <c r="C21" s="828" t="s">
        <v>9</v>
      </c>
      <c r="D21" s="828" t="s">
        <v>10</v>
      </c>
      <c r="E21" s="786" t="s">
        <v>10</v>
      </c>
      <c r="F21" s="786"/>
      <c r="G21" s="786"/>
      <c r="H21" s="786"/>
      <c r="I21" s="786"/>
      <c r="J21" s="786"/>
    </row>
    <row r="22" spans="1:10" ht="21" customHeight="1" thickBot="1" x14ac:dyDescent="0.4">
      <c r="A22" s="820"/>
      <c r="B22" s="830"/>
      <c r="C22" s="830"/>
      <c r="D22" s="830"/>
      <c r="E22" s="2" t="s">
        <v>11</v>
      </c>
      <c r="F22" s="2" t="s">
        <v>12</v>
      </c>
      <c r="G22" s="2" t="s">
        <v>13</v>
      </c>
      <c r="H22" s="2" t="s">
        <v>14</v>
      </c>
      <c r="I22" s="2" t="s">
        <v>15</v>
      </c>
      <c r="J22" s="2" t="s">
        <v>16</v>
      </c>
    </row>
    <row r="23" spans="1:10" ht="15" thickBot="1" x14ac:dyDescent="0.4">
      <c r="A23" s="3" t="s">
        <v>20</v>
      </c>
      <c r="B23" s="61">
        <v>981.16708790000007</v>
      </c>
      <c r="C23" s="67">
        <v>1845.0128401999998</v>
      </c>
      <c r="D23" s="62">
        <v>1583.2577733720002</v>
      </c>
      <c r="E23" s="63">
        <v>421.02835632199998</v>
      </c>
      <c r="F23" s="63">
        <v>297.68939640000002</v>
      </c>
      <c r="G23" s="63">
        <v>154.59715840000001</v>
      </c>
      <c r="H23" s="63">
        <v>196.12661535000001</v>
      </c>
      <c r="I23" s="63">
        <v>243.44635360000001</v>
      </c>
      <c r="J23" s="63">
        <v>270.3698933</v>
      </c>
    </row>
    <row r="24" spans="1:10" ht="15" thickBot="1" x14ac:dyDescent="0.4">
      <c r="A24" s="3" t="s">
        <v>21</v>
      </c>
      <c r="B24" s="61">
        <v>1.1267294000000001</v>
      </c>
      <c r="C24" s="67">
        <v>27.051320999999998</v>
      </c>
      <c r="D24" s="62">
        <v>0.45186700000000002</v>
      </c>
      <c r="E24" s="63">
        <v>0.45186700000000002</v>
      </c>
      <c r="F24" s="63">
        <v>0</v>
      </c>
      <c r="G24" s="63">
        <v>0</v>
      </c>
      <c r="H24" s="63">
        <v>0</v>
      </c>
      <c r="I24" s="63">
        <v>0</v>
      </c>
      <c r="J24" s="63">
        <v>0</v>
      </c>
    </row>
    <row r="25" spans="1:10" ht="15" thickBot="1" x14ac:dyDescent="0.4">
      <c r="A25" s="3" t="s">
        <v>22</v>
      </c>
      <c r="B25" s="61">
        <v>0</v>
      </c>
      <c r="C25" s="67">
        <v>0</v>
      </c>
      <c r="D25" s="62">
        <v>0</v>
      </c>
      <c r="E25" s="63">
        <v>0</v>
      </c>
      <c r="F25" s="63">
        <v>0</v>
      </c>
      <c r="G25" s="63">
        <v>0</v>
      </c>
      <c r="H25" s="63">
        <v>0</v>
      </c>
      <c r="I25" s="63">
        <v>0</v>
      </c>
      <c r="J25" s="63">
        <v>0</v>
      </c>
    </row>
    <row r="26" spans="1:10" ht="15" thickBot="1" x14ac:dyDescent="0.4">
      <c r="A26" s="3" t="s">
        <v>23</v>
      </c>
      <c r="B26" s="61">
        <v>16356.245210958999</v>
      </c>
      <c r="C26" s="67">
        <v>22428.667886446001</v>
      </c>
      <c r="D26" s="62">
        <v>20864.069469067003</v>
      </c>
      <c r="E26" s="63">
        <v>3582.3132108129998</v>
      </c>
      <c r="F26" s="63">
        <v>3754.7250259500001</v>
      </c>
      <c r="G26" s="63">
        <v>3131.9974286000001</v>
      </c>
      <c r="H26" s="63">
        <v>4065.4320124750002</v>
      </c>
      <c r="I26" s="63">
        <v>3305.7063290999999</v>
      </c>
      <c r="J26" s="63">
        <v>3023.895462129</v>
      </c>
    </row>
    <row r="27" spans="1:10" ht="15" thickBot="1" x14ac:dyDescent="0.4">
      <c r="A27" s="3" t="s">
        <v>24</v>
      </c>
      <c r="B27" s="61">
        <v>0</v>
      </c>
      <c r="C27" s="67">
        <v>0</v>
      </c>
      <c r="D27" s="62">
        <v>0</v>
      </c>
      <c r="E27" s="63">
        <v>0</v>
      </c>
      <c r="F27" s="63">
        <v>0</v>
      </c>
      <c r="G27" s="63">
        <v>0</v>
      </c>
      <c r="H27" s="63">
        <v>0</v>
      </c>
      <c r="I27" s="63">
        <v>0</v>
      </c>
      <c r="J27" s="63">
        <v>0</v>
      </c>
    </row>
    <row r="28" spans="1:10" ht="15" thickBot="1" x14ac:dyDescent="0.4">
      <c r="A28" s="3" t="s">
        <v>25</v>
      </c>
      <c r="B28" s="61">
        <v>0</v>
      </c>
      <c r="C28" s="67">
        <v>0</v>
      </c>
      <c r="D28" s="62">
        <v>0</v>
      </c>
      <c r="E28" s="63">
        <v>0</v>
      </c>
      <c r="F28" s="63">
        <v>0</v>
      </c>
      <c r="G28" s="63">
        <v>0</v>
      </c>
      <c r="H28" s="63">
        <v>0</v>
      </c>
      <c r="I28" s="63">
        <v>0</v>
      </c>
      <c r="J28" s="63">
        <v>0</v>
      </c>
    </row>
    <row r="29" spans="1:10" ht="15" thickBot="1" x14ac:dyDescent="0.4">
      <c r="A29" s="3" t="s">
        <v>26</v>
      </c>
      <c r="B29" s="61">
        <v>0</v>
      </c>
      <c r="C29" s="67">
        <v>0</v>
      </c>
      <c r="D29" s="62">
        <v>0.41892299999999999</v>
      </c>
      <c r="E29" s="63">
        <v>0</v>
      </c>
      <c r="F29" s="63">
        <v>0</v>
      </c>
      <c r="G29" s="63">
        <v>2.3089999999999999E-3</v>
      </c>
      <c r="H29" s="63">
        <v>2.7039999999999998E-3</v>
      </c>
      <c r="I29" s="63">
        <v>0.41391</v>
      </c>
      <c r="J29" s="63">
        <v>0</v>
      </c>
    </row>
    <row r="30" spans="1:10" ht="15" thickBot="1" x14ac:dyDescent="0.4">
      <c r="A30" s="3" t="s">
        <v>27</v>
      </c>
      <c r="B30" s="61">
        <v>5.9093815000000003</v>
      </c>
      <c r="C30" s="67">
        <v>6.1852499999999999</v>
      </c>
      <c r="D30" s="62">
        <v>1.49085</v>
      </c>
      <c r="E30" s="63">
        <v>0</v>
      </c>
      <c r="F30" s="63">
        <v>0</v>
      </c>
      <c r="G30" s="63">
        <v>0.17710000000000001</v>
      </c>
      <c r="H30" s="63">
        <v>1.31375</v>
      </c>
      <c r="I30" s="63">
        <v>0</v>
      </c>
      <c r="J30" s="63">
        <v>0</v>
      </c>
    </row>
    <row r="31" spans="1:10" ht="15" thickBot="1" x14ac:dyDescent="0.4">
      <c r="A31" s="3" t="s">
        <v>28</v>
      </c>
      <c r="B31" s="61">
        <v>0</v>
      </c>
      <c r="C31" s="67">
        <v>0</v>
      </c>
      <c r="D31" s="62">
        <v>0</v>
      </c>
      <c r="E31" s="63">
        <v>0</v>
      </c>
      <c r="F31" s="63">
        <v>0</v>
      </c>
      <c r="G31" s="63">
        <v>0</v>
      </c>
      <c r="H31" s="63">
        <v>0</v>
      </c>
      <c r="I31" s="63">
        <v>0</v>
      </c>
      <c r="J31" s="63">
        <v>0</v>
      </c>
    </row>
    <row r="32" spans="1:10" ht="15" thickBot="1" x14ac:dyDescent="0.4">
      <c r="A32" s="64" t="s">
        <v>4</v>
      </c>
      <c r="B32" s="65">
        <v>17344.448409758999</v>
      </c>
      <c r="C32" s="68">
        <v>24306.917297645999</v>
      </c>
      <c r="D32" s="66">
        <v>22449.688882439001</v>
      </c>
      <c r="E32" s="66">
        <v>4003.7934341349996</v>
      </c>
      <c r="F32" s="66">
        <v>4052.4144223500002</v>
      </c>
      <c r="G32" s="66">
        <v>3286.7739959999999</v>
      </c>
      <c r="H32" s="66">
        <v>4262.875081825001</v>
      </c>
      <c r="I32" s="66">
        <v>3549.5665927</v>
      </c>
      <c r="J32" s="66">
        <v>3294.265355429</v>
      </c>
    </row>
    <row r="33" spans="1:10" x14ac:dyDescent="0.35">
      <c r="G33" s="69"/>
    </row>
    <row r="34" spans="1:10" x14ac:dyDescent="0.35">
      <c r="A34" s="19" t="s">
        <v>39</v>
      </c>
    </row>
    <row r="35" spans="1:10" ht="15" thickBot="1" x14ac:dyDescent="0.4"/>
    <row r="36" spans="1:10" ht="24" customHeight="1" thickBot="1" x14ac:dyDescent="0.4">
      <c r="A36" s="820" t="s">
        <v>73</v>
      </c>
      <c r="B36" s="828" t="s">
        <v>8</v>
      </c>
      <c r="C36" s="828" t="s">
        <v>9</v>
      </c>
      <c r="D36" s="828" t="s">
        <v>10</v>
      </c>
      <c r="E36" s="786" t="s">
        <v>10</v>
      </c>
      <c r="F36" s="786"/>
      <c r="G36" s="786"/>
      <c r="H36" s="786"/>
      <c r="I36" s="786"/>
      <c r="J36" s="786"/>
    </row>
    <row r="37" spans="1:10" ht="23.25" customHeight="1" thickBot="1" x14ac:dyDescent="0.4">
      <c r="A37" s="820"/>
      <c r="B37" s="830"/>
      <c r="C37" s="830"/>
      <c r="D37" s="830"/>
      <c r="E37" s="2" t="s">
        <v>11</v>
      </c>
      <c r="F37" s="2" t="s">
        <v>12</v>
      </c>
      <c r="G37" s="2" t="s">
        <v>13</v>
      </c>
      <c r="H37" s="2" t="s">
        <v>14</v>
      </c>
      <c r="I37" s="2" t="s">
        <v>15</v>
      </c>
      <c r="J37" s="2" t="s">
        <v>16</v>
      </c>
    </row>
    <row r="38" spans="1:10" ht="15" thickBot="1" x14ac:dyDescent="0.4">
      <c r="A38" s="3" t="s">
        <v>20</v>
      </c>
      <c r="B38" s="61">
        <v>7677.5541961179997</v>
      </c>
      <c r="C38" s="67">
        <v>6455.1806176810005</v>
      </c>
      <c r="D38" s="62">
        <v>17130.974693441</v>
      </c>
      <c r="E38" s="63">
        <v>1276.062327378</v>
      </c>
      <c r="F38" s="63">
        <v>1724.5976403259999</v>
      </c>
      <c r="G38" s="63">
        <v>5060.8273426059995</v>
      </c>
      <c r="H38" s="63">
        <v>3358.0059416469999</v>
      </c>
      <c r="I38" s="63">
        <v>2491.384286986</v>
      </c>
      <c r="J38" s="63">
        <v>3220.0971544979998</v>
      </c>
    </row>
    <row r="39" spans="1:10" ht="15" thickBot="1" x14ac:dyDescent="0.4">
      <c r="A39" s="3" t="s">
        <v>21</v>
      </c>
      <c r="B39" s="61">
        <v>8.8797542000000007</v>
      </c>
      <c r="C39" s="67">
        <v>50.810478099999997</v>
      </c>
      <c r="D39" s="62">
        <v>88.052581099999998</v>
      </c>
      <c r="E39" s="63">
        <v>10.6252972</v>
      </c>
      <c r="F39" s="63">
        <v>22.8427623</v>
      </c>
      <c r="G39" s="63">
        <v>14.037836499999999</v>
      </c>
      <c r="H39" s="63">
        <v>22.367134799999999</v>
      </c>
      <c r="I39" s="63">
        <v>12.454984100000001</v>
      </c>
      <c r="J39" s="63">
        <v>5.7245661999999999</v>
      </c>
    </row>
    <row r="40" spans="1:10" ht="15" thickBot="1" x14ac:dyDescent="0.4">
      <c r="A40" s="3" t="s">
        <v>22</v>
      </c>
      <c r="B40" s="61">
        <v>0</v>
      </c>
      <c r="C40" s="67">
        <v>0</v>
      </c>
      <c r="D40" s="62">
        <v>0</v>
      </c>
      <c r="E40" s="63">
        <v>0</v>
      </c>
      <c r="F40" s="63">
        <v>0</v>
      </c>
      <c r="G40" s="63">
        <v>0</v>
      </c>
      <c r="H40" s="63">
        <v>0</v>
      </c>
      <c r="I40" s="63">
        <v>0</v>
      </c>
      <c r="J40" s="63">
        <v>0</v>
      </c>
    </row>
    <row r="41" spans="1:10" ht="15" thickBot="1" x14ac:dyDescent="0.4">
      <c r="A41" s="3" t="s">
        <v>23</v>
      </c>
      <c r="B41" s="61">
        <v>83673.369885357999</v>
      </c>
      <c r="C41" s="67">
        <v>112353.382519017</v>
      </c>
      <c r="D41" s="62">
        <v>119900.358340455</v>
      </c>
      <c r="E41" s="63">
        <v>18527.583122224001</v>
      </c>
      <c r="F41" s="63">
        <v>21274.441076924999</v>
      </c>
      <c r="G41" s="63">
        <v>18216.473410847</v>
      </c>
      <c r="H41" s="63">
        <v>20311.916521833999</v>
      </c>
      <c r="I41" s="63">
        <v>21791.588102641999</v>
      </c>
      <c r="J41" s="63">
        <v>19778.356105982999</v>
      </c>
    </row>
    <row r="42" spans="1:10" ht="15" thickBot="1" x14ac:dyDescent="0.4">
      <c r="A42" s="3" t="s">
        <v>24</v>
      </c>
      <c r="B42" s="61">
        <v>0</v>
      </c>
      <c r="C42" s="67">
        <v>0</v>
      </c>
      <c r="D42" s="62">
        <v>0</v>
      </c>
      <c r="E42" s="63">
        <v>0</v>
      </c>
      <c r="F42" s="63">
        <v>0</v>
      </c>
      <c r="G42" s="63">
        <v>0</v>
      </c>
      <c r="H42" s="63">
        <v>0</v>
      </c>
      <c r="I42" s="63">
        <v>0</v>
      </c>
      <c r="J42" s="63">
        <v>0</v>
      </c>
    </row>
    <row r="43" spans="1:10" ht="15" thickBot="1" x14ac:dyDescent="0.4">
      <c r="A43" s="3" t="s">
        <v>25</v>
      </c>
      <c r="B43" s="61">
        <v>0</v>
      </c>
      <c r="C43" s="67">
        <v>0</v>
      </c>
      <c r="D43" s="62">
        <v>0</v>
      </c>
      <c r="E43" s="63">
        <v>0</v>
      </c>
      <c r="F43" s="63">
        <v>0</v>
      </c>
      <c r="G43" s="63">
        <v>0</v>
      </c>
      <c r="H43" s="63">
        <v>0</v>
      </c>
      <c r="I43" s="63">
        <v>0</v>
      </c>
      <c r="J43" s="63">
        <v>0</v>
      </c>
    </row>
    <row r="44" spans="1:10" ht="15" thickBot="1" x14ac:dyDescent="0.4">
      <c r="A44" s="3" t="s">
        <v>26</v>
      </c>
      <c r="B44" s="61">
        <v>49.044543099999999</v>
      </c>
      <c r="C44" s="67">
        <v>77.525818500000014</v>
      </c>
      <c r="D44" s="62">
        <v>15.848375000000001</v>
      </c>
      <c r="E44" s="63">
        <v>4.1050000000000003E-2</v>
      </c>
      <c r="F44" s="63">
        <v>3.42625</v>
      </c>
      <c r="G44" s="63">
        <v>0.60809999999999997</v>
      </c>
      <c r="H44" s="63">
        <v>9.0524999999999994E-2</v>
      </c>
      <c r="I44" s="63">
        <v>5.0812499999999998</v>
      </c>
      <c r="J44" s="63">
        <v>6.6012000000000004</v>
      </c>
    </row>
    <row r="45" spans="1:10" ht="15" thickBot="1" x14ac:dyDescent="0.4">
      <c r="A45" s="3" t="s">
        <v>27</v>
      </c>
      <c r="B45" s="61">
        <v>103.46638160000001</v>
      </c>
      <c r="C45" s="67">
        <v>188.74490839999999</v>
      </c>
      <c r="D45" s="62">
        <v>258.17964294000001</v>
      </c>
      <c r="E45" s="63">
        <v>31.5827624</v>
      </c>
      <c r="F45" s="63">
        <v>54.095764799999998</v>
      </c>
      <c r="G45" s="63">
        <v>34.531587299999998</v>
      </c>
      <c r="H45" s="63">
        <v>90.170901439999994</v>
      </c>
      <c r="I45" s="63">
        <v>35.396132999999999</v>
      </c>
      <c r="J45" s="63">
        <v>12.402494000000001</v>
      </c>
    </row>
    <row r="46" spans="1:10" ht="15" thickBot="1" x14ac:dyDescent="0.4">
      <c r="A46" s="3" t="s">
        <v>28</v>
      </c>
      <c r="B46" s="61">
        <v>9.2776928000000005</v>
      </c>
      <c r="C46" s="67">
        <v>6.5655757999999995</v>
      </c>
      <c r="D46" s="62">
        <v>5.8638139000000002</v>
      </c>
      <c r="E46" s="63">
        <v>1.0368809999999999</v>
      </c>
      <c r="F46" s="63">
        <v>2.0047130000000002</v>
      </c>
      <c r="G46" s="63">
        <v>0.69742729999999997</v>
      </c>
      <c r="H46" s="63">
        <v>0.67552749999999995</v>
      </c>
      <c r="I46" s="63">
        <v>1.0176400000000001</v>
      </c>
      <c r="J46" s="63">
        <v>0.43162509999999998</v>
      </c>
    </row>
    <row r="47" spans="1:10" ht="15" thickBot="1" x14ac:dyDescent="0.4">
      <c r="A47" s="64" t="s">
        <v>4</v>
      </c>
      <c r="B47" s="65">
        <v>91521.592453175981</v>
      </c>
      <c r="C47" s="68">
        <v>119132.20991749801</v>
      </c>
      <c r="D47" s="66">
        <v>137399.277446836</v>
      </c>
      <c r="E47" s="66">
        <v>19846.931440202003</v>
      </c>
      <c r="F47" s="66">
        <v>23081.408207350996</v>
      </c>
      <c r="G47" s="66">
        <v>23327.175704553003</v>
      </c>
      <c r="H47" s="66">
        <v>23783.226552220996</v>
      </c>
      <c r="I47" s="66">
        <v>24336.922396727994</v>
      </c>
      <c r="J47" s="66">
        <v>23023.613145781001</v>
      </c>
    </row>
    <row r="49" spans="1:10" x14ac:dyDescent="0.35">
      <c r="A49" s="70" t="s">
        <v>29</v>
      </c>
    </row>
    <row r="50" spans="1:10" x14ac:dyDescent="0.35">
      <c r="A50" s="71"/>
    </row>
    <row r="52" spans="1:10" ht="17" x14ac:dyDescent="0.35">
      <c r="A52" s="910" t="s">
        <v>71</v>
      </c>
      <c r="B52" s="910"/>
      <c r="C52" s="910"/>
      <c r="D52" s="910"/>
      <c r="E52" s="910"/>
      <c r="F52" s="910"/>
      <c r="G52" s="910"/>
      <c r="H52" s="910"/>
      <c r="I52" s="910"/>
      <c r="J52" s="910"/>
    </row>
    <row r="54" spans="1:10" x14ac:dyDescent="0.35">
      <c r="A54" s="19" t="s">
        <v>40</v>
      </c>
      <c r="I54" s="58"/>
    </row>
    <row r="55" spans="1:10" ht="15" thickBot="1" x14ac:dyDescent="0.4">
      <c r="J55" s="59" t="s">
        <v>72</v>
      </c>
    </row>
    <row r="56" spans="1:10" ht="21.75" customHeight="1" thickBot="1" x14ac:dyDescent="0.4">
      <c r="A56" s="820" t="s">
        <v>73</v>
      </c>
      <c r="B56" s="828" t="s">
        <v>8</v>
      </c>
      <c r="C56" s="828" t="s">
        <v>9</v>
      </c>
      <c r="D56" s="828" t="s">
        <v>10</v>
      </c>
      <c r="E56" s="786" t="s">
        <v>10</v>
      </c>
      <c r="F56" s="786"/>
      <c r="G56" s="786"/>
      <c r="H56" s="786"/>
      <c r="I56" s="786"/>
      <c r="J56" s="786"/>
    </row>
    <row r="57" spans="1:10" ht="20.25" customHeight="1" thickBot="1" x14ac:dyDescent="0.4">
      <c r="A57" s="820"/>
      <c r="B57" s="830"/>
      <c r="C57" s="830"/>
      <c r="D57" s="830"/>
      <c r="E57" s="2" t="s">
        <v>11</v>
      </c>
      <c r="F57" s="2" t="s">
        <v>12</v>
      </c>
      <c r="G57" s="2" t="s">
        <v>13</v>
      </c>
      <c r="H57" s="2" t="s">
        <v>14</v>
      </c>
      <c r="I57" s="2" t="s">
        <v>15</v>
      </c>
      <c r="J57" s="2" t="s">
        <v>16</v>
      </c>
    </row>
    <row r="58" spans="1:10" ht="15" thickBot="1" x14ac:dyDescent="0.4">
      <c r="A58" s="3" t="s">
        <v>20</v>
      </c>
      <c r="B58" s="61">
        <v>0</v>
      </c>
      <c r="C58" s="67">
        <v>0</v>
      </c>
      <c r="D58" s="62">
        <v>0</v>
      </c>
      <c r="E58" s="63">
        <v>0</v>
      </c>
      <c r="F58" s="63">
        <v>0</v>
      </c>
      <c r="G58" s="63">
        <v>0</v>
      </c>
      <c r="H58" s="63">
        <v>0</v>
      </c>
      <c r="I58" s="63">
        <v>0</v>
      </c>
      <c r="J58" s="63">
        <v>0</v>
      </c>
    </row>
    <row r="59" spans="1:10" ht="15" thickBot="1" x14ac:dyDescent="0.4">
      <c r="A59" s="3" t="s">
        <v>21</v>
      </c>
      <c r="B59" s="61">
        <v>0</v>
      </c>
      <c r="C59" s="67">
        <v>0</v>
      </c>
      <c r="D59" s="62">
        <v>1.609E-3</v>
      </c>
      <c r="E59" s="63">
        <v>0</v>
      </c>
      <c r="F59" s="63">
        <v>0</v>
      </c>
      <c r="G59" s="63">
        <v>0</v>
      </c>
      <c r="H59" s="63">
        <v>0</v>
      </c>
      <c r="I59" s="63">
        <v>0</v>
      </c>
      <c r="J59" s="63">
        <v>1.609E-3</v>
      </c>
    </row>
    <row r="60" spans="1:10" ht="15" thickBot="1" x14ac:dyDescent="0.4">
      <c r="A60" s="3" t="s">
        <v>22</v>
      </c>
      <c r="B60" s="61">
        <v>0</v>
      </c>
      <c r="C60" s="67">
        <v>0</v>
      </c>
      <c r="D60" s="62">
        <v>0</v>
      </c>
      <c r="E60" s="63">
        <v>0</v>
      </c>
      <c r="F60" s="63">
        <v>0</v>
      </c>
      <c r="G60" s="63">
        <v>0</v>
      </c>
      <c r="H60" s="63">
        <v>0</v>
      </c>
      <c r="I60" s="63">
        <v>0</v>
      </c>
      <c r="J60" s="63">
        <v>0</v>
      </c>
    </row>
    <row r="61" spans="1:10" ht="15" thickBot="1" x14ac:dyDescent="0.4">
      <c r="A61" s="3" t="s">
        <v>23</v>
      </c>
      <c r="B61" s="61">
        <v>1359.92414865</v>
      </c>
      <c r="C61" s="67">
        <v>1739.477998311</v>
      </c>
      <c r="D61" s="62">
        <v>1992.3201267250001</v>
      </c>
      <c r="E61" s="63">
        <v>287.12773095</v>
      </c>
      <c r="F61" s="63">
        <v>294.79606287500002</v>
      </c>
      <c r="G61" s="63">
        <v>335.39665430000002</v>
      </c>
      <c r="H61" s="63">
        <v>342.95538929999998</v>
      </c>
      <c r="I61" s="63">
        <v>399.29066319999998</v>
      </c>
      <c r="J61" s="63">
        <v>332.75362610000002</v>
      </c>
    </row>
    <row r="62" spans="1:10" ht="15" thickBot="1" x14ac:dyDescent="0.4">
      <c r="A62" s="3" t="s">
        <v>24</v>
      </c>
      <c r="B62" s="61">
        <v>0</v>
      </c>
      <c r="C62" s="67">
        <v>0</v>
      </c>
      <c r="D62" s="62">
        <v>0</v>
      </c>
      <c r="E62" s="63">
        <v>0</v>
      </c>
      <c r="F62" s="63">
        <v>0</v>
      </c>
      <c r="G62" s="63">
        <v>0</v>
      </c>
      <c r="H62" s="63">
        <v>0</v>
      </c>
      <c r="I62" s="63">
        <v>0</v>
      </c>
      <c r="J62" s="63">
        <v>0</v>
      </c>
    </row>
    <row r="63" spans="1:10" ht="15" thickBot="1" x14ac:dyDescent="0.4">
      <c r="A63" s="3" t="s">
        <v>25</v>
      </c>
      <c r="B63" s="61">
        <v>0</v>
      </c>
      <c r="C63" s="67">
        <v>0</v>
      </c>
      <c r="D63" s="62">
        <v>0</v>
      </c>
      <c r="E63" s="63">
        <v>0</v>
      </c>
      <c r="F63" s="63">
        <v>0</v>
      </c>
      <c r="G63" s="63">
        <v>0</v>
      </c>
      <c r="H63" s="63">
        <v>0</v>
      </c>
      <c r="I63" s="63">
        <v>0</v>
      </c>
      <c r="J63" s="63">
        <v>0</v>
      </c>
    </row>
    <row r="64" spans="1:10" ht="15" thickBot="1" x14ac:dyDescent="0.4">
      <c r="A64" s="3" t="s">
        <v>26</v>
      </c>
      <c r="B64" s="61">
        <v>0.1363181</v>
      </c>
      <c r="C64" s="67">
        <v>0.26585880000000001</v>
      </c>
      <c r="D64" s="62">
        <v>0.33815419999999996</v>
      </c>
      <c r="E64" s="63">
        <v>0</v>
      </c>
      <c r="F64" s="63">
        <v>1.28801E-2</v>
      </c>
      <c r="G64" s="63">
        <v>2.8360900000000001E-2</v>
      </c>
      <c r="H64" s="63">
        <v>2.6946600000000001E-2</v>
      </c>
      <c r="I64" s="63">
        <v>0.17440700000000001</v>
      </c>
      <c r="J64" s="63">
        <v>9.5559599999999995E-2</v>
      </c>
    </row>
    <row r="65" spans="1:10" ht="15" thickBot="1" x14ac:dyDescent="0.4">
      <c r="A65" s="3" t="s">
        <v>27</v>
      </c>
      <c r="B65" s="61">
        <v>0</v>
      </c>
      <c r="C65" s="67">
        <v>0</v>
      </c>
      <c r="D65" s="62">
        <v>0</v>
      </c>
      <c r="E65" s="63">
        <v>0</v>
      </c>
      <c r="F65" s="63">
        <v>0</v>
      </c>
      <c r="G65" s="63">
        <v>0</v>
      </c>
      <c r="H65" s="63">
        <v>0</v>
      </c>
      <c r="I65" s="63">
        <v>0</v>
      </c>
      <c r="J65" s="63">
        <v>0</v>
      </c>
    </row>
    <row r="66" spans="1:10" ht="15" thickBot="1" x14ac:dyDescent="0.4">
      <c r="A66" s="3" t="s">
        <v>28</v>
      </c>
      <c r="B66" s="61">
        <v>0</v>
      </c>
      <c r="C66" s="67">
        <v>0</v>
      </c>
      <c r="D66" s="62">
        <v>0</v>
      </c>
      <c r="E66" s="63">
        <v>0</v>
      </c>
      <c r="F66" s="63">
        <v>0</v>
      </c>
      <c r="G66" s="63">
        <v>0</v>
      </c>
      <c r="H66" s="63">
        <v>0</v>
      </c>
      <c r="I66" s="63">
        <v>0</v>
      </c>
      <c r="J66" s="63">
        <v>0</v>
      </c>
    </row>
    <row r="67" spans="1:10" ht="15" thickBot="1" x14ac:dyDescent="0.4">
      <c r="A67" s="64" t="s">
        <v>4</v>
      </c>
      <c r="B67" s="65">
        <v>1360.0604667499999</v>
      </c>
      <c r="C67" s="68">
        <v>1739.7438571109999</v>
      </c>
      <c r="D67" s="66">
        <v>1992.659889925</v>
      </c>
      <c r="E67" s="66">
        <v>287.12773095</v>
      </c>
      <c r="F67" s="66">
        <v>294.80894297500004</v>
      </c>
      <c r="G67" s="66">
        <v>335.42501520000002</v>
      </c>
      <c r="H67" s="66">
        <v>342.98233589999995</v>
      </c>
      <c r="I67" s="66">
        <v>399.46507019999996</v>
      </c>
      <c r="J67" s="66">
        <v>332.85079469999999</v>
      </c>
    </row>
    <row r="69" spans="1:10" x14ac:dyDescent="0.35">
      <c r="A69" s="19" t="s">
        <v>41</v>
      </c>
    </row>
    <row r="70" spans="1:10" ht="15" thickBot="1" x14ac:dyDescent="0.4"/>
    <row r="71" spans="1:10" ht="20.25" customHeight="1" thickBot="1" x14ac:dyDescent="0.4">
      <c r="A71" s="820" t="s">
        <v>73</v>
      </c>
      <c r="B71" s="828" t="s">
        <v>8</v>
      </c>
      <c r="C71" s="828" t="s">
        <v>9</v>
      </c>
      <c r="D71" s="828" t="s">
        <v>10</v>
      </c>
      <c r="E71" s="786" t="s">
        <v>10</v>
      </c>
      <c r="F71" s="786"/>
      <c r="G71" s="786"/>
      <c r="H71" s="786"/>
      <c r="I71" s="786"/>
      <c r="J71" s="786"/>
    </row>
    <row r="72" spans="1:10" ht="19.5" customHeight="1" thickBot="1" x14ac:dyDescent="0.4">
      <c r="A72" s="820"/>
      <c r="B72" s="830"/>
      <c r="C72" s="830"/>
      <c r="D72" s="830"/>
      <c r="E72" s="2" t="s">
        <v>11</v>
      </c>
      <c r="F72" s="2" t="s">
        <v>12</v>
      </c>
      <c r="G72" s="2" t="s">
        <v>13</v>
      </c>
      <c r="H72" s="2" t="s">
        <v>14</v>
      </c>
      <c r="I72" s="2" t="s">
        <v>15</v>
      </c>
      <c r="J72" s="2" t="s">
        <v>16</v>
      </c>
    </row>
    <row r="73" spans="1:10" ht="15" thickBot="1" x14ac:dyDescent="0.4">
      <c r="A73" s="3" t="s">
        <v>20</v>
      </c>
      <c r="B73" s="61">
        <v>152.04955200000001</v>
      </c>
      <c r="C73" s="67">
        <v>25.0470158</v>
      </c>
      <c r="D73" s="62">
        <v>125.50597610000001</v>
      </c>
      <c r="E73" s="63">
        <v>12.2936175</v>
      </c>
      <c r="F73" s="63">
        <v>17.4633593</v>
      </c>
      <c r="G73" s="63">
        <v>14.661835699999999</v>
      </c>
      <c r="H73" s="63">
        <v>21.123184500000001</v>
      </c>
      <c r="I73" s="63">
        <v>19.9813659</v>
      </c>
      <c r="J73" s="63">
        <v>39.982613200000003</v>
      </c>
    </row>
    <row r="74" spans="1:10" ht="15" thickBot="1" x14ac:dyDescent="0.4">
      <c r="A74" s="3" t="s">
        <v>21</v>
      </c>
      <c r="B74" s="61">
        <v>0.23011999999999999</v>
      </c>
      <c r="C74" s="67">
        <v>1.1091257999999999</v>
      </c>
      <c r="D74" s="62">
        <v>0.88231509999999991</v>
      </c>
      <c r="E74" s="63">
        <v>3.2299999999999998E-3</v>
      </c>
      <c r="F74" s="63">
        <v>1.6804000000000001E-3</v>
      </c>
      <c r="G74" s="63">
        <v>1.6872E-3</v>
      </c>
      <c r="H74" s="63">
        <v>0.68413749999999995</v>
      </c>
      <c r="I74" s="63">
        <v>0.19117500000000001</v>
      </c>
      <c r="J74" s="63">
        <v>4.0499999999999998E-4</v>
      </c>
    </row>
    <row r="75" spans="1:10" ht="15" thickBot="1" x14ac:dyDescent="0.4">
      <c r="A75" s="3" t="s">
        <v>22</v>
      </c>
      <c r="B75" s="61">
        <v>0</v>
      </c>
      <c r="C75" s="67">
        <v>0</v>
      </c>
      <c r="D75" s="62">
        <v>0</v>
      </c>
      <c r="E75" s="63">
        <v>0</v>
      </c>
      <c r="F75" s="63">
        <v>0</v>
      </c>
      <c r="G75" s="63">
        <v>0</v>
      </c>
      <c r="H75" s="63">
        <v>0</v>
      </c>
      <c r="I75" s="63">
        <v>0</v>
      </c>
      <c r="J75" s="63">
        <v>0</v>
      </c>
    </row>
    <row r="76" spans="1:10" ht="15" thickBot="1" x14ac:dyDescent="0.4">
      <c r="A76" s="3" t="s">
        <v>23</v>
      </c>
      <c r="B76" s="61">
        <v>18786.489508044</v>
      </c>
      <c r="C76" s="67">
        <v>31357.706761565994</v>
      </c>
      <c r="D76" s="62">
        <v>26046.699562944999</v>
      </c>
      <c r="E76" s="63">
        <v>4287.0402808600002</v>
      </c>
      <c r="F76" s="63">
        <v>5135.7138733880001</v>
      </c>
      <c r="G76" s="63">
        <v>4068.417865849</v>
      </c>
      <c r="H76" s="63">
        <v>4471.1400352009996</v>
      </c>
      <c r="I76" s="63">
        <v>4421.7230783189998</v>
      </c>
      <c r="J76" s="63">
        <v>3662.6644293280001</v>
      </c>
    </row>
    <row r="77" spans="1:10" ht="15" thickBot="1" x14ac:dyDescent="0.4">
      <c r="A77" s="3" t="s">
        <v>24</v>
      </c>
      <c r="B77" s="61">
        <v>0</v>
      </c>
      <c r="C77" s="67">
        <v>0</v>
      </c>
      <c r="D77" s="62">
        <v>0</v>
      </c>
      <c r="E77" s="63">
        <v>0</v>
      </c>
      <c r="F77" s="63">
        <v>0</v>
      </c>
      <c r="G77" s="63">
        <v>0</v>
      </c>
      <c r="H77" s="63">
        <v>0</v>
      </c>
      <c r="I77" s="63">
        <v>0</v>
      </c>
      <c r="J77" s="63">
        <v>0</v>
      </c>
    </row>
    <row r="78" spans="1:10" ht="15" thickBot="1" x14ac:dyDescent="0.4">
      <c r="A78" s="3" t="s">
        <v>25</v>
      </c>
      <c r="B78" s="61">
        <v>0</v>
      </c>
      <c r="C78" s="67">
        <v>0</v>
      </c>
      <c r="D78" s="62">
        <v>0</v>
      </c>
      <c r="E78" s="63">
        <v>0</v>
      </c>
      <c r="F78" s="63">
        <v>0</v>
      </c>
      <c r="G78" s="63">
        <v>0</v>
      </c>
      <c r="H78" s="63">
        <v>0</v>
      </c>
      <c r="I78" s="63">
        <v>0</v>
      </c>
      <c r="J78" s="63">
        <v>0</v>
      </c>
    </row>
    <row r="79" spans="1:10" ht="15" thickBot="1" x14ac:dyDescent="0.4">
      <c r="A79" s="3" t="s">
        <v>26</v>
      </c>
      <c r="B79" s="61">
        <v>0</v>
      </c>
      <c r="C79" s="67">
        <v>0</v>
      </c>
      <c r="D79" s="62">
        <v>0</v>
      </c>
      <c r="E79" s="63">
        <v>0</v>
      </c>
      <c r="F79" s="63">
        <v>0</v>
      </c>
      <c r="G79" s="63">
        <v>0</v>
      </c>
      <c r="H79" s="63">
        <v>0</v>
      </c>
      <c r="I79" s="63">
        <v>0</v>
      </c>
      <c r="J79" s="63">
        <v>0</v>
      </c>
    </row>
    <row r="80" spans="1:10" ht="15" thickBot="1" x14ac:dyDescent="0.4">
      <c r="A80" s="3" t="s">
        <v>27</v>
      </c>
      <c r="B80" s="61">
        <v>33.496078503999996</v>
      </c>
      <c r="C80" s="67">
        <v>24.6309735</v>
      </c>
      <c r="D80" s="62">
        <v>18.357307500000001</v>
      </c>
      <c r="E80" s="63">
        <v>0.45229999999999998</v>
      </c>
      <c r="F80" s="63">
        <v>1.254775</v>
      </c>
      <c r="G80" s="63">
        <v>1.0778725</v>
      </c>
      <c r="H80" s="63">
        <v>8.8035750000000004</v>
      </c>
      <c r="I80" s="63">
        <v>5.4866349999999997</v>
      </c>
      <c r="J80" s="63">
        <v>1.2821499999999999</v>
      </c>
    </row>
    <row r="81" spans="1:10" ht="15" thickBot="1" x14ac:dyDescent="0.4">
      <c r="A81" s="3" t="s">
        <v>28</v>
      </c>
      <c r="B81" s="61">
        <v>0</v>
      </c>
      <c r="C81" s="67">
        <v>0</v>
      </c>
      <c r="D81" s="62">
        <v>0</v>
      </c>
      <c r="E81" s="63">
        <v>0</v>
      </c>
      <c r="F81" s="63">
        <v>0</v>
      </c>
      <c r="G81" s="63">
        <v>0</v>
      </c>
      <c r="H81" s="63">
        <v>0</v>
      </c>
      <c r="I81" s="63">
        <v>0</v>
      </c>
      <c r="J81" s="63">
        <v>0</v>
      </c>
    </row>
    <row r="82" spans="1:10" ht="15" thickBot="1" x14ac:dyDescent="0.4">
      <c r="A82" s="64" t="s">
        <v>4</v>
      </c>
      <c r="B82" s="65">
        <v>18972.265258547999</v>
      </c>
      <c r="C82" s="68">
        <v>31408.493876665994</v>
      </c>
      <c r="D82" s="66">
        <v>26191.445161644999</v>
      </c>
      <c r="E82" s="66">
        <v>4299.7894283599999</v>
      </c>
      <c r="F82" s="66">
        <v>5154.4336880880001</v>
      </c>
      <c r="G82" s="66">
        <v>4084.1592612489999</v>
      </c>
      <c r="H82" s="66">
        <v>4501.7509322009992</v>
      </c>
      <c r="I82" s="66">
        <v>4447.3822542190001</v>
      </c>
      <c r="J82" s="66">
        <v>3703.9295975280002</v>
      </c>
    </row>
    <row r="84" spans="1:10" x14ac:dyDescent="0.35">
      <c r="A84" s="19" t="s">
        <v>42</v>
      </c>
    </row>
    <row r="85" spans="1:10" ht="15" thickBot="1" x14ac:dyDescent="0.4"/>
    <row r="86" spans="1:10" ht="23.25" customHeight="1" thickBot="1" x14ac:dyDescent="0.4">
      <c r="A86" s="820" t="s">
        <v>73</v>
      </c>
      <c r="B86" s="828" t="s">
        <v>8</v>
      </c>
      <c r="C86" s="828" t="s">
        <v>9</v>
      </c>
      <c r="D86" s="828" t="s">
        <v>10</v>
      </c>
      <c r="E86" s="786" t="s">
        <v>10</v>
      </c>
      <c r="F86" s="786"/>
      <c r="G86" s="786"/>
      <c r="H86" s="786"/>
      <c r="I86" s="786"/>
      <c r="J86" s="786"/>
    </row>
    <row r="87" spans="1:10" ht="21" customHeight="1" thickBot="1" x14ac:dyDescent="0.4">
      <c r="A87" s="820"/>
      <c r="B87" s="830"/>
      <c r="C87" s="830"/>
      <c r="D87" s="830"/>
      <c r="E87" s="2" t="s">
        <v>11</v>
      </c>
      <c r="F87" s="2" t="s">
        <v>12</v>
      </c>
      <c r="G87" s="2" t="s">
        <v>13</v>
      </c>
      <c r="H87" s="2" t="s">
        <v>14</v>
      </c>
      <c r="I87" s="2" t="s">
        <v>15</v>
      </c>
      <c r="J87" s="2" t="s">
        <v>16</v>
      </c>
    </row>
    <row r="88" spans="1:10" ht="15" thickBot="1" x14ac:dyDescent="0.4">
      <c r="A88" s="3" t="s">
        <v>20</v>
      </c>
      <c r="B88" s="61">
        <v>266587.91690406599</v>
      </c>
      <c r="C88" s="67">
        <v>212442.78113531301</v>
      </c>
      <c r="D88" s="62">
        <v>337124.65168167703</v>
      </c>
      <c r="E88" s="63">
        <v>45458.924104054</v>
      </c>
      <c r="F88" s="63">
        <v>46132.098180636996</v>
      </c>
      <c r="G88" s="63">
        <v>46991.715270369998</v>
      </c>
      <c r="H88" s="63">
        <v>75695.647232172007</v>
      </c>
      <c r="I88" s="63">
        <v>58652.172514479003</v>
      </c>
      <c r="J88" s="63">
        <v>64194.094379964998</v>
      </c>
    </row>
    <row r="89" spans="1:10" ht="15" thickBot="1" x14ac:dyDescent="0.4">
      <c r="A89" s="3" t="s">
        <v>21</v>
      </c>
      <c r="B89" s="61">
        <v>560.44706339999993</v>
      </c>
      <c r="C89" s="67">
        <v>1303.1490690600001</v>
      </c>
      <c r="D89" s="62">
        <v>2130.87488067</v>
      </c>
      <c r="E89" s="63">
        <v>276.95952060000002</v>
      </c>
      <c r="F89" s="63">
        <v>309.94865953999999</v>
      </c>
      <c r="G89" s="63">
        <v>503.17914350000001</v>
      </c>
      <c r="H89" s="63">
        <v>448.71587503000001</v>
      </c>
      <c r="I89" s="63">
        <v>192.67709529999999</v>
      </c>
      <c r="J89" s="63">
        <v>399.39458669999999</v>
      </c>
    </row>
    <row r="90" spans="1:10" ht="15" thickBot="1" x14ac:dyDescent="0.4">
      <c r="A90" s="3" t="s">
        <v>22</v>
      </c>
      <c r="B90" s="61">
        <v>51.917199139999994</v>
      </c>
      <c r="C90" s="67">
        <v>447.58412005999998</v>
      </c>
      <c r="D90" s="62">
        <v>410.45034465999998</v>
      </c>
      <c r="E90" s="63">
        <v>15.4521912</v>
      </c>
      <c r="F90" s="63">
        <v>25.19089546</v>
      </c>
      <c r="G90" s="63">
        <v>102.45351700000001</v>
      </c>
      <c r="H90" s="63">
        <v>45.792380999999999</v>
      </c>
      <c r="I90" s="63">
        <v>134.5259106</v>
      </c>
      <c r="J90" s="63">
        <v>87.035449400000005</v>
      </c>
    </row>
    <row r="91" spans="1:10" ht="15" thickBot="1" x14ac:dyDescent="0.4">
      <c r="A91" s="3" t="s">
        <v>23</v>
      </c>
      <c r="B91" s="61">
        <v>635932.70110134198</v>
      </c>
      <c r="C91" s="67">
        <v>810162.90353214892</v>
      </c>
      <c r="D91" s="62">
        <v>800868.16619487898</v>
      </c>
      <c r="E91" s="63">
        <v>125198.279531685</v>
      </c>
      <c r="F91" s="63">
        <v>149591.74290509601</v>
      </c>
      <c r="G91" s="63">
        <v>128156.790636904</v>
      </c>
      <c r="H91" s="63">
        <v>143809.99198809001</v>
      </c>
      <c r="I91" s="63">
        <v>128311.81372042499</v>
      </c>
      <c r="J91" s="63">
        <v>125799.54741267901</v>
      </c>
    </row>
    <row r="92" spans="1:10" ht="15" thickBot="1" x14ac:dyDescent="0.4">
      <c r="A92" s="3" t="s">
        <v>24</v>
      </c>
      <c r="B92" s="61">
        <v>92416.390932295006</v>
      </c>
      <c r="C92" s="67">
        <v>108147.190813138</v>
      </c>
      <c r="D92" s="62">
        <v>123804.10661659901</v>
      </c>
      <c r="E92" s="63">
        <v>14243.306805906001</v>
      </c>
      <c r="F92" s="63">
        <v>18322.241362994999</v>
      </c>
      <c r="G92" s="63">
        <v>19852.630194359001</v>
      </c>
      <c r="H92" s="63">
        <v>30533.032723593002</v>
      </c>
      <c r="I92" s="63">
        <v>19493.225073327001</v>
      </c>
      <c r="J92" s="63">
        <v>21359.670456419</v>
      </c>
    </row>
    <row r="93" spans="1:10" ht="15" thickBot="1" x14ac:dyDescent="0.4">
      <c r="A93" s="3" t="s">
        <v>25</v>
      </c>
      <c r="B93" s="61">
        <v>52060.787305535996</v>
      </c>
      <c r="C93" s="67">
        <v>150464.87493685598</v>
      </c>
      <c r="D93" s="62">
        <v>166855.44609477004</v>
      </c>
      <c r="E93" s="63">
        <v>24485.521823128001</v>
      </c>
      <c r="F93" s="63">
        <v>25229.296214425001</v>
      </c>
      <c r="G93" s="63">
        <v>25079.289035508998</v>
      </c>
      <c r="H93" s="63">
        <v>39053.363610138003</v>
      </c>
      <c r="I93" s="63">
        <v>28850.565155642998</v>
      </c>
      <c r="J93" s="63">
        <v>24157.410255927</v>
      </c>
    </row>
    <row r="94" spans="1:10" ht="15" thickBot="1" x14ac:dyDescent="0.4">
      <c r="A94" s="3" t="s">
        <v>26</v>
      </c>
      <c r="B94" s="61">
        <v>2441.9044919810003</v>
      </c>
      <c r="C94" s="67">
        <v>2831.1218337649998</v>
      </c>
      <c r="D94" s="62">
        <v>1517.0877170050001</v>
      </c>
      <c r="E94" s="63">
        <v>188.97639269999999</v>
      </c>
      <c r="F94" s="63">
        <v>365.28266617000003</v>
      </c>
      <c r="G94" s="63">
        <v>230.10991577600001</v>
      </c>
      <c r="H94" s="63">
        <v>243.22213869199999</v>
      </c>
      <c r="I94" s="63">
        <v>179.53096948800001</v>
      </c>
      <c r="J94" s="63">
        <v>309.96563417900001</v>
      </c>
    </row>
    <row r="95" spans="1:10" ht="15" thickBot="1" x14ac:dyDescent="0.4">
      <c r="A95" s="3" t="s">
        <v>27</v>
      </c>
      <c r="B95" s="61">
        <v>4872.2188323319997</v>
      </c>
      <c r="C95" s="67">
        <v>9653.504302764999</v>
      </c>
      <c r="D95" s="62">
        <v>13127.964264385</v>
      </c>
      <c r="E95" s="63">
        <v>1644.2947099420001</v>
      </c>
      <c r="F95" s="63">
        <v>1500.24820004</v>
      </c>
      <c r="G95" s="63">
        <v>1872.6568286249999</v>
      </c>
      <c r="H95" s="63">
        <v>3350.9084180149998</v>
      </c>
      <c r="I95" s="63">
        <v>2166.2860610389998</v>
      </c>
      <c r="J95" s="63">
        <v>2593.5700467239999</v>
      </c>
    </row>
    <row r="96" spans="1:10" ht="15" thickBot="1" x14ac:dyDescent="0.4">
      <c r="A96" s="3" t="s">
        <v>28</v>
      </c>
      <c r="B96" s="61">
        <v>17756.261680715997</v>
      </c>
      <c r="C96" s="67">
        <v>9090.1586768329998</v>
      </c>
      <c r="D96" s="62">
        <v>15098.368441905001</v>
      </c>
      <c r="E96" s="63">
        <v>1869.64870013</v>
      </c>
      <c r="F96" s="63">
        <v>749.304067347</v>
      </c>
      <c r="G96" s="63">
        <v>2698.9263185790001</v>
      </c>
      <c r="H96" s="63">
        <v>2482.672792974</v>
      </c>
      <c r="I96" s="63">
        <v>1128.7742796739999</v>
      </c>
      <c r="J96" s="63">
        <v>6169.0422832009999</v>
      </c>
    </row>
    <row r="97" spans="1:10" ht="15" thickBot="1" x14ac:dyDescent="0.4">
      <c r="A97" s="64" t="s">
        <v>4</v>
      </c>
      <c r="B97" s="65">
        <v>1072680.5455108078</v>
      </c>
      <c r="C97" s="68">
        <v>1304543.2684199389</v>
      </c>
      <c r="D97" s="66">
        <v>1460937.1162365498</v>
      </c>
      <c r="E97" s="66">
        <v>213381.363779345</v>
      </c>
      <c r="F97" s="66">
        <v>242225.35315171001</v>
      </c>
      <c r="G97" s="66">
        <v>225487.75086062201</v>
      </c>
      <c r="H97" s="66">
        <v>295663.34715970402</v>
      </c>
      <c r="I97" s="66">
        <v>239109.57077997498</v>
      </c>
      <c r="J97" s="66">
        <v>245069.73050519402</v>
      </c>
    </row>
    <row r="99" spans="1:10" x14ac:dyDescent="0.35">
      <c r="A99" s="70" t="s">
        <v>29</v>
      </c>
    </row>
    <row r="100" spans="1:10" x14ac:dyDescent="0.35">
      <c r="A100" s="71"/>
    </row>
    <row r="101" spans="1:10" x14ac:dyDescent="0.35">
      <c r="A101" s="71"/>
    </row>
    <row r="103" spans="1:10" ht="17" x14ac:dyDescent="0.35">
      <c r="A103" s="910" t="s">
        <v>71</v>
      </c>
      <c r="B103" s="910"/>
      <c r="C103" s="910"/>
      <c r="D103" s="910"/>
      <c r="E103" s="910"/>
      <c r="F103" s="910"/>
      <c r="G103" s="910"/>
      <c r="H103" s="910"/>
      <c r="I103" s="910"/>
      <c r="J103" s="910"/>
    </row>
    <row r="105" spans="1:10" x14ac:dyDescent="0.35">
      <c r="A105" s="19" t="s">
        <v>43</v>
      </c>
      <c r="I105" s="58"/>
    </row>
    <row r="106" spans="1:10" ht="15" thickBot="1" x14ac:dyDescent="0.4">
      <c r="J106" s="59" t="s">
        <v>72</v>
      </c>
    </row>
    <row r="107" spans="1:10" ht="20.25" customHeight="1" thickBot="1" x14ac:dyDescent="0.4">
      <c r="A107" s="820" t="s">
        <v>73</v>
      </c>
      <c r="B107" s="828" t="s">
        <v>8</v>
      </c>
      <c r="C107" s="828" t="s">
        <v>9</v>
      </c>
      <c r="D107" s="828" t="s">
        <v>10</v>
      </c>
      <c r="E107" s="786" t="s">
        <v>10</v>
      </c>
      <c r="F107" s="786"/>
      <c r="G107" s="786"/>
      <c r="H107" s="786"/>
      <c r="I107" s="786"/>
      <c r="J107" s="786"/>
    </row>
    <row r="108" spans="1:10" ht="23.25" customHeight="1" thickBot="1" x14ac:dyDescent="0.4">
      <c r="A108" s="820"/>
      <c r="B108" s="830"/>
      <c r="C108" s="830"/>
      <c r="D108" s="830"/>
      <c r="E108" s="2" t="s">
        <v>11</v>
      </c>
      <c r="F108" s="2" t="s">
        <v>12</v>
      </c>
      <c r="G108" s="2" t="s">
        <v>13</v>
      </c>
      <c r="H108" s="2" t="s">
        <v>14</v>
      </c>
      <c r="I108" s="2" t="s">
        <v>15</v>
      </c>
      <c r="J108" s="2" t="s">
        <v>16</v>
      </c>
    </row>
    <row r="109" spans="1:10" ht="15" thickBot="1" x14ac:dyDescent="0.4">
      <c r="A109" s="3" t="s">
        <v>20</v>
      </c>
      <c r="B109" s="61">
        <v>0</v>
      </c>
      <c r="C109" s="67">
        <v>0</v>
      </c>
      <c r="D109" s="62">
        <v>0</v>
      </c>
      <c r="E109" s="63">
        <v>0</v>
      </c>
      <c r="F109" s="63">
        <v>0</v>
      </c>
      <c r="G109" s="63">
        <v>0</v>
      </c>
      <c r="H109" s="63">
        <v>0</v>
      </c>
      <c r="I109" s="63">
        <v>0</v>
      </c>
      <c r="J109" s="63">
        <v>0</v>
      </c>
    </row>
    <row r="110" spans="1:10" ht="15" thickBot="1" x14ac:dyDescent="0.4">
      <c r="A110" s="3" t="s">
        <v>21</v>
      </c>
      <c r="B110" s="61">
        <v>0</v>
      </c>
      <c r="C110" s="67">
        <v>0</v>
      </c>
      <c r="D110" s="62">
        <v>0</v>
      </c>
      <c r="E110" s="63">
        <v>0</v>
      </c>
      <c r="F110" s="63">
        <v>0</v>
      </c>
      <c r="G110" s="63">
        <v>0</v>
      </c>
      <c r="H110" s="63">
        <v>0</v>
      </c>
      <c r="I110" s="63">
        <v>0</v>
      </c>
      <c r="J110" s="63">
        <v>0</v>
      </c>
    </row>
    <row r="111" spans="1:10" ht="15" thickBot="1" x14ac:dyDescent="0.4">
      <c r="A111" s="3" t="s">
        <v>22</v>
      </c>
      <c r="B111" s="61">
        <v>0</v>
      </c>
      <c r="C111" s="67">
        <v>0</v>
      </c>
      <c r="D111" s="62">
        <v>0</v>
      </c>
      <c r="E111" s="63">
        <v>0</v>
      </c>
      <c r="F111" s="63">
        <v>0</v>
      </c>
      <c r="G111" s="63">
        <v>0</v>
      </c>
      <c r="H111" s="63">
        <v>0</v>
      </c>
      <c r="I111" s="63">
        <v>0</v>
      </c>
      <c r="J111" s="63">
        <v>0</v>
      </c>
    </row>
    <row r="112" spans="1:10" ht="15" thickBot="1" x14ac:dyDescent="0.4">
      <c r="A112" s="3" t="s">
        <v>23</v>
      </c>
      <c r="B112" s="61">
        <v>352.59751295000001</v>
      </c>
      <c r="C112" s="67">
        <v>554.51301335000005</v>
      </c>
      <c r="D112" s="62">
        <v>605.17348489999995</v>
      </c>
      <c r="E112" s="63">
        <v>78.667821700000005</v>
      </c>
      <c r="F112" s="63">
        <v>83.491536400000001</v>
      </c>
      <c r="G112" s="63">
        <v>115.0846336</v>
      </c>
      <c r="H112" s="63">
        <v>108.67980439999999</v>
      </c>
      <c r="I112" s="63">
        <v>105.57094005</v>
      </c>
      <c r="J112" s="63">
        <v>113.67874875</v>
      </c>
    </row>
    <row r="113" spans="1:10" ht="15" thickBot="1" x14ac:dyDescent="0.4">
      <c r="A113" s="3" t="s">
        <v>24</v>
      </c>
      <c r="B113" s="61">
        <v>0</v>
      </c>
      <c r="C113" s="67">
        <v>0</v>
      </c>
      <c r="D113" s="62">
        <v>0</v>
      </c>
      <c r="E113" s="63">
        <v>0</v>
      </c>
      <c r="F113" s="63">
        <v>0</v>
      </c>
      <c r="G113" s="63">
        <v>0</v>
      </c>
      <c r="H113" s="63">
        <v>0</v>
      </c>
      <c r="I113" s="63">
        <v>0</v>
      </c>
      <c r="J113" s="63">
        <v>0</v>
      </c>
    </row>
    <row r="114" spans="1:10" ht="15" thickBot="1" x14ac:dyDescent="0.4">
      <c r="A114" s="3" t="s">
        <v>25</v>
      </c>
      <c r="B114" s="61">
        <v>0</v>
      </c>
      <c r="C114" s="67">
        <v>0</v>
      </c>
      <c r="D114" s="62">
        <v>0</v>
      </c>
      <c r="E114" s="63">
        <v>0</v>
      </c>
      <c r="F114" s="63">
        <v>0</v>
      </c>
      <c r="G114" s="63">
        <v>0</v>
      </c>
      <c r="H114" s="63">
        <v>0</v>
      </c>
      <c r="I114" s="63">
        <v>0</v>
      </c>
      <c r="J114" s="63">
        <v>0</v>
      </c>
    </row>
    <row r="115" spans="1:10" ht="15" thickBot="1" x14ac:dyDescent="0.4">
      <c r="A115" s="3" t="s">
        <v>26</v>
      </c>
      <c r="B115" s="61">
        <v>0</v>
      </c>
      <c r="C115" s="67">
        <v>0</v>
      </c>
      <c r="D115" s="62">
        <v>0</v>
      </c>
      <c r="E115" s="63">
        <v>0</v>
      </c>
      <c r="F115" s="63">
        <v>0</v>
      </c>
      <c r="G115" s="63">
        <v>0</v>
      </c>
      <c r="H115" s="63">
        <v>0</v>
      </c>
      <c r="I115" s="63">
        <v>0</v>
      </c>
      <c r="J115" s="63">
        <v>0</v>
      </c>
    </row>
    <row r="116" spans="1:10" ht="15" thickBot="1" x14ac:dyDescent="0.4">
      <c r="A116" s="3" t="s">
        <v>27</v>
      </c>
      <c r="B116" s="61">
        <v>0</v>
      </c>
      <c r="C116" s="67">
        <v>0</v>
      </c>
      <c r="D116" s="62">
        <v>0</v>
      </c>
      <c r="E116" s="63">
        <v>0</v>
      </c>
      <c r="F116" s="63">
        <v>0</v>
      </c>
      <c r="G116" s="63">
        <v>0</v>
      </c>
      <c r="H116" s="63">
        <v>0</v>
      </c>
      <c r="I116" s="63">
        <v>0</v>
      </c>
      <c r="J116" s="63">
        <v>0</v>
      </c>
    </row>
    <row r="117" spans="1:10" ht="15" thickBot="1" x14ac:dyDescent="0.4">
      <c r="A117" s="3" t="s">
        <v>28</v>
      </c>
      <c r="B117" s="61">
        <v>0</v>
      </c>
      <c r="C117" s="67">
        <v>0</v>
      </c>
      <c r="D117" s="62">
        <v>0</v>
      </c>
      <c r="E117" s="63">
        <v>0</v>
      </c>
      <c r="F117" s="63">
        <v>0</v>
      </c>
      <c r="G117" s="63">
        <v>0</v>
      </c>
      <c r="H117" s="63">
        <v>0</v>
      </c>
      <c r="I117" s="63">
        <v>0</v>
      </c>
      <c r="J117" s="63">
        <v>0</v>
      </c>
    </row>
    <row r="118" spans="1:10" ht="15" thickBot="1" x14ac:dyDescent="0.4">
      <c r="A118" s="64" t="s">
        <v>4</v>
      </c>
      <c r="B118" s="65">
        <v>352.59751295000001</v>
      </c>
      <c r="C118" s="68">
        <v>554.51301335000005</v>
      </c>
      <c r="D118" s="66">
        <v>605.17348489999995</v>
      </c>
      <c r="E118" s="66">
        <v>78.667821700000005</v>
      </c>
      <c r="F118" s="66">
        <v>83.491536400000001</v>
      </c>
      <c r="G118" s="66">
        <v>115.0846336</v>
      </c>
      <c r="H118" s="66">
        <v>108.67980439999999</v>
      </c>
      <c r="I118" s="66">
        <v>105.57094005</v>
      </c>
      <c r="J118" s="66">
        <v>113.67874875</v>
      </c>
    </row>
    <row r="120" spans="1:10" x14ac:dyDescent="0.35">
      <c r="A120" s="19" t="s">
        <v>44</v>
      </c>
    </row>
    <row r="121" spans="1:10" ht="15" thickBot="1" x14ac:dyDescent="0.4"/>
    <row r="122" spans="1:10" ht="21.75" customHeight="1" thickBot="1" x14ac:dyDescent="0.4">
      <c r="A122" s="820" t="s">
        <v>73</v>
      </c>
      <c r="B122" s="828" t="s">
        <v>8</v>
      </c>
      <c r="C122" s="828" t="s">
        <v>9</v>
      </c>
      <c r="D122" s="828" t="s">
        <v>10</v>
      </c>
      <c r="E122" s="786" t="s">
        <v>10</v>
      </c>
      <c r="F122" s="786"/>
      <c r="G122" s="786"/>
      <c r="H122" s="786"/>
      <c r="I122" s="786"/>
      <c r="J122" s="786"/>
    </row>
    <row r="123" spans="1:10" ht="20.25" customHeight="1" thickBot="1" x14ac:dyDescent="0.4">
      <c r="A123" s="820"/>
      <c r="B123" s="830"/>
      <c r="C123" s="830"/>
      <c r="D123" s="830"/>
      <c r="E123" s="2" t="s">
        <v>11</v>
      </c>
      <c r="F123" s="2" t="s">
        <v>12</v>
      </c>
      <c r="G123" s="2" t="s">
        <v>13</v>
      </c>
      <c r="H123" s="2" t="s">
        <v>14</v>
      </c>
      <c r="I123" s="2" t="s">
        <v>15</v>
      </c>
      <c r="J123" s="2" t="s">
        <v>16</v>
      </c>
    </row>
    <row r="124" spans="1:10" ht="15" thickBot="1" x14ac:dyDescent="0.4">
      <c r="A124" s="3" t="s">
        <v>20</v>
      </c>
      <c r="B124" s="61">
        <v>4.1552033000000002</v>
      </c>
      <c r="C124" s="67">
        <v>113.8378542</v>
      </c>
      <c r="D124" s="62">
        <v>37.7123487</v>
      </c>
      <c r="E124" s="63">
        <v>1.2072179999999999</v>
      </c>
      <c r="F124" s="63">
        <v>6.8507034999999998</v>
      </c>
      <c r="G124" s="63">
        <v>6.7858368000000002</v>
      </c>
      <c r="H124" s="63">
        <v>12.4831971</v>
      </c>
      <c r="I124" s="63">
        <v>6.0711373999999996</v>
      </c>
      <c r="J124" s="63">
        <v>4.3142559</v>
      </c>
    </row>
    <row r="125" spans="1:10" ht="15" thickBot="1" x14ac:dyDescent="0.4">
      <c r="A125" s="3" t="s">
        <v>21</v>
      </c>
      <c r="B125" s="61">
        <v>0</v>
      </c>
      <c r="C125" s="67">
        <v>0</v>
      </c>
      <c r="D125" s="62">
        <v>0</v>
      </c>
      <c r="E125" s="63">
        <v>0</v>
      </c>
      <c r="F125" s="63">
        <v>0</v>
      </c>
      <c r="G125" s="63">
        <v>0</v>
      </c>
      <c r="H125" s="63">
        <v>0</v>
      </c>
      <c r="I125" s="63">
        <v>0</v>
      </c>
      <c r="J125" s="63">
        <v>0</v>
      </c>
    </row>
    <row r="126" spans="1:10" ht="15" thickBot="1" x14ac:dyDescent="0.4">
      <c r="A126" s="3" t="s">
        <v>22</v>
      </c>
      <c r="B126" s="61">
        <v>0</v>
      </c>
      <c r="C126" s="67">
        <v>0</v>
      </c>
      <c r="D126" s="62">
        <v>0</v>
      </c>
      <c r="E126" s="63">
        <v>0</v>
      </c>
      <c r="F126" s="63">
        <v>0</v>
      </c>
      <c r="G126" s="63">
        <v>0</v>
      </c>
      <c r="H126" s="63">
        <v>0</v>
      </c>
      <c r="I126" s="63">
        <v>0</v>
      </c>
      <c r="J126" s="63">
        <v>0</v>
      </c>
    </row>
    <row r="127" spans="1:10" ht="15" thickBot="1" x14ac:dyDescent="0.4">
      <c r="A127" s="3" t="s">
        <v>23</v>
      </c>
      <c r="B127" s="61">
        <v>8061.2575207749996</v>
      </c>
      <c r="C127" s="67">
        <v>9717.0796163000014</v>
      </c>
      <c r="D127" s="62">
        <v>8325.418775271999</v>
      </c>
      <c r="E127" s="63">
        <v>1152.117021775</v>
      </c>
      <c r="F127" s="63">
        <v>1368.303432298</v>
      </c>
      <c r="G127" s="63">
        <v>1215.7387940799999</v>
      </c>
      <c r="H127" s="63">
        <v>1487.859226625</v>
      </c>
      <c r="I127" s="63">
        <v>1557.7052332190001</v>
      </c>
      <c r="J127" s="63">
        <v>1543.6950672749999</v>
      </c>
    </row>
    <row r="128" spans="1:10" ht="15" thickBot="1" x14ac:dyDescent="0.4">
      <c r="A128" s="3" t="s">
        <v>24</v>
      </c>
      <c r="B128" s="61">
        <v>0</v>
      </c>
      <c r="C128" s="67">
        <v>0</v>
      </c>
      <c r="D128" s="62">
        <v>0</v>
      </c>
      <c r="E128" s="63">
        <v>0</v>
      </c>
      <c r="F128" s="63">
        <v>0</v>
      </c>
      <c r="G128" s="63">
        <v>0</v>
      </c>
      <c r="H128" s="63">
        <v>0</v>
      </c>
      <c r="I128" s="63">
        <v>0</v>
      </c>
      <c r="J128" s="63">
        <v>0</v>
      </c>
    </row>
    <row r="129" spans="1:10" ht="15" thickBot="1" x14ac:dyDescent="0.4">
      <c r="A129" s="3" t="s">
        <v>25</v>
      </c>
      <c r="B129" s="61">
        <v>0</v>
      </c>
      <c r="C129" s="67">
        <v>0</v>
      </c>
      <c r="D129" s="62">
        <v>0</v>
      </c>
      <c r="E129" s="63">
        <v>0</v>
      </c>
      <c r="F129" s="63">
        <v>0</v>
      </c>
      <c r="G129" s="63">
        <v>0</v>
      </c>
      <c r="H129" s="63">
        <v>0</v>
      </c>
      <c r="I129" s="63">
        <v>0</v>
      </c>
      <c r="J129" s="63">
        <v>0</v>
      </c>
    </row>
    <row r="130" spans="1:10" ht="15" thickBot="1" x14ac:dyDescent="0.4">
      <c r="A130" s="3" t="s">
        <v>26</v>
      </c>
      <c r="B130" s="61">
        <v>0</v>
      </c>
      <c r="C130" s="67">
        <v>0</v>
      </c>
      <c r="D130" s="62">
        <v>52.824801399999998</v>
      </c>
      <c r="E130" s="63">
        <v>0.2</v>
      </c>
      <c r="F130" s="63">
        <v>23.934359600000001</v>
      </c>
      <c r="G130" s="63">
        <v>8.8301086000000009</v>
      </c>
      <c r="H130" s="63">
        <v>7.9057101999999997</v>
      </c>
      <c r="I130" s="63">
        <v>11.462483000000001</v>
      </c>
      <c r="J130" s="63">
        <v>0.49214000000000002</v>
      </c>
    </row>
    <row r="131" spans="1:10" ht="15" thickBot="1" x14ac:dyDescent="0.4">
      <c r="A131" s="3" t="s">
        <v>27</v>
      </c>
      <c r="B131" s="61">
        <v>0</v>
      </c>
      <c r="C131" s="67">
        <v>0</v>
      </c>
      <c r="D131" s="62">
        <v>0</v>
      </c>
      <c r="E131" s="63">
        <v>0</v>
      </c>
      <c r="F131" s="63">
        <v>0</v>
      </c>
      <c r="G131" s="63">
        <v>0</v>
      </c>
      <c r="H131" s="63">
        <v>0</v>
      </c>
      <c r="I131" s="63">
        <v>0</v>
      </c>
      <c r="J131" s="63">
        <v>0</v>
      </c>
    </row>
    <row r="132" spans="1:10" ht="15" thickBot="1" x14ac:dyDescent="0.4">
      <c r="A132" s="3" t="s">
        <v>28</v>
      </c>
      <c r="B132" s="61">
        <v>0</v>
      </c>
      <c r="C132" s="67">
        <v>0</v>
      </c>
      <c r="D132" s="62">
        <v>0</v>
      </c>
      <c r="E132" s="63">
        <v>0</v>
      </c>
      <c r="F132" s="63">
        <v>0</v>
      </c>
      <c r="G132" s="63">
        <v>0</v>
      </c>
      <c r="H132" s="63">
        <v>0</v>
      </c>
      <c r="I132" s="63">
        <v>0</v>
      </c>
      <c r="J132" s="63">
        <v>0</v>
      </c>
    </row>
    <row r="133" spans="1:10" ht="15" thickBot="1" x14ac:dyDescent="0.4">
      <c r="A133" s="64" t="s">
        <v>4</v>
      </c>
      <c r="B133" s="65">
        <v>8065.4127240749995</v>
      </c>
      <c r="C133" s="68">
        <v>9830.9174705000005</v>
      </c>
      <c r="D133" s="66">
        <v>8415.9559253719999</v>
      </c>
      <c r="E133" s="66">
        <v>1153.5242397750001</v>
      </c>
      <c r="F133" s="66">
        <v>1399.0884953980001</v>
      </c>
      <c r="G133" s="66">
        <v>1231.3547394799998</v>
      </c>
      <c r="H133" s="66">
        <v>1508.248133925</v>
      </c>
      <c r="I133" s="66">
        <v>1575.2388536190001</v>
      </c>
      <c r="J133" s="66">
        <v>1548.501463175</v>
      </c>
    </row>
    <row r="135" spans="1:10" x14ac:dyDescent="0.35">
      <c r="A135" s="19" t="s">
        <v>45</v>
      </c>
    </row>
    <row r="136" spans="1:10" ht="15" thickBot="1" x14ac:dyDescent="0.4"/>
    <row r="137" spans="1:10" ht="21" customHeight="1" thickBot="1" x14ac:dyDescent="0.4">
      <c r="A137" s="820" t="s">
        <v>73</v>
      </c>
      <c r="B137" s="828" t="s">
        <v>8</v>
      </c>
      <c r="C137" s="828" t="s">
        <v>9</v>
      </c>
      <c r="D137" s="828" t="s">
        <v>10</v>
      </c>
      <c r="E137" s="786" t="s">
        <v>10</v>
      </c>
      <c r="F137" s="786"/>
      <c r="G137" s="786"/>
      <c r="H137" s="786"/>
      <c r="I137" s="786"/>
      <c r="J137" s="786"/>
    </row>
    <row r="138" spans="1:10" ht="19.5" customHeight="1" thickBot="1" x14ac:dyDescent="0.4">
      <c r="A138" s="820"/>
      <c r="B138" s="830"/>
      <c r="C138" s="830"/>
      <c r="D138" s="830"/>
      <c r="E138" s="2" t="s">
        <v>11</v>
      </c>
      <c r="F138" s="2" t="s">
        <v>12</v>
      </c>
      <c r="G138" s="2" t="s">
        <v>13</v>
      </c>
      <c r="H138" s="2" t="s">
        <v>14</v>
      </c>
      <c r="I138" s="2" t="s">
        <v>15</v>
      </c>
      <c r="J138" s="2" t="s">
        <v>16</v>
      </c>
    </row>
    <row r="139" spans="1:10" ht="15" thickBot="1" x14ac:dyDescent="0.4">
      <c r="A139" s="3" t="s">
        <v>20</v>
      </c>
      <c r="B139" s="61">
        <v>3841.9417283150001</v>
      </c>
      <c r="C139" s="67">
        <v>2334.4732605300001</v>
      </c>
      <c r="D139" s="62">
        <v>5656.096179786</v>
      </c>
      <c r="E139" s="63">
        <v>437.93108655700001</v>
      </c>
      <c r="F139" s="63">
        <v>873.03784282799995</v>
      </c>
      <c r="G139" s="63">
        <v>1151.00710731</v>
      </c>
      <c r="H139" s="63">
        <v>1452.79887684</v>
      </c>
      <c r="I139" s="63">
        <v>787.93480274900003</v>
      </c>
      <c r="J139" s="63">
        <v>953.38646350199997</v>
      </c>
    </row>
    <row r="140" spans="1:10" ht="15" thickBot="1" x14ac:dyDescent="0.4">
      <c r="A140" s="3" t="s">
        <v>21</v>
      </c>
      <c r="B140" s="61">
        <v>259.8370319</v>
      </c>
      <c r="C140" s="67">
        <v>460.77110780000004</v>
      </c>
      <c r="D140" s="62">
        <v>1164.3332748299999</v>
      </c>
      <c r="E140" s="63">
        <v>48.001128700000002</v>
      </c>
      <c r="F140" s="63">
        <v>100.2275178</v>
      </c>
      <c r="G140" s="63">
        <v>143.40895649999999</v>
      </c>
      <c r="H140" s="63">
        <v>320.69671219999998</v>
      </c>
      <c r="I140" s="63">
        <v>252.7781852</v>
      </c>
      <c r="J140" s="63">
        <v>299.22077443000001</v>
      </c>
    </row>
    <row r="141" spans="1:10" ht="15" thickBot="1" x14ac:dyDescent="0.4">
      <c r="A141" s="3" t="s">
        <v>22</v>
      </c>
      <c r="B141" s="61">
        <v>0.19548749999999998</v>
      </c>
      <c r="C141" s="67">
        <v>2.7652269999999999</v>
      </c>
      <c r="D141" s="62">
        <v>0.16267500000000001</v>
      </c>
      <c r="E141" s="63">
        <v>9.2250000000000006E-3</v>
      </c>
      <c r="F141" s="63">
        <v>2.5000000000000001E-2</v>
      </c>
      <c r="G141" s="63">
        <v>0</v>
      </c>
      <c r="H141" s="63">
        <v>5.8200000000000002E-2</v>
      </c>
      <c r="I141" s="63">
        <v>0</v>
      </c>
      <c r="J141" s="63">
        <v>7.0250000000000007E-2</v>
      </c>
    </row>
    <row r="142" spans="1:10" ht="15" thickBot="1" x14ac:dyDescent="0.4">
      <c r="A142" s="3" t="s">
        <v>23</v>
      </c>
      <c r="B142" s="61">
        <v>165431.47942793102</v>
      </c>
      <c r="C142" s="67">
        <v>214121.06370824299</v>
      </c>
      <c r="D142" s="62">
        <v>214517.47613091403</v>
      </c>
      <c r="E142" s="63">
        <v>31394.591830631001</v>
      </c>
      <c r="F142" s="63">
        <v>35076.421541188</v>
      </c>
      <c r="G142" s="63">
        <v>33507.046342578004</v>
      </c>
      <c r="H142" s="63">
        <v>38496.287940020004</v>
      </c>
      <c r="I142" s="63">
        <v>39292.920324585997</v>
      </c>
      <c r="J142" s="63">
        <v>36750.208151911</v>
      </c>
    </row>
    <row r="143" spans="1:10" ht="15" thickBot="1" x14ac:dyDescent="0.4">
      <c r="A143" s="3" t="s">
        <v>24</v>
      </c>
      <c r="B143" s="61">
        <v>0</v>
      </c>
      <c r="C143" s="67">
        <v>7.5559000000000001E-2</v>
      </c>
      <c r="D143" s="62">
        <v>5.4128749999999997</v>
      </c>
      <c r="E143" s="63">
        <v>0</v>
      </c>
      <c r="F143" s="63">
        <v>1.3975E-2</v>
      </c>
      <c r="G143" s="63">
        <v>4.4000000000000003E-3</v>
      </c>
      <c r="H143" s="63">
        <v>0.876</v>
      </c>
      <c r="I143" s="63">
        <v>2.1625000000000001</v>
      </c>
      <c r="J143" s="63">
        <v>2.3559999999999999</v>
      </c>
    </row>
    <row r="144" spans="1:10" ht="15" thickBot="1" x14ac:dyDescent="0.4">
      <c r="A144" s="3" t="s">
        <v>25</v>
      </c>
      <c r="B144" s="61">
        <v>0</v>
      </c>
      <c r="C144" s="67">
        <v>0</v>
      </c>
      <c r="D144" s="62">
        <v>0</v>
      </c>
      <c r="E144" s="63">
        <v>0</v>
      </c>
      <c r="F144" s="63">
        <v>0</v>
      </c>
      <c r="G144" s="63">
        <v>0</v>
      </c>
      <c r="H144" s="63">
        <v>0</v>
      </c>
      <c r="I144" s="63">
        <v>0</v>
      </c>
      <c r="J144" s="63">
        <v>0</v>
      </c>
    </row>
    <row r="145" spans="1:10" ht="15" thickBot="1" x14ac:dyDescent="0.4">
      <c r="A145" s="3" t="s">
        <v>26</v>
      </c>
      <c r="B145" s="61">
        <v>100.2227511</v>
      </c>
      <c r="C145" s="67">
        <v>473.83127644000001</v>
      </c>
      <c r="D145" s="62">
        <v>534.40804070000002</v>
      </c>
      <c r="E145" s="63">
        <v>105.28260400000001</v>
      </c>
      <c r="F145" s="63">
        <v>94.1964854</v>
      </c>
      <c r="G145" s="63">
        <v>104.9546777</v>
      </c>
      <c r="H145" s="63">
        <v>111.9879923</v>
      </c>
      <c r="I145" s="63">
        <v>116.8498803</v>
      </c>
      <c r="J145" s="63">
        <v>1.136401</v>
      </c>
    </row>
    <row r="146" spans="1:10" ht="15" thickBot="1" x14ac:dyDescent="0.4">
      <c r="A146" s="3" t="s">
        <v>27</v>
      </c>
      <c r="B146" s="61">
        <v>544.90099669999995</v>
      </c>
      <c r="C146" s="67">
        <v>955.94037895000008</v>
      </c>
      <c r="D146" s="62">
        <v>1419.9151253760001</v>
      </c>
      <c r="E146" s="63">
        <v>135.63085509999999</v>
      </c>
      <c r="F146" s="63">
        <v>183.04350070000001</v>
      </c>
      <c r="G146" s="63">
        <v>271.36007219999999</v>
      </c>
      <c r="H146" s="63">
        <v>334.25225189000003</v>
      </c>
      <c r="I146" s="63">
        <v>236.92832833</v>
      </c>
      <c r="J146" s="63">
        <v>258.70011715599998</v>
      </c>
    </row>
    <row r="147" spans="1:10" ht="15" thickBot="1" x14ac:dyDescent="0.4">
      <c r="A147" s="3" t="s">
        <v>28</v>
      </c>
      <c r="B147" s="61">
        <v>7.2960000000000004E-3</v>
      </c>
      <c r="C147" s="67">
        <v>0</v>
      </c>
      <c r="D147" s="62">
        <v>0</v>
      </c>
      <c r="E147" s="63">
        <v>0</v>
      </c>
      <c r="F147" s="63">
        <v>0</v>
      </c>
      <c r="G147" s="63">
        <v>0</v>
      </c>
      <c r="H147" s="63">
        <v>0</v>
      </c>
      <c r="I147" s="63">
        <v>0</v>
      </c>
      <c r="J147" s="63">
        <v>0</v>
      </c>
    </row>
    <row r="148" spans="1:10" ht="15" thickBot="1" x14ac:dyDescent="0.4">
      <c r="A148" s="64" t="s">
        <v>4</v>
      </c>
      <c r="B148" s="65">
        <v>170178.58471944599</v>
      </c>
      <c r="C148" s="68">
        <v>218348.92051796298</v>
      </c>
      <c r="D148" s="66">
        <v>223297.80430160603</v>
      </c>
      <c r="E148" s="66">
        <v>32121.446729988002</v>
      </c>
      <c r="F148" s="66">
        <v>36326.965862916004</v>
      </c>
      <c r="G148" s="66">
        <v>35177.781556287999</v>
      </c>
      <c r="H148" s="66">
        <v>40716.957973249999</v>
      </c>
      <c r="I148" s="66">
        <v>40689.574021164997</v>
      </c>
      <c r="J148" s="66">
        <v>38265.078157999</v>
      </c>
    </row>
    <row r="150" spans="1:10" x14ac:dyDescent="0.35">
      <c r="A150" s="70" t="s">
        <v>29</v>
      </c>
    </row>
    <row r="151" spans="1:10" x14ac:dyDescent="0.35">
      <c r="A151" s="71"/>
    </row>
    <row r="152" spans="1:10" x14ac:dyDescent="0.35">
      <c r="A152" s="71"/>
    </row>
    <row r="154" spans="1:10" ht="17" x14ac:dyDescent="0.35">
      <c r="A154" s="910" t="s">
        <v>71</v>
      </c>
      <c r="B154" s="910"/>
      <c r="C154" s="910"/>
      <c r="D154" s="910"/>
      <c r="E154" s="910"/>
      <c r="F154" s="910"/>
      <c r="G154" s="910"/>
      <c r="H154" s="910"/>
      <c r="I154" s="910"/>
      <c r="J154" s="910"/>
    </row>
    <row r="156" spans="1:10" x14ac:dyDescent="0.35">
      <c r="A156" s="19" t="s">
        <v>46</v>
      </c>
      <c r="I156" s="58"/>
    </row>
    <row r="157" spans="1:10" ht="15" thickBot="1" x14ac:dyDescent="0.4">
      <c r="J157" s="59" t="s">
        <v>72</v>
      </c>
    </row>
    <row r="158" spans="1:10" ht="22.5" customHeight="1" thickBot="1" x14ac:dyDescent="0.4">
      <c r="A158" s="820" t="s">
        <v>73</v>
      </c>
      <c r="B158" s="828" t="s">
        <v>8</v>
      </c>
      <c r="C158" s="828" t="s">
        <v>9</v>
      </c>
      <c r="D158" s="828" t="s">
        <v>10</v>
      </c>
      <c r="E158" s="786" t="s">
        <v>10</v>
      </c>
      <c r="F158" s="786"/>
      <c r="G158" s="786"/>
      <c r="H158" s="786"/>
      <c r="I158" s="786"/>
      <c r="J158" s="786"/>
    </row>
    <row r="159" spans="1:10" ht="21" customHeight="1" thickBot="1" x14ac:dyDescent="0.4">
      <c r="A159" s="820"/>
      <c r="B159" s="830"/>
      <c r="C159" s="830"/>
      <c r="D159" s="830"/>
      <c r="E159" s="2" t="s">
        <v>11</v>
      </c>
      <c r="F159" s="2" t="s">
        <v>12</v>
      </c>
      <c r="G159" s="2" t="s">
        <v>13</v>
      </c>
      <c r="H159" s="2" t="s">
        <v>14</v>
      </c>
      <c r="I159" s="2" t="s">
        <v>15</v>
      </c>
      <c r="J159" s="2" t="s">
        <v>16</v>
      </c>
    </row>
    <row r="160" spans="1:10" ht="15" thickBot="1" x14ac:dyDescent="0.4">
      <c r="A160" s="3" t="s">
        <v>20</v>
      </c>
      <c r="B160" s="61">
        <v>7944.2195725000001</v>
      </c>
      <c r="C160" s="67">
        <v>4878.9379056250009</v>
      </c>
      <c r="D160" s="62">
        <v>5279.9712711640004</v>
      </c>
      <c r="E160" s="63">
        <v>993.15556794999998</v>
      </c>
      <c r="F160" s="63">
        <v>1080.6083174769999</v>
      </c>
      <c r="G160" s="63">
        <v>758.25027490000002</v>
      </c>
      <c r="H160" s="63">
        <v>726.46490085699998</v>
      </c>
      <c r="I160" s="63">
        <v>415.90568965</v>
      </c>
      <c r="J160" s="63">
        <v>1305.58652033</v>
      </c>
    </row>
    <row r="161" spans="1:10" ht="15" thickBot="1" x14ac:dyDescent="0.4">
      <c r="A161" s="3" t="s">
        <v>21</v>
      </c>
      <c r="B161" s="61">
        <v>25.282129599999998</v>
      </c>
      <c r="C161" s="67">
        <v>49.468907000000002</v>
      </c>
      <c r="D161" s="62">
        <v>19.6598945</v>
      </c>
      <c r="E161" s="63">
        <v>1.129113</v>
      </c>
      <c r="F161" s="63">
        <v>2.5605644999999999</v>
      </c>
      <c r="G161" s="63">
        <v>0.57122340000000005</v>
      </c>
      <c r="H161" s="63">
        <v>3.0522402</v>
      </c>
      <c r="I161" s="63">
        <v>8.0837071999999992</v>
      </c>
      <c r="J161" s="63">
        <v>4.2630461999999998</v>
      </c>
    </row>
    <row r="162" spans="1:10" ht="15" thickBot="1" x14ac:dyDescent="0.4">
      <c r="A162" s="3" t="s">
        <v>22</v>
      </c>
      <c r="B162" s="61">
        <v>0</v>
      </c>
      <c r="C162" s="67">
        <v>0</v>
      </c>
      <c r="D162" s="62">
        <v>0</v>
      </c>
      <c r="E162" s="63">
        <v>0</v>
      </c>
      <c r="F162" s="63">
        <v>0</v>
      </c>
      <c r="G162" s="63">
        <v>0</v>
      </c>
      <c r="H162" s="63">
        <v>0</v>
      </c>
      <c r="I162" s="63">
        <v>0</v>
      </c>
      <c r="J162" s="63">
        <v>0</v>
      </c>
    </row>
    <row r="163" spans="1:10" ht="15" thickBot="1" x14ac:dyDescent="0.4">
      <c r="A163" s="3" t="s">
        <v>23</v>
      </c>
      <c r="B163" s="61">
        <v>66850.999359342997</v>
      </c>
      <c r="C163" s="67">
        <v>86853.802623473981</v>
      </c>
      <c r="D163" s="62">
        <v>78436.028325598993</v>
      </c>
      <c r="E163" s="63">
        <v>12713.219848789</v>
      </c>
      <c r="F163" s="63">
        <v>14771.807656117</v>
      </c>
      <c r="G163" s="63">
        <v>11930.392909149001</v>
      </c>
      <c r="H163" s="63">
        <v>13521.454993321</v>
      </c>
      <c r="I163" s="63">
        <v>13441.820107342</v>
      </c>
      <c r="J163" s="63">
        <v>12057.332810881</v>
      </c>
    </row>
    <row r="164" spans="1:10" ht="15" thickBot="1" x14ac:dyDescent="0.4">
      <c r="A164" s="3" t="s">
        <v>24</v>
      </c>
      <c r="B164" s="61">
        <v>0</v>
      </c>
      <c r="C164" s="67">
        <v>0</v>
      </c>
      <c r="D164" s="62">
        <v>0</v>
      </c>
      <c r="E164" s="63">
        <v>0</v>
      </c>
      <c r="F164" s="63">
        <v>0</v>
      </c>
      <c r="G164" s="63">
        <v>0</v>
      </c>
      <c r="H164" s="63">
        <v>0</v>
      </c>
      <c r="I164" s="63">
        <v>0</v>
      </c>
      <c r="J164" s="63">
        <v>0</v>
      </c>
    </row>
    <row r="165" spans="1:10" ht="15" thickBot="1" x14ac:dyDescent="0.4">
      <c r="A165" s="3" t="s">
        <v>25</v>
      </c>
      <c r="B165" s="61">
        <v>0</v>
      </c>
      <c r="C165" s="67">
        <v>0</v>
      </c>
      <c r="D165" s="62">
        <v>0</v>
      </c>
      <c r="E165" s="63">
        <v>0</v>
      </c>
      <c r="F165" s="63">
        <v>0</v>
      </c>
      <c r="G165" s="63">
        <v>0</v>
      </c>
      <c r="H165" s="63">
        <v>0</v>
      </c>
      <c r="I165" s="63">
        <v>0</v>
      </c>
      <c r="J165" s="63">
        <v>0</v>
      </c>
    </row>
    <row r="166" spans="1:10" ht="15" thickBot="1" x14ac:dyDescent="0.4">
      <c r="A166" s="3" t="s">
        <v>26</v>
      </c>
      <c r="B166" s="61">
        <v>52.859547800000001</v>
      </c>
      <c r="C166" s="67">
        <v>101.76916784999999</v>
      </c>
      <c r="D166" s="62">
        <v>146.34998759999999</v>
      </c>
      <c r="E166" s="63">
        <v>0</v>
      </c>
      <c r="F166" s="63">
        <v>0</v>
      </c>
      <c r="G166" s="63">
        <v>129.55314899999999</v>
      </c>
      <c r="H166" s="63">
        <v>0</v>
      </c>
      <c r="I166" s="63">
        <v>0.92749999999999999</v>
      </c>
      <c r="J166" s="63">
        <v>15.869338600000001</v>
      </c>
    </row>
    <row r="167" spans="1:10" ht="15" thickBot="1" x14ac:dyDescent="0.4">
      <c r="A167" s="3" t="s">
        <v>27</v>
      </c>
      <c r="B167" s="61">
        <v>247.7496797</v>
      </c>
      <c r="C167" s="67">
        <v>221.87727289999998</v>
      </c>
      <c r="D167" s="62">
        <v>183.50803575199998</v>
      </c>
      <c r="E167" s="63">
        <v>31.301368400000001</v>
      </c>
      <c r="F167" s="63">
        <v>10.875356</v>
      </c>
      <c r="G167" s="63">
        <v>14.490776200000001</v>
      </c>
      <c r="H167" s="63">
        <v>50.959070351999998</v>
      </c>
      <c r="I167" s="63">
        <v>31.423407699999998</v>
      </c>
      <c r="J167" s="63">
        <v>44.458057099999998</v>
      </c>
    </row>
    <row r="168" spans="1:10" ht="15" thickBot="1" x14ac:dyDescent="0.4">
      <c r="A168" s="3" t="s">
        <v>28</v>
      </c>
      <c r="B168" s="61">
        <v>0</v>
      </c>
      <c r="C168" s="67">
        <v>0</v>
      </c>
      <c r="D168" s="62">
        <v>0</v>
      </c>
      <c r="E168" s="63">
        <v>0</v>
      </c>
      <c r="F168" s="63">
        <v>0</v>
      </c>
      <c r="G168" s="63">
        <v>0</v>
      </c>
      <c r="H168" s="63">
        <v>0</v>
      </c>
      <c r="I168" s="63">
        <v>0</v>
      </c>
      <c r="J168" s="63">
        <v>0</v>
      </c>
    </row>
    <row r="169" spans="1:10" ht="15" thickBot="1" x14ac:dyDescent="0.4">
      <c r="A169" s="64" t="s">
        <v>4</v>
      </c>
      <c r="B169" s="65">
        <v>75121.110288943004</v>
      </c>
      <c r="C169" s="68">
        <v>92105.855876848989</v>
      </c>
      <c r="D169" s="66">
        <v>84065.517514615</v>
      </c>
      <c r="E169" s="66">
        <v>13738.805898139</v>
      </c>
      <c r="F169" s="66">
        <v>15865.851894094001</v>
      </c>
      <c r="G169" s="66">
        <v>12833.258332649</v>
      </c>
      <c r="H169" s="66">
        <v>14301.931204730001</v>
      </c>
      <c r="I169" s="66">
        <v>13898.160411892</v>
      </c>
      <c r="J169" s="66">
        <v>13427.509773111</v>
      </c>
    </row>
    <row r="171" spans="1:10" x14ac:dyDescent="0.35">
      <c r="A171" s="19" t="s">
        <v>47</v>
      </c>
    </row>
    <row r="172" spans="1:10" ht="15" thickBot="1" x14ac:dyDescent="0.4"/>
    <row r="173" spans="1:10" ht="21" customHeight="1" thickBot="1" x14ac:dyDescent="0.4">
      <c r="A173" s="820" t="s">
        <v>73</v>
      </c>
      <c r="B173" s="828" t="s">
        <v>8</v>
      </c>
      <c r="C173" s="828" t="s">
        <v>9</v>
      </c>
      <c r="D173" s="828" t="s">
        <v>10</v>
      </c>
      <c r="E173" s="786" t="s">
        <v>10</v>
      </c>
      <c r="F173" s="786"/>
      <c r="G173" s="786"/>
      <c r="H173" s="786"/>
      <c r="I173" s="786"/>
      <c r="J173" s="786"/>
    </row>
    <row r="174" spans="1:10" ht="21.75" customHeight="1" thickBot="1" x14ac:dyDescent="0.4">
      <c r="A174" s="820"/>
      <c r="B174" s="830"/>
      <c r="C174" s="830"/>
      <c r="D174" s="830"/>
      <c r="E174" s="2" t="s">
        <v>11</v>
      </c>
      <c r="F174" s="2" t="s">
        <v>12</v>
      </c>
      <c r="G174" s="2" t="s">
        <v>13</v>
      </c>
      <c r="H174" s="2" t="s">
        <v>14</v>
      </c>
      <c r="I174" s="2" t="s">
        <v>15</v>
      </c>
      <c r="J174" s="2" t="s">
        <v>16</v>
      </c>
    </row>
    <row r="175" spans="1:10" ht="15" thickBot="1" x14ac:dyDescent="0.4">
      <c r="A175" s="3" t="s">
        <v>20</v>
      </c>
      <c r="B175" s="61">
        <v>3696.3595829269998</v>
      </c>
      <c r="C175" s="67">
        <v>3935.3176452159996</v>
      </c>
      <c r="D175" s="62">
        <v>8335.6060804919998</v>
      </c>
      <c r="E175" s="63">
        <v>797.88227397100002</v>
      </c>
      <c r="F175" s="63">
        <v>764.55985273199997</v>
      </c>
      <c r="G175" s="63">
        <v>359.83568643799998</v>
      </c>
      <c r="H175" s="63">
        <v>417.62030011100001</v>
      </c>
      <c r="I175" s="63">
        <v>1323.649410217</v>
      </c>
      <c r="J175" s="63">
        <v>4672.0585570229996</v>
      </c>
    </row>
    <row r="176" spans="1:10" ht="15" thickBot="1" x14ac:dyDescent="0.4">
      <c r="A176" s="3" t="s">
        <v>21</v>
      </c>
      <c r="B176" s="61">
        <v>9.6237497999999988</v>
      </c>
      <c r="C176" s="67">
        <v>12.070376825</v>
      </c>
      <c r="D176" s="62">
        <v>4.4688096000000002</v>
      </c>
      <c r="E176" s="63">
        <v>2.6027439999999999</v>
      </c>
      <c r="F176" s="63">
        <v>8.5031200000000001E-2</v>
      </c>
      <c r="G176" s="63">
        <v>0.61874879999999999</v>
      </c>
      <c r="H176" s="63">
        <v>0.68782509999999997</v>
      </c>
      <c r="I176" s="63">
        <v>0.31876890000000002</v>
      </c>
      <c r="J176" s="63">
        <v>0.15569160000000001</v>
      </c>
    </row>
    <row r="177" spans="1:10" ht="15" thickBot="1" x14ac:dyDescent="0.4">
      <c r="A177" s="3" t="s">
        <v>22</v>
      </c>
      <c r="B177" s="61">
        <v>0.37227120000000002</v>
      </c>
      <c r="C177" s="67">
        <v>0.11309899999999999</v>
      </c>
      <c r="D177" s="62">
        <v>1.3385901</v>
      </c>
      <c r="E177" s="63">
        <v>0</v>
      </c>
      <c r="F177" s="63">
        <v>1.3133895</v>
      </c>
      <c r="G177" s="63">
        <v>2.5506000000000001E-3</v>
      </c>
      <c r="H177" s="63">
        <v>0</v>
      </c>
      <c r="I177" s="63">
        <v>0</v>
      </c>
      <c r="J177" s="63">
        <v>2.265E-2</v>
      </c>
    </row>
    <row r="178" spans="1:10" ht="15" thickBot="1" x14ac:dyDescent="0.4">
      <c r="A178" s="3" t="s">
        <v>23</v>
      </c>
      <c r="B178" s="61">
        <v>169089.84574711401</v>
      </c>
      <c r="C178" s="67">
        <v>212690.44348989401</v>
      </c>
      <c r="D178" s="62">
        <v>192935.42991120598</v>
      </c>
      <c r="E178" s="63">
        <v>30461.552310465999</v>
      </c>
      <c r="F178" s="63">
        <v>34365.473815329002</v>
      </c>
      <c r="G178" s="63">
        <v>29179.248407556999</v>
      </c>
      <c r="H178" s="63">
        <v>36548.475511097997</v>
      </c>
      <c r="I178" s="63">
        <v>32129.6353423</v>
      </c>
      <c r="J178" s="63">
        <v>30251.044524456</v>
      </c>
    </row>
    <row r="179" spans="1:10" ht="15" thickBot="1" x14ac:dyDescent="0.4">
      <c r="A179" s="3" t="s">
        <v>24</v>
      </c>
      <c r="B179" s="61">
        <v>0</v>
      </c>
      <c r="C179" s="67">
        <v>0</v>
      </c>
      <c r="D179" s="62">
        <v>0</v>
      </c>
      <c r="E179" s="63">
        <v>0</v>
      </c>
      <c r="F179" s="63">
        <v>0</v>
      </c>
      <c r="G179" s="63">
        <v>0</v>
      </c>
      <c r="H179" s="63">
        <v>0</v>
      </c>
      <c r="I179" s="63">
        <v>0</v>
      </c>
      <c r="J179" s="63">
        <v>0</v>
      </c>
    </row>
    <row r="180" spans="1:10" ht="15" thickBot="1" x14ac:dyDescent="0.4">
      <c r="A180" s="3" t="s">
        <v>25</v>
      </c>
      <c r="B180" s="61">
        <v>0</v>
      </c>
      <c r="C180" s="67">
        <v>0</v>
      </c>
      <c r="D180" s="62">
        <v>0</v>
      </c>
      <c r="E180" s="63">
        <v>0</v>
      </c>
      <c r="F180" s="63">
        <v>0</v>
      </c>
      <c r="G180" s="63">
        <v>0</v>
      </c>
      <c r="H180" s="63">
        <v>0</v>
      </c>
      <c r="I180" s="63">
        <v>0</v>
      </c>
      <c r="J180" s="63">
        <v>0</v>
      </c>
    </row>
    <row r="181" spans="1:10" ht="15" thickBot="1" x14ac:dyDescent="0.4">
      <c r="A181" s="3" t="s">
        <v>26</v>
      </c>
      <c r="B181" s="61">
        <v>307.79170679999999</v>
      </c>
      <c r="C181" s="67">
        <v>12.819431099999999</v>
      </c>
      <c r="D181" s="62">
        <v>0.96782860000000004</v>
      </c>
      <c r="E181" s="63">
        <v>0.118186</v>
      </c>
      <c r="F181" s="63">
        <v>2.0485E-3</v>
      </c>
      <c r="G181" s="63">
        <v>0.24593950000000001</v>
      </c>
      <c r="H181" s="63">
        <v>3.7750000000000001E-4</v>
      </c>
      <c r="I181" s="63">
        <v>0.45296009999999998</v>
      </c>
      <c r="J181" s="63">
        <v>0.148317</v>
      </c>
    </row>
    <row r="182" spans="1:10" ht="15" thickBot="1" x14ac:dyDescent="0.4">
      <c r="A182" s="3" t="s">
        <v>27</v>
      </c>
      <c r="B182" s="61">
        <v>72.924062399999997</v>
      </c>
      <c r="C182" s="67">
        <v>100.585589</v>
      </c>
      <c r="D182" s="62">
        <v>98.636256399999994</v>
      </c>
      <c r="E182" s="63">
        <v>4.7674890000000003</v>
      </c>
      <c r="F182" s="63">
        <v>7.0555294000000002</v>
      </c>
      <c r="G182" s="63">
        <v>5.8930670000000003</v>
      </c>
      <c r="H182" s="63">
        <v>56.291347199999997</v>
      </c>
      <c r="I182" s="63">
        <v>15.313390500000001</v>
      </c>
      <c r="J182" s="63">
        <v>9.3154333000000005</v>
      </c>
    </row>
    <row r="183" spans="1:10" ht="15" thickBot="1" x14ac:dyDescent="0.4">
      <c r="A183" s="3" t="s">
        <v>28</v>
      </c>
      <c r="B183" s="61">
        <v>173.36692369999997</v>
      </c>
      <c r="C183" s="67">
        <v>177.04842839999998</v>
      </c>
      <c r="D183" s="62">
        <v>211.93804970000002</v>
      </c>
      <c r="E183" s="63">
        <v>22.4980783</v>
      </c>
      <c r="F183" s="63">
        <v>31.038871700000001</v>
      </c>
      <c r="G183" s="63">
        <v>36.526705100000001</v>
      </c>
      <c r="H183" s="63">
        <v>61.933999499999999</v>
      </c>
      <c r="I183" s="63">
        <v>34.315513500000002</v>
      </c>
      <c r="J183" s="63">
        <v>25.624881599999998</v>
      </c>
    </row>
    <row r="184" spans="1:10" ht="15" thickBot="1" x14ac:dyDescent="0.4">
      <c r="A184" s="64" t="s">
        <v>4</v>
      </c>
      <c r="B184" s="65">
        <v>173350.28404394101</v>
      </c>
      <c r="C184" s="68">
        <v>216928.39805943501</v>
      </c>
      <c r="D184" s="66">
        <v>201588.38552609796</v>
      </c>
      <c r="E184" s="66">
        <v>31289.421081737</v>
      </c>
      <c r="F184" s="66">
        <v>35169.528538361003</v>
      </c>
      <c r="G184" s="66">
        <v>29582.371104995</v>
      </c>
      <c r="H184" s="66">
        <v>37085.009360508993</v>
      </c>
      <c r="I184" s="66">
        <v>33503.685385516997</v>
      </c>
      <c r="J184" s="66">
        <v>34958.370054978994</v>
      </c>
    </row>
    <row r="186" spans="1:10" x14ac:dyDescent="0.35">
      <c r="A186" s="19" t="s">
        <v>48</v>
      </c>
    </row>
    <row r="187" spans="1:10" ht="15" thickBot="1" x14ac:dyDescent="0.4"/>
    <row r="188" spans="1:10" ht="22.5" customHeight="1" thickBot="1" x14ac:dyDescent="0.4">
      <c r="A188" s="820" t="s">
        <v>73</v>
      </c>
      <c r="B188" s="828" t="s">
        <v>8</v>
      </c>
      <c r="C188" s="828" t="s">
        <v>9</v>
      </c>
      <c r="D188" s="828" t="s">
        <v>10</v>
      </c>
      <c r="E188" s="786" t="s">
        <v>10</v>
      </c>
      <c r="F188" s="786"/>
      <c r="G188" s="786"/>
      <c r="H188" s="786"/>
      <c r="I188" s="786"/>
      <c r="J188" s="786"/>
    </row>
    <row r="189" spans="1:10" ht="20.25" customHeight="1" thickBot="1" x14ac:dyDescent="0.4">
      <c r="A189" s="820"/>
      <c r="B189" s="830"/>
      <c r="C189" s="830"/>
      <c r="D189" s="830"/>
      <c r="E189" s="2" t="s">
        <v>11</v>
      </c>
      <c r="F189" s="2" t="s">
        <v>12</v>
      </c>
      <c r="G189" s="2" t="s">
        <v>13</v>
      </c>
      <c r="H189" s="2" t="s">
        <v>14</v>
      </c>
      <c r="I189" s="2" t="s">
        <v>15</v>
      </c>
      <c r="J189" s="2" t="s">
        <v>16</v>
      </c>
    </row>
    <row r="190" spans="1:10" ht="15" thickBot="1" x14ac:dyDescent="0.4">
      <c r="A190" s="3" t="s">
        <v>20</v>
      </c>
      <c r="B190" s="61">
        <v>21.365826500000001</v>
      </c>
      <c r="C190" s="67">
        <v>31.484175</v>
      </c>
      <c r="D190" s="62">
        <v>22.163356400000001</v>
      </c>
      <c r="E190" s="63">
        <v>2.3780999999999999</v>
      </c>
      <c r="F190" s="63">
        <v>2.3174999999999999</v>
      </c>
      <c r="G190" s="63">
        <v>3.380925</v>
      </c>
      <c r="H190" s="63">
        <v>4.9115164</v>
      </c>
      <c r="I190" s="63">
        <v>6.1714650000000004</v>
      </c>
      <c r="J190" s="63">
        <v>3.0038499999999999</v>
      </c>
    </row>
    <row r="191" spans="1:10" ht="15" thickBot="1" x14ac:dyDescent="0.4">
      <c r="A191" s="3" t="s">
        <v>21</v>
      </c>
      <c r="B191" s="61">
        <v>9.4E-2</v>
      </c>
      <c r="C191" s="67">
        <v>0.99999720000000003</v>
      </c>
      <c r="D191" s="62">
        <v>0</v>
      </c>
      <c r="E191" s="63">
        <v>0</v>
      </c>
      <c r="F191" s="63">
        <v>0</v>
      </c>
      <c r="G191" s="63">
        <v>0</v>
      </c>
      <c r="H191" s="63">
        <v>0</v>
      </c>
      <c r="I191" s="63">
        <v>0</v>
      </c>
      <c r="J191" s="63">
        <v>0</v>
      </c>
    </row>
    <row r="192" spans="1:10" ht="15" thickBot="1" x14ac:dyDescent="0.4">
      <c r="A192" s="3" t="s">
        <v>22</v>
      </c>
      <c r="B192" s="61">
        <v>0</v>
      </c>
      <c r="C192" s="67">
        <v>0</v>
      </c>
      <c r="D192" s="62">
        <v>0</v>
      </c>
      <c r="E192" s="63">
        <v>0</v>
      </c>
      <c r="F192" s="63">
        <v>0</v>
      </c>
      <c r="G192" s="63">
        <v>0</v>
      </c>
      <c r="H192" s="63">
        <v>0</v>
      </c>
      <c r="I192" s="63">
        <v>0</v>
      </c>
      <c r="J192" s="63">
        <v>0</v>
      </c>
    </row>
    <row r="193" spans="1:10" ht="15" thickBot="1" x14ac:dyDescent="0.4">
      <c r="A193" s="3" t="s">
        <v>23</v>
      </c>
      <c r="B193" s="61">
        <v>19443.344996350999</v>
      </c>
      <c r="C193" s="67">
        <v>28775.909723314995</v>
      </c>
      <c r="D193" s="62">
        <v>29289.507092125001</v>
      </c>
      <c r="E193" s="63">
        <v>4398.6637339850004</v>
      </c>
      <c r="F193" s="63">
        <v>6354.8440363899999</v>
      </c>
      <c r="G193" s="63">
        <v>4431.7096519999996</v>
      </c>
      <c r="H193" s="63">
        <v>5738.0258691999998</v>
      </c>
      <c r="I193" s="63">
        <v>4870.7691135220002</v>
      </c>
      <c r="J193" s="63">
        <v>3495.494687028</v>
      </c>
    </row>
    <row r="194" spans="1:10" ht="15" thickBot="1" x14ac:dyDescent="0.4">
      <c r="A194" s="3" t="s">
        <v>24</v>
      </c>
      <c r="B194" s="61">
        <v>0</v>
      </c>
      <c r="C194" s="67">
        <v>0</v>
      </c>
      <c r="D194" s="62">
        <v>0</v>
      </c>
      <c r="E194" s="63">
        <v>0</v>
      </c>
      <c r="F194" s="63">
        <v>0</v>
      </c>
      <c r="G194" s="63">
        <v>0</v>
      </c>
      <c r="H194" s="63">
        <v>0</v>
      </c>
      <c r="I194" s="63">
        <v>0</v>
      </c>
      <c r="J194" s="63">
        <v>0</v>
      </c>
    </row>
    <row r="195" spans="1:10" ht="15" thickBot="1" x14ac:dyDescent="0.4">
      <c r="A195" s="3" t="s">
        <v>25</v>
      </c>
      <c r="B195" s="61">
        <v>0</v>
      </c>
      <c r="C195" s="67">
        <v>0</v>
      </c>
      <c r="D195" s="62">
        <v>0</v>
      </c>
      <c r="E195" s="63">
        <v>0</v>
      </c>
      <c r="F195" s="63">
        <v>0</v>
      </c>
      <c r="G195" s="63">
        <v>0</v>
      </c>
      <c r="H195" s="63">
        <v>0</v>
      </c>
      <c r="I195" s="63">
        <v>0</v>
      </c>
      <c r="J195" s="63">
        <v>0</v>
      </c>
    </row>
    <row r="196" spans="1:10" ht="15" thickBot="1" x14ac:dyDescent="0.4">
      <c r="A196" s="3" t="s">
        <v>26</v>
      </c>
      <c r="B196" s="61">
        <v>0</v>
      </c>
      <c r="C196" s="67">
        <v>0</v>
      </c>
      <c r="D196" s="62">
        <v>0.99999199999999999</v>
      </c>
      <c r="E196" s="63">
        <v>0</v>
      </c>
      <c r="F196" s="63">
        <v>0</v>
      </c>
      <c r="G196" s="63">
        <v>0.99999199999999999</v>
      </c>
      <c r="H196" s="63">
        <v>0</v>
      </c>
      <c r="I196" s="63">
        <v>0</v>
      </c>
      <c r="J196" s="63">
        <v>0</v>
      </c>
    </row>
    <row r="197" spans="1:10" ht="15" thickBot="1" x14ac:dyDescent="0.4">
      <c r="A197" s="3" t="s">
        <v>27</v>
      </c>
      <c r="B197" s="61">
        <v>0</v>
      </c>
      <c r="C197" s="67">
        <v>0.14249999999999999</v>
      </c>
      <c r="D197" s="62">
        <v>0</v>
      </c>
      <c r="E197" s="63">
        <v>0</v>
      </c>
      <c r="F197" s="63">
        <v>0</v>
      </c>
      <c r="G197" s="63">
        <v>0</v>
      </c>
      <c r="H197" s="63">
        <v>0</v>
      </c>
      <c r="I197" s="63">
        <v>0</v>
      </c>
      <c r="J197" s="63">
        <v>0</v>
      </c>
    </row>
    <row r="198" spans="1:10" ht="15" thickBot="1" x14ac:dyDescent="0.4">
      <c r="A198" s="3" t="s">
        <v>28</v>
      </c>
      <c r="B198" s="61">
        <v>0</v>
      </c>
      <c r="C198" s="67">
        <v>0</v>
      </c>
      <c r="D198" s="62">
        <v>0</v>
      </c>
      <c r="E198" s="63">
        <v>0</v>
      </c>
      <c r="F198" s="63">
        <v>0</v>
      </c>
      <c r="G198" s="63">
        <v>0</v>
      </c>
      <c r="H198" s="63">
        <v>0</v>
      </c>
      <c r="I198" s="63">
        <v>0</v>
      </c>
      <c r="J198" s="63">
        <v>0</v>
      </c>
    </row>
    <row r="199" spans="1:10" ht="15" thickBot="1" x14ac:dyDescent="0.4">
      <c r="A199" s="64" t="s">
        <v>4</v>
      </c>
      <c r="B199" s="65">
        <v>19464.804822850998</v>
      </c>
      <c r="C199" s="68">
        <v>28808.536395514995</v>
      </c>
      <c r="D199" s="66">
        <v>29312.670440525002</v>
      </c>
      <c r="E199" s="66">
        <v>4401.0418339850003</v>
      </c>
      <c r="F199" s="66">
        <v>6357.16153639</v>
      </c>
      <c r="G199" s="66">
        <v>4436.090569</v>
      </c>
      <c r="H199" s="66">
        <v>5742.9373856000002</v>
      </c>
      <c r="I199" s="66">
        <v>4876.9405785220006</v>
      </c>
      <c r="J199" s="66">
        <v>3498.4985370280001</v>
      </c>
    </row>
    <row r="201" spans="1:10" x14ac:dyDescent="0.35">
      <c r="A201" s="70" t="s">
        <v>29</v>
      </c>
    </row>
    <row r="202" spans="1:10" x14ac:dyDescent="0.35">
      <c r="A202" s="71"/>
    </row>
    <row r="204" spans="1:10" ht="17" x14ac:dyDescent="0.35">
      <c r="A204" s="910" t="s">
        <v>71</v>
      </c>
      <c r="B204" s="910"/>
      <c r="C204" s="910"/>
      <c r="D204" s="910"/>
      <c r="E204" s="910"/>
      <c r="F204" s="910"/>
      <c r="G204" s="910"/>
      <c r="H204" s="910"/>
      <c r="I204" s="910"/>
      <c r="J204" s="910"/>
    </row>
    <row r="206" spans="1:10" x14ac:dyDescent="0.35">
      <c r="A206" s="19" t="s">
        <v>49</v>
      </c>
      <c r="I206" s="58"/>
    </row>
    <row r="207" spans="1:10" ht="15" thickBot="1" x14ac:dyDescent="0.4">
      <c r="J207" s="59" t="s">
        <v>72</v>
      </c>
    </row>
    <row r="208" spans="1:10" ht="20.25" customHeight="1" thickBot="1" x14ac:dyDescent="0.4">
      <c r="A208" s="820" t="s">
        <v>73</v>
      </c>
      <c r="B208" s="828" t="s">
        <v>8</v>
      </c>
      <c r="C208" s="828" t="s">
        <v>9</v>
      </c>
      <c r="D208" s="828" t="s">
        <v>10</v>
      </c>
      <c r="E208" s="786" t="s">
        <v>10</v>
      </c>
      <c r="F208" s="786"/>
      <c r="G208" s="786"/>
      <c r="H208" s="786"/>
      <c r="I208" s="786"/>
      <c r="J208" s="786"/>
    </row>
    <row r="209" spans="1:13" ht="21" customHeight="1" thickBot="1" x14ac:dyDescent="0.4">
      <c r="A209" s="820"/>
      <c r="B209" s="830"/>
      <c r="C209" s="830"/>
      <c r="D209" s="830"/>
      <c r="E209" s="2" t="s">
        <v>11</v>
      </c>
      <c r="F209" s="2" t="s">
        <v>12</v>
      </c>
      <c r="G209" s="2" t="s">
        <v>13</v>
      </c>
      <c r="H209" s="2" t="s">
        <v>14</v>
      </c>
      <c r="I209" s="2" t="s">
        <v>15</v>
      </c>
      <c r="J209" s="2" t="s">
        <v>16</v>
      </c>
    </row>
    <row r="210" spans="1:13" ht="15" thickBot="1" x14ac:dyDescent="0.4">
      <c r="A210" s="3" t="s">
        <v>20</v>
      </c>
      <c r="B210" s="61">
        <v>49.393054135999996</v>
      </c>
      <c r="C210" s="67">
        <v>11.4637925</v>
      </c>
      <c r="D210" s="62">
        <v>72.187042700000006</v>
      </c>
      <c r="E210" s="63">
        <v>4.2069714999999999</v>
      </c>
      <c r="F210" s="63">
        <v>3.9624945</v>
      </c>
      <c r="G210" s="63">
        <v>13.258400699999999</v>
      </c>
      <c r="H210" s="63">
        <v>22.448754000000001</v>
      </c>
      <c r="I210" s="63">
        <v>28.310421999999999</v>
      </c>
      <c r="J210" s="63">
        <v>0</v>
      </c>
    </row>
    <row r="211" spans="1:13" ht="15" thickBot="1" x14ac:dyDescent="0.4">
      <c r="A211" s="3" t="s">
        <v>21</v>
      </c>
      <c r="B211" s="61">
        <v>0</v>
      </c>
      <c r="C211" s="67">
        <v>0</v>
      </c>
      <c r="D211" s="62">
        <v>0</v>
      </c>
      <c r="E211" s="63">
        <v>0</v>
      </c>
      <c r="F211" s="63">
        <v>0</v>
      </c>
      <c r="G211" s="63">
        <v>0</v>
      </c>
      <c r="H211" s="63">
        <v>0</v>
      </c>
      <c r="I211" s="63">
        <v>0</v>
      </c>
      <c r="J211" s="63">
        <v>0</v>
      </c>
    </row>
    <row r="212" spans="1:13" ht="15" thickBot="1" x14ac:dyDescent="0.4">
      <c r="A212" s="3" t="s">
        <v>22</v>
      </c>
      <c r="B212" s="61">
        <v>0</v>
      </c>
      <c r="C212" s="67">
        <v>0</v>
      </c>
      <c r="D212" s="62">
        <v>6.3575070999999994</v>
      </c>
      <c r="E212" s="63">
        <v>0</v>
      </c>
      <c r="F212" s="63">
        <v>0</v>
      </c>
      <c r="G212" s="63">
        <v>0</v>
      </c>
      <c r="H212" s="63">
        <v>0</v>
      </c>
      <c r="I212" s="63">
        <v>0.99470999999999998</v>
      </c>
      <c r="J212" s="63">
        <v>5.3627970999999999</v>
      </c>
    </row>
    <row r="213" spans="1:13" ht="15" thickBot="1" x14ac:dyDescent="0.4">
      <c r="A213" s="3" t="s">
        <v>23</v>
      </c>
      <c r="B213" s="61">
        <v>5677.3915704620003</v>
      </c>
      <c r="C213" s="67">
        <v>8251.6732941150003</v>
      </c>
      <c r="D213" s="62">
        <v>7303.8526268439991</v>
      </c>
      <c r="E213" s="63">
        <v>1252.947333634</v>
      </c>
      <c r="F213" s="63">
        <v>1324.4967644880001</v>
      </c>
      <c r="G213" s="63">
        <v>1109.2149799169999</v>
      </c>
      <c r="H213" s="63">
        <v>1335.7038357599999</v>
      </c>
      <c r="I213" s="63">
        <v>1231.2923091</v>
      </c>
      <c r="J213" s="63">
        <v>1050.1974039449999</v>
      </c>
    </row>
    <row r="214" spans="1:13" ht="15" thickBot="1" x14ac:dyDescent="0.4">
      <c r="A214" s="3" t="s">
        <v>24</v>
      </c>
      <c r="B214" s="61">
        <v>106.68705110000001</v>
      </c>
      <c r="C214" s="67">
        <v>21.346256</v>
      </c>
      <c r="D214" s="62">
        <v>0</v>
      </c>
      <c r="E214" s="63">
        <v>0</v>
      </c>
      <c r="F214" s="63">
        <v>0</v>
      </c>
      <c r="G214" s="63">
        <v>0</v>
      </c>
      <c r="H214" s="63">
        <v>0</v>
      </c>
      <c r="I214" s="63">
        <v>0</v>
      </c>
      <c r="J214" s="63">
        <v>0</v>
      </c>
    </row>
    <row r="215" spans="1:13" ht="15" thickBot="1" x14ac:dyDescent="0.4">
      <c r="A215" s="3" t="s">
        <v>25</v>
      </c>
      <c r="B215" s="61">
        <v>0</v>
      </c>
      <c r="C215" s="67">
        <v>0</v>
      </c>
      <c r="D215" s="62">
        <v>0</v>
      </c>
      <c r="E215" s="63">
        <v>0</v>
      </c>
      <c r="F215" s="63">
        <v>0</v>
      </c>
      <c r="G215" s="63">
        <v>0</v>
      </c>
      <c r="H215" s="63">
        <v>0</v>
      </c>
      <c r="I215" s="63">
        <v>0</v>
      </c>
      <c r="J215" s="63">
        <v>0</v>
      </c>
    </row>
    <row r="216" spans="1:13" ht="15" thickBot="1" x14ac:dyDescent="0.4">
      <c r="A216" s="3" t="s">
        <v>26</v>
      </c>
      <c r="B216" s="61">
        <v>0</v>
      </c>
      <c r="C216" s="67">
        <v>0</v>
      </c>
      <c r="D216" s="62">
        <v>0</v>
      </c>
      <c r="E216" s="63">
        <v>0</v>
      </c>
      <c r="F216" s="63">
        <v>0</v>
      </c>
      <c r="G216" s="63">
        <v>0</v>
      </c>
      <c r="H216" s="63">
        <v>0</v>
      </c>
      <c r="I216" s="63">
        <v>0</v>
      </c>
      <c r="J216" s="63">
        <v>0</v>
      </c>
    </row>
    <row r="217" spans="1:13" ht="15" thickBot="1" x14ac:dyDescent="0.4">
      <c r="A217" s="3" t="s">
        <v>27</v>
      </c>
      <c r="B217" s="61">
        <v>0</v>
      </c>
      <c r="C217" s="67">
        <v>0</v>
      </c>
      <c r="D217" s="62">
        <v>0</v>
      </c>
      <c r="E217" s="63">
        <v>0</v>
      </c>
      <c r="F217" s="63">
        <v>0</v>
      </c>
      <c r="G217" s="63">
        <v>0</v>
      </c>
      <c r="H217" s="63">
        <v>0</v>
      </c>
      <c r="I217" s="63">
        <v>0</v>
      </c>
      <c r="J217" s="63">
        <v>0</v>
      </c>
    </row>
    <row r="218" spans="1:13" ht="15" thickBot="1" x14ac:dyDescent="0.4">
      <c r="A218" s="3" t="s">
        <v>28</v>
      </c>
      <c r="B218" s="61">
        <v>0</v>
      </c>
      <c r="C218" s="67">
        <v>0</v>
      </c>
      <c r="D218" s="62">
        <v>0</v>
      </c>
      <c r="E218" s="63">
        <v>0</v>
      </c>
      <c r="F218" s="63">
        <v>0</v>
      </c>
      <c r="G218" s="63">
        <v>0</v>
      </c>
      <c r="H218" s="63">
        <v>0</v>
      </c>
      <c r="I218" s="63">
        <v>0</v>
      </c>
      <c r="J218" s="63">
        <v>0</v>
      </c>
    </row>
    <row r="219" spans="1:13" ht="15" thickBot="1" x14ac:dyDescent="0.4">
      <c r="A219" s="64" t="s">
        <v>4</v>
      </c>
      <c r="B219" s="65">
        <v>5833.4716756979997</v>
      </c>
      <c r="C219" s="68">
        <v>8284.4833426150017</v>
      </c>
      <c r="D219" s="66">
        <v>7382.397176643999</v>
      </c>
      <c r="E219" s="66">
        <v>1257.154305134</v>
      </c>
      <c r="F219" s="66">
        <v>1328.4592589880001</v>
      </c>
      <c r="G219" s="66">
        <v>1122.473380617</v>
      </c>
      <c r="H219" s="66">
        <v>1358.15258976</v>
      </c>
      <c r="I219" s="66">
        <v>1260.5974411</v>
      </c>
      <c r="J219" s="66">
        <v>1055.560201045</v>
      </c>
    </row>
    <row r="221" spans="1:13" x14ac:dyDescent="0.35">
      <c r="A221" s="19" t="s">
        <v>50</v>
      </c>
    </row>
    <row r="222" spans="1:13" ht="15" thickBot="1" x14ac:dyDescent="0.4"/>
    <row r="223" spans="1:13" ht="22.5" customHeight="1" thickBot="1" x14ac:dyDescent="0.4">
      <c r="A223" s="820" t="s">
        <v>73</v>
      </c>
      <c r="B223" s="828" t="s">
        <v>8</v>
      </c>
      <c r="C223" s="828" t="s">
        <v>9</v>
      </c>
      <c r="D223" s="828" t="s">
        <v>10</v>
      </c>
      <c r="E223" s="786" t="s">
        <v>10</v>
      </c>
      <c r="F223" s="786"/>
      <c r="G223" s="786"/>
      <c r="H223" s="786"/>
      <c r="I223" s="786"/>
      <c r="J223" s="786"/>
    </row>
    <row r="224" spans="1:13" ht="21.75" customHeight="1" thickBot="1" x14ac:dyDescent="0.4">
      <c r="A224" s="820"/>
      <c r="B224" s="830"/>
      <c r="C224" s="830"/>
      <c r="D224" s="830"/>
      <c r="E224" s="2" t="s">
        <v>11</v>
      </c>
      <c r="F224" s="2" t="s">
        <v>12</v>
      </c>
      <c r="G224" s="2" t="s">
        <v>13</v>
      </c>
      <c r="H224" s="2" t="s">
        <v>14</v>
      </c>
      <c r="I224" s="2" t="s">
        <v>15</v>
      </c>
      <c r="J224" s="2" t="s">
        <v>16</v>
      </c>
      <c r="M224" s="72"/>
    </row>
    <row r="225" spans="1:13" ht="15" thickBot="1" x14ac:dyDescent="0.4">
      <c r="A225" s="3" t="s">
        <v>20</v>
      </c>
      <c r="B225" s="61">
        <v>30.293948499999999</v>
      </c>
      <c r="C225" s="67">
        <v>17.915955500000003</v>
      </c>
      <c r="D225" s="62">
        <v>5.1142330000000005</v>
      </c>
      <c r="E225" s="63">
        <v>0.85715300000000005</v>
      </c>
      <c r="F225" s="63">
        <v>4.2570800000000002</v>
      </c>
      <c r="G225" s="63">
        <v>0</v>
      </c>
      <c r="H225" s="63">
        <v>0</v>
      </c>
      <c r="I225" s="63">
        <v>0</v>
      </c>
      <c r="J225" s="63">
        <v>0</v>
      </c>
    </row>
    <row r="226" spans="1:13" ht="15" thickBot="1" x14ac:dyDescent="0.4">
      <c r="A226" s="3" t="s">
        <v>21</v>
      </c>
      <c r="B226" s="61">
        <v>0</v>
      </c>
      <c r="C226" s="67">
        <v>0</v>
      </c>
      <c r="D226" s="62">
        <v>0</v>
      </c>
      <c r="E226" s="63">
        <v>0</v>
      </c>
      <c r="F226" s="63">
        <v>0</v>
      </c>
      <c r="G226" s="63">
        <v>0</v>
      </c>
      <c r="H226" s="63">
        <v>0</v>
      </c>
      <c r="I226" s="63">
        <v>0</v>
      </c>
      <c r="J226" s="63">
        <v>0</v>
      </c>
    </row>
    <row r="227" spans="1:13" ht="15" thickBot="1" x14ac:dyDescent="0.4">
      <c r="A227" s="3" t="s">
        <v>22</v>
      </c>
      <c r="B227" s="61">
        <v>0</v>
      </c>
      <c r="C227" s="67">
        <v>0</v>
      </c>
      <c r="D227" s="62">
        <v>32.029786885</v>
      </c>
      <c r="E227" s="63">
        <v>0</v>
      </c>
      <c r="F227" s="63">
        <v>0</v>
      </c>
      <c r="G227" s="63">
        <v>0</v>
      </c>
      <c r="H227" s="63">
        <v>0</v>
      </c>
      <c r="I227" s="63">
        <v>0</v>
      </c>
      <c r="J227" s="63">
        <v>32.029786885</v>
      </c>
    </row>
    <row r="228" spans="1:13" ht="15" thickBot="1" x14ac:dyDescent="0.4">
      <c r="A228" s="3" t="s">
        <v>23</v>
      </c>
      <c r="B228" s="61">
        <v>2054.8552620999999</v>
      </c>
      <c r="C228" s="67">
        <v>2788.9290999250002</v>
      </c>
      <c r="D228" s="62">
        <v>2722.2648145749999</v>
      </c>
      <c r="E228" s="63">
        <v>463.51105059999998</v>
      </c>
      <c r="F228" s="63">
        <v>508.66165960000001</v>
      </c>
      <c r="G228" s="63">
        <v>491.8921297</v>
      </c>
      <c r="H228" s="63">
        <v>441.52878040000002</v>
      </c>
      <c r="I228" s="63">
        <v>417.3493201</v>
      </c>
      <c r="J228" s="63">
        <v>399.321874175</v>
      </c>
    </row>
    <row r="229" spans="1:13" ht="15" thickBot="1" x14ac:dyDescent="0.4">
      <c r="A229" s="3" t="s">
        <v>24</v>
      </c>
      <c r="B229" s="61">
        <v>0</v>
      </c>
      <c r="C229" s="67">
        <v>0</v>
      </c>
      <c r="D229" s="62">
        <v>0</v>
      </c>
      <c r="E229" s="63">
        <v>0</v>
      </c>
      <c r="F229" s="63">
        <v>0</v>
      </c>
      <c r="G229" s="63">
        <v>0</v>
      </c>
      <c r="H229" s="63">
        <v>0</v>
      </c>
      <c r="I229" s="63">
        <v>0</v>
      </c>
      <c r="J229" s="63">
        <v>0</v>
      </c>
    </row>
    <row r="230" spans="1:13" ht="15" thickBot="1" x14ac:dyDescent="0.4">
      <c r="A230" s="3" t="s">
        <v>25</v>
      </c>
      <c r="B230" s="61">
        <v>0</v>
      </c>
      <c r="C230" s="67">
        <v>0</v>
      </c>
      <c r="D230" s="62">
        <v>0</v>
      </c>
      <c r="E230" s="63">
        <v>0</v>
      </c>
      <c r="F230" s="63">
        <v>0</v>
      </c>
      <c r="G230" s="63">
        <v>0</v>
      </c>
      <c r="H230" s="63">
        <v>0</v>
      </c>
      <c r="I230" s="63">
        <v>0</v>
      </c>
      <c r="J230" s="63">
        <v>0</v>
      </c>
    </row>
    <row r="231" spans="1:13" ht="15" thickBot="1" x14ac:dyDescent="0.4">
      <c r="A231" s="3" t="s">
        <v>26</v>
      </c>
      <c r="B231" s="61">
        <v>0</v>
      </c>
      <c r="C231" s="67">
        <v>0</v>
      </c>
      <c r="D231" s="62">
        <v>0</v>
      </c>
      <c r="E231" s="63">
        <v>0</v>
      </c>
      <c r="F231" s="63">
        <v>0</v>
      </c>
      <c r="G231" s="63">
        <v>0</v>
      </c>
      <c r="H231" s="63">
        <v>0</v>
      </c>
      <c r="I231" s="63">
        <v>0</v>
      </c>
      <c r="J231" s="63">
        <v>0</v>
      </c>
    </row>
    <row r="232" spans="1:13" ht="15" thickBot="1" x14ac:dyDescent="0.4">
      <c r="A232" s="3" t="s">
        <v>27</v>
      </c>
      <c r="B232" s="61">
        <v>0</v>
      </c>
      <c r="C232" s="67">
        <v>0</v>
      </c>
      <c r="D232" s="62">
        <v>0</v>
      </c>
      <c r="E232" s="63">
        <v>0</v>
      </c>
      <c r="F232" s="63">
        <v>0</v>
      </c>
      <c r="G232" s="63">
        <v>0</v>
      </c>
      <c r="H232" s="63">
        <v>0</v>
      </c>
      <c r="I232" s="63">
        <v>0</v>
      </c>
      <c r="J232" s="63">
        <v>0</v>
      </c>
      <c r="M232" s="73"/>
    </row>
    <row r="233" spans="1:13" ht="15" thickBot="1" x14ac:dyDescent="0.4">
      <c r="A233" s="3" t="s">
        <v>28</v>
      </c>
      <c r="B233" s="61">
        <v>0</v>
      </c>
      <c r="C233" s="67">
        <v>0</v>
      </c>
      <c r="D233" s="62">
        <v>0</v>
      </c>
      <c r="E233" s="63">
        <v>0</v>
      </c>
      <c r="F233" s="63">
        <v>0</v>
      </c>
      <c r="G233" s="63">
        <v>0</v>
      </c>
      <c r="H233" s="63">
        <v>0</v>
      </c>
      <c r="I233" s="63">
        <v>0</v>
      </c>
      <c r="J233" s="63">
        <v>0</v>
      </c>
    </row>
    <row r="234" spans="1:13" ht="15" thickBot="1" x14ac:dyDescent="0.4">
      <c r="A234" s="64" t="s">
        <v>4</v>
      </c>
      <c r="B234" s="65">
        <v>2085.1492106000001</v>
      </c>
      <c r="C234" s="68">
        <v>2806.8450554250003</v>
      </c>
      <c r="D234" s="66">
        <v>2759.40883446</v>
      </c>
      <c r="E234" s="66">
        <v>464.36820359999996</v>
      </c>
      <c r="F234" s="66">
        <v>512.91873959999998</v>
      </c>
      <c r="G234" s="66">
        <v>491.8921297</v>
      </c>
      <c r="H234" s="66">
        <v>441.52878040000002</v>
      </c>
      <c r="I234" s="66">
        <v>417.3493201</v>
      </c>
      <c r="J234" s="66">
        <v>431.35166106000003</v>
      </c>
    </row>
    <row r="236" spans="1:13" x14ac:dyDescent="0.35">
      <c r="A236" s="19" t="s">
        <v>51</v>
      </c>
    </row>
    <row r="237" spans="1:13" ht="15" thickBot="1" x14ac:dyDescent="0.4"/>
    <row r="238" spans="1:13" ht="21" customHeight="1" thickBot="1" x14ac:dyDescent="0.4">
      <c r="A238" s="820" t="s">
        <v>73</v>
      </c>
      <c r="B238" s="828" t="s">
        <v>8</v>
      </c>
      <c r="C238" s="828" t="s">
        <v>9</v>
      </c>
      <c r="D238" s="828" t="s">
        <v>10</v>
      </c>
      <c r="E238" s="786" t="s">
        <v>10</v>
      </c>
      <c r="F238" s="786"/>
      <c r="G238" s="786"/>
      <c r="H238" s="786"/>
      <c r="I238" s="786"/>
      <c r="J238" s="786"/>
    </row>
    <row r="239" spans="1:13" ht="24" customHeight="1" thickBot="1" x14ac:dyDescent="0.4">
      <c r="A239" s="820"/>
      <c r="B239" s="830"/>
      <c r="C239" s="830"/>
      <c r="D239" s="830"/>
      <c r="E239" s="2" t="s">
        <v>11</v>
      </c>
      <c r="F239" s="2" t="s">
        <v>12</v>
      </c>
      <c r="G239" s="2" t="s">
        <v>13</v>
      </c>
      <c r="H239" s="2" t="s">
        <v>14</v>
      </c>
      <c r="I239" s="2" t="s">
        <v>15</v>
      </c>
      <c r="J239" s="2" t="s">
        <v>16</v>
      </c>
    </row>
    <row r="240" spans="1:13" ht="15" thickBot="1" x14ac:dyDescent="0.4">
      <c r="A240" s="3" t="s">
        <v>20</v>
      </c>
      <c r="B240" s="61">
        <v>93.095825000000005</v>
      </c>
      <c r="C240" s="67">
        <v>125.9547841</v>
      </c>
      <c r="D240" s="62">
        <v>434.05149849999998</v>
      </c>
      <c r="E240" s="63">
        <v>23.624585799999998</v>
      </c>
      <c r="F240" s="63">
        <v>93.454161499999998</v>
      </c>
      <c r="G240" s="63">
        <v>32.613420699999999</v>
      </c>
      <c r="H240" s="63">
        <v>43.000285599999998</v>
      </c>
      <c r="I240" s="63">
        <v>172.1947309</v>
      </c>
      <c r="J240" s="63">
        <v>69.164314000000005</v>
      </c>
    </row>
    <row r="241" spans="1:10" ht="15" thickBot="1" x14ac:dyDescent="0.4">
      <c r="A241" s="3" t="s">
        <v>21</v>
      </c>
      <c r="B241" s="61">
        <v>2.3375E-2</v>
      </c>
      <c r="C241" s="67">
        <v>0</v>
      </c>
      <c r="D241" s="62">
        <v>0</v>
      </c>
      <c r="E241" s="63">
        <v>0</v>
      </c>
      <c r="F241" s="63">
        <v>0</v>
      </c>
      <c r="G241" s="63">
        <v>0</v>
      </c>
      <c r="H241" s="63">
        <v>0</v>
      </c>
      <c r="I241" s="63">
        <v>0</v>
      </c>
      <c r="J241" s="63">
        <v>0</v>
      </c>
    </row>
    <row r="242" spans="1:10" ht="15" thickBot="1" x14ac:dyDescent="0.4">
      <c r="A242" s="3" t="s">
        <v>22</v>
      </c>
      <c r="B242" s="61">
        <v>0</v>
      </c>
      <c r="C242" s="67">
        <v>0</v>
      </c>
      <c r="D242" s="62">
        <v>0</v>
      </c>
      <c r="E242" s="63">
        <v>0</v>
      </c>
      <c r="F242" s="63">
        <v>0</v>
      </c>
      <c r="G242" s="63">
        <v>0</v>
      </c>
      <c r="H242" s="63">
        <v>0</v>
      </c>
      <c r="I242" s="63">
        <v>0</v>
      </c>
      <c r="J242" s="63">
        <v>0</v>
      </c>
    </row>
    <row r="243" spans="1:10" ht="15" thickBot="1" x14ac:dyDescent="0.4">
      <c r="A243" s="3" t="s">
        <v>23</v>
      </c>
      <c r="B243" s="61">
        <v>9255.988126573</v>
      </c>
      <c r="C243" s="67">
        <v>12030.950721654999</v>
      </c>
      <c r="D243" s="62">
        <v>11710.459225516999</v>
      </c>
      <c r="E243" s="63">
        <v>1786.6643725700001</v>
      </c>
      <c r="F243" s="63">
        <v>2079.008446325</v>
      </c>
      <c r="G243" s="63">
        <v>1932.364178975</v>
      </c>
      <c r="H243" s="63">
        <v>2282.7899300300001</v>
      </c>
      <c r="I243" s="63">
        <v>1956.3439384180001</v>
      </c>
      <c r="J243" s="63">
        <v>1673.2883591990001</v>
      </c>
    </row>
    <row r="244" spans="1:10" ht="15" thickBot="1" x14ac:dyDescent="0.4">
      <c r="A244" s="3" t="s">
        <v>24</v>
      </c>
      <c r="B244" s="61">
        <v>0</v>
      </c>
      <c r="C244" s="67">
        <v>0</v>
      </c>
      <c r="D244" s="62">
        <v>0</v>
      </c>
      <c r="E244" s="63">
        <v>0</v>
      </c>
      <c r="F244" s="63">
        <v>0</v>
      </c>
      <c r="G244" s="63">
        <v>0</v>
      </c>
      <c r="H244" s="63">
        <v>0</v>
      </c>
      <c r="I244" s="63">
        <v>0</v>
      </c>
      <c r="J244" s="63">
        <v>0</v>
      </c>
    </row>
    <row r="245" spans="1:10" ht="15" thickBot="1" x14ac:dyDescent="0.4">
      <c r="A245" s="3" t="s">
        <v>25</v>
      </c>
      <c r="B245" s="61">
        <v>0</v>
      </c>
      <c r="C245" s="67">
        <v>0</v>
      </c>
      <c r="D245" s="62">
        <v>0</v>
      </c>
      <c r="E245" s="63">
        <v>0</v>
      </c>
      <c r="F245" s="63">
        <v>0</v>
      </c>
      <c r="G245" s="63">
        <v>0</v>
      </c>
      <c r="H245" s="63">
        <v>0</v>
      </c>
      <c r="I245" s="63">
        <v>0</v>
      </c>
      <c r="J245" s="63">
        <v>0</v>
      </c>
    </row>
    <row r="246" spans="1:10" ht="15" thickBot="1" x14ac:dyDescent="0.4">
      <c r="A246" s="3" t="s">
        <v>26</v>
      </c>
      <c r="B246" s="61">
        <v>0</v>
      </c>
      <c r="C246" s="67">
        <v>0</v>
      </c>
      <c r="D246" s="62">
        <v>0</v>
      </c>
      <c r="E246" s="63">
        <v>0</v>
      </c>
      <c r="F246" s="63">
        <v>0</v>
      </c>
      <c r="G246" s="63">
        <v>0</v>
      </c>
      <c r="H246" s="63">
        <v>0</v>
      </c>
      <c r="I246" s="63">
        <v>0</v>
      </c>
      <c r="J246" s="63">
        <v>0</v>
      </c>
    </row>
    <row r="247" spans="1:10" ht="15" thickBot="1" x14ac:dyDescent="0.4">
      <c r="A247" s="3" t="s">
        <v>27</v>
      </c>
      <c r="B247" s="61">
        <v>0</v>
      </c>
      <c r="C247" s="67">
        <v>0</v>
      </c>
      <c r="D247" s="62">
        <v>0</v>
      </c>
      <c r="E247" s="63">
        <v>0</v>
      </c>
      <c r="F247" s="63">
        <v>0</v>
      </c>
      <c r="G247" s="63">
        <v>0</v>
      </c>
      <c r="H247" s="63">
        <v>0</v>
      </c>
      <c r="I247" s="63">
        <v>0</v>
      </c>
      <c r="J247" s="63">
        <v>0</v>
      </c>
    </row>
    <row r="248" spans="1:10" ht="15" thickBot="1" x14ac:dyDescent="0.4">
      <c r="A248" s="3" t="s">
        <v>28</v>
      </c>
      <c r="B248" s="61">
        <v>0</v>
      </c>
      <c r="C248" s="67">
        <v>0</v>
      </c>
      <c r="D248" s="62">
        <v>0</v>
      </c>
      <c r="E248" s="63">
        <v>0</v>
      </c>
      <c r="F248" s="63">
        <v>0</v>
      </c>
      <c r="G248" s="63">
        <v>0</v>
      </c>
      <c r="H248" s="63">
        <v>0</v>
      </c>
      <c r="I248" s="63">
        <v>0</v>
      </c>
      <c r="J248" s="63">
        <v>0</v>
      </c>
    </row>
    <row r="249" spans="1:10" ht="15" thickBot="1" x14ac:dyDescent="0.4">
      <c r="A249" s="64" t="s">
        <v>4</v>
      </c>
      <c r="B249" s="65">
        <v>9349.1073265729992</v>
      </c>
      <c r="C249" s="68">
        <v>12156.905505754999</v>
      </c>
      <c r="D249" s="66">
        <v>12144.510724017</v>
      </c>
      <c r="E249" s="66">
        <v>1810.28895837</v>
      </c>
      <c r="F249" s="66">
        <v>2172.4626078249998</v>
      </c>
      <c r="G249" s="66">
        <v>1964.977599675</v>
      </c>
      <c r="H249" s="66">
        <v>2325.7902156300001</v>
      </c>
      <c r="I249" s="66">
        <v>2128.5386693180003</v>
      </c>
      <c r="J249" s="66">
        <v>1742.4526731990002</v>
      </c>
    </row>
    <row r="251" spans="1:10" x14ac:dyDescent="0.35">
      <c r="A251" s="70" t="s">
        <v>29</v>
      </c>
    </row>
    <row r="252" spans="1:10" x14ac:dyDescent="0.35">
      <c r="A252" s="71"/>
    </row>
    <row r="253" spans="1:10" x14ac:dyDescent="0.35">
      <c r="A253" s="71"/>
    </row>
    <row r="255" spans="1:10" ht="17" x14ac:dyDescent="0.35">
      <c r="A255" s="910" t="s">
        <v>71</v>
      </c>
      <c r="B255" s="910"/>
      <c r="C255" s="910"/>
      <c r="D255" s="910"/>
      <c r="E255" s="910"/>
      <c r="F255" s="910"/>
      <c r="G255" s="910"/>
      <c r="H255" s="910"/>
      <c r="I255" s="910"/>
      <c r="J255" s="910"/>
    </row>
    <row r="257" spans="1:10" x14ac:dyDescent="0.35">
      <c r="A257" s="19" t="s">
        <v>52</v>
      </c>
      <c r="I257" s="58"/>
    </row>
    <row r="258" spans="1:10" ht="15" thickBot="1" x14ac:dyDescent="0.4">
      <c r="J258" s="59" t="s">
        <v>72</v>
      </c>
    </row>
    <row r="259" spans="1:10" ht="22.5" customHeight="1" thickBot="1" x14ac:dyDescent="0.4">
      <c r="A259" s="820" t="s">
        <v>73</v>
      </c>
      <c r="B259" s="828" t="s">
        <v>8</v>
      </c>
      <c r="C259" s="828" t="s">
        <v>9</v>
      </c>
      <c r="D259" s="828" t="s">
        <v>10</v>
      </c>
      <c r="E259" s="786" t="s">
        <v>10</v>
      </c>
      <c r="F259" s="786"/>
      <c r="G259" s="786"/>
      <c r="H259" s="786"/>
      <c r="I259" s="786"/>
      <c r="J259" s="786"/>
    </row>
    <row r="260" spans="1:10" ht="21" customHeight="1" thickBot="1" x14ac:dyDescent="0.4">
      <c r="A260" s="820"/>
      <c r="B260" s="830"/>
      <c r="C260" s="830"/>
      <c r="D260" s="830"/>
      <c r="E260" s="2" t="s">
        <v>11</v>
      </c>
      <c r="F260" s="2" t="s">
        <v>12</v>
      </c>
      <c r="G260" s="2" t="s">
        <v>13</v>
      </c>
      <c r="H260" s="2" t="s">
        <v>14</v>
      </c>
      <c r="I260" s="2" t="s">
        <v>15</v>
      </c>
      <c r="J260" s="2" t="s">
        <v>16</v>
      </c>
    </row>
    <row r="261" spans="1:10" ht="15" thickBot="1" x14ac:dyDescent="0.4">
      <c r="A261" s="3" t="s">
        <v>20</v>
      </c>
      <c r="B261" s="61">
        <v>0</v>
      </c>
      <c r="C261" s="67">
        <v>0</v>
      </c>
      <c r="D261" s="62">
        <v>0</v>
      </c>
      <c r="E261" s="63">
        <v>0</v>
      </c>
      <c r="F261" s="63">
        <v>0</v>
      </c>
      <c r="G261" s="63">
        <v>0</v>
      </c>
      <c r="H261" s="63">
        <v>0</v>
      </c>
      <c r="I261" s="63">
        <v>0</v>
      </c>
      <c r="J261" s="63">
        <v>0</v>
      </c>
    </row>
    <row r="262" spans="1:10" ht="15" thickBot="1" x14ac:dyDescent="0.4">
      <c r="A262" s="3" t="s">
        <v>21</v>
      </c>
      <c r="B262" s="61">
        <v>0</v>
      </c>
      <c r="C262" s="67">
        <v>0</v>
      </c>
      <c r="D262" s="62">
        <v>0</v>
      </c>
      <c r="E262" s="63">
        <v>0</v>
      </c>
      <c r="F262" s="63">
        <v>0</v>
      </c>
      <c r="G262" s="63">
        <v>0</v>
      </c>
      <c r="H262" s="63">
        <v>0</v>
      </c>
      <c r="I262" s="63">
        <v>0</v>
      </c>
      <c r="J262" s="63">
        <v>0</v>
      </c>
    </row>
    <row r="263" spans="1:10" ht="15" thickBot="1" x14ac:dyDescent="0.4">
      <c r="A263" s="3" t="s">
        <v>22</v>
      </c>
      <c r="B263" s="61">
        <v>0</v>
      </c>
      <c r="C263" s="67">
        <v>0</v>
      </c>
      <c r="D263" s="62">
        <v>0</v>
      </c>
      <c r="E263" s="63">
        <v>0</v>
      </c>
      <c r="F263" s="63">
        <v>0</v>
      </c>
      <c r="G263" s="63">
        <v>0</v>
      </c>
      <c r="H263" s="63">
        <v>0</v>
      </c>
      <c r="I263" s="63">
        <v>0</v>
      </c>
      <c r="J263" s="63">
        <v>0</v>
      </c>
    </row>
    <row r="264" spans="1:10" ht="15" thickBot="1" x14ac:dyDescent="0.4">
      <c r="A264" s="3" t="s">
        <v>23</v>
      </c>
      <c r="B264" s="61">
        <v>1055.002811225</v>
      </c>
      <c r="C264" s="67">
        <v>1665.0288684</v>
      </c>
      <c r="D264" s="62">
        <v>1411.16662483</v>
      </c>
      <c r="E264" s="63">
        <v>245.4716086</v>
      </c>
      <c r="F264" s="63">
        <v>298.72464330000003</v>
      </c>
      <c r="G264" s="63">
        <v>234.6444103</v>
      </c>
      <c r="H264" s="63">
        <v>218.090625725</v>
      </c>
      <c r="I264" s="63">
        <v>212.46376096899999</v>
      </c>
      <c r="J264" s="63">
        <v>201.771575936</v>
      </c>
    </row>
    <row r="265" spans="1:10" ht="15" thickBot="1" x14ac:dyDescent="0.4">
      <c r="A265" s="3" t="s">
        <v>24</v>
      </c>
      <c r="B265" s="61">
        <v>0</v>
      </c>
      <c r="C265" s="67">
        <v>0</v>
      </c>
      <c r="D265" s="62">
        <v>0</v>
      </c>
      <c r="E265" s="63">
        <v>0</v>
      </c>
      <c r="F265" s="63">
        <v>0</v>
      </c>
      <c r="G265" s="63">
        <v>0</v>
      </c>
      <c r="H265" s="63">
        <v>0</v>
      </c>
      <c r="I265" s="63">
        <v>0</v>
      </c>
      <c r="J265" s="63">
        <v>0</v>
      </c>
    </row>
    <row r="266" spans="1:10" ht="15" thickBot="1" x14ac:dyDescent="0.4">
      <c r="A266" s="3" t="s">
        <v>25</v>
      </c>
      <c r="B266" s="61">
        <v>0</v>
      </c>
      <c r="C266" s="67">
        <v>0</v>
      </c>
      <c r="D266" s="62">
        <v>0</v>
      </c>
      <c r="E266" s="63">
        <v>0</v>
      </c>
      <c r="F266" s="63">
        <v>0</v>
      </c>
      <c r="G266" s="63">
        <v>0</v>
      </c>
      <c r="H266" s="63">
        <v>0</v>
      </c>
      <c r="I266" s="63">
        <v>0</v>
      </c>
      <c r="J266" s="63">
        <v>0</v>
      </c>
    </row>
    <row r="267" spans="1:10" ht="15" thickBot="1" x14ac:dyDescent="0.4">
      <c r="A267" s="3" t="s">
        <v>26</v>
      </c>
      <c r="B267" s="61">
        <v>0</v>
      </c>
      <c r="C267" s="67">
        <v>0</v>
      </c>
      <c r="D267" s="62">
        <v>0</v>
      </c>
      <c r="E267" s="63">
        <v>0</v>
      </c>
      <c r="F267" s="63">
        <v>0</v>
      </c>
      <c r="G267" s="63">
        <v>0</v>
      </c>
      <c r="H267" s="63">
        <v>0</v>
      </c>
      <c r="I267" s="63">
        <v>0</v>
      </c>
      <c r="J267" s="63">
        <v>0</v>
      </c>
    </row>
    <row r="268" spans="1:10" ht="15" thickBot="1" x14ac:dyDescent="0.4">
      <c r="A268" s="3" t="s">
        <v>27</v>
      </c>
      <c r="B268" s="61">
        <v>0</v>
      </c>
      <c r="C268" s="67">
        <v>0</v>
      </c>
      <c r="D268" s="62">
        <v>0</v>
      </c>
      <c r="E268" s="63">
        <v>0</v>
      </c>
      <c r="F268" s="63">
        <v>0</v>
      </c>
      <c r="G268" s="63">
        <v>0</v>
      </c>
      <c r="H268" s="63">
        <v>0</v>
      </c>
      <c r="I268" s="63">
        <v>0</v>
      </c>
      <c r="J268" s="63">
        <v>0</v>
      </c>
    </row>
    <row r="269" spans="1:10" ht="15" thickBot="1" x14ac:dyDescent="0.4">
      <c r="A269" s="3" t="s">
        <v>28</v>
      </c>
      <c r="B269" s="61">
        <v>0</v>
      </c>
      <c r="C269" s="67">
        <v>0</v>
      </c>
      <c r="D269" s="62">
        <v>0</v>
      </c>
      <c r="E269" s="63">
        <v>0</v>
      </c>
      <c r="F269" s="63">
        <v>0</v>
      </c>
      <c r="G269" s="63">
        <v>0</v>
      </c>
      <c r="H269" s="63">
        <v>0</v>
      </c>
      <c r="I269" s="63">
        <v>0</v>
      </c>
      <c r="J269" s="63">
        <v>0</v>
      </c>
    </row>
    <row r="270" spans="1:10" ht="15" thickBot="1" x14ac:dyDescent="0.4">
      <c r="A270" s="64" t="s">
        <v>4</v>
      </c>
      <c r="B270" s="65">
        <v>1055.002811225</v>
      </c>
      <c r="C270" s="68">
        <v>1665.0288684</v>
      </c>
      <c r="D270" s="66">
        <v>1411.16662483</v>
      </c>
      <c r="E270" s="66">
        <v>245.4716086</v>
      </c>
      <c r="F270" s="66">
        <v>298.72464330000003</v>
      </c>
      <c r="G270" s="66">
        <v>234.6444103</v>
      </c>
      <c r="H270" s="66">
        <v>218.090625725</v>
      </c>
      <c r="I270" s="66">
        <v>212.46376096899999</v>
      </c>
      <c r="J270" s="66">
        <v>201.771575936</v>
      </c>
    </row>
    <row r="272" spans="1:10" x14ac:dyDescent="0.35">
      <c r="A272" s="19" t="s">
        <v>53</v>
      </c>
    </row>
    <row r="273" spans="1:10" ht="15" thickBot="1" x14ac:dyDescent="0.4"/>
    <row r="274" spans="1:10" ht="21" customHeight="1" thickBot="1" x14ac:dyDescent="0.4">
      <c r="A274" s="820" t="s">
        <v>73</v>
      </c>
      <c r="B274" s="828" t="s">
        <v>8</v>
      </c>
      <c r="C274" s="828" t="s">
        <v>9</v>
      </c>
      <c r="D274" s="828" t="s">
        <v>10</v>
      </c>
      <c r="E274" s="786" t="s">
        <v>10</v>
      </c>
      <c r="F274" s="786"/>
      <c r="G274" s="786"/>
      <c r="H274" s="786"/>
      <c r="I274" s="786"/>
      <c r="J274" s="786"/>
    </row>
    <row r="275" spans="1:10" ht="19.5" customHeight="1" thickBot="1" x14ac:dyDescent="0.4">
      <c r="A275" s="820"/>
      <c r="B275" s="830"/>
      <c r="C275" s="830"/>
      <c r="D275" s="830"/>
      <c r="E275" s="2" t="s">
        <v>11</v>
      </c>
      <c r="F275" s="2" t="s">
        <v>12</v>
      </c>
      <c r="G275" s="2" t="s">
        <v>13</v>
      </c>
      <c r="H275" s="2" t="s">
        <v>14</v>
      </c>
      <c r="I275" s="2" t="s">
        <v>15</v>
      </c>
      <c r="J275" s="2" t="s">
        <v>16</v>
      </c>
    </row>
    <row r="276" spans="1:10" ht="15" thickBot="1" x14ac:dyDescent="0.4">
      <c r="A276" s="3" t="s">
        <v>20</v>
      </c>
      <c r="B276" s="61">
        <v>0</v>
      </c>
      <c r="C276" s="67">
        <v>0</v>
      </c>
      <c r="D276" s="62">
        <v>2.4999856</v>
      </c>
      <c r="E276" s="63">
        <v>0</v>
      </c>
      <c r="F276" s="63">
        <v>0</v>
      </c>
      <c r="G276" s="63">
        <v>0</v>
      </c>
      <c r="H276" s="63">
        <v>0</v>
      </c>
      <c r="I276" s="63">
        <v>2.4999856</v>
      </c>
      <c r="J276" s="63">
        <v>0</v>
      </c>
    </row>
    <row r="277" spans="1:10" ht="15" thickBot="1" x14ac:dyDescent="0.4">
      <c r="A277" s="3" t="s">
        <v>21</v>
      </c>
      <c r="B277" s="61">
        <v>0</v>
      </c>
      <c r="C277" s="67">
        <v>0</v>
      </c>
      <c r="D277" s="62">
        <v>0</v>
      </c>
      <c r="E277" s="63">
        <v>0</v>
      </c>
      <c r="F277" s="63">
        <v>0</v>
      </c>
      <c r="G277" s="63">
        <v>0</v>
      </c>
      <c r="H277" s="63">
        <v>0</v>
      </c>
      <c r="I277" s="63">
        <v>0</v>
      </c>
      <c r="J277" s="63">
        <v>0</v>
      </c>
    </row>
    <row r="278" spans="1:10" ht="15" thickBot="1" x14ac:dyDescent="0.4">
      <c r="A278" s="3" t="s">
        <v>22</v>
      </c>
      <c r="B278" s="61">
        <v>0</v>
      </c>
      <c r="C278" s="67">
        <v>0</v>
      </c>
      <c r="D278" s="62">
        <v>0</v>
      </c>
      <c r="E278" s="63">
        <v>0</v>
      </c>
      <c r="F278" s="63">
        <v>0</v>
      </c>
      <c r="G278" s="63">
        <v>0</v>
      </c>
      <c r="H278" s="63">
        <v>0</v>
      </c>
      <c r="I278" s="63">
        <v>0</v>
      </c>
      <c r="J278" s="63">
        <v>0</v>
      </c>
    </row>
    <row r="279" spans="1:10" ht="15" thickBot="1" x14ac:dyDescent="0.4">
      <c r="A279" s="3" t="s">
        <v>23</v>
      </c>
      <c r="B279" s="61">
        <v>4186.9718473940002</v>
      </c>
      <c r="C279" s="67">
        <v>4905.6509962</v>
      </c>
      <c r="D279" s="62">
        <v>4027.3354765459999</v>
      </c>
      <c r="E279" s="63">
        <v>700.48239124999998</v>
      </c>
      <c r="F279" s="63">
        <v>733.91877820000002</v>
      </c>
      <c r="G279" s="63">
        <v>584.11754729999996</v>
      </c>
      <c r="H279" s="63">
        <v>782.70876207000003</v>
      </c>
      <c r="I279" s="63">
        <v>686.185612429</v>
      </c>
      <c r="J279" s="63">
        <v>539.92238529700001</v>
      </c>
    </row>
    <row r="280" spans="1:10" ht="15" thickBot="1" x14ac:dyDescent="0.4">
      <c r="A280" s="3" t="s">
        <v>24</v>
      </c>
      <c r="B280" s="61">
        <v>0</v>
      </c>
      <c r="C280" s="67">
        <v>0</v>
      </c>
      <c r="D280" s="62">
        <v>0</v>
      </c>
      <c r="E280" s="63">
        <v>0</v>
      </c>
      <c r="F280" s="63">
        <v>0</v>
      </c>
      <c r="G280" s="63">
        <v>0</v>
      </c>
      <c r="H280" s="63">
        <v>0</v>
      </c>
      <c r="I280" s="63">
        <v>0</v>
      </c>
      <c r="J280" s="63">
        <v>0</v>
      </c>
    </row>
    <row r="281" spans="1:10" ht="15" thickBot="1" x14ac:dyDescent="0.4">
      <c r="A281" s="3" t="s">
        <v>25</v>
      </c>
      <c r="B281" s="61">
        <v>0</v>
      </c>
      <c r="C281" s="67">
        <v>0</v>
      </c>
      <c r="D281" s="62">
        <v>0</v>
      </c>
      <c r="E281" s="63">
        <v>0</v>
      </c>
      <c r="F281" s="63">
        <v>0</v>
      </c>
      <c r="G281" s="63">
        <v>0</v>
      </c>
      <c r="H281" s="63">
        <v>0</v>
      </c>
      <c r="I281" s="63">
        <v>0</v>
      </c>
      <c r="J281" s="63">
        <v>0</v>
      </c>
    </row>
    <row r="282" spans="1:10" ht="15" thickBot="1" x14ac:dyDescent="0.4">
      <c r="A282" s="3" t="s">
        <v>26</v>
      </c>
      <c r="B282" s="61">
        <v>0</v>
      </c>
      <c r="C282" s="67">
        <v>0</v>
      </c>
      <c r="D282" s="62">
        <v>0</v>
      </c>
      <c r="E282" s="63">
        <v>0</v>
      </c>
      <c r="F282" s="63">
        <v>0</v>
      </c>
      <c r="G282" s="63">
        <v>0</v>
      </c>
      <c r="H282" s="63">
        <v>0</v>
      </c>
      <c r="I282" s="63">
        <v>0</v>
      </c>
      <c r="J282" s="63">
        <v>0</v>
      </c>
    </row>
    <row r="283" spans="1:10" ht="15" thickBot="1" x14ac:dyDescent="0.4">
      <c r="A283" s="3" t="s">
        <v>27</v>
      </c>
      <c r="B283" s="61">
        <v>0</v>
      </c>
      <c r="C283" s="67">
        <v>0</v>
      </c>
      <c r="D283" s="62">
        <v>0</v>
      </c>
      <c r="E283" s="63">
        <v>0</v>
      </c>
      <c r="F283" s="63">
        <v>0</v>
      </c>
      <c r="G283" s="63">
        <v>0</v>
      </c>
      <c r="H283" s="63">
        <v>0</v>
      </c>
      <c r="I283" s="63">
        <v>0</v>
      </c>
      <c r="J283" s="63">
        <v>0</v>
      </c>
    </row>
    <row r="284" spans="1:10" ht="15" thickBot="1" x14ac:dyDescent="0.4">
      <c r="A284" s="3" t="s">
        <v>28</v>
      </c>
      <c r="B284" s="61">
        <v>0</v>
      </c>
      <c r="C284" s="67">
        <v>0</v>
      </c>
      <c r="D284" s="62">
        <v>0</v>
      </c>
      <c r="E284" s="63">
        <v>0</v>
      </c>
      <c r="F284" s="63">
        <v>0</v>
      </c>
      <c r="G284" s="63">
        <v>0</v>
      </c>
      <c r="H284" s="63">
        <v>0</v>
      </c>
      <c r="I284" s="63">
        <v>0</v>
      </c>
      <c r="J284" s="63">
        <v>0</v>
      </c>
    </row>
    <row r="285" spans="1:10" ht="15" thickBot="1" x14ac:dyDescent="0.4">
      <c r="A285" s="64" t="s">
        <v>4</v>
      </c>
      <c r="B285" s="65">
        <v>4186.9718473940002</v>
      </c>
      <c r="C285" s="68">
        <v>4905.6509962</v>
      </c>
      <c r="D285" s="66">
        <v>4029.8354621459998</v>
      </c>
      <c r="E285" s="66">
        <v>700.48239124999998</v>
      </c>
      <c r="F285" s="66">
        <v>733.91877820000002</v>
      </c>
      <c r="G285" s="66">
        <v>584.11754729999996</v>
      </c>
      <c r="H285" s="66">
        <v>782.70876207000003</v>
      </c>
      <c r="I285" s="66">
        <v>688.68559802899995</v>
      </c>
      <c r="J285" s="66">
        <v>539.92238529700001</v>
      </c>
    </row>
    <row r="287" spans="1:10" x14ac:dyDescent="0.35">
      <c r="A287" s="19" t="s">
        <v>54</v>
      </c>
    </row>
    <row r="288" spans="1:10" ht="15" thickBot="1" x14ac:dyDescent="0.4"/>
    <row r="289" spans="1:10" ht="23.25" customHeight="1" thickBot="1" x14ac:dyDescent="0.4">
      <c r="A289" s="820" t="s">
        <v>73</v>
      </c>
      <c r="B289" s="828" t="s">
        <v>8</v>
      </c>
      <c r="C289" s="828" t="s">
        <v>9</v>
      </c>
      <c r="D289" s="828" t="s">
        <v>10</v>
      </c>
      <c r="E289" s="786" t="s">
        <v>10</v>
      </c>
      <c r="F289" s="786"/>
      <c r="G289" s="786"/>
      <c r="H289" s="786"/>
      <c r="I289" s="786"/>
      <c r="J289" s="786"/>
    </row>
    <row r="290" spans="1:10" ht="23.25" customHeight="1" thickBot="1" x14ac:dyDescent="0.4">
      <c r="A290" s="820"/>
      <c r="B290" s="830"/>
      <c r="C290" s="830"/>
      <c r="D290" s="830"/>
      <c r="E290" s="2" t="s">
        <v>11</v>
      </c>
      <c r="F290" s="2" t="s">
        <v>12</v>
      </c>
      <c r="G290" s="2" t="s">
        <v>13</v>
      </c>
      <c r="H290" s="2" t="s">
        <v>14</v>
      </c>
      <c r="I290" s="2" t="s">
        <v>15</v>
      </c>
      <c r="J290" s="2" t="s">
        <v>16</v>
      </c>
    </row>
    <row r="291" spans="1:10" ht="15" thickBot="1" x14ac:dyDescent="0.4">
      <c r="A291" s="3" t="s">
        <v>20</v>
      </c>
      <c r="B291" s="61">
        <v>1338.8305201000003</v>
      </c>
      <c r="C291" s="67">
        <v>592.3331748999999</v>
      </c>
      <c r="D291" s="62">
        <v>203.05215979999997</v>
      </c>
      <c r="E291" s="63">
        <v>19.075713199999999</v>
      </c>
      <c r="F291" s="63">
        <v>7.7698726000000002</v>
      </c>
      <c r="G291" s="63">
        <v>6.0183724999999999</v>
      </c>
      <c r="H291" s="63">
        <v>104.3664825</v>
      </c>
      <c r="I291" s="63">
        <v>37.115010499999997</v>
      </c>
      <c r="J291" s="63">
        <v>28.706708500000001</v>
      </c>
    </row>
    <row r="292" spans="1:10" ht="15" thickBot="1" x14ac:dyDescent="0.4">
      <c r="A292" s="3" t="s">
        <v>21</v>
      </c>
      <c r="B292" s="61">
        <v>0</v>
      </c>
      <c r="C292" s="67">
        <v>0</v>
      </c>
      <c r="D292" s="62">
        <v>0</v>
      </c>
      <c r="E292" s="63">
        <v>0</v>
      </c>
      <c r="F292" s="63">
        <v>0</v>
      </c>
      <c r="G292" s="63">
        <v>0</v>
      </c>
      <c r="H292" s="63">
        <v>0</v>
      </c>
      <c r="I292" s="63">
        <v>0</v>
      </c>
      <c r="J292" s="63">
        <v>0</v>
      </c>
    </row>
    <row r="293" spans="1:10" ht="15" thickBot="1" x14ac:dyDescent="0.4">
      <c r="A293" s="3" t="s">
        <v>22</v>
      </c>
      <c r="B293" s="61">
        <v>0</v>
      </c>
      <c r="C293" s="67">
        <v>0</v>
      </c>
      <c r="D293" s="62">
        <v>0</v>
      </c>
      <c r="E293" s="63">
        <v>0</v>
      </c>
      <c r="F293" s="63">
        <v>0</v>
      </c>
      <c r="G293" s="63">
        <v>0</v>
      </c>
      <c r="H293" s="63">
        <v>0</v>
      </c>
      <c r="I293" s="63">
        <v>0</v>
      </c>
      <c r="J293" s="63">
        <v>0</v>
      </c>
    </row>
    <row r="294" spans="1:10" ht="15" thickBot="1" x14ac:dyDescent="0.4">
      <c r="A294" s="3" t="s">
        <v>23</v>
      </c>
      <c r="B294" s="61">
        <v>15590.78097665</v>
      </c>
      <c r="C294" s="67">
        <v>22331.892124865</v>
      </c>
      <c r="D294" s="62">
        <v>18530.219131153</v>
      </c>
      <c r="E294" s="63">
        <v>3077.0456577999998</v>
      </c>
      <c r="F294" s="63">
        <v>4184.0742049580003</v>
      </c>
      <c r="G294" s="63">
        <v>2902.9406848949998</v>
      </c>
      <c r="H294" s="63">
        <v>3186.6045016500002</v>
      </c>
      <c r="I294" s="63">
        <v>2751.436994272</v>
      </c>
      <c r="J294" s="63">
        <v>2428.1170875779999</v>
      </c>
    </row>
    <row r="295" spans="1:10" ht="15" thickBot="1" x14ac:dyDescent="0.4">
      <c r="A295" s="3" t="s">
        <v>24</v>
      </c>
      <c r="B295" s="61">
        <v>0</v>
      </c>
      <c r="C295" s="67">
        <v>0</v>
      </c>
      <c r="D295" s="62">
        <v>0</v>
      </c>
      <c r="E295" s="63">
        <v>0</v>
      </c>
      <c r="F295" s="63">
        <v>0</v>
      </c>
      <c r="G295" s="63">
        <v>0</v>
      </c>
      <c r="H295" s="63">
        <v>0</v>
      </c>
      <c r="I295" s="63">
        <v>0</v>
      </c>
      <c r="J295" s="63">
        <v>0</v>
      </c>
    </row>
    <row r="296" spans="1:10" ht="15" thickBot="1" x14ac:dyDescent="0.4">
      <c r="A296" s="3" t="s">
        <v>25</v>
      </c>
      <c r="B296" s="61">
        <v>0</v>
      </c>
      <c r="C296" s="67">
        <v>0</v>
      </c>
      <c r="D296" s="62">
        <v>0</v>
      </c>
      <c r="E296" s="63">
        <v>0</v>
      </c>
      <c r="F296" s="63">
        <v>0</v>
      </c>
      <c r="G296" s="63">
        <v>0</v>
      </c>
      <c r="H296" s="63">
        <v>0</v>
      </c>
      <c r="I296" s="63">
        <v>0</v>
      </c>
      <c r="J296" s="63">
        <v>0</v>
      </c>
    </row>
    <row r="297" spans="1:10" ht="15" thickBot="1" x14ac:dyDescent="0.4">
      <c r="A297" s="3" t="s">
        <v>26</v>
      </c>
      <c r="B297" s="61">
        <v>0</v>
      </c>
      <c r="C297" s="67">
        <v>0</v>
      </c>
      <c r="D297" s="62">
        <v>0</v>
      </c>
      <c r="E297" s="63">
        <v>0</v>
      </c>
      <c r="F297" s="63">
        <v>0</v>
      </c>
      <c r="G297" s="63">
        <v>0</v>
      </c>
      <c r="H297" s="63">
        <v>0</v>
      </c>
      <c r="I297" s="63">
        <v>0</v>
      </c>
      <c r="J297" s="63">
        <v>0</v>
      </c>
    </row>
    <row r="298" spans="1:10" ht="15" thickBot="1" x14ac:dyDescent="0.4">
      <c r="A298" s="3" t="s">
        <v>27</v>
      </c>
      <c r="B298" s="61">
        <v>0</v>
      </c>
      <c r="C298" s="67">
        <v>0</v>
      </c>
      <c r="D298" s="62">
        <v>0</v>
      </c>
      <c r="E298" s="63">
        <v>0</v>
      </c>
      <c r="F298" s="63">
        <v>0</v>
      </c>
      <c r="G298" s="63">
        <v>0</v>
      </c>
      <c r="H298" s="63">
        <v>0</v>
      </c>
      <c r="I298" s="63">
        <v>0</v>
      </c>
      <c r="J298" s="63">
        <v>0</v>
      </c>
    </row>
    <row r="299" spans="1:10" ht="15" thickBot="1" x14ac:dyDescent="0.4">
      <c r="A299" s="3" t="s">
        <v>28</v>
      </c>
      <c r="B299" s="61">
        <v>0</v>
      </c>
      <c r="C299" s="67">
        <v>0</v>
      </c>
      <c r="D299" s="62">
        <v>0</v>
      </c>
      <c r="E299" s="63">
        <v>0</v>
      </c>
      <c r="F299" s="63">
        <v>0</v>
      </c>
      <c r="G299" s="63">
        <v>0</v>
      </c>
      <c r="H299" s="63">
        <v>0</v>
      </c>
      <c r="I299" s="63">
        <v>0</v>
      </c>
      <c r="J299" s="63">
        <v>0</v>
      </c>
    </row>
    <row r="300" spans="1:10" ht="15" thickBot="1" x14ac:dyDescent="0.4">
      <c r="A300" s="64" t="s">
        <v>4</v>
      </c>
      <c r="B300" s="65">
        <v>16929.61149675</v>
      </c>
      <c r="C300" s="68">
        <v>22924.225299764999</v>
      </c>
      <c r="D300" s="66">
        <v>18733.271290953002</v>
      </c>
      <c r="E300" s="66">
        <v>3096.1213709999997</v>
      </c>
      <c r="F300" s="66">
        <v>4191.8440775580002</v>
      </c>
      <c r="G300" s="66">
        <v>2908.9590573949999</v>
      </c>
      <c r="H300" s="66">
        <v>3290.9709841500003</v>
      </c>
      <c r="I300" s="66">
        <v>2788.5520047720001</v>
      </c>
      <c r="J300" s="66">
        <v>2456.8237960779998</v>
      </c>
    </row>
    <row r="302" spans="1:10" x14ac:dyDescent="0.35">
      <c r="A302" s="70" t="s">
        <v>29</v>
      </c>
    </row>
    <row r="303" spans="1:10" x14ac:dyDescent="0.35">
      <c r="A303" s="71"/>
    </row>
    <row r="304" spans="1:10" x14ac:dyDescent="0.35">
      <c r="A304" s="71"/>
    </row>
    <row r="305" spans="1:10" x14ac:dyDescent="0.35">
      <c r="A305" s="71"/>
    </row>
    <row r="307" spans="1:10" ht="17" x14ac:dyDescent="0.35">
      <c r="A307" s="910" t="s">
        <v>71</v>
      </c>
      <c r="B307" s="910"/>
      <c r="C307" s="910"/>
      <c r="D307" s="910"/>
      <c r="E307" s="910"/>
      <c r="F307" s="910"/>
      <c r="G307" s="910"/>
      <c r="H307" s="910"/>
      <c r="I307" s="910"/>
      <c r="J307" s="910"/>
    </row>
    <row r="309" spans="1:10" x14ac:dyDescent="0.35">
      <c r="A309" s="19" t="s">
        <v>55</v>
      </c>
      <c r="I309" s="58"/>
    </row>
    <row r="310" spans="1:10" ht="15" thickBot="1" x14ac:dyDescent="0.4">
      <c r="J310" s="59" t="s">
        <v>72</v>
      </c>
    </row>
    <row r="311" spans="1:10" ht="20.25" customHeight="1" thickBot="1" x14ac:dyDescent="0.4">
      <c r="A311" s="820" t="s">
        <v>73</v>
      </c>
      <c r="B311" s="828" t="s">
        <v>8</v>
      </c>
      <c r="C311" s="828" t="s">
        <v>9</v>
      </c>
      <c r="D311" s="828" t="s">
        <v>10</v>
      </c>
      <c r="E311" s="786" t="s">
        <v>10</v>
      </c>
      <c r="F311" s="786"/>
      <c r="G311" s="786"/>
      <c r="H311" s="786"/>
      <c r="I311" s="786"/>
      <c r="J311" s="786"/>
    </row>
    <row r="312" spans="1:10" ht="20.25" customHeight="1" thickBot="1" x14ac:dyDescent="0.4">
      <c r="A312" s="820"/>
      <c r="B312" s="830"/>
      <c r="C312" s="830"/>
      <c r="D312" s="830"/>
      <c r="E312" s="2" t="s">
        <v>11</v>
      </c>
      <c r="F312" s="2" t="s">
        <v>12</v>
      </c>
      <c r="G312" s="2" t="s">
        <v>13</v>
      </c>
      <c r="H312" s="2" t="s">
        <v>14</v>
      </c>
      <c r="I312" s="2" t="s">
        <v>15</v>
      </c>
      <c r="J312" s="2" t="s">
        <v>16</v>
      </c>
    </row>
    <row r="313" spans="1:10" ht="15" thickBot="1" x14ac:dyDescent="0.4">
      <c r="A313" s="3" t="s">
        <v>20</v>
      </c>
      <c r="B313" s="61">
        <v>7.8513634500000009</v>
      </c>
      <c r="C313" s="67">
        <v>0.19628880000000001</v>
      </c>
      <c r="D313" s="62">
        <v>5.2261306000000003</v>
      </c>
      <c r="E313" s="63">
        <v>0</v>
      </c>
      <c r="F313" s="63">
        <v>0.1198806</v>
      </c>
      <c r="G313" s="63">
        <v>0</v>
      </c>
      <c r="H313" s="63">
        <v>0</v>
      </c>
      <c r="I313" s="63">
        <v>0</v>
      </c>
      <c r="J313" s="63">
        <v>5.1062500000000002</v>
      </c>
    </row>
    <row r="314" spans="1:10" ht="15" thickBot="1" x14ac:dyDescent="0.4">
      <c r="A314" s="3" t="s">
        <v>21</v>
      </c>
      <c r="B314" s="61">
        <v>0</v>
      </c>
      <c r="C314" s="67">
        <v>0</v>
      </c>
      <c r="D314" s="62">
        <v>0</v>
      </c>
      <c r="E314" s="63">
        <v>0</v>
      </c>
      <c r="F314" s="63">
        <v>0</v>
      </c>
      <c r="G314" s="63">
        <v>0</v>
      </c>
      <c r="H314" s="63">
        <v>0</v>
      </c>
      <c r="I314" s="63">
        <v>0</v>
      </c>
      <c r="J314" s="63">
        <v>0</v>
      </c>
    </row>
    <row r="315" spans="1:10" ht="15" thickBot="1" x14ac:dyDescent="0.4">
      <c r="A315" s="3" t="s">
        <v>22</v>
      </c>
      <c r="B315" s="61">
        <v>0</v>
      </c>
      <c r="C315" s="67">
        <v>0</v>
      </c>
      <c r="D315" s="62">
        <v>0</v>
      </c>
      <c r="E315" s="63">
        <v>0</v>
      </c>
      <c r="F315" s="63">
        <v>0</v>
      </c>
      <c r="G315" s="63">
        <v>0</v>
      </c>
      <c r="H315" s="63">
        <v>0</v>
      </c>
      <c r="I315" s="63">
        <v>0</v>
      </c>
      <c r="J315" s="63">
        <v>0</v>
      </c>
    </row>
    <row r="316" spans="1:10" ht="15" thickBot="1" x14ac:dyDescent="0.4">
      <c r="A316" s="3" t="s">
        <v>23</v>
      </c>
      <c r="B316" s="61">
        <v>9198.2047151719999</v>
      </c>
      <c r="C316" s="67">
        <v>12560.564716913999</v>
      </c>
      <c r="D316" s="62">
        <v>10719.297927221001</v>
      </c>
      <c r="E316" s="63">
        <v>1594.87916</v>
      </c>
      <c r="F316" s="63">
        <v>1753.5624873249999</v>
      </c>
      <c r="G316" s="63">
        <v>1599.9466333299999</v>
      </c>
      <c r="H316" s="63">
        <v>2015.985135635</v>
      </c>
      <c r="I316" s="63">
        <v>1852.4140430939999</v>
      </c>
      <c r="J316" s="63">
        <v>1902.5104678370001</v>
      </c>
    </row>
    <row r="317" spans="1:10" ht="15" thickBot="1" x14ac:dyDescent="0.4">
      <c r="A317" s="3" t="s">
        <v>24</v>
      </c>
      <c r="B317" s="61">
        <v>0</v>
      </c>
      <c r="C317" s="67">
        <v>0</v>
      </c>
      <c r="D317" s="62">
        <v>0</v>
      </c>
      <c r="E317" s="63">
        <v>0</v>
      </c>
      <c r="F317" s="63">
        <v>0</v>
      </c>
      <c r="G317" s="63">
        <v>0</v>
      </c>
      <c r="H317" s="63">
        <v>0</v>
      </c>
      <c r="I317" s="63">
        <v>0</v>
      </c>
      <c r="J317" s="63">
        <v>0</v>
      </c>
    </row>
    <row r="318" spans="1:10" ht="15" thickBot="1" x14ac:dyDescent="0.4">
      <c r="A318" s="3" t="s">
        <v>25</v>
      </c>
      <c r="B318" s="61">
        <v>0</v>
      </c>
      <c r="C318" s="67">
        <v>0</v>
      </c>
      <c r="D318" s="62">
        <v>0</v>
      </c>
      <c r="E318" s="63">
        <v>0</v>
      </c>
      <c r="F318" s="63">
        <v>0</v>
      </c>
      <c r="G318" s="63">
        <v>0</v>
      </c>
      <c r="H318" s="63">
        <v>0</v>
      </c>
      <c r="I318" s="63">
        <v>0</v>
      </c>
      <c r="J318" s="63">
        <v>0</v>
      </c>
    </row>
    <row r="319" spans="1:10" ht="15" thickBot="1" x14ac:dyDescent="0.4">
      <c r="A319" s="3" t="s">
        <v>26</v>
      </c>
      <c r="B319" s="61">
        <v>0</v>
      </c>
      <c r="C319" s="67">
        <v>0</v>
      </c>
      <c r="D319" s="62">
        <v>0</v>
      </c>
      <c r="E319" s="63">
        <v>0</v>
      </c>
      <c r="F319" s="63">
        <v>0</v>
      </c>
      <c r="G319" s="63">
        <v>0</v>
      </c>
      <c r="H319" s="63">
        <v>0</v>
      </c>
      <c r="I319" s="63">
        <v>0</v>
      </c>
      <c r="J319" s="63">
        <v>0</v>
      </c>
    </row>
    <row r="320" spans="1:10" ht="15" thickBot="1" x14ac:dyDescent="0.4">
      <c r="A320" s="3" t="s">
        <v>27</v>
      </c>
      <c r="B320" s="61">
        <v>0</v>
      </c>
      <c r="C320" s="67">
        <v>2.0610911999999999</v>
      </c>
      <c r="D320" s="62">
        <v>0</v>
      </c>
      <c r="E320" s="63">
        <v>0</v>
      </c>
      <c r="F320" s="63">
        <v>0</v>
      </c>
      <c r="G320" s="63">
        <v>0</v>
      </c>
      <c r="H320" s="63">
        <v>0</v>
      </c>
      <c r="I320" s="63">
        <v>0</v>
      </c>
      <c r="J320" s="63">
        <v>0</v>
      </c>
    </row>
    <row r="321" spans="1:10" ht="15" thickBot="1" x14ac:dyDescent="0.4">
      <c r="A321" s="3" t="s">
        <v>28</v>
      </c>
      <c r="B321" s="61">
        <v>0</v>
      </c>
      <c r="C321" s="67">
        <v>0</v>
      </c>
      <c r="D321" s="62">
        <v>0</v>
      </c>
      <c r="E321" s="63">
        <v>0</v>
      </c>
      <c r="F321" s="63">
        <v>0</v>
      </c>
      <c r="G321" s="63">
        <v>0</v>
      </c>
      <c r="H321" s="63">
        <v>0</v>
      </c>
      <c r="I321" s="63">
        <v>0</v>
      </c>
      <c r="J321" s="63">
        <v>0</v>
      </c>
    </row>
    <row r="322" spans="1:10" ht="15" thickBot="1" x14ac:dyDescent="0.4">
      <c r="A322" s="64" t="s">
        <v>4</v>
      </c>
      <c r="B322" s="65">
        <v>9206.0560786219994</v>
      </c>
      <c r="C322" s="68">
        <v>12562.822096913998</v>
      </c>
      <c r="D322" s="66">
        <v>10724.524057821001</v>
      </c>
      <c r="E322" s="66">
        <v>1594.87916</v>
      </c>
      <c r="F322" s="66">
        <v>1753.6823679249999</v>
      </c>
      <c r="G322" s="66">
        <v>1599.9466333299999</v>
      </c>
      <c r="H322" s="66">
        <v>2015.985135635</v>
      </c>
      <c r="I322" s="66">
        <v>1852.4140430939999</v>
      </c>
      <c r="J322" s="66">
        <v>1907.6167178370001</v>
      </c>
    </row>
    <row r="324" spans="1:10" x14ac:dyDescent="0.35">
      <c r="A324" s="19" t="s">
        <v>56</v>
      </c>
    </row>
    <row r="325" spans="1:10" ht="15" thickBot="1" x14ac:dyDescent="0.4"/>
    <row r="326" spans="1:10" ht="24" customHeight="1" thickBot="1" x14ac:dyDescent="0.4">
      <c r="A326" s="820" t="s">
        <v>73</v>
      </c>
      <c r="B326" s="828" t="s">
        <v>8</v>
      </c>
      <c r="C326" s="828" t="s">
        <v>9</v>
      </c>
      <c r="D326" s="828" t="s">
        <v>10</v>
      </c>
      <c r="E326" s="786" t="s">
        <v>10</v>
      </c>
      <c r="F326" s="786"/>
      <c r="G326" s="786"/>
      <c r="H326" s="786"/>
      <c r="I326" s="786"/>
      <c r="J326" s="786"/>
    </row>
    <row r="327" spans="1:10" ht="18.75" customHeight="1" thickBot="1" x14ac:dyDescent="0.4">
      <c r="A327" s="820"/>
      <c r="B327" s="830"/>
      <c r="C327" s="830"/>
      <c r="D327" s="830"/>
      <c r="E327" s="2" t="s">
        <v>11</v>
      </c>
      <c r="F327" s="2" t="s">
        <v>12</v>
      </c>
      <c r="G327" s="2" t="s">
        <v>13</v>
      </c>
      <c r="H327" s="2" t="s">
        <v>14</v>
      </c>
      <c r="I327" s="2" t="s">
        <v>15</v>
      </c>
      <c r="J327" s="2" t="s">
        <v>16</v>
      </c>
    </row>
    <row r="328" spans="1:10" ht="15" thickBot="1" x14ac:dyDescent="0.4">
      <c r="A328" s="3" t="s">
        <v>20</v>
      </c>
      <c r="B328" s="61">
        <v>0</v>
      </c>
      <c r="C328" s="67">
        <v>0</v>
      </c>
      <c r="D328" s="62">
        <v>0</v>
      </c>
      <c r="E328" s="63">
        <v>0</v>
      </c>
      <c r="F328" s="63">
        <v>0</v>
      </c>
      <c r="G328" s="63">
        <v>0</v>
      </c>
      <c r="H328" s="63">
        <v>0</v>
      </c>
      <c r="I328" s="63">
        <v>0</v>
      </c>
      <c r="J328" s="63">
        <v>0</v>
      </c>
    </row>
    <row r="329" spans="1:10" ht="15" thickBot="1" x14ac:dyDescent="0.4">
      <c r="A329" s="3" t="s">
        <v>21</v>
      </c>
      <c r="B329" s="61">
        <v>0</v>
      </c>
      <c r="C329" s="67">
        <v>0</v>
      </c>
      <c r="D329" s="62">
        <v>0</v>
      </c>
      <c r="E329" s="63">
        <v>0</v>
      </c>
      <c r="F329" s="63">
        <v>0</v>
      </c>
      <c r="G329" s="63">
        <v>0</v>
      </c>
      <c r="H329" s="63">
        <v>0</v>
      </c>
      <c r="I329" s="63">
        <v>0</v>
      </c>
      <c r="J329" s="63">
        <v>0</v>
      </c>
    </row>
    <row r="330" spans="1:10" ht="15" thickBot="1" x14ac:dyDescent="0.4">
      <c r="A330" s="3" t="s">
        <v>22</v>
      </c>
      <c r="B330" s="61">
        <v>0</v>
      </c>
      <c r="C330" s="67">
        <v>0</v>
      </c>
      <c r="D330" s="62">
        <v>0</v>
      </c>
      <c r="E330" s="63">
        <v>0</v>
      </c>
      <c r="F330" s="63">
        <v>0</v>
      </c>
      <c r="G330" s="63">
        <v>0</v>
      </c>
      <c r="H330" s="63">
        <v>0</v>
      </c>
      <c r="I330" s="63">
        <v>0</v>
      </c>
      <c r="J330" s="63">
        <v>0</v>
      </c>
    </row>
    <row r="331" spans="1:10" ht="15" thickBot="1" x14ac:dyDescent="0.4">
      <c r="A331" s="3" t="s">
        <v>23</v>
      </c>
      <c r="B331" s="61">
        <v>784.06116422499997</v>
      </c>
      <c r="C331" s="67">
        <v>991.69540917500012</v>
      </c>
      <c r="D331" s="62">
        <v>1110.0247839850001</v>
      </c>
      <c r="E331" s="63">
        <v>182.56758217500001</v>
      </c>
      <c r="F331" s="63">
        <v>234.85782595000001</v>
      </c>
      <c r="G331" s="63">
        <v>183.78930575000001</v>
      </c>
      <c r="H331" s="63">
        <v>238.89916485000001</v>
      </c>
      <c r="I331" s="63">
        <v>139.8155879</v>
      </c>
      <c r="J331" s="63">
        <v>130.09531736</v>
      </c>
    </row>
    <row r="332" spans="1:10" ht="15" thickBot="1" x14ac:dyDescent="0.4">
      <c r="A332" s="3" t="s">
        <v>24</v>
      </c>
      <c r="B332" s="61">
        <v>0</v>
      </c>
      <c r="C332" s="67">
        <v>0</v>
      </c>
      <c r="D332" s="62">
        <v>0</v>
      </c>
      <c r="E332" s="63">
        <v>0</v>
      </c>
      <c r="F332" s="63">
        <v>0</v>
      </c>
      <c r="G332" s="63">
        <v>0</v>
      </c>
      <c r="H332" s="63">
        <v>0</v>
      </c>
      <c r="I332" s="63">
        <v>0</v>
      </c>
      <c r="J332" s="63">
        <v>0</v>
      </c>
    </row>
    <row r="333" spans="1:10" ht="15" thickBot="1" x14ac:dyDescent="0.4">
      <c r="A333" s="3" t="s">
        <v>25</v>
      </c>
      <c r="B333" s="61">
        <v>0</v>
      </c>
      <c r="C333" s="67">
        <v>0</v>
      </c>
      <c r="D333" s="62">
        <v>0</v>
      </c>
      <c r="E333" s="63">
        <v>0</v>
      </c>
      <c r="F333" s="63">
        <v>0</v>
      </c>
      <c r="G333" s="63">
        <v>0</v>
      </c>
      <c r="H333" s="63">
        <v>0</v>
      </c>
      <c r="I333" s="63">
        <v>0</v>
      </c>
      <c r="J333" s="63">
        <v>0</v>
      </c>
    </row>
    <row r="334" spans="1:10" ht="15" thickBot="1" x14ac:dyDescent="0.4">
      <c r="A334" s="3" t="s">
        <v>26</v>
      </c>
      <c r="B334" s="61">
        <v>0</v>
      </c>
      <c r="C334" s="67">
        <v>0</v>
      </c>
      <c r="D334" s="62">
        <v>0</v>
      </c>
      <c r="E334" s="63">
        <v>0</v>
      </c>
      <c r="F334" s="63">
        <v>0</v>
      </c>
      <c r="G334" s="63">
        <v>0</v>
      </c>
      <c r="H334" s="63">
        <v>0</v>
      </c>
      <c r="I334" s="63">
        <v>0</v>
      </c>
      <c r="J334" s="63">
        <v>0</v>
      </c>
    </row>
    <row r="335" spans="1:10" ht="15" thickBot="1" x14ac:dyDescent="0.4">
      <c r="A335" s="3" t="s">
        <v>27</v>
      </c>
      <c r="B335" s="61">
        <v>0</v>
      </c>
      <c r="C335" s="67">
        <v>0</v>
      </c>
      <c r="D335" s="62">
        <v>0</v>
      </c>
      <c r="E335" s="63">
        <v>0</v>
      </c>
      <c r="F335" s="63">
        <v>0</v>
      </c>
      <c r="G335" s="63">
        <v>0</v>
      </c>
      <c r="H335" s="63">
        <v>0</v>
      </c>
      <c r="I335" s="63">
        <v>0</v>
      </c>
      <c r="J335" s="63">
        <v>0</v>
      </c>
    </row>
    <row r="336" spans="1:10" ht="15" thickBot="1" x14ac:dyDescent="0.4">
      <c r="A336" s="3" t="s">
        <v>28</v>
      </c>
      <c r="B336" s="61">
        <v>0</v>
      </c>
      <c r="C336" s="67">
        <v>0</v>
      </c>
      <c r="D336" s="62">
        <v>0</v>
      </c>
      <c r="E336" s="63">
        <v>0</v>
      </c>
      <c r="F336" s="63">
        <v>0</v>
      </c>
      <c r="G336" s="63">
        <v>0</v>
      </c>
      <c r="H336" s="63">
        <v>0</v>
      </c>
      <c r="I336" s="63">
        <v>0</v>
      </c>
      <c r="J336" s="63">
        <v>0</v>
      </c>
    </row>
    <row r="337" spans="1:11" ht="15" thickBot="1" x14ac:dyDescent="0.4">
      <c r="A337" s="64" t="s">
        <v>4</v>
      </c>
      <c r="B337" s="65">
        <v>784.06116422499997</v>
      </c>
      <c r="C337" s="68">
        <v>991.69540917500012</v>
      </c>
      <c r="D337" s="66">
        <v>1110.0247839850001</v>
      </c>
      <c r="E337" s="66">
        <v>182.56758217500001</v>
      </c>
      <c r="F337" s="66">
        <v>234.85782595000001</v>
      </c>
      <c r="G337" s="66">
        <v>183.78930575000001</v>
      </c>
      <c r="H337" s="66">
        <v>238.89916485000001</v>
      </c>
      <c r="I337" s="66">
        <v>139.8155879</v>
      </c>
      <c r="J337" s="66">
        <v>130.09531736</v>
      </c>
    </row>
    <row r="339" spans="1:11" x14ac:dyDescent="0.35">
      <c r="A339" s="19" t="s">
        <v>57</v>
      </c>
    </row>
    <row r="340" spans="1:11" ht="15" thickBot="1" x14ac:dyDescent="0.4"/>
    <row r="341" spans="1:11" ht="22.5" customHeight="1" thickBot="1" x14ac:dyDescent="0.4">
      <c r="A341" s="820" t="s">
        <v>73</v>
      </c>
      <c r="B341" s="828" t="s">
        <v>8</v>
      </c>
      <c r="C341" s="828" t="s">
        <v>9</v>
      </c>
      <c r="D341" s="828" t="s">
        <v>10</v>
      </c>
      <c r="E341" s="786" t="s">
        <v>10</v>
      </c>
      <c r="F341" s="786"/>
      <c r="G341" s="786"/>
      <c r="H341" s="786"/>
      <c r="I341" s="786"/>
      <c r="J341" s="786"/>
    </row>
    <row r="342" spans="1:11" ht="21.75" customHeight="1" thickBot="1" x14ac:dyDescent="0.4">
      <c r="A342" s="820"/>
      <c r="B342" s="830"/>
      <c r="C342" s="830"/>
      <c r="D342" s="830"/>
      <c r="E342" s="2" t="s">
        <v>11</v>
      </c>
      <c r="F342" s="2" t="s">
        <v>12</v>
      </c>
      <c r="G342" s="2" t="s">
        <v>13</v>
      </c>
      <c r="H342" s="2" t="s">
        <v>14</v>
      </c>
      <c r="I342" s="2" t="s">
        <v>15</v>
      </c>
      <c r="J342" s="2" t="s">
        <v>16</v>
      </c>
    </row>
    <row r="343" spans="1:11" ht="15" thickBot="1" x14ac:dyDescent="0.4">
      <c r="A343" s="3" t="s">
        <v>20</v>
      </c>
      <c r="B343" s="61">
        <v>0</v>
      </c>
      <c r="C343" s="67">
        <v>0</v>
      </c>
      <c r="D343" s="62">
        <v>0</v>
      </c>
      <c r="E343" s="63">
        <v>0</v>
      </c>
      <c r="F343" s="63">
        <v>0</v>
      </c>
      <c r="G343" s="63">
        <v>0</v>
      </c>
      <c r="H343" s="63">
        <v>0</v>
      </c>
      <c r="I343" s="63">
        <v>0</v>
      </c>
      <c r="J343" s="63">
        <v>0</v>
      </c>
      <c r="K343" s="18"/>
    </row>
    <row r="344" spans="1:11" ht="15" thickBot="1" x14ac:dyDescent="0.4">
      <c r="A344" s="3" t="s">
        <v>21</v>
      </c>
      <c r="B344" s="61">
        <v>0</v>
      </c>
      <c r="C344" s="67">
        <v>0</v>
      </c>
      <c r="D344" s="62">
        <v>0</v>
      </c>
      <c r="E344" s="63">
        <v>0</v>
      </c>
      <c r="F344" s="63">
        <v>0</v>
      </c>
      <c r="G344" s="63">
        <v>0</v>
      </c>
      <c r="H344" s="63">
        <v>0</v>
      </c>
      <c r="I344" s="63">
        <v>0</v>
      </c>
      <c r="J344" s="63">
        <v>0</v>
      </c>
      <c r="K344" s="18"/>
    </row>
    <row r="345" spans="1:11" ht="15" thickBot="1" x14ac:dyDescent="0.4">
      <c r="A345" s="3" t="s">
        <v>22</v>
      </c>
      <c r="B345" s="61">
        <v>0</v>
      </c>
      <c r="C345" s="67">
        <v>0</v>
      </c>
      <c r="D345" s="62">
        <v>0</v>
      </c>
      <c r="E345" s="63">
        <v>0</v>
      </c>
      <c r="F345" s="63">
        <v>0</v>
      </c>
      <c r="G345" s="63">
        <v>0</v>
      </c>
      <c r="H345" s="63">
        <v>0</v>
      </c>
      <c r="I345" s="63">
        <v>0</v>
      </c>
      <c r="J345" s="63">
        <v>0</v>
      </c>
      <c r="K345" s="18"/>
    </row>
    <row r="346" spans="1:11" ht="15" thickBot="1" x14ac:dyDescent="0.4">
      <c r="A346" s="3" t="s">
        <v>23</v>
      </c>
      <c r="B346" s="61">
        <v>476.34900465000004</v>
      </c>
      <c r="C346" s="67">
        <v>445.60684624999999</v>
      </c>
      <c r="D346" s="62">
        <v>371.18335980000001</v>
      </c>
      <c r="E346" s="63">
        <v>65.006650500000006</v>
      </c>
      <c r="F346" s="63">
        <v>60.065959599999999</v>
      </c>
      <c r="G346" s="63">
        <v>54.2407799</v>
      </c>
      <c r="H346" s="63">
        <v>75.468579800000001</v>
      </c>
      <c r="I346" s="63">
        <v>66.931766999999994</v>
      </c>
      <c r="J346" s="63">
        <v>49.469622999999999</v>
      </c>
      <c r="K346" s="18"/>
    </row>
    <row r="347" spans="1:11" ht="15" thickBot="1" x14ac:dyDescent="0.4">
      <c r="A347" s="3" t="s">
        <v>24</v>
      </c>
      <c r="B347" s="61">
        <v>0</v>
      </c>
      <c r="C347" s="67">
        <v>0</v>
      </c>
      <c r="D347" s="62">
        <v>0</v>
      </c>
      <c r="E347" s="63">
        <v>0</v>
      </c>
      <c r="F347" s="63">
        <v>0</v>
      </c>
      <c r="G347" s="63">
        <v>0</v>
      </c>
      <c r="H347" s="63">
        <v>0</v>
      </c>
      <c r="I347" s="63">
        <v>0</v>
      </c>
      <c r="J347" s="63">
        <v>0</v>
      </c>
      <c r="K347" s="18"/>
    </row>
    <row r="348" spans="1:11" ht="15" thickBot="1" x14ac:dyDescent="0.4">
      <c r="A348" s="3" t="s">
        <v>25</v>
      </c>
      <c r="B348" s="61">
        <v>0</v>
      </c>
      <c r="C348" s="67">
        <v>0</v>
      </c>
      <c r="D348" s="62">
        <v>0</v>
      </c>
      <c r="E348" s="63">
        <v>0</v>
      </c>
      <c r="F348" s="63">
        <v>0</v>
      </c>
      <c r="G348" s="63">
        <v>0</v>
      </c>
      <c r="H348" s="63">
        <v>0</v>
      </c>
      <c r="I348" s="63">
        <v>0</v>
      </c>
      <c r="J348" s="63">
        <v>0</v>
      </c>
      <c r="K348" s="18"/>
    </row>
    <row r="349" spans="1:11" ht="15" thickBot="1" x14ac:dyDescent="0.4">
      <c r="A349" s="3" t="s">
        <v>26</v>
      </c>
      <c r="B349" s="61">
        <v>0</v>
      </c>
      <c r="C349" s="67">
        <v>0</v>
      </c>
      <c r="D349" s="62">
        <v>0</v>
      </c>
      <c r="E349" s="63">
        <v>0</v>
      </c>
      <c r="F349" s="63">
        <v>0</v>
      </c>
      <c r="G349" s="63">
        <v>0</v>
      </c>
      <c r="H349" s="63">
        <v>0</v>
      </c>
      <c r="I349" s="63">
        <v>0</v>
      </c>
      <c r="J349" s="63">
        <v>0</v>
      </c>
      <c r="K349" s="18"/>
    </row>
    <row r="350" spans="1:11" ht="15" thickBot="1" x14ac:dyDescent="0.4">
      <c r="A350" s="3" t="s">
        <v>27</v>
      </c>
      <c r="B350" s="61">
        <v>0</v>
      </c>
      <c r="C350" s="67">
        <v>0</v>
      </c>
      <c r="D350" s="62">
        <v>0</v>
      </c>
      <c r="E350" s="63">
        <v>0</v>
      </c>
      <c r="F350" s="63">
        <v>0</v>
      </c>
      <c r="G350" s="63">
        <v>0</v>
      </c>
      <c r="H350" s="63">
        <v>0</v>
      </c>
      <c r="I350" s="63">
        <v>0</v>
      </c>
      <c r="J350" s="63">
        <v>0</v>
      </c>
      <c r="K350" s="18"/>
    </row>
    <row r="351" spans="1:11" ht="15" thickBot="1" x14ac:dyDescent="0.4">
      <c r="A351" s="3" t="s">
        <v>28</v>
      </c>
      <c r="B351" s="61">
        <v>0</v>
      </c>
      <c r="C351" s="67">
        <v>0</v>
      </c>
      <c r="D351" s="62">
        <v>0</v>
      </c>
      <c r="E351" s="63">
        <v>0</v>
      </c>
      <c r="F351" s="63">
        <v>0</v>
      </c>
      <c r="G351" s="63">
        <v>0</v>
      </c>
      <c r="H351" s="63">
        <v>0</v>
      </c>
      <c r="I351" s="63">
        <v>0</v>
      </c>
      <c r="J351" s="63">
        <v>0</v>
      </c>
      <c r="K351" s="18"/>
    </row>
    <row r="352" spans="1:11" ht="15" thickBot="1" x14ac:dyDescent="0.4">
      <c r="A352" s="64" t="s">
        <v>4</v>
      </c>
      <c r="B352" s="65">
        <v>476.34900465000004</v>
      </c>
      <c r="C352" s="68">
        <v>445.60684624999999</v>
      </c>
      <c r="D352" s="66">
        <v>371.18335980000001</v>
      </c>
      <c r="E352" s="66">
        <v>65.006650500000006</v>
      </c>
      <c r="F352" s="66">
        <v>60.065959599999999</v>
      </c>
      <c r="G352" s="66">
        <v>54.2407799</v>
      </c>
      <c r="H352" s="66">
        <v>75.468579800000001</v>
      </c>
      <c r="I352" s="66">
        <v>66.931766999999994</v>
      </c>
      <c r="J352" s="66">
        <v>49.469622999999999</v>
      </c>
    </row>
    <row r="354" spans="1:10" x14ac:dyDescent="0.35">
      <c r="A354" s="70" t="s">
        <v>29</v>
      </c>
    </row>
    <row r="355" spans="1:10" x14ac:dyDescent="0.35">
      <c r="A355" s="71"/>
    </row>
    <row r="357" spans="1:10" ht="17" x14ac:dyDescent="0.35">
      <c r="A357" s="910" t="s">
        <v>71</v>
      </c>
      <c r="B357" s="910"/>
      <c r="C357" s="910"/>
      <c r="D357" s="910"/>
      <c r="E357" s="910"/>
      <c r="F357" s="910"/>
      <c r="G357" s="910"/>
      <c r="H357" s="910"/>
      <c r="I357" s="910"/>
      <c r="J357" s="910"/>
    </row>
    <row r="359" spans="1:10" x14ac:dyDescent="0.35">
      <c r="A359" s="19" t="s">
        <v>58</v>
      </c>
      <c r="I359" s="58"/>
    </row>
    <row r="360" spans="1:10" ht="15" thickBot="1" x14ac:dyDescent="0.4">
      <c r="J360" s="59" t="s">
        <v>72</v>
      </c>
    </row>
    <row r="361" spans="1:10" ht="21.75" customHeight="1" thickBot="1" x14ac:dyDescent="0.4">
      <c r="A361" s="820" t="s">
        <v>73</v>
      </c>
      <c r="B361" s="828" t="s">
        <v>8</v>
      </c>
      <c r="C361" s="828" t="s">
        <v>9</v>
      </c>
      <c r="D361" s="828" t="s">
        <v>10</v>
      </c>
      <c r="E361" s="786" t="s">
        <v>10</v>
      </c>
      <c r="F361" s="786"/>
      <c r="G361" s="786"/>
      <c r="H361" s="786"/>
      <c r="I361" s="786"/>
      <c r="J361" s="786"/>
    </row>
    <row r="362" spans="1:10" ht="21" customHeight="1" thickBot="1" x14ac:dyDescent="0.4">
      <c r="A362" s="820"/>
      <c r="B362" s="830"/>
      <c r="C362" s="830"/>
      <c r="D362" s="830"/>
      <c r="E362" s="2" t="s">
        <v>11</v>
      </c>
      <c r="F362" s="2" t="s">
        <v>12</v>
      </c>
      <c r="G362" s="2" t="s">
        <v>13</v>
      </c>
      <c r="H362" s="2" t="s">
        <v>14</v>
      </c>
      <c r="I362" s="2" t="s">
        <v>15</v>
      </c>
      <c r="J362" s="2" t="s">
        <v>16</v>
      </c>
    </row>
    <row r="363" spans="1:10" ht="15" thickBot="1" x14ac:dyDescent="0.4">
      <c r="A363" s="3" t="s">
        <v>20</v>
      </c>
      <c r="B363" s="61">
        <v>65.377720600000004</v>
      </c>
      <c r="C363" s="67">
        <v>18.1559968</v>
      </c>
      <c r="D363" s="62">
        <v>1.3994351000000003</v>
      </c>
      <c r="E363" s="63">
        <v>8.8289999999999993E-2</v>
      </c>
      <c r="F363" s="63">
        <v>0.22590250000000001</v>
      </c>
      <c r="G363" s="63">
        <v>0.1908165</v>
      </c>
      <c r="H363" s="63">
        <v>0.20271549999999999</v>
      </c>
      <c r="I363" s="63">
        <v>0.14103750000000001</v>
      </c>
      <c r="J363" s="63">
        <v>0.55067310000000003</v>
      </c>
    </row>
    <row r="364" spans="1:10" ht="15" thickBot="1" x14ac:dyDescent="0.4">
      <c r="A364" s="3" t="s">
        <v>21</v>
      </c>
      <c r="B364" s="61">
        <v>0</v>
      </c>
      <c r="C364" s="67">
        <v>0</v>
      </c>
      <c r="D364" s="62">
        <v>0</v>
      </c>
      <c r="E364" s="63">
        <v>0</v>
      </c>
      <c r="F364" s="63">
        <v>0</v>
      </c>
      <c r="G364" s="63">
        <v>0</v>
      </c>
      <c r="H364" s="63">
        <v>0</v>
      </c>
      <c r="I364" s="63">
        <v>0</v>
      </c>
      <c r="J364" s="63">
        <v>0</v>
      </c>
    </row>
    <row r="365" spans="1:10" ht="15" thickBot="1" x14ac:dyDescent="0.4">
      <c r="A365" s="3" t="s">
        <v>22</v>
      </c>
      <c r="B365" s="61">
        <v>0</v>
      </c>
      <c r="C365" s="67">
        <v>0</v>
      </c>
      <c r="D365" s="62">
        <v>0</v>
      </c>
      <c r="E365" s="63">
        <v>0</v>
      </c>
      <c r="F365" s="63">
        <v>0</v>
      </c>
      <c r="G365" s="63">
        <v>0</v>
      </c>
      <c r="H365" s="63">
        <v>0</v>
      </c>
      <c r="I365" s="63">
        <v>0</v>
      </c>
      <c r="J365" s="63">
        <v>0</v>
      </c>
    </row>
    <row r="366" spans="1:10" ht="15" thickBot="1" x14ac:dyDescent="0.4">
      <c r="A366" s="3" t="s">
        <v>23</v>
      </c>
      <c r="B366" s="61">
        <v>2886.395793525</v>
      </c>
      <c r="C366" s="67">
        <v>3328.7560175250001</v>
      </c>
      <c r="D366" s="62">
        <v>2517.297855927</v>
      </c>
      <c r="E366" s="63">
        <v>414.91479648400002</v>
      </c>
      <c r="F366" s="63">
        <v>455.26202695000001</v>
      </c>
      <c r="G366" s="63">
        <v>401.7888628</v>
      </c>
      <c r="H366" s="63">
        <v>473.01422252499998</v>
      </c>
      <c r="I366" s="63">
        <v>402.19535539999998</v>
      </c>
      <c r="J366" s="63">
        <v>370.12259176800001</v>
      </c>
    </row>
    <row r="367" spans="1:10" ht="15" thickBot="1" x14ac:dyDescent="0.4">
      <c r="A367" s="3" t="s">
        <v>24</v>
      </c>
      <c r="B367" s="61">
        <v>0</v>
      </c>
      <c r="C367" s="67">
        <v>0</v>
      </c>
      <c r="D367" s="62">
        <v>0</v>
      </c>
      <c r="E367" s="63">
        <v>0</v>
      </c>
      <c r="F367" s="63">
        <v>0</v>
      </c>
      <c r="G367" s="63">
        <v>0</v>
      </c>
      <c r="H367" s="63">
        <v>0</v>
      </c>
      <c r="I367" s="63">
        <v>0</v>
      </c>
      <c r="J367" s="63">
        <v>0</v>
      </c>
    </row>
    <row r="368" spans="1:10" ht="15" thickBot="1" x14ac:dyDescent="0.4">
      <c r="A368" s="3" t="s">
        <v>25</v>
      </c>
      <c r="B368" s="61">
        <v>0</v>
      </c>
      <c r="C368" s="67">
        <v>0</v>
      </c>
      <c r="D368" s="62">
        <v>0</v>
      </c>
      <c r="E368" s="63">
        <v>0</v>
      </c>
      <c r="F368" s="63">
        <v>0</v>
      </c>
      <c r="G368" s="63">
        <v>0</v>
      </c>
      <c r="H368" s="63">
        <v>0</v>
      </c>
      <c r="I368" s="63">
        <v>0</v>
      </c>
      <c r="J368" s="63">
        <v>0</v>
      </c>
    </row>
    <row r="369" spans="1:10" ht="15" thickBot="1" x14ac:dyDescent="0.4">
      <c r="A369" s="3" t="s">
        <v>26</v>
      </c>
      <c r="B369" s="61">
        <v>0</v>
      </c>
      <c r="C369" s="67">
        <v>0</v>
      </c>
      <c r="D369" s="62">
        <v>0</v>
      </c>
      <c r="E369" s="63">
        <v>0</v>
      </c>
      <c r="F369" s="63">
        <v>0</v>
      </c>
      <c r="G369" s="63">
        <v>0</v>
      </c>
      <c r="H369" s="63">
        <v>0</v>
      </c>
      <c r="I369" s="63">
        <v>0</v>
      </c>
      <c r="J369" s="63">
        <v>0</v>
      </c>
    </row>
    <row r="370" spans="1:10" ht="15" thickBot="1" x14ac:dyDescent="0.4">
      <c r="A370" s="3" t="s">
        <v>27</v>
      </c>
      <c r="B370" s="61">
        <v>0</v>
      </c>
      <c r="C370" s="67">
        <v>0</v>
      </c>
      <c r="D370" s="62">
        <v>0</v>
      </c>
      <c r="E370" s="63">
        <v>0</v>
      </c>
      <c r="F370" s="63">
        <v>0</v>
      </c>
      <c r="G370" s="63">
        <v>0</v>
      </c>
      <c r="H370" s="63">
        <v>0</v>
      </c>
      <c r="I370" s="63">
        <v>0</v>
      </c>
      <c r="J370" s="63">
        <v>0</v>
      </c>
    </row>
    <row r="371" spans="1:10" ht="15" thickBot="1" x14ac:dyDescent="0.4">
      <c r="A371" s="3" t="s">
        <v>28</v>
      </c>
      <c r="B371" s="61">
        <v>0</v>
      </c>
      <c r="C371" s="67">
        <v>0</v>
      </c>
      <c r="D371" s="62">
        <v>0</v>
      </c>
      <c r="E371" s="63">
        <v>0</v>
      </c>
      <c r="F371" s="63">
        <v>0</v>
      </c>
      <c r="G371" s="63">
        <v>0</v>
      </c>
      <c r="H371" s="63">
        <v>0</v>
      </c>
      <c r="I371" s="63">
        <v>0</v>
      </c>
      <c r="J371" s="63">
        <v>0</v>
      </c>
    </row>
    <row r="372" spans="1:10" ht="15" thickBot="1" x14ac:dyDescent="0.4">
      <c r="A372" s="64" t="s">
        <v>4</v>
      </c>
      <c r="B372" s="65">
        <v>2951.773514125</v>
      </c>
      <c r="C372" s="68">
        <v>3346.9120143250002</v>
      </c>
      <c r="D372" s="66">
        <v>2518.6972910270001</v>
      </c>
      <c r="E372" s="66">
        <v>415.00308648399999</v>
      </c>
      <c r="F372" s="66">
        <v>455.48792945000002</v>
      </c>
      <c r="G372" s="66">
        <v>401.97967929999999</v>
      </c>
      <c r="H372" s="66">
        <v>473.21693802499999</v>
      </c>
      <c r="I372" s="66">
        <v>402.33639289999996</v>
      </c>
      <c r="J372" s="66">
        <v>370.67326486799999</v>
      </c>
    </row>
    <row r="374" spans="1:10" x14ac:dyDescent="0.35">
      <c r="A374" s="19" t="s">
        <v>59</v>
      </c>
    </row>
    <row r="375" spans="1:10" ht="15" thickBot="1" x14ac:dyDescent="0.4"/>
    <row r="376" spans="1:10" ht="23.25" customHeight="1" thickBot="1" x14ac:dyDescent="0.4">
      <c r="A376" s="820" t="s">
        <v>73</v>
      </c>
      <c r="B376" s="828" t="s">
        <v>8</v>
      </c>
      <c r="C376" s="828" t="s">
        <v>9</v>
      </c>
      <c r="D376" s="828" t="s">
        <v>10</v>
      </c>
      <c r="E376" s="786" t="s">
        <v>10</v>
      </c>
      <c r="F376" s="786"/>
      <c r="G376" s="786"/>
      <c r="H376" s="786"/>
      <c r="I376" s="786"/>
      <c r="J376" s="786"/>
    </row>
    <row r="377" spans="1:10" ht="19.5" customHeight="1" thickBot="1" x14ac:dyDescent="0.4">
      <c r="A377" s="820"/>
      <c r="B377" s="830"/>
      <c r="C377" s="830"/>
      <c r="D377" s="830"/>
      <c r="E377" s="2" t="s">
        <v>11</v>
      </c>
      <c r="F377" s="2" t="s">
        <v>12</v>
      </c>
      <c r="G377" s="2" t="s">
        <v>13</v>
      </c>
      <c r="H377" s="2" t="s">
        <v>14</v>
      </c>
      <c r="I377" s="2" t="s">
        <v>15</v>
      </c>
      <c r="J377" s="2" t="s">
        <v>16</v>
      </c>
    </row>
    <row r="378" spans="1:10" ht="15" thickBot="1" x14ac:dyDescent="0.4">
      <c r="A378" s="3" t="s">
        <v>20</v>
      </c>
      <c r="B378" s="61">
        <v>4.6762871999999991</v>
      </c>
      <c r="C378" s="67">
        <v>14.947286100000001</v>
      </c>
      <c r="D378" s="62">
        <v>5.0350512000000007</v>
      </c>
      <c r="E378" s="63">
        <v>0.85375500000000004</v>
      </c>
      <c r="F378" s="63">
        <v>2.005484</v>
      </c>
      <c r="G378" s="63">
        <v>0.67778819999999995</v>
      </c>
      <c r="H378" s="63">
        <v>0.31307000000000001</v>
      </c>
      <c r="I378" s="63">
        <v>0.24002999999999999</v>
      </c>
      <c r="J378" s="63">
        <v>0.94492399999999999</v>
      </c>
    </row>
    <row r="379" spans="1:10" ht="15" thickBot="1" x14ac:dyDescent="0.4">
      <c r="A379" s="3" t="s">
        <v>21</v>
      </c>
      <c r="B379" s="61">
        <v>0</v>
      </c>
      <c r="C379" s="67">
        <v>0</v>
      </c>
      <c r="D379" s="62">
        <v>0</v>
      </c>
      <c r="E379" s="63">
        <v>0</v>
      </c>
      <c r="F379" s="63">
        <v>0</v>
      </c>
      <c r="G379" s="63">
        <v>0</v>
      </c>
      <c r="H379" s="63">
        <v>0</v>
      </c>
      <c r="I379" s="63">
        <v>0</v>
      </c>
      <c r="J379" s="63">
        <v>0</v>
      </c>
    </row>
    <row r="380" spans="1:10" ht="15" thickBot="1" x14ac:dyDescent="0.4">
      <c r="A380" s="3" t="s">
        <v>22</v>
      </c>
      <c r="B380" s="61">
        <v>0</v>
      </c>
      <c r="C380" s="67">
        <v>0</v>
      </c>
      <c r="D380" s="62">
        <v>0</v>
      </c>
      <c r="E380" s="63">
        <v>0</v>
      </c>
      <c r="F380" s="63">
        <v>0</v>
      </c>
      <c r="G380" s="63">
        <v>0</v>
      </c>
      <c r="H380" s="63">
        <v>0</v>
      </c>
      <c r="I380" s="63">
        <v>0</v>
      </c>
      <c r="J380" s="63">
        <v>0</v>
      </c>
    </row>
    <row r="381" spans="1:10" ht="15" thickBot="1" x14ac:dyDescent="0.4">
      <c r="A381" s="3" t="s">
        <v>23</v>
      </c>
      <c r="B381" s="61">
        <v>1611.541725991</v>
      </c>
      <c r="C381" s="67">
        <v>2355.162586162</v>
      </c>
      <c r="D381" s="62">
        <v>1903.391446547</v>
      </c>
      <c r="E381" s="63">
        <v>299.95181993400001</v>
      </c>
      <c r="F381" s="63">
        <v>443.15216676199998</v>
      </c>
      <c r="G381" s="63">
        <v>324.95336362099999</v>
      </c>
      <c r="H381" s="63">
        <v>308.73935870600002</v>
      </c>
      <c r="I381" s="63">
        <v>306.20329729999997</v>
      </c>
      <c r="J381" s="63">
        <v>220.39144022400001</v>
      </c>
    </row>
    <row r="382" spans="1:10" ht="15" thickBot="1" x14ac:dyDescent="0.4">
      <c r="A382" s="3" t="s">
        <v>24</v>
      </c>
      <c r="B382" s="61">
        <v>0</v>
      </c>
      <c r="C382" s="67">
        <v>0</v>
      </c>
      <c r="D382" s="62">
        <v>0</v>
      </c>
      <c r="E382" s="63">
        <v>0</v>
      </c>
      <c r="F382" s="63">
        <v>0</v>
      </c>
      <c r="G382" s="63">
        <v>0</v>
      </c>
      <c r="H382" s="63">
        <v>0</v>
      </c>
      <c r="I382" s="63">
        <v>0</v>
      </c>
      <c r="J382" s="63">
        <v>0</v>
      </c>
    </row>
    <row r="383" spans="1:10" ht="15" thickBot="1" x14ac:dyDescent="0.4">
      <c r="A383" s="3" t="s">
        <v>25</v>
      </c>
      <c r="B383" s="61">
        <v>0</v>
      </c>
      <c r="C383" s="67">
        <v>0</v>
      </c>
      <c r="D383" s="62">
        <v>0</v>
      </c>
      <c r="E383" s="63">
        <v>0</v>
      </c>
      <c r="F383" s="63">
        <v>0</v>
      </c>
      <c r="G383" s="63">
        <v>0</v>
      </c>
      <c r="H383" s="63">
        <v>0</v>
      </c>
      <c r="I383" s="63">
        <v>0</v>
      </c>
      <c r="J383" s="63">
        <v>0</v>
      </c>
    </row>
    <row r="384" spans="1:10" ht="15" thickBot="1" x14ac:dyDescent="0.4">
      <c r="A384" s="3" t="s">
        <v>26</v>
      </c>
      <c r="B384" s="61">
        <v>0</v>
      </c>
      <c r="C384" s="67">
        <v>0</v>
      </c>
      <c r="D384" s="62">
        <v>0</v>
      </c>
      <c r="E384" s="63">
        <v>0</v>
      </c>
      <c r="F384" s="63">
        <v>0</v>
      </c>
      <c r="G384" s="63">
        <v>0</v>
      </c>
      <c r="H384" s="63">
        <v>0</v>
      </c>
      <c r="I384" s="63">
        <v>0</v>
      </c>
      <c r="J384" s="63">
        <v>0</v>
      </c>
    </row>
    <row r="385" spans="1:10" ht="15" thickBot="1" x14ac:dyDescent="0.4">
      <c r="A385" s="3" t="s">
        <v>27</v>
      </c>
      <c r="B385" s="61">
        <v>0</v>
      </c>
      <c r="C385" s="67">
        <v>0</v>
      </c>
      <c r="D385" s="62">
        <v>0</v>
      </c>
      <c r="E385" s="63">
        <v>0</v>
      </c>
      <c r="F385" s="63">
        <v>0</v>
      </c>
      <c r="G385" s="63">
        <v>0</v>
      </c>
      <c r="H385" s="63">
        <v>0</v>
      </c>
      <c r="I385" s="63">
        <v>0</v>
      </c>
      <c r="J385" s="63">
        <v>0</v>
      </c>
    </row>
    <row r="386" spans="1:10" ht="15" thickBot="1" x14ac:dyDescent="0.4">
      <c r="A386" s="3" t="s">
        <v>28</v>
      </c>
      <c r="B386" s="61">
        <v>0</v>
      </c>
      <c r="C386" s="67">
        <v>0</v>
      </c>
      <c r="D386" s="62">
        <v>0</v>
      </c>
      <c r="E386" s="63">
        <v>0</v>
      </c>
      <c r="F386" s="63">
        <v>0</v>
      </c>
      <c r="G386" s="63">
        <v>0</v>
      </c>
      <c r="H386" s="63">
        <v>0</v>
      </c>
      <c r="I386" s="63">
        <v>0</v>
      </c>
      <c r="J386" s="63">
        <v>0</v>
      </c>
    </row>
    <row r="387" spans="1:10" ht="15" thickBot="1" x14ac:dyDescent="0.4">
      <c r="A387" s="64" t="s">
        <v>4</v>
      </c>
      <c r="B387" s="65">
        <v>1616.218013191</v>
      </c>
      <c r="C387" s="68">
        <v>2370.109872262</v>
      </c>
      <c r="D387" s="66">
        <v>1908.426497747</v>
      </c>
      <c r="E387" s="66">
        <v>300.80557493399999</v>
      </c>
      <c r="F387" s="66">
        <v>445.157650762</v>
      </c>
      <c r="G387" s="66">
        <v>325.631151821</v>
      </c>
      <c r="H387" s="66">
        <v>309.052428706</v>
      </c>
      <c r="I387" s="66">
        <v>306.44332729999996</v>
      </c>
      <c r="J387" s="66">
        <v>221.33636422399999</v>
      </c>
    </row>
    <row r="389" spans="1:10" x14ac:dyDescent="0.35">
      <c r="A389" s="19" t="s">
        <v>60</v>
      </c>
    </row>
    <row r="390" spans="1:10" ht="15" thickBot="1" x14ac:dyDescent="0.4"/>
    <row r="391" spans="1:10" ht="21.75" customHeight="1" thickBot="1" x14ac:dyDescent="0.4">
      <c r="A391" s="820" t="s">
        <v>73</v>
      </c>
      <c r="B391" s="828" t="s">
        <v>8</v>
      </c>
      <c r="C391" s="828" t="s">
        <v>9</v>
      </c>
      <c r="D391" s="828" t="s">
        <v>10</v>
      </c>
      <c r="E391" s="786" t="s">
        <v>10</v>
      </c>
      <c r="F391" s="786"/>
      <c r="G391" s="786"/>
      <c r="H391" s="786"/>
      <c r="I391" s="786"/>
      <c r="J391" s="786"/>
    </row>
    <row r="392" spans="1:10" ht="20.25" customHeight="1" thickBot="1" x14ac:dyDescent="0.4">
      <c r="A392" s="820"/>
      <c r="B392" s="830"/>
      <c r="C392" s="830"/>
      <c r="D392" s="830"/>
      <c r="E392" s="2" t="s">
        <v>11</v>
      </c>
      <c r="F392" s="2" t="s">
        <v>12</v>
      </c>
      <c r="G392" s="2" t="s">
        <v>13</v>
      </c>
      <c r="H392" s="2" t="s">
        <v>14</v>
      </c>
      <c r="I392" s="2" t="s">
        <v>15</v>
      </c>
      <c r="J392" s="2" t="s">
        <v>16</v>
      </c>
    </row>
    <row r="393" spans="1:10" ht="15" thickBot="1" x14ac:dyDescent="0.4">
      <c r="A393" s="3" t="s">
        <v>20</v>
      </c>
      <c r="B393" s="61">
        <v>148.2475584</v>
      </c>
      <c r="C393" s="67">
        <v>172.76007899999999</v>
      </c>
      <c r="D393" s="62">
        <v>83.709223199999997</v>
      </c>
      <c r="E393" s="63">
        <v>9.5318445999999994</v>
      </c>
      <c r="F393" s="63">
        <v>11.145331799999999</v>
      </c>
      <c r="G393" s="63">
        <v>9.7596939000000003</v>
      </c>
      <c r="H393" s="63">
        <v>24.366378399999999</v>
      </c>
      <c r="I393" s="63">
        <v>18.315807299999999</v>
      </c>
      <c r="J393" s="63">
        <v>10.5901672</v>
      </c>
    </row>
    <row r="394" spans="1:10" ht="15" thickBot="1" x14ac:dyDescent="0.4">
      <c r="A394" s="3" t="s">
        <v>21</v>
      </c>
      <c r="B394" s="61">
        <v>0</v>
      </c>
      <c r="C394" s="67">
        <v>0</v>
      </c>
      <c r="D394" s="62">
        <v>0</v>
      </c>
      <c r="E394" s="63">
        <v>0</v>
      </c>
      <c r="F394" s="63">
        <v>0</v>
      </c>
      <c r="G394" s="63">
        <v>0</v>
      </c>
      <c r="H394" s="63">
        <v>0</v>
      </c>
      <c r="I394" s="63">
        <v>0</v>
      </c>
      <c r="J394" s="63">
        <v>0</v>
      </c>
    </row>
    <row r="395" spans="1:10" ht="15" thickBot="1" x14ac:dyDescent="0.4">
      <c r="A395" s="3" t="s">
        <v>22</v>
      </c>
      <c r="B395" s="61">
        <v>0</v>
      </c>
      <c r="C395" s="67">
        <v>0</v>
      </c>
      <c r="D395" s="62">
        <v>0</v>
      </c>
      <c r="E395" s="63">
        <v>0</v>
      </c>
      <c r="F395" s="63">
        <v>0</v>
      </c>
      <c r="G395" s="63">
        <v>0</v>
      </c>
      <c r="H395" s="63">
        <v>0</v>
      </c>
      <c r="I395" s="63">
        <v>0</v>
      </c>
      <c r="J395" s="63">
        <v>0</v>
      </c>
    </row>
    <row r="396" spans="1:10" ht="15" thickBot="1" x14ac:dyDescent="0.4">
      <c r="A396" s="3" t="s">
        <v>23</v>
      </c>
      <c r="B396" s="61">
        <v>2570.8034174300001</v>
      </c>
      <c r="C396" s="67">
        <v>3510.8192940999998</v>
      </c>
      <c r="D396" s="62">
        <v>3786.7538117000004</v>
      </c>
      <c r="E396" s="63">
        <v>542.37365450000004</v>
      </c>
      <c r="F396" s="63">
        <v>787.33733280000001</v>
      </c>
      <c r="G396" s="63">
        <v>547.86798969999995</v>
      </c>
      <c r="H396" s="63">
        <v>767.99196770000003</v>
      </c>
      <c r="I396" s="63">
        <v>544.24707750000005</v>
      </c>
      <c r="J396" s="63">
        <v>596.93578950000006</v>
      </c>
    </row>
    <row r="397" spans="1:10" ht="15" thickBot="1" x14ac:dyDescent="0.4">
      <c r="A397" s="3" t="s">
        <v>24</v>
      </c>
      <c r="B397" s="61">
        <v>0</v>
      </c>
      <c r="C397" s="67">
        <v>0</v>
      </c>
      <c r="D397" s="62">
        <v>0</v>
      </c>
      <c r="E397" s="63">
        <v>0</v>
      </c>
      <c r="F397" s="63">
        <v>0</v>
      </c>
      <c r="G397" s="63">
        <v>0</v>
      </c>
      <c r="H397" s="63">
        <v>0</v>
      </c>
      <c r="I397" s="63">
        <v>0</v>
      </c>
      <c r="J397" s="63">
        <v>0</v>
      </c>
    </row>
    <row r="398" spans="1:10" ht="15" thickBot="1" x14ac:dyDescent="0.4">
      <c r="A398" s="3" t="s">
        <v>25</v>
      </c>
      <c r="B398" s="61">
        <v>0</v>
      </c>
      <c r="C398" s="67">
        <v>0</v>
      </c>
      <c r="D398" s="62">
        <v>0</v>
      </c>
      <c r="E398" s="63">
        <v>0</v>
      </c>
      <c r="F398" s="63">
        <v>0</v>
      </c>
      <c r="G398" s="63">
        <v>0</v>
      </c>
      <c r="H398" s="63">
        <v>0</v>
      </c>
      <c r="I398" s="63">
        <v>0</v>
      </c>
      <c r="J398" s="63">
        <v>0</v>
      </c>
    </row>
    <row r="399" spans="1:10" ht="15" thickBot="1" x14ac:dyDescent="0.4">
      <c r="A399" s="3" t="s">
        <v>26</v>
      </c>
      <c r="B399" s="61">
        <v>0</v>
      </c>
      <c r="C399" s="67">
        <v>0</v>
      </c>
      <c r="D399" s="62">
        <v>0</v>
      </c>
      <c r="E399" s="63">
        <v>0</v>
      </c>
      <c r="F399" s="63">
        <v>0</v>
      </c>
      <c r="G399" s="63">
        <v>0</v>
      </c>
      <c r="H399" s="63">
        <v>0</v>
      </c>
      <c r="I399" s="63">
        <v>0</v>
      </c>
      <c r="J399" s="63">
        <v>0</v>
      </c>
    </row>
    <row r="400" spans="1:10" ht="15" thickBot="1" x14ac:dyDescent="0.4">
      <c r="A400" s="3" t="s">
        <v>27</v>
      </c>
      <c r="B400" s="61">
        <v>19.104374999999997</v>
      </c>
      <c r="C400" s="67">
        <v>38.307395999999997</v>
      </c>
      <c r="D400" s="62">
        <v>28.415218000000003</v>
      </c>
      <c r="E400" s="63">
        <v>3.6309999999999998</v>
      </c>
      <c r="F400" s="63">
        <v>2.0005000000000002</v>
      </c>
      <c r="G400" s="63">
        <v>4.10825</v>
      </c>
      <c r="H400" s="63">
        <v>9.0581250000000004</v>
      </c>
      <c r="I400" s="63">
        <v>6.3093430000000001</v>
      </c>
      <c r="J400" s="63">
        <v>3.3079999999999998</v>
      </c>
    </row>
    <row r="401" spans="1:10" ht="15" thickBot="1" x14ac:dyDescent="0.4">
      <c r="A401" s="3" t="s">
        <v>28</v>
      </c>
      <c r="B401" s="61">
        <v>0</v>
      </c>
      <c r="C401" s="67">
        <v>0</v>
      </c>
      <c r="D401" s="62">
        <v>0</v>
      </c>
      <c r="E401" s="63">
        <v>0</v>
      </c>
      <c r="F401" s="63">
        <v>0</v>
      </c>
      <c r="G401" s="63">
        <v>0</v>
      </c>
      <c r="H401" s="63">
        <v>0</v>
      </c>
      <c r="I401" s="63">
        <v>0</v>
      </c>
      <c r="J401" s="63">
        <v>0</v>
      </c>
    </row>
    <row r="402" spans="1:10" ht="15" thickBot="1" x14ac:dyDescent="0.4">
      <c r="A402" s="64" t="s">
        <v>4</v>
      </c>
      <c r="B402" s="65">
        <v>2738.1553508299999</v>
      </c>
      <c r="C402" s="68">
        <v>3721.8867691</v>
      </c>
      <c r="D402" s="66">
        <v>3898.8782529000005</v>
      </c>
      <c r="E402" s="66">
        <v>555.53649910000001</v>
      </c>
      <c r="F402" s="66">
        <v>800.48316460000001</v>
      </c>
      <c r="G402" s="66">
        <v>561.73593359999995</v>
      </c>
      <c r="H402" s="66">
        <v>801.41647110000008</v>
      </c>
      <c r="I402" s="66">
        <v>568.87222780000002</v>
      </c>
      <c r="J402" s="66">
        <v>610.83395670000004</v>
      </c>
    </row>
    <row r="404" spans="1:10" x14ac:dyDescent="0.35">
      <c r="A404" s="70" t="s">
        <v>29</v>
      </c>
    </row>
    <row r="405" spans="1:10" x14ac:dyDescent="0.35">
      <c r="A405" s="71"/>
    </row>
    <row r="406" spans="1:10" x14ac:dyDescent="0.35">
      <c r="A406" s="71"/>
    </row>
    <row r="408" spans="1:10" ht="17" x14ac:dyDescent="0.35">
      <c r="A408" s="910" t="s">
        <v>71</v>
      </c>
      <c r="B408" s="910"/>
      <c r="C408" s="910"/>
      <c r="D408" s="910"/>
      <c r="E408" s="910"/>
      <c r="F408" s="910"/>
      <c r="G408" s="910"/>
      <c r="H408" s="910"/>
      <c r="I408" s="910"/>
      <c r="J408" s="910"/>
    </row>
    <row r="410" spans="1:10" x14ac:dyDescent="0.35">
      <c r="A410" s="19" t="s">
        <v>61</v>
      </c>
      <c r="I410" s="58"/>
    </row>
    <row r="411" spans="1:10" ht="15" thickBot="1" x14ac:dyDescent="0.4">
      <c r="J411" s="59" t="s">
        <v>72</v>
      </c>
    </row>
    <row r="412" spans="1:10" ht="21" customHeight="1" thickBot="1" x14ac:dyDescent="0.4">
      <c r="A412" s="820" t="s">
        <v>73</v>
      </c>
      <c r="B412" s="828" t="s">
        <v>8</v>
      </c>
      <c r="C412" s="828" t="s">
        <v>9</v>
      </c>
      <c r="D412" s="828" t="s">
        <v>10</v>
      </c>
      <c r="E412" s="786" t="s">
        <v>10</v>
      </c>
      <c r="F412" s="786"/>
      <c r="G412" s="786"/>
      <c r="H412" s="786"/>
      <c r="I412" s="786"/>
      <c r="J412" s="786"/>
    </row>
    <row r="413" spans="1:10" ht="21" customHeight="1" thickBot="1" x14ac:dyDescent="0.4">
      <c r="A413" s="820"/>
      <c r="B413" s="830"/>
      <c r="C413" s="830"/>
      <c r="D413" s="830"/>
      <c r="E413" s="2" t="s">
        <v>11</v>
      </c>
      <c r="F413" s="2" t="s">
        <v>12</v>
      </c>
      <c r="G413" s="2" t="s">
        <v>13</v>
      </c>
      <c r="H413" s="2" t="s">
        <v>14</v>
      </c>
      <c r="I413" s="2" t="s">
        <v>15</v>
      </c>
      <c r="J413" s="2" t="s">
        <v>16</v>
      </c>
    </row>
    <row r="414" spans="1:10" ht="15" thickBot="1" x14ac:dyDescent="0.4">
      <c r="A414" s="3" t="s">
        <v>20</v>
      </c>
      <c r="B414" s="61">
        <v>0</v>
      </c>
      <c r="C414" s="67">
        <v>0</v>
      </c>
      <c r="D414" s="62">
        <v>0</v>
      </c>
      <c r="E414" s="63">
        <v>0</v>
      </c>
      <c r="F414" s="63">
        <v>0</v>
      </c>
      <c r="G414" s="63">
        <v>0</v>
      </c>
      <c r="H414" s="63">
        <v>0</v>
      </c>
      <c r="I414" s="63">
        <v>0</v>
      </c>
      <c r="J414" s="63">
        <v>0</v>
      </c>
    </row>
    <row r="415" spans="1:10" ht="15" thickBot="1" x14ac:dyDescent="0.4">
      <c r="A415" s="3" t="s">
        <v>21</v>
      </c>
      <c r="B415" s="61">
        <v>0</v>
      </c>
      <c r="C415" s="67">
        <v>0</v>
      </c>
      <c r="D415" s="62">
        <v>0</v>
      </c>
      <c r="E415" s="63">
        <v>0</v>
      </c>
      <c r="F415" s="63">
        <v>0</v>
      </c>
      <c r="G415" s="63">
        <v>0</v>
      </c>
      <c r="H415" s="63">
        <v>0</v>
      </c>
      <c r="I415" s="63">
        <v>0</v>
      </c>
      <c r="J415" s="63">
        <v>0</v>
      </c>
    </row>
    <row r="416" spans="1:10" ht="15" thickBot="1" x14ac:dyDescent="0.4">
      <c r="A416" s="3" t="s">
        <v>22</v>
      </c>
      <c r="B416" s="61">
        <v>0</v>
      </c>
      <c r="C416" s="67">
        <v>0</v>
      </c>
      <c r="D416" s="62">
        <v>0</v>
      </c>
      <c r="E416" s="63">
        <v>0</v>
      </c>
      <c r="F416" s="63">
        <v>0</v>
      </c>
      <c r="G416" s="63">
        <v>0</v>
      </c>
      <c r="H416" s="63">
        <v>0</v>
      </c>
      <c r="I416" s="63">
        <v>0</v>
      </c>
      <c r="J416" s="63">
        <v>0</v>
      </c>
    </row>
    <row r="417" spans="1:10" ht="15" thickBot="1" x14ac:dyDescent="0.4">
      <c r="A417" s="3" t="s">
        <v>23</v>
      </c>
      <c r="B417" s="61">
        <v>721.64639207499999</v>
      </c>
      <c r="C417" s="67">
        <v>1184.3506929</v>
      </c>
      <c r="D417" s="62">
        <v>1069.1222527999998</v>
      </c>
      <c r="E417" s="63">
        <v>166.92172210000001</v>
      </c>
      <c r="F417" s="63">
        <v>172.52272060000001</v>
      </c>
      <c r="G417" s="63">
        <v>159.4991795</v>
      </c>
      <c r="H417" s="63">
        <v>234.4146619</v>
      </c>
      <c r="I417" s="63">
        <v>190.76684280000001</v>
      </c>
      <c r="J417" s="63">
        <v>144.99712589999999</v>
      </c>
    </row>
    <row r="418" spans="1:10" ht="15" thickBot="1" x14ac:dyDescent="0.4">
      <c r="A418" s="3" t="s">
        <v>24</v>
      </c>
      <c r="B418" s="61">
        <v>0</v>
      </c>
      <c r="C418" s="67">
        <v>0</v>
      </c>
      <c r="D418" s="62">
        <v>0</v>
      </c>
      <c r="E418" s="63">
        <v>0</v>
      </c>
      <c r="F418" s="63">
        <v>0</v>
      </c>
      <c r="G418" s="63">
        <v>0</v>
      </c>
      <c r="H418" s="63">
        <v>0</v>
      </c>
      <c r="I418" s="63">
        <v>0</v>
      </c>
      <c r="J418" s="63">
        <v>0</v>
      </c>
    </row>
    <row r="419" spans="1:10" ht="15" thickBot="1" x14ac:dyDescent="0.4">
      <c r="A419" s="3" t="s">
        <v>25</v>
      </c>
      <c r="B419" s="61">
        <v>0</v>
      </c>
      <c r="C419" s="67">
        <v>0</v>
      </c>
      <c r="D419" s="62">
        <v>0</v>
      </c>
      <c r="E419" s="63">
        <v>0</v>
      </c>
      <c r="F419" s="63">
        <v>0</v>
      </c>
      <c r="G419" s="63">
        <v>0</v>
      </c>
      <c r="H419" s="63">
        <v>0</v>
      </c>
      <c r="I419" s="63">
        <v>0</v>
      </c>
      <c r="J419" s="63">
        <v>0</v>
      </c>
    </row>
    <row r="420" spans="1:10" ht="15" thickBot="1" x14ac:dyDescent="0.4">
      <c r="A420" s="3" t="s">
        <v>26</v>
      </c>
      <c r="B420" s="61">
        <v>0</v>
      </c>
      <c r="C420" s="67">
        <v>0</v>
      </c>
      <c r="D420" s="62">
        <v>0</v>
      </c>
      <c r="E420" s="63">
        <v>0</v>
      </c>
      <c r="F420" s="63">
        <v>0</v>
      </c>
      <c r="G420" s="63">
        <v>0</v>
      </c>
      <c r="H420" s="63">
        <v>0</v>
      </c>
      <c r="I420" s="63">
        <v>0</v>
      </c>
      <c r="J420" s="63">
        <v>0</v>
      </c>
    </row>
    <row r="421" spans="1:10" ht="15" thickBot="1" x14ac:dyDescent="0.4">
      <c r="A421" s="3" t="s">
        <v>27</v>
      </c>
      <c r="B421" s="61">
        <v>0</v>
      </c>
      <c r="C421" s="67">
        <v>0</v>
      </c>
      <c r="D421" s="62">
        <v>0</v>
      </c>
      <c r="E421" s="63">
        <v>0</v>
      </c>
      <c r="F421" s="63">
        <v>0</v>
      </c>
      <c r="G421" s="63">
        <v>0</v>
      </c>
      <c r="H421" s="63">
        <v>0</v>
      </c>
      <c r="I421" s="63">
        <v>0</v>
      </c>
      <c r="J421" s="63">
        <v>0</v>
      </c>
    </row>
    <row r="422" spans="1:10" ht="15" thickBot="1" x14ac:dyDescent="0.4">
      <c r="A422" s="3" t="s">
        <v>28</v>
      </c>
      <c r="B422" s="61">
        <v>0</v>
      </c>
      <c r="C422" s="67">
        <v>0</v>
      </c>
      <c r="D422" s="62">
        <v>0</v>
      </c>
      <c r="E422" s="63">
        <v>0</v>
      </c>
      <c r="F422" s="63">
        <v>0</v>
      </c>
      <c r="G422" s="63">
        <v>0</v>
      </c>
      <c r="H422" s="63">
        <v>0</v>
      </c>
      <c r="I422" s="63">
        <v>0</v>
      </c>
      <c r="J422" s="63">
        <v>0</v>
      </c>
    </row>
    <row r="423" spans="1:10" ht="15" thickBot="1" x14ac:dyDescent="0.4">
      <c r="A423" s="64" t="s">
        <v>4</v>
      </c>
      <c r="B423" s="65">
        <v>721.64639207499999</v>
      </c>
      <c r="C423" s="68">
        <v>1184.3506929</v>
      </c>
      <c r="D423" s="66">
        <v>1069.1222527999998</v>
      </c>
      <c r="E423" s="66">
        <v>166.92172210000001</v>
      </c>
      <c r="F423" s="66">
        <v>172.52272060000001</v>
      </c>
      <c r="G423" s="66">
        <v>159.4991795</v>
      </c>
      <c r="H423" s="66">
        <v>234.4146619</v>
      </c>
      <c r="I423" s="66">
        <v>190.76684280000001</v>
      </c>
      <c r="J423" s="66">
        <v>144.99712589999999</v>
      </c>
    </row>
    <row r="425" spans="1:10" x14ac:dyDescent="0.35">
      <c r="A425" s="19" t="s">
        <v>62</v>
      </c>
    </row>
    <row r="426" spans="1:10" ht="12.75" customHeight="1" thickBot="1" x14ac:dyDescent="0.4"/>
    <row r="427" spans="1:10" ht="22.5" customHeight="1" thickBot="1" x14ac:dyDescent="0.4">
      <c r="A427" s="820" t="s">
        <v>73</v>
      </c>
      <c r="B427" s="828" t="s">
        <v>8</v>
      </c>
      <c r="C427" s="828" t="s">
        <v>9</v>
      </c>
      <c r="D427" s="828" t="s">
        <v>10</v>
      </c>
      <c r="E427" s="786" t="s">
        <v>10</v>
      </c>
      <c r="F427" s="786"/>
      <c r="G427" s="786"/>
      <c r="H427" s="786"/>
      <c r="I427" s="786"/>
      <c r="J427" s="786"/>
    </row>
    <row r="428" spans="1:10" ht="19.5" customHeight="1" thickBot="1" x14ac:dyDescent="0.4">
      <c r="A428" s="820"/>
      <c r="B428" s="830"/>
      <c r="C428" s="830"/>
      <c r="D428" s="830"/>
      <c r="E428" s="2" t="s">
        <v>11</v>
      </c>
      <c r="F428" s="2" t="s">
        <v>12</v>
      </c>
      <c r="G428" s="2" t="s">
        <v>13</v>
      </c>
      <c r="H428" s="2" t="s">
        <v>14</v>
      </c>
      <c r="I428" s="2" t="s">
        <v>15</v>
      </c>
      <c r="J428" s="2" t="s">
        <v>16</v>
      </c>
    </row>
    <row r="429" spans="1:10" ht="15" thickBot="1" x14ac:dyDescent="0.4">
      <c r="A429" s="3" t="s">
        <v>20</v>
      </c>
      <c r="B429" s="61">
        <v>3.6868780000000001</v>
      </c>
      <c r="C429" s="67">
        <v>7.9402999999999988</v>
      </c>
      <c r="D429" s="62">
        <v>17.6414495</v>
      </c>
      <c r="E429" s="63">
        <v>3.0864644999999999</v>
      </c>
      <c r="F429" s="63">
        <v>2.5933700000000002</v>
      </c>
      <c r="G429" s="63">
        <v>1.12965</v>
      </c>
      <c r="H429" s="63">
        <v>3.9114499999999999</v>
      </c>
      <c r="I429" s="63">
        <v>2.977875</v>
      </c>
      <c r="J429" s="63">
        <v>3.9426399999999999</v>
      </c>
    </row>
    <row r="430" spans="1:10" ht="15" thickBot="1" x14ac:dyDescent="0.4">
      <c r="A430" s="3" t="s">
        <v>21</v>
      </c>
      <c r="B430" s="61">
        <v>0</v>
      </c>
      <c r="C430" s="67">
        <v>0</v>
      </c>
      <c r="D430" s="62">
        <v>0</v>
      </c>
      <c r="E430" s="63">
        <v>0</v>
      </c>
      <c r="F430" s="63">
        <v>0</v>
      </c>
      <c r="G430" s="63">
        <v>0</v>
      </c>
      <c r="H430" s="63">
        <v>0</v>
      </c>
      <c r="I430" s="63">
        <v>0</v>
      </c>
      <c r="J430" s="63">
        <v>0</v>
      </c>
    </row>
    <row r="431" spans="1:10" ht="15" thickBot="1" x14ac:dyDescent="0.4">
      <c r="A431" s="3" t="s">
        <v>22</v>
      </c>
      <c r="B431" s="61">
        <v>0</v>
      </c>
      <c r="C431" s="67">
        <v>0</v>
      </c>
      <c r="D431" s="62">
        <v>0</v>
      </c>
      <c r="E431" s="63">
        <v>0</v>
      </c>
      <c r="F431" s="63">
        <v>0</v>
      </c>
      <c r="G431" s="63">
        <v>0</v>
      </c>
      <c r="H431" s="63">
        <v>0</v>
      </c>
      <c r="I431" s="63">
        <v>0</v>
      </c>
      <c r="J431" s="63">
        <v>0</v>
      </c>
    </row>
    <row r="432" spans="1:10" ht="15" thickBot="1" x14ac:dyDescent="0.4">
      <c r="A432" s="3" t="s">
        <v>23</v>
      </c>
      <c r="B432" s="61">
        <v>16963.658267089999</v>
      </c>
      <c r="C432" s="67">
        <v>22845.897319475003</v>
      </c>
      <c r="D432" s="62">
        <v>22158.803390314002</v>
      </c>
      <c r="E432" s="63">
        <v>3094.9879207250001</v>
      </c>
      <c r="F432" s="63">
        <v>3698.6545274999999</v>
      </c>
      <c r="G432" s="63">
        <v>3197.7666481249998</v>
      </c>
      <c r="H432" s="63">
        <v>4581.1832291649998</v>
      </c>
      <c r="I432" s="63">
        <v>4113.5799710000001</v>
      </c>
      <c r="J432" s="63">
        <v>3472.6310937990002</v>
      </c>
    </row>
    <row r="433" spans="1:10" ht="15" thickBot="1" x14ac:dyDescent="0.4">
      <c r="A433" s="3" t="s">
        <v>24</v>
      </c>
      <c r="B433" s="61">
        <v>0</v>
      </c>
      <c r="C433" s="67">
        <v>0</v>
      </c>
      <c r="D433" s="62">
        <v>0</v>
      </c>
      <c r="E433" s="63">
        <v>0</v>
      </c>
      <c r="F433" s="63">
        <v>0</v>
      </c>
      <c r="G433" s="63">
        <v>0</v>
      </c>
      <c r="H433" s="63">
        <v>0</v>
      </c>
      <c r="I433" s="63">
        <v>0</v>
      </c>
      <c r="J433" s="63">
        <v>0</v>
      </c>
    </row>
    <row r="434" spans="1:10" ht="15" thickBot="1" x14ac:dyDescent="0.4">
      <c r="A434" s="3" t="s">
        <v>25</v>
      </c>
      <c r="B434" s="61">
        <v>0</v>
      </c>
      <c r="C434" s="67">
        <v>0</v>
      </c>
      <c r="D434" s="62">
        <v>0</v>
      </c>
      <c r="E434" s="63">
        <v>0</v>
      </c>
      <c r="F434" s="63">
        <v>0</v>
      </c>
      <c r="G434" s="63">
        <v>0</v>
      </c>
      <c r="H434" s="63">
        <v>0</v>
      </c>
      <c r="I434" s="63">
        <v>0</v>
      </c>
      <c r="J434" s="63">
        <v>0</v>
      </c>
    </row>
    <row r="435" spans="1:10" ht="15" thickBot="1" x14ac:dyDescent="0.4">
      <c r="A435" s="3" t="s">
        <v>26</v>
      </c>
      <c r="B435" s="61">
        <v>0</v>
      </c>
      <c r="C435" s="67">
        <v>2.5853139999999999</v>
      </c>
      <c r="D435" s="62">
        <v>0</v>
      </c>
      <c r="E435" s="63">
        <v>0</v>
      </c>
      <c r="F435" s="63">
        <v>0</v>
      </c>
      <c r="G435" s="63">
        <v>0</v>
      </c>
      <c r="H435" s="63">
        <v>0</v>
      </c>
      <c r="I435" s="63">
        <v>0</v>
      </c>
      <c r="J435" s="63">
        <v>0</v>
      </c>
    </row>
    <row r="436" spans="1:10" ht="15" thickBot="1" x14ac:dyDescent="0.4">
      <c r="A436" s="3" t="s">
        <v>27</v>
      </c>
      <c r="B436" s="61">
        <v>0</v>
      </c>
      <c r="C436" s="67">
        <v>0</v>
      </c>
      <c r="D436" s="62">
        <v>0</v>
      </c>
      <c r="E436" s="63">
        <v>0</v>
      </c>
      <c r="F436" s="63">
        <v>0</v>
      </c>
      <c r="G436" s="63">
        <v>0</v>
      </c>
      <c r="H436" s="63">
        <v>0</v>
      </c>
      <c r="I436" s="63">
        <v>0</v>
      </c>
      <c r="J436" s="63">
        <v>0</v>
      </c>
    </row>
    <row r="437" spans="1:10" ht="15" thickBot="1" x14ac:dyDescent="0.4">
      <c r="A437" s="3" t="s">
        <v>28</v>
      </c>
      <c r="B437" s="61">
        <v>0</v>
      </c>
      <c r="C437" s="67">
        <v>0</v>
      </c>
      <c r="D437" s="62">
        <v>0</v>
      </c>
      <c r="E437" s="63">
        <v>0</v>
      </c>
      <c r="F437" s="63">
        <v>0</v>
      </c>
      <c r="G437" s="63">
        <v>0</v>
      </c>
      <c r="H437" s="63">
        <v>0</v>
      </c>
      <c r="I437" s="63">
        <v>0</v>
      </c>
      <c r="J437" s="63">
        <v>0</v>
      </c>
    </row>
    <row r="438" spans="1:10" ht="15" thickBot="1" x14ac:dyDescent="0.4">
      <c r="A438" s="64" t="s">
        <v>4</v>
      </c>
      <c r="B438" s="65">
        <v>16967.345145089999</v>
      </c>
      <c r="C438" s="68">
        <v>22856.422933475002</v>
      </c>
      <c r="D438" s="66">
        <v>22176.444839814001</v>
      </c>
      <c r="E438" s="66">
        <v>3098.0743852250002</v>
      </c>
      <c r="F438" s="66">
        <v>3701.2478974999999</v>
      </c>
      <c r="G438" s="66">
        <v>3198.8962981249997</v>
      </c>
      <c r="H438" s="66">
        <v>4585.0946791649994</v>
      </c>
      <c r="I438" s="66">
        <v>4116.5578459999997</v>
      </c>
      <c r="J438" s="66">
        <v>3476.5737337990004</v>
      </c>
    </row>
    <row r="440" spans="1:10" x14ac:dyDescent="0.35">
      <c r="A440" s="19" t="s">
        <v>74</v>
      </c>
    </row>
    <row r="441" spans="1:10" ht="15" thickBot="1" x14ac:dyDescent="0.4"/>
    <row r="442" spans="1:10" ht="20.25" customHeight="1" thickBot="1" x14ac:dyDescent="0.4">
      <c r="A442" s="820" t="s">
        <v>73</v>
      </c>
      <c r="B442" s="828" t="s">
        <v>8</v>
      </c>
      <c r="C442" s="828" t="s">
        <v>9</v>
      </c>
      <c r="D442" s="828" t="s">
        <v>10</v>
      </c>
      <c r="E442" s="786" t="s">
        <v>10</v>
      </c>
      <c r="F442" s="786"/>
      <c r="G442" s="786"/>
      <c r="H442" s="786"/>
      <c r="I442" s="786"/>
      <c r="J442" s="786"/>
    </row>
    <row r="443" spans="1:10" ht="21.75" customHeight="1" thickBot="1" x14ac:dyDescent="0.4">
      <c r="A443" s="820"/>
      <c r="B443" s="830"/>
      <c r="C443" s="830"/>
      <c r="D443" s="830"/>
      <c r="E443" s="2" t="s">
        <v>11</v>
      </c>
      <c r="F443" s="2" t="s">
        <v>12</v>
      </c>
      <c r="G443" s="2" t="s">
        <v>13</v>
      </c>
      <c r="H443" s="2" t="s">
        <v>14</v>
      </c>
      <c r="I443" s="2" t="s">
        <v>15</v>
      </c>
      <c r="J443" s="2" t="s">
        <v>16</v>
      </c>
    </row>
    <row r="444" spans="1:10" ht="15" thickBot="1" x14ac:dyDescent="0.4">
      <c r="A444" s="3" t="s">
        <v>20</v>
      </c>
      <c r="B444" s="61">
        <v>0</v>
      </c>
      <c r="C444" s="67">
        <v>0</v>
      </c>
      <c r="D444" s="62">
        <v>3.9999904000000002</v>
      </c>
      <c r="E444" s="63">
        <v>0</v>
      </c>
      <c r="F444" s="63">
        <v>0</v>
      </c>
      <c r="G444" s="63">
        <v>3.9999904000000002</v>
      </c>
      <c r="H444" s="63">
        <v>0</v>
      </c>
      <c r="I444" s="63">
        <v>0</v>
      </c>
      <c r="J444" s="63">
        <v>0</v>
      </c>
    </row>
    <row r="445" spans="1:10" ht="15" thickBot="1" x14ac:dyDescent="0.4">
      <c r="A445" s="3" t="s">
        <v>21</v>
      </c>
      <c r="B445" s="61">
        <v>0</v>
      </c>
      <c r="C445" s="67">
        <v>0</v>
      </c>
      <c r="D445" s="62">
        <v>0</v>
      </c>
      <c r="E445" s="63">
        <v>0</v>
      </c>
      <c r="F445" s="63">
        <v>0</v>
      </c>
      <c r="G445" s="63">
        <v>0</v>
      </c>
      <c r="H445" s="63">
        <v>0</v>
      </c>
      <c r="I445" s="63">
        <v>0</v>
      </c>
      <c r="J445" s="63">
        <v>0</v>
      </c>
    </row>
    <row r="446" spans="1:10" ht="15" thickBot="1" x14ac:dyDescent="0.4">
      <c r="A446" s="3" t="s">
        <v>22</v>
      </c>
      <c r="B446" s="61">
        <v>0</v>
      </c>
      <c r="C446" s="67">
        <v>0</v>
      </c>
      <c r="D446" s="62">
        <v>0</v>
      </c>
      <c r="E446" s="63">
        <v>0</v>
      </c>
      <c r="F446" s="63">
        <v>0</v>
      </c>
      <c r="G446" s="63">
        <v>0</v>
      </c>
      <c r="H446" s="63">
        <v>0</v>
      </c>
      <c r="I446" s="63">
        <v>0</v>
      </c>
      <c r="J446" s="63">
        <v>0</v>
      </c>
    </row>
    <row r="447" spans="1:10" ht="15" thickBot="1" x14ac:dyDescent="0.4">
      <c r="A447" s="3" t="s">
        <v>23</v>
      </c>
      <c r="B447" s="61">
        <v>168.75743589999999</v>
      </c>
      <c r="C447" s="67">
        <v>223.89962120000001</v>
      </c>
      <c r="D447" s="62">
        <v>246.44041670000001</v>
      </c>
      <c r="E447" s="63">
        <v>41.215826499999999</v>
      </c>
      <c r="F447" s="63">
        <v>40.576685900000001</v>
      </c>
      <c r="G447" s="63">
        <v>40.087670000000003</v>
      </c>
      <c r="H447" s="63">
        <v>44.742465600000003</v>
      </c>
      <c r="I447" s="63">
        <v>36.896858399999999</v>
      </c>
      <c r="J447" s="63">
        <v>42.920910300000003</v>
      </c>
    </row>
    <row r="448" spans="1:10" ht="15" thickBot="1" x14ac:dyDescent="0.4">
      <c r="A448" s="3" t="s">
        <v>24</v>
      </c>
      <c r="B448" s="61">
        <v>0</v>
      </c>
      <c r="C448" s="67">
        <v>0</v>
      </c>
      <c r="D448" s="62">
        <v>0</v>
      </c>
      <c r="E448" s="63">
        <v>0</v>
      </c>
      <c r="F448" s="63">
        <v>0</v>
      </c>
      <c r="G448" s="63">
        <v>0</v>
      </c>
      <c r="H448" s="63">
        <v>0</v>
      </c>
      <c r="I448" s="63">
        <v>0</v>
      </c>
      <c r="J448" s="63">
        <v>0</v>
      </c>
    </row>
    <row r="449" spans="1:10" ht="15" thickBot="1" x14ac:dyDescent="0.4">
      <c r="A449" s="3" t="s">
        <v>25</v>
      </c>
      <c r="B449" s="61">
        <v>0</v>
      </c>
      <c r="C449" s="67">
        <v>0</v>
      </c>
      <c r="D449" s="62">
        <v>0</v>
      </c>
      <c r="E449" s="63">
        <v>0</v>
      </c>
      <c r="F449" s="63">
        <v>0</v>
      </c>
      <c r="G449" s="63">
        <v>0</v>
      </c>
      <c r="H449" s="63">
        <v>0</v>
      </c>
      <c r="I449" s="63">
        <v>0</v>
      </c>
      <c r="J449" s="63">
        <v>0</v>
      </c>
    </row>
    <row r="450" spans="1:10" ht="15" thickBot="1" x14ac:dyDescent="0.4">
      <c r="A450" s="3" t="s">
        <v>26</v>
      </c>
      <c r="B450" s="61">
        <v>0</v>
      </c>
      <c r="C450" s="67">
        <v>0</v>
      </c>
      <c r="D450" s="62">
        <v>0</v>
      </c>
      <c r="E450" s="63">
        <v>0</v>
      </c>
      <c r="F450" s="63">
        <v>0</v>
      </c>
      <c r="G450" s="63">
        <v>0</v>
      </c>
      <c r="H450" s="63">
        <v>0</v>
      </c>
      <c r="I450" s="63">
        <v>0</v>
      </c>
      <c r="J450" s="63">
        <v>0</v>
      </c>
    </row>
    <row r="451" spans="1:10" ht="15" thickBot="1" x14ac:dyDescent="0.4">
      <c r="A451" s="3" t="s">
        <v>27</v>
      </c>
      <c r="B451" s="61">
        <v>0</v>
      </c>
      <c r="C451" s="67">
        <v>0</v>
      </c>
      <c r="D451" s="62">
        <v>0</v>
      </c>
      <c r="E451" s="63">
        <v>0</v>
      </c>
      <c r="F451" s="63">
        <v>0</v>
      </c>
      <c r="G451" s="63">
        <v>0</v>
      </c>
      <c r="H451" s="63">
        <v>0</v>
      </c>
      <c r="I451" s="63">
        <v>0</v>
      </c>
      <c r="J451" s="63">
        <v>0</v>
      </c>
    </row>
    <row r="452" spans="1:10" ht="15" thickBot="1" x14ac:dyDescent="0.4">
      <c r="A452" s="3" t="s">
        <v>28</v>
      </c>
      <c r="B452" s="61">
        <v>0</v>
      </c>
      <c r="C452" s="67">
        <v>0</v>
      </c>
      <c r="D452" s="62">
        <v>0</v>
      </c>
      <c r="E452" s="63">
        <v>0</v>
      </c>
      <c r="F452" s="63">
        <v>0</v>
      </c>
      <c r="G452" s="63">
        <v>0</v>
      </c>
      <c r="H452" s="63">
        <v>0</v>
      </c>
      <c r="I452" s="63">
        <v>0</v>
      </c>
      <c r="J452" s="63">
        <v>0</v>
      </c>
    </row>
    <row r="453" spans="1:10" ht="15" thickBot="1" x14ac:dyDescent="0.4">
      <c r="A453" s="64" t="s">
        <v>4</v>
      </c>
      <c r="B453" s="65">
        <v>168.75743589999999</v>
      </c>
      <c r="C453" s="68">
        <v>223.89962120000001</v>
      </c>
      <c r="D453" s="66">
        <v>250.44040710000002</v>
      </c>
      <c r="E453" s="66">
        <v>41.215826499999999</v>
      </c>
      <c r="F453" s="66">
        <v>40.576685900000001</v>
      </c>
      <c r="G453" s="66">
        <v>44.087660400000004</v>
      </c>
      <c r="H453" s="66">
        <v>44.742465600000003</v>
      </c>
      <c r="I453" s="66">
        <v>36.896858399999999</v>
      </c>
      <c r="J453" s="66">
        <v>42.920910300000003</v>
      </c>
    </row>
    <row r="455" spans="1:10" x14ac:dyDescent="0.35">
      <c r="A455" s="70" t="s">
        <v>29</v>
      </c>
    </row>
    <row r="456" spans="1:10" x14ac:dyDescent="0.35">
      <c r="A456" s="71"/>
    </row>
    <row r="457" spans="1:10" x14ac:dyDescent="0.35">
      <c r="A457" s="71"/>
    </row>
    <row r="459" spans="1:10" ht="17" x14ac:dyDescent="0.35">
      <c r="A459" s="910" t="s">
        <v>71</v>
      </c>
      <c r="B459" s="910"/>
      <c r="C459" s="910"/>
      <c r="D459" s="910"/>
      <c r="E459" s="910"/>
      <c r="F459" s="910"/>
      <c r="G459" s="910"/>
      <c r="H459" s="910"/>
      <c r="I459" s="910"/>
      <c r="J459" s="910"/>
    </row>
    <row r="461" spans="1:10" x14ac:dyDescent="0.35">
      <c r="A461" s="19" t="s">
        <v>64</v>
      </c>
      <c r="I461" s="58"/>
    </row>
    <row r="462" spans="1:10" ht="15" thickBot="1" x14ac:dyDescent="0.4">
      <c r="J462" s="59" t="s">
        <v>72</v>
      </c>
    </row>
    <row r="463" spans="1:10" ht="22.5" customHeight="1" thickBot="1" x14ac:dyDescent="0.4">
      <c r="A463" s="820" t="s">
        <v>73</v>
      </c>
      <c r="B463" s="828" t="s">
        <v>8</v>
      </c>
      <c r="C463" s="828" t="s">
        <v>9</v>
      </c>
      <c r="D463" s="828" t="s">
        <v>10</v>
      </c>
      <c r="E463" s="786" t="s">
        <v>10</v>
      </c>
      <c r="F463" s="786"/>
      <c r="G463" s="786"/>
      <c r="H463" s="786"/>
      <c r="I463" s="786"/>
      <c r="J463" s="786"/>
    </row>
    <row r="464" spans="1:10" ht="21.75" customHeight="1" thickBot="1" x14ac:dyDescent="0.4">
      <c r="A464" s="820"/>
      <c r="B464" s="830"/>
      <c r="C464" s="830"/>
      <c r="D464" s="830"/>
      <c r="E464" s="2" t="s">
        <v>11</v>
      </c>
      <c r="F464" s="2" t="s">
        <v>12</v>
      </c>
      <c r="G464" s="2" t="s">
        <v>13</v>
      </c>
      <c r="H464" s="2" t="s">
        <v>14</v>
      </c>
      <c r="I464" s="2" t="s">
        <v>15</v>
      </c>
      <c r="J464" s="2" t="s">
        <v>16</v>
      </c>
    </row>
    <row r="465" spans="1:10" ht="15" thickBot="1" x14ac:dyDescent="0.4">
      <c r="A465" s="3" t="s">
        <v>20</v>
      </c>
      <c r="B465" s="61">
        <v>89.422767899999997</v>
      </c>
      <c r="C465" s="67">
        <v>438.29824830000001</v>
      </c>
      <c r="D465" s="62">
        <v>1997.2800330500002</v>
      </c>
      <c r="E465" s="63">
        <v>72.830941999999993</v>
      </c>
      <c r="F465" s="63">
        <v>380.26738330000001</v>
      </c>
      <c r="G465" s="63">
        <v>561.82480980000003</v>
      </c>
      <c r="H465" s="63">
        <v>352.01441829999999</v>
      </c>
      <c r="I465" s="63">
        <v>186.2885369</v>
      </c>
      <c r="J465" s="63">
        <v>444.05394274999998</v>
      </c>
    </row>
    <row r="466" spans="1:10" ht="15" thickBot="1" x14ac:dyDescent="0.4">
      <c r="A466" s="3" t="s">
        <v>21</v>
      </c>
      <c r="B466" s="61">
        <v>0</v>
      </c>
      <c r="C466" s="67">
        <v>0</v>
      </c>
      <c r="D466" s="62">
        <v>0</v>
      </c>
      <c r="E466" s="63">
        <v>0</v>
      </c>
      <c r="F466" s="63">
        <v>0</v>
      </c>
      <c r="G466" s="63">
        <v>0</v>
      </c>
      <c r="H466" s="63">
        <v>0</v>
      </c>
      <c r="I466" s="63">
        <v>0</v>
      </c>
      <c r="J466" s="63">
        <v>0</v>
      </c>
    </row>
    <row r="467" spans="1:10" ht="15" thickBot="1" x14ac:dyDescent="0.4">
      <c r="A467" s="3" t="s">
        <v>22</v>
      </c>
      <c r="B467" s="61">
        <v>0</v>
      </c>
      <c r="C467" s="67">
        <v>0</v>
      </c>
      <c r="D467" s="62">
        <v>0</v>
      </c>
      <c r="E467" s="63">
        <v>0</v>
      </c>
      <c r="F467" s="63">
        <v>0</v>
      </c>
      <c r="G467" s="63">
        <v>0</v>
      </c>
      <c r="H467" s="63">
        <v>0</v>
      </c>
      <c r="I467" s="63">
        <v>0</v>
      </c>
      <c r="J467" s="63">
        <v>0</v>
      </c>
    </row>
    <row r="468" spans="1:10" ht="15" thickBot="1" x14ac:dyDescent="0.4">
      <c r="A468" s="3" t="s">
        <v>23</v>
      </c>
      <c r="B468" s="61">
        <v>14265.903318971001</v>
      </c>
      <c r="C468" s="67">
        <v>19986.173050772999</v>
      </c>
      <c r="D468" s="62">
        <v>16556.768200533003</v>
      </c>
      <c r="E468" s="63">
        <v>2651.1300849670001</v>
      </c>
      <c r="F468" s="63">
        <v>3229.7135189750002</v>
      </c>
      <c r="G468" s="63">
        <v>2484.9289640669999</v>
      </c>
      <c r="H468" s="63">
        <v>3009.0947316249999</v>
      </c>
      <c r="I468" s="63">
        <v>2795.8145427859999</v>
      </c>
      <c r="J468" s="63">
        <v>2386.0863581130002</v>
      </c>
    </row>
    <row r="469" spans="1:10" ht="15" thickBot="1" x14ac:dyDescent="0.4">
      <c r="A469" s="3" t="s">
        <v>24</v>
      </c>
      <c r="B469" s="61">
        <v>0</v>
      </c>
      <c r="C469" s="67">
        <v>0</v>
      </c>
      <c r="D469" s="62">
        <v>0</v>
      </c>
      <c r="E469" s="63">
        <v>0</v>
      </c>
      <c r="F469" s="63">
        <v>0</v>
      </c>
      <c r="G469" s="63">
        <v>0</v>
      </c>
      <c r="H469" s="63">
        <v>0</v>
      </c>
      <c r="I469" s="63">
        <v>0</v>
      </c>
      <c r="J469" s="63">
        <v>0</v>
      </c>
    </row>
    <row r="470" spans="1:10" ht="15" thickBot="1" x14ac:dyDescent="0.4">
      <c r="A470" s="3" t="s">
        <v>25</v>
      </c>
      <c r="B470" s="61">
        <v>0</v>
      </c>
      <c r="C470" s="67">
        <v>0</v>
      </c>
      <c r="D470" s="62">
        <v>0</v>
      </c>
      <c r="E470" s="63">
        <v>0</v>
      </c>
      <c r="F470" s="63">
        <v>0</v>
      </c>
      <c r="G470" s="63">
        <v>0</v>
      </c>
      <c r="H470" s="63">
        <v>0</v>
      </c>
      <c r="I470" s="63">
        <v>0</v>
      </c>
      <c r="J470" s="63">
        <v>0</v>
      </c>
    </row>
    <row r="471" spans="1:10" ht="15" thickBot="1" x14ac:dyDescent="0.4">
      <c r="A471" s="3" t="s">
        <v>26</v>
      </c>
      <c r="B471" s="61">
        <v>0</v>
      </c>
      <c r="C471" s="67">
        <v>0</v>
      </c>
      <c r="D471" s="62">
        <v>0</v>
      </c>
      <c r="E471" s="63">
        <v>0</v>
      </c>
      <c r="F471" s="63">
        <v>0</v>
      </c>
      <c r="G471" s="63">
        <v>0</v>
      </c>
      <c r="H471" s="63">
        <v>0</v>
      </c>
      <c r="I471" s="63">
        <v>0</v>
      </c>
      <c r="J471" s="63">
        <v>0</v>
      </c>
    </row>
    <row r="472" spans="1:10" ht="15" thickBot="1" x14ac:dyDescent="0.4">
      <c r="A472" s="3" t="s">
        <v>27</v>
      </c>
      <c r="B472" s="61">
        <v>29.0077426</v>
      </c>
      <c r="C472" s="67">
        <v>16.802158500000001</v>
      </c>
      <c r="D472" s="62">
        <v>51.273793500000004</v>
      </c>
      <c r="E472" s="63">
        <v>0.69293249999999995</v>
      </c>
      <c r="F472" s="63">
        <v>0</v>
      </c>
      <c r="G472" s="63">
        <v>21.285606000000001</v>
      </c>
      <c r="H472" s="63">
        <v>29.295255000000001</v>
      </c>
      <c r="I472" s="63">
        <v>0</v>
      </c>
      <c r="J472" s="63">
        <v>0</v>
      </c>
    </row>
    <row r="473" spans="1:10" ht="15" thickBot="1" x14ac:dyDescent="0.4">
      <c r="A473" s="3" t="s">
        <v>28</v>
      </c>
      <c r="B473" s="61">
        <v>0</v>
      </c>
      <c r="C473" s="67">
        <v>0</v>
      </c>
      <c r="D473" s="62">
        <v>0</v>
      </c>
      <c r="E473" s="63">
        <v>0</v>
      </c>
      <c r="F473" s="63">
        <v>0</v>
      </c>
      <c r="G473" s="63">
        <v>0</v>
      </c>
      <c r="H473" s="63">
        <v>0</v>
      </c>
      <c r="I473" s="63">
        <v>0</v>
      </c>
      <c r="J473" s="63">
        <v>0</v>
      </c>
    </row>
    <row r="474" spans="1:10" ht="15" thickBot="1" x14ac:dyDescent="0.4">
      <c r="A474" s="64" t="s">
        <v>4</v>
      </c>
      <c r="B474" s="65">
        <v>14384.333829471001</v>
      </c>
      <c r="C474" s="68">
        <v>20441.273457572999</v>
      </c>
      <c r="D474" s="66">
        <v>18605.322027083002</v>
      </c>
      <c r="E474" s="66">
        <v>2724.6539594670003</v>
      </c>
      <c r="F474" s="66">
        <v>3609.9809022750001</v>
      </c>
      <c r="G474" s="66">
        <v>3068.0393798669998</v>
      </c>
      <c r="H474" s="66">
        <v>3390.4044049249997</v>
      </c>
      <c r="I474" s="66">
        <v>2982.103079686</v>
      </c>
      <c r="J474" s="66">
        <v>2830.140300863</v>
      </c>
    </row>
    <row r="476" spans="1:10" x14ac:dyDescent="0.35">
      <c r="A476" s="19" t="s">
        <v>65</v>
      </c>
    </row>
    <row r="477" spans="1:10" ht="15" thickBot="1" x14ac:dyDescent="0.4"/>
    <row r="478" spans="1:10" ht="21" customHeight="1" thickBot="1" x14ac:dyDescent="0.4">
      <c r="A478" s="820" t="s">
        <v>73</v>
      </c>
      <c r="B478" s="828" t="s">
        <v>8</v>
      </c>
      <c r="C478" s="828" t="s">
        <v>9</v>
      </c>
      <c r="D478" s="828" t="s">
        <v>10</v>
      </c>
      <c r="E478" s="786" t="s">
        <v>10</v>
      </c>
      <c r="F478" s="786"/>
      <c r="G478" s="786"/>
      <c r="H478" s="786"/>
      <c r="I478" s="786"/>
      <c r="J478" s="786"/>
    </row>
    <row r="479" spans="1:10" ht="22.5" customHeight="1" thickBot="1" x14ac:dyDescent="0.4">
      <c r="A479" s="820"/>
      <c r="B479" s="830"/>
      <c r="C479" s="830"/>
      <c r="D479" s="830"/>
      <c r="E479" s="2" t="s">
        <v>11</v>
      </c>
      <c r="F479" s="2" t="s">
        <v>12</v>
      </c>
      <c r="G479" s="2" t="s">
        <v>13</v>
      </c>
      <c r="H479" s="2" t="s">
        <v>14</v>
      </c>
      <c r="I479" s="2" t="s">
        <v>15</v>
      </c>
      <c r="J479" s="2" t="s">
        <v>16</v>
      </c>
    </row>
    <row r="480" spans="1:10" ht="15" thickBot="1" x14ac:dyDescent="0.4">
      <c r="A480" s="3" t="s">
        <v>20</v>
      </c>
      <c r="B480" s="61">
        <v>0</v>
      </c>
      <c r="C480" s="67">
        <v>0</v>
      </c>
      <c r="D480" s="62">
        <v>0</v>
      </c>
      <c r="E480" s="63">
        <v>0</v>
      </c>
      <c r="F480" s="63">
        <v>0</v>
      </c>
      <c r="G480" s="63">
        <v>0</v>
      </c>
      <c r="H480" s="63">
        <v>0</v>
      </c>
      <c r="I480" s="63">
        <v>0</v>
      </c>
      <c r="J480" s="63">
        <v>0</v>
      </c>
    </row>
    <row r="481" spans="1:10" ht="15" thickBot="1" x14ac:dyDescent="0.4">
      <c r="A481" s="3" t="s">
        <v>21</v>
      </c>
      <c r="B481" s="61">
        <v>0</v>
      </c>
      <c r="C481" s="67">
        <v>0</v>
      </c>
      <c r="D481" s="62">
        <v>0</v>
      </c>
      <c r="E481" s="63">
        <v>0</v>
      </c>
      <c r="F481" s="63">
        <v>0</v>
      </c>
      <c r="G481" s="63">
        <v>0</v>
      </c>
      <c r="H481" s="63">
        <v>0</v>
      </c>
      <c r="I481" s="63">
        <v>0</v>
      </c>
      <c r="J481" s="63">
        <v>0</v>
      </c>
    </row>
    <row r="482" spans="1:10" ht="15" thickBot="1" x14ac:dyDescent="0.4">
      <c r="A482" s="3" t="s">
        <v>22</v>
      </c>
      <c r="B482" s="61">
        <v>0</v>
      </c>
      <c r="C482" s="67">
        <v>0</v>
      </c>
      <c r="D482" s="62">
        <v>0</v>
      </c>
      <c r="E482" s="63">
        <v>0</v>
      </c>
      <c r="F482" s="63">
        <v>0</v>
      </c>
      <c r="G482" s="63">
        <v>0</v>
      </c>
      <c r="H482" s="63">
        <v>0</v>
      </c>
      <c r="I482" s="63">
        <v>0</v>
      </c>
      <c r="J482" s="63">
        <v>0</v>
      </c>
    </row>
    <row r="483" spans="1:10" ht="15" thickBot="1" x14ac:dyDescent="0.4">
      <c r="A483" s="3" t="s">
        <v>23</v>
      </c>
      <c r="B483" s="61">
        <v>2133.3493768500002</v>
      </c>
      <c r="C483" s="67">
        <v>3246.4270406750002</v>
      </c>
      <c r="D483" s="62">
        <v>3606.5319237450003</v>
      </c>
      <c r="E483" s="63">
        <v>551.88834989999998</v>
      </c>
      <c r="F483" s="63">
        <v>667.33139504999997</v>
      </c>
      <c r="G483" s="63">
        <v>526.16642368800001</v>
      </c>
      <c r="H483" s="63">
        <v>638.78947989999995</v>
      </c>
      <c r="I483" s="63">
        <v>668.88551544699999</v>
      </c>
      <c r="J483" s="63">
        <v>553.47075975999996</v>
      </c>
    </row>
    <row r="484" spans="1:10" ht="15" thickBot="1" x14ac:dyDescent="0.4">
      <c r="A484" s="3" t="s">
        <v>24</v>
      </c>
      <c r="B484" s="61">
        <v>0</v>
      </c>
      <c r="C484" s="67">
        <v>0</v>
      </c>
      <c r="D484" s="62">
        <v>0</v>
      </c>
      <c r="E484" s="63">
        <v>0</v>
      </c>
      <c r="F484" s="63">
        <v>0</v>
      </c>
      <c r="G484" s="63">
        <v>0</v>
      </c>
      <c r="H484" s="63">
        <v>0</v>
      </c>
      <c r="I484" s="63">
        <v>0</v>
      </c>
      <c r="J484" s="63">
        <v>0</v>
      </c>
    </row>
    <row r="485" spans="1:10" ht="15" thickBot="1" x14ac:dyDescent="0.4">
      <c r="A485" s="3" t="s">
        <v>25</v>
      </c>
      <c r="B485" s="61">
        <v>0</v>
      </c>
      <c r="C485" s="67">
        <v>0</v>
      </c>
      <c r="D485" s="62">
        <v>0</v>
      </c>
      <c r="E485" s="63">
        <v>0</v>
      </c>
      <c r="F485" s="63">
        <v>0</v>
      </c>
      <c r="G485" s="63">
        <v>0</v>
      </c>
      <c r="H485" s="63">
        <v>0</v>
      </c>
      <c r="I485" s="63">
        <v>0</v>
      </c>
      <c r="J485" s="63">
        <v>0</v>
      </c>
    </row>
    <row r="486" spans="1:10" ht="15" thickBot="1" x14ac:dyDescent="0.4">
      <c r="A486" s="3" t="s">
        <v>26</v>
      </c>
      <c r="B486" s="61">
        <v>0</v>
      </c>
      <c r="C486" s="67">
        <v>0</v>
      </c>
      <c r="D486" s="62">
        <v>0</v>
      </c>
      <c r="E486" s="63">
        <v>0</v>
      </c>
      <c r="F486" s="63">
        <v>0</v>
      </c>
      <c r="G486" s="63">
        <v>0</v>
      </c>
      <c r="H486" s="63">
        <v>0</v>
      </c>
      <c r="I486" s="63">
        <v>0</v>
      </c>
      <c r="J486" s="63">
        <v>0</v>
      </c>
    </row>
    <row r="487" spans="1:10" ht="15" thickBot="1" x14ac:dyDescent="0.4">
      <c r="A487" s="3" t="s">
        <v>27</v>
      </c>
      <c r="B487" s="61">
        <v>0</v>
      </c>
      <c r="C487" s="67">
        <v>0</v>
      </c>
      <c r="D487" s="62">
        <v>0</v>
      </c>
      <c r="E487" s="63">
        <v>0</v>
      </c>
      <c r="F487" s="63">
        <v>0</v>
      </c>
      <c r="G487" s="63">
        <v>0</v>
      </c>
      <c r="H487" s="63">
        <v>0</v>
      </c>
      <c r="I487" s="63">
        <v>0</v>
      </c>
      <c r="J487" s="63">
        <v>0</v>
      </c>
    </row>
    <row r="488" spans="1:10" ht="15" thickBot="1" x14ac:dyDescent="0.4">
      <c r="A488" s="3" t="s">
        <v>28</v>
      </c>
      <c r="B488" s="61">
        <v>0</v>
      </c>
      <c r="C488" s="67">
        <v>0</v>
      </c>
      <c r="D488" s="62">
        <v>0</v>
      </c>
      <c r="E488" s="63">
        <v>0</v>
      </c>
      <c r="F488" s="63">
        <v>0</v>
      </c>
      <c r="G488" s="63">
        <v>0</v>
      </c>
      <c r="H488" s="63">
        <v>0</v>
      </c>
      <c r="I488" s="63">
        <v>0</v>
      </c>
      <c r="J488" s="63">
        <v>0</v>
      </c>
    </row>
    <row r="489" spans="1:10" ht="15" thickBot="1" x14ac:dyDescent="0.4">
      <c r="A489" s="64" t="s">
        <v>4</v>
      </c>
      <c r="B489" s="65">
        <v>2133.3493768500002</v>
      </c>
      <c r="C489" s="68">
        <v>3246.4270406750002</v>
      </c>
      <c r="D489" s="66">
        <v>3606.5319237450003</v>
      </c>
      <c r="E489" s="66">
        <v>551.88834989999998</v>
      </c>
      <c r="F489" s="66">
        <v>667.33139504999997</v>
      </c>
      <c r="G489" s="66">
        <v>526.16642368800001</v>
      </c>
      <c r="H489" s="66">
        <v>638.78947989999995</v>
      </c>
      <c r="I489" s="66">
        <v>668.88551544699999</v>
      </c>
      <c r="J489" s="66">
        <v>553.47075975999996</v>
      </c>
    </row>
    <row r="491" spans="1:10" x14ac:dyDescent="0.35">
      <c r="A491" s="19" t="s">
        <v>66</v>
      </c>
    </row>
    <row r="492" spans="1:10" ht="15" thickBot="1" x14ac:dyDescent="0.4"/>
    <row r="493" spans="1:10" ht="22.5" customHeight="1" thickBot="1" x14ac:dyDescent="0.4">
      <c r="A493" s="820" t="s">
        <v>73</v>
      </c>
      <c r="B493" s="828" t="s">
        <v>8</v>
      </c>
      <c r="C493" s="828" t="s">
        <v>9</v>
      </c>
      <c r="D493" s="828" t="s">
        <v>10</v>
      </c>
      <c r="E493" s="786" t="s">
        <v>10</v>
      </c>
      <c r="F493" s="786"/>
      <c r="G493" s="786"/>
      <c r="H493" s="786"/>
      <c r="I493" s="786"/>
      <c r="J493" s="786"/>
    </row>
    <row r="494" spans="1:10" ht="20.25" customHeight="1" thickBot="1" x14ac:dyDescent="0.4">
      <c r="A494" s="820"/>
      <c r="B494" s="830"/>
      <c r="C494" s="830"/>
      <c r="D494" s="830"/>
      <c r="E494" s="2" t="s">
        <v>11</v>
      </c>
      <c r="F494" s="2" t="s">
        <v>12</v>
      </c>
      <c r="G494" s="2" t="s">
        <v>13</v>
      </c>
      <c r="H494" s="2" t="s">
        <v>14</v>
      </c>
      <c r="I494" s="2" t="s">
        <v>15</v>
      </c>
      <c r="J494" s="2" t="s">
        <v>16</v>
      </c>
    </row>
    <row r="495" spans="1:10" ht="15" thickBot="1" x14ac:dyDescent="0.4">
      <c r="A495" s="3" t="s">
        <v>20</v>
      </c>
      <c r="B495" s="61">
        <v>0</v>
      </c>
      <c r="C495" s="67">
        <v>0</v>
      </c>
      <c r="D495" s="62">
        <v>0</v>
      </c>
      <c r="E495" s="63">
        <v>0</v>
      </c>
      <c r="F495" s="63">
        <v>0</v>
      </c>
      <c r="G495" s="63">
        <v>0</v>
      </c>
      <c r="H495" s="63">
        <v>0</v>
      </c>
      <c r="I495" s="63">
        <v>0</v>
      </c>
      <c r="J495" s="63">
        <v>0</v>
      </c>
    </row>
    <row r="496" spans="1:10" ht="15" thickBot="1" x14ac:dyDescent="0.4">
      <c r="A496" s="3" t="s">
        <v>21</v>
      </c>
      <c r="B496" s="61">
        <v>0</v>
      </c>
      <c r="C496" s="67">
        <v>0</v>
      </c>
      <c r="D496" s="62">
        <v>0</v>
      </c>
      <c r="E496" s="63">
        <v>0</v>
      </c>
      <c r="F496" s="63">
        <v>0</v>
      </c>
      <c r="G496" s="63">
        <v>0</v>
      </c>
      <c r="H496" s="63">
        <v>0</v>
      </c>
      <c r="I496" s="63">
        <v>0</v>
      </c>
      <c r="J496" s="63">
        <v>0</v>
      </c>
    </row>
    <row r="497" spans="1:10" ht="15" thickBot="1" x14ac:dyDescent="0.4">
      <c r="A497" s="3" t="s">
        <v>22</v>
      </c>
      <c r="B497" s="61">
        <v>0</v>
      </c>
      <c r="C497" s="67">
        <v>0</v>
      </c>
      <c r="D497" s="62">
        <v>0</v>
      </c>
      <c r="E497" s="63">
        <v>0</v>
      </c>
      <c r="F497" s="63">
        <v>0</v>
      </c>
      <c r="G497" s="63">
        <v>0</v>
      </c>
      <c r="H497" s="63">
        <v>0</v>
      </c>
      <c r="I497" s="63">
        <v>0</v>
      </c>
      <c r="J497" s="63">
        <v>0</v>
      </c>
    </row>
    <row r="498" spans="1:10" ht="15" thickBot="1" x14ac:dyDescent="0.4">
      <c r="A498" s="3" t="s">
        <v>23</v>
      </c>
      <c r="B498" s="61">
        <v>649.63597377500002</v>
      </c>
      <c r="C498" s="67">
        <v>1129.8149474749998</v>
      </c>
      <c r="D498" s="62">
        <v>1320.18358399</v>
      </c>
      <c r="E498" s="63">
        <v>229.117851825</v>
      </c>
      <c r="F498" s="63">
        <v>276.48589559999999</v>
      </c>
      <c r="G498" s="63">
        <v>195.9811191</v>
      </c>
      <c r="H498" s="63">
        <v>211.94806034000001</v>
      </c>
      <c r="I498" s="63">
        <v>196.68119182500001</v>
      </c>
      <c r="J498" s="63">
        <v>209.9694653</v>
      </c>
    </row>
    <row r="499" spans="1:10" ht="15" thickBot="1" x14ac:dyDescent="0.4">
      <c r="A499" s="3" t="s">
        <v>24</v>
      </c>
      <c r="B499" s="61">
        <v>0</v>
      </c>
      <c r="C499" s="67">
        <v>0</v>
      </c>
      <c r="D499" s="62">
        <v>0</v>
      </c>
      <c r="E499" s="63">
        <v>0</v>
      </c>
      <c r="F499" s="63">
        <v>0</v>
      </c>
      <c r="G499" s="63">
        <v>0</v>
      </c>
      <c r="H499" s="63">
        <v>0</v>
      </c>
      <c r="I499" s="63">
        <v>0</v>
      </c>
      <c r="J499" s="63">
        <v>0</v>
      </c>
    </row>
    <row r="500" spans="1:10" ht="15" thickBot="1" x14ac:dyDescent="0.4">
      <c r="A500" s="3" t="s">
        <v>25</v>
      </c>
      <c r="B500" s="61">
        <v>0</v>
      </c>
      <c r="C500" s="67">
        <v>0</v>
      </c>
      <c r="D500" s="62">
        <v>0</v>
      </c>
      <c r="E500" s="63">
        <v>0</v>
      </c>
      <c r="F500" s="63">
        <v>0</v>
      </c>
      <c r="G500" s="63">
        <v>0</v>
      </c>
      <c r="H500" s="63">
        <v>0</v>
      </c>
      <c r="I500" s="63">
        <v>0</v>
      </c>
      <c r="J500" s="63">
        <v>0</v>
      </c>
    </row>
    <row r="501" spans="1:10" ht="15" thickBot="1" x14ac:dyDescent="0.4">
      <c r="A501" s="3" t="s">
        <v>26</v>
      </c>
      <c r="B501" s="61">
        <v>0</v>
      </c>
      <c r="C501" s="67">
        <v>0</v>
      </c>
      <c r="D501" s="62">
        <v>0</v>
      </c>
      <c r="E501" s="63">
        <v>0</v>
      </c>
      <c r="F501" s="63">
        <v>0</v>
      </c>
      <c r="G501" s="63">
        <v>0</v>
      </c>
      <c r="H501" s="63">
        <v>0</v>
      </c>
      <c r="I501" s="63">
        <v>0</v>
      </c>
      <c r="J501" s="63">
        <v>0</v>
      </c>
    </row>
    <row r="502" spans="1:10" ht="15" thickBot="1" x14ac:dyDescent="0.4">
      <c r="A502" s="3" t="s">
        <v>27</v>
      </c>
      <c r="B502" s="61">
        <v>0</v>
      </c>
      <c r="C502" s="67">
        <v>0</v>
      </c>
      <c r="D502" s="62">
        <v>0</v>
      </c>
      <c r="E502" s="63">
        <v>0</v>
      </c>
      <c r="F502" s="63">
        <v>0</v>
      </c>
      <c r="G502" s="63">
        <v>0</v>
      </c>
      <c r="H502" s="63">
        <v>0</v>
      </c>
      <c r="I502" s="63">
        <v>0</v>
      </c>
      <c r="J502" s="63">
        <v>0</v>
      </c>
    </row>
    <row r="503" spans="1:10" ht="15" thickBot="1" x14ac:dyDescent="0.4">
      <c r="A503" s="3" t="s">
        <v>28</v>
      </c>
      <c r="B503" s="61">
        <v>0</v>
      </c>
      <c r="C503" s="67">
        <v>0</v>
      </c>
      <c r="D503" s="62">
        <v>0</v>
      </c>
      <c r="E503" s="63">
        <v>0</v>
      </c>
      <c r="F503" s="63">
        <v>0</v>
      </c>
      <c r="G503" s="63">
        <v>0</v>
      </c>
      <c r="H503" s="63">
        <v>0</v>
      </c>
      <c r="I503" s="63">
        <v>0</v>
      </c>
      <c r="J503" s="63">
        <v>0</v>
      </c>
    </row>
    <row r="504" spans="1:10" ht="15" thickBot="1" x14ac:dyDescent="0.4">
      <c r="A504" s="64" t="s">
        <v>4</v>
      </c>
      <c r="B504" s="65">
        <v>649.63597377500002</v>
      </c>
      <c r="C504" s="68">
        <v>1129.8149474749998</v>
      </c>
      <c r="D504" s="66">
        <v>1320.18358399</v>
      </c>
      <c r="E504" s="66">
        <v>229.117851825</v>
      </c>
      <c r="F504" s="66">
        <v>276.48589559999999</v>
      </c>
      <c r="G504" s="66">
        <v>195.9811191</v>
      </c>
      <c r="H504" s="66">
        <v>211.94806034000001</v>
      </c>
      <c r="I504" s="66">
        <v>196.68119182500001</v>
      </c>
      <c r="J504" s="66">
        <v>209.9694653</v>
      </c>
    </row>
    <row r="506" spans="1:10" x14ac:dyDescent="0.35">
      <c r="A506" s="70" t="s">
        <v>29</v>
      </c>
    </row>
    <row r="507" spans="1:10" x14ac:dyDescent="0.35">
      <c r="A507" s="71"/>
    </row>
    <row r="508" spans="1:10" x14ac:dyDescent="0.35">
      <c r="A508" s="71"/>
    </row>
    <row r="509" spans="1:10" x14ac:dyDescent="0.35">
      <c r="A509" s="71"/>
    </row>
    <row r="511" spans="1:10" ht="17" x14ac:dyDescent="0.35">
      <c r="A511" s="910" t="s">
        <v>71</v>
      </c>
      <c r="B511" s="910"/>
      <c r="C511" s="910"/>
      <c r="D511" s="910"/>
      <c r="E511" s="910"/>
      <c r="F511" s="910"/>
      <c r="G511" s="910"/>
      <c r="H511" s="910"/>
      <c r="I511" s="910"/>
      <c r="J511" s="910"/>
    </row>
    <row r="513" spans="1:10" x14ac:dyDescent="0.35">
      <c r="A513" s="19" t="s">
        <v>67</v>
      </c>
      <c r="I513" s="58"/>
    </row>
    <row r="514" spans="1:10" ht="15" thickBot="1" x14ac:dyDescent="0.4">
      <c r="J514" s="59" t="s">
        <v>72</v>
      </c>
    </row>
    <row r="515" spans="1:10" ht="22.5" customHeight="1" thickBot="1" x14ac:dyDescent="0.4">
      <c r="A515" s="820" t="s">
        <v>73</v>
      </c>
      <c r="B515" s="828" t="s">
        <v>8</v>
      </c>
      <c r="C515" s="828" t="s">
        <v>9</v>
      </c>
      <c r="D515" s="828" t="s">
        <v>10</v>
      </c>
      <c r="E515" s="786" t="s">
        <v>10</v>
      </c>
      <c r="F515" s="786"/>
      <c r="G515" s="786"/>
      <c r="H515" s="786"/>
      <c r="I515" s="786"/>
      <c r="J515" s="786"/>
    </row>
    <row r="516" spans="1:10" ht="20.25" customHeight="1" thickBot="1" x14ac:dyDescent="0.4">
      <c r="A516" s="820"/>
      <c r="B516" s="830"/>
      <c r="C516" s="830"/>
      <c r="D516" s="830"/>
      <c r="E516" s="2" t="s">
        <v>11</v>
      </c>
      <c r="F516" s="2" t="s">
        <v>12</v>
      </c>
      <c r="G516" s="2" t="s">
        <v>13</v>
      </c>
      <c r="H516" s="2" t="s">
        <v>14</v>
      </c>
      <c r="I516" s="2" t="s">
        <v>15</v>
      </c>
      <c r="J516" s="2" t="s">
        <v>16</v>
      </c>
    </row>
    <row r="517" spans="1:10" ht="15" thickBot="1" x14ac:dyDescent="0.4">
      <c r="A517" s="3" t="s">
        <v>20</v>
      </c>
      <c r="B517" s="61">
        <v>0</v>
      </c>
      <c r="C517" s="67">
        <v>7.2660819999999999</v>
      </c>
      <c r="D517" s="62">
        <v>6.1757299999999997</v>
      </c>
      <c r="E517" s="63">
        <v>4.2682925000000003</v>
      </c>
      <c r="F517" s="63">
        <v>1.9074374999999999</v>
      </c>
      <c r="G517" s="63">
        <v>0</v>
      </c>
      <c r="H517" s="63">
        <v>0</v>
      </c>
      <c r="I517" s="63">
        <v>0</v>
      </c>
      <c r="J517" s="63">
        <v>0</v>
      </c>
    </row>
    <row r="518" spans="1:10" ht="15" thickBot="1" x14ac:dyDescent="0.4">
      <c r="A518" s="3" t="s">
        <v>21</v>
      </c>
      <c r="B518" s="61">
        <v>0.99999660000000001</v>
      </c>
      <c r="C518" s="67">
        <v>0</v>
      </c>
      <c r="D518" s="62">
        <v>0.99999199999999999</v>
      </c>
      <c r="E518" s="63">
        <v>0</v>
      </c>
      <c r="F518" s="63">
        <v>0</v>
      </c>
      <c r="G518" s="63">
        <v>0.99999199999999999</v>
      </c>
      <c r="H518" s="63">
        <v>0</v>
      </c>
      <c r="I518" s="63">
        <v>0</v>
      </c>
      <c r="J518" s="63">
        <v>0</v>
      </c>
    </row>
    <row r="519" spans="1:10" ht="15" thickBot="1" x14ac:dyDescent="0.4">
      <c r="A519" s="3" t="s">
        <v>22</v>
      </c>
      <c r="B519" s="61">
        <v>0</v>
      </c>
      <c r="C519" s="67">
        <v>0</v>
      </c>
      <c r="D519" s="62">
        <v>0</v>
      </c>
      <c r="E519" s="63">
        <v>0</v>
      </c>
      <c r="F519" s="63">
        <v>0</v>
      </c>
      <c r="G519" s="63">
        <v>0</v>
      </c>
      <c r="H519" s="63">
        <v>0</v>
      </c>
      <c r="I519" s="63">
        <v>0</v>
      </c>
      <c r="J519" s="63">
        <v>0</v>
      </c>
    </row>
    <row r="520" spans="1:10" ht="15" thickBot="1" x14ac:dyDescent="0.4">
      <c r="A520" s="3" t="s">
        <v>23</v>
      </c>
      <c r="B520" s="61">
        <v>4596.4186635249998</v>
      </c>
      <c r="C520" s="67">
        <v>9163.9500231250004</v>
      </c>
      <c r="D520" s="62">
        <v>9461.5131513769993</v>
      </c>
      <c r="E520" s="63">
        <v>1746.4979844249999</v>
      </c>
      <c r="F520" s="63">
        <v>1890.3470333329999</v>
      </c>
      <c r="G520" s="63">
        <v>1856.7442004500001</v>
      </c>
      <c r="H520" s="63">
        <v>1681.4202723000001</v>
      </c>
      <c r="I520" s="63">
        <v>1154.603662625</v>
      </c>
      <c r="J520" s="63">
        <v>1131.899998244</v>
      </c>
    </row>
    <row r="521" spans="1:10" ht="15" thickBot="1" x14ac:dyDescent="0.4">
      <c r="A521" s="3" t="s">
        <v>24</v>
      </c>
      <c r="B521" s="61">
        <v>0</v>
      </c>
      <c r="C521" s="67">
        <v>0</v>
      </c>
      <c r="D521" s="62">
        <v>0</v>
      </c>
      <c r="E521" s="63">
        <v>0</v>
      </c>
      <c r="F521" s="63">
        <v>0</v>
      </c>
      <c r="G521" s="63">
        <v>0</v>
      </c>
      <c r="H521" s="63">
        <v>0</v>
      </c>
      <c r="I521" s="63">
        <v>0</v>
      </c>
      <c r="J521" s="63">
        <v>0</v>
      </c>
    </row>
    <row r="522" spans="1:10" ht="15" thickBot="1" x14ac:dyDescent="0.4">
      <c r="A522" s="3" t="s">
        <v>25</v>
      </c>
      <c r="B522" s="61">
        <v>0</v>
      </c>
      <c r="C522" s="67">
        <v>0</v>
      </c>
      <c r="D522" s="62">
        <v>0</v>
      </c>
      <c r="E522" s="63">
        <v>0</v>
      </c>
      <c r="F522" s="63">
        <v>0</v>
      </c>
      <c r="G522" s="63">
        <v>0</v>
      </c>
      <c r="H522" s="63">
        <v>0</v>
      </c>
      <c r="I522" s="63">
        <v>0</v>
      </c>
      <c r="J522" s="63">
        <v>0</v>
      </c>
    </row>
    <row r="523" spans="1:10" ht="15" thickBot="1" x14ac:dyDescent="0.4">
      <c r="A523" s="3" t="s">
        <v>26</v>
      </c>
      <c r="B523" s="61">
        <v>0</v>
      </c>
      <c r="C523" s="67">
        <v>0</v>
      </c>
      <c r="D523" s="62">
        <v>1.346679851</v>
      </c>
      <c r="E523" s="63">
        <v>0</v>
      </c>
      <c r="F523" s="63">
        <v>0</v>
      </c>
      <c r="G523" s="63">
        <v>0</v>
      </c>
      <c r="H523" s="63">
        <v>1.2101603999999999</v>
      </c>
      <c r="I523" s="63">
        <v>0</v>
      </c>
      <c r="J523" s="63">
        <v>0.13651945100000001</v>
      </c>
    </row>
    <row r="524" spans="1:10" ht="15" thickBot="1" x14ac:dyDescent="0.4">
      <c r="A524" s="3" t="s">
        <v>27</v>
      </c>
      <c r="B524" s="61">
        <v>0</v>
      </c>
      <c r="C524" s="67">
        <v>0</v>
      </c>
      <c r="D524" s="62">
        <v>0</v>
      </c>
      <c r="E524" s="63">
        <v>0</v>
      </c>
      <c r="F524" s="63">
        <v>0</v>
      </c>
      <c r="G524" s="63">
        <v>0</v>
      </c>
      <c r="H524" s="63">
        <v>0</v>
      </c>
      <c r="I524" s="63">
        <v>0</v>
      </c>
      <c r="J524" s="63">
        <v>0</v>
      </c>
    </row>
    <row r="525" spans="1:10" ht="15" thickBot="1" x14ac:dyDescent="0.4">
      <c r="A525" s="3" t="s">
        <v>28</v>
      </c>
      <c r="B525" s="61">
        <v>0</v>
      </c>
      <c r="C525" s="67">
        <v>0</v>
      </c>
      <c r="D525" s="62">
        <v>0</v>
      </c>
      <c r="E525" s="63">
        <v>0</v>
      </c>
      <c r="F525" s="63">
        <v>0</v>
      </c>
      <c r="G525" s="63">
        <v>0</v>
      </c>
      <c r="H525" s="63">
        <v>0</v>
      </c>
      <c r="I525" s="63">
        <v>0</v>
      </c>
      <c r="J525" s="63">
        <v>0</v>
      </c>
    </row>
    <row r="526" spans="1:10" ht="15" thickBot="1" x14ac:dyDescent="0.4">
      <c r="A526" s="64" t="s">
        <v>4</v>
      </c>
      <c r="B526" s="65">
        <v>4597.4186601249994</v>
      </c>
      <c r="C526" s="68">
        <v>9171.2161051250005</v>
      </c>
      <c r="D526" s="66">
        <v>9470.0355532279991</v>
      </c>
      <c r="E526" s="66">
        <v>1750.7662769249998</v>
      </c>
      <c r="F526" s="66">
        <v>1892.2544708329999</v>
      </c>
      <c r="G526" s="66">
        <v>1857.7441924500001</v>
      </c>
      <c r="H526" s="66">
        <v>1682.6304327</v>
      </c>
      <c r="I526" s="66">
        <v>1154.603662625</v>
      </c>
      <c r="J526" s="66">
        <v>1132.0365176949999</v>
      </c>
    </row>
    <row r="528" spans="1:10" x14ac:dyDescent="0.35">
      <c r="A528" s="19" t="s">
        <v>68</v>
      </c>
    </row>
    <row r="529" spans="1:10" ht="15" thickBot="1" x14ac:dyDescent="0.4"/>
    <row r="530" spans="1:10" ht="21" customHeight="1" thickBot="1" x14ac:dyDescent="0.4">
      <c r="A530" s="820" t="s">
        <v>73</v>
      </c>
      <c r="B530" s="828" t="s">
        <v>8</v>
      </c>
      <c r="C530" s="828" t="s">
        <v>9</v>
      </c>
      <c r="D530" s="828" t="s">
        <v>10</v>
      </c>
      <c r="E530" s="786" t="s">
        <v>10</v>
      </c>
      <c r="F530" s="786"/>
      <c r="G530" s="786"/>
      <c r="H530" s="786"/>
      <c r="I530" s="786"/>
      <c r="J530" s="786"/>
    </row>
    <row r="531" spans="1:10" ht="22.5" customHeight="1" thickBot="1" x14ac:dyDescent="0.4">
      <c r="A531" s="820"/>
      <c r="B531" s="830"/>
      <c r="C531" s="830"/>
      <c r="D531" s="830"/>
      <c r="E531" s="2" t="s">
        <v>11</v>
      </c>
      <c r="F531" s="2" t="s">
        <v>12</v>
      </c>
      <c r="G531" s="2" t="s">
        <v>13</v>
      </c>
      <c r="H531" s="2" t="s">
        <v>14</v>
      </c>
      <c r="I531" s="2" t="s">
        <v>15</v>
      </c>
      <c r="J531" s="2" t="s">
        <v>16</v>
      </c>
    </row>
    <row r="532" spans="1:10" ht="15" thickBot="1" x14ac:dyDescent="0.4">
      <c r="A532" s="3" t="s">
        <v>20</v>
      </c>
      <c r="B532" s="61">
        <v>0</v>
      </c>
      <c r="C532" s="67">
        <v>18.771378500000001</v>
      </c>
      <c r="D532" s="62">
        <v>20.335999999999999</v>
      </c>
      <c r="E532" s="63">
        <v>20.335999999999999</v>
      </c>
      <c r="F532" s="63">
        <v>0</v>
      </c>
      <c r="G532" s="63">
        <v>0</v>
      </c>
      <c r="H532" s="63">
        <v>0</v>
      </c>
      <c r="I532" s="63">
        <v>0</v>
      </c>
      <c r="J532" s="63">
        <v>0</v>
      </c>
    </row>
    <row r="533" spans="1:10" ht="15" thickBot="1" x14ac:dyDescent="0.4">
      <c r="A533" s="3" t="s">
        <v>21</v>
      </c>
      <c r="B533" s="61">
        <v>0</v>
      </c>
      <c r="C533" s="67">
        <v>0</v>
      </c>
      <c r="D533" s="62">
        <v>0</v>
      </c>
      <c r="E533" s="63">
        <v>0</v>
      </c>
      <c r="F533" s="63">
        <v>0</v>
      </c>
      <c r="G533" s="63">
        <v>0</v>
      </c>
      <c r="H533" s="63">
        <v>0</v>
      </c>
      <c r="I533" s="63">
        <v>0</v>
      </c>
      <c r="J533" s="63">
        <v>0</v>
      </c>
    </row>
    <row r="534" spans="1:10" ht="15" thickBot="1" x14ac:dyDescent="0.4">
      <c r="A534" s="3" t="s">
        <v>22</v>
      </c>
      <c r="B534" s="61">
        <v>0</v>
      </c>
      <c r="C534" s="67">
        <v>0</v>
      </c>
      <c r="D534" s="62">
        <v>0</v>
      </c>
      <c r="E534" s="63">
        <v>0</v>
      </c>
      <c r="F534" s="63">
        <v>0</v>
      </c>
      <c r="G534" s="63">
        <v>0</v>
      </c>
      <c r="H534" s="63">
        <v>0</v>
      </c>
      <c r="I534" s="63">
        <v>0</v>
      </c>
      <c r="J534" s="63">
        <v>0</v>
      </c>
    </row>
    <row r="535" spans="1:10" ht="15" thickBot="1" x14ac:dyDescent="0.4">
      <c r="A535" s="3" t="s">
        <v>23</v>
      </c>
      <c r="B535" s="61">
        <v>5796.6974735999993</v>
      </c>
      <c r="C535" s="67">
        <v>8257.5536992750003</v>
      </c>
      <c r="D535" s="62">
        <v>10466.444890875</v>
      </c>
      <c r="E535" s="63">
        <v>1527.4503536980001</v>
      </c>
      <c r="F535" s="63">
        <v>1970.01999155</v>
      </c>
      <c r="G535" s="63">
        <v>1713.2224144500001</v>
      </c>
      <c r="H535" s="63">
        <v>1880.3869105250001</v>
      </c>
      <c r="I535" s="63">
        <v>1784.542133641</v>
      </c>
      <c r="J535" s="63">
        <v>1590.8230870110001</v>
      </c>
    </row>
    <row r="536" spans="1:10" ht="15" thickBot="1" x14ac:dyDescent="0.4">
      <c r="A536" s="3" t="s">
        <v>24</v>
      </c>
      <c r="B536" s="61">
        <v>0</v>
      </c>
      <c r="C536" s="67">
        <v>0</v>
      </c>
      <c r="D536" s="62">
        <v>0</v>
      </c>
      <c r="E536" s="63">
        <v>0</v>
      </c>
      <c r="F536" s="63">
        <v>0</v>
      </c>
      <c r="G536" s="63">
        <v>0</v>
      </c>
      <c r="H536" s="63">
        <v>0</v>
      </c>
      <c r="I536" s="63">
        <v>0</v>
      </c>
      <c r="J536" s="63">
        <v>0</v>
      </c>
    </row>
    <row r="537" spans="1:10" ht="15" thickBot="1" x14ac:dyDescent="0.4">
      <c r="A537" s="3" t="s">
        <v>25</v>
      </c>
      <c r="B537" s="61">
        <v>0</v>
      </c>
      <c r="C537" s="67">
        <v>0</v>
      </c>
      <c r="D537" s="62">
        <v>0</v>
      </c>
      <c r="E537" s="63">
        <v>0</v>
      </c>
      <c r="F537" s="63">
        <v>0</v>
      </c>
      <c r="G537" s="63">
        <v>0</v>
      </c>
      <c r="H537" s="63">
        <v>0</v>
      </c>
      <c r="I537" s="63">
        <v>0</v>
      </c>
      <c r="J537" s="63">
        <v>0</v>
      </c>
    </row>
    <row r="538" spans="1:10" ht="15" thickBot="1" x14ac:dyDescent="0.4">
      <c r="A538" s="3" t="s">
        <v>26</v>
      </c>
      <c r="B538" s="61">
        <v>0</v>
      </c>
      <c r="C538" s="67">
        <v>0</v>
      </c>
      <c r="D538" s="62">
        <v>0</v>
      </c>
      <c r="E538" s="63">
        <v>0</v>
      </c>
      <c r="F538" s="63">
        <v>0</v>
      </c>
      <c r="G538" s="63">
        <v>0</v>
      </c>
      <c r="H538" s="63">
        <v>0</v>
      </c>
      <c r="I538" s="63">
        <v>0</v>
      </c>
      <c r="J538" s="63">
        <v>0</v>
      </c>
    </row>
    <row r="539" spans="1:10" ht="15" thickBot="1" x14ac:dyDescent="0.4">
      <c r="A539" s="3" t="s">
        <v>27</v>
      </c>
      <c r="B539" s="61">
        <v>28.078466499999998</v>
      </c>
      <c r="C539" s="67">
        <v>51.878471999999995</v>
      </c>
      <c r="D539" s="62">
        <v>31.854771499999998</v>
      </c>
      <c r="E539" s="63">
        <v>0.96799999999999997</v>
      </c>
      <c r="F539" s="63">
        <v>2.6709239999999999</v>
      </c>
      <c r="G539" s="63">
        <v>3.78775</v>
      </c>
      <c r="H539" s="63">
        <v>7.4177999999999997</v>
      </c>
      <c r="I539" s="63">
        <v>12.5055125</v>
      </c>
      <c r="J539" s="63">
        <v>4.504785</v>
      </c>
    </row>
    <row r="540" spans="1:10" ht="15" thickBot="1" x14ac:dyDescent="0.4">
      <c r="A540" s="3" t="s">
        <v>28</v>
      </c>
      <c r="B540" s="61">
        <v>0</v>
      </c>
      <c r="C540" s="67">
        <v>0</v>
      </c>
      <c r="D540" s="62">
        <v>0</v>
      </c>
      <c r="E540" s="63">
        <v>0</v>
      </c>
      <c r="F540" s="63">
        <v>0</v>
      </c>
      <c r="G540" s="63">
        <v>0</v>
      </c>
      <c r="H540" s="63">
        <v>0</v>
      </c>
      <c r="I540" s="63">
        <v>0</v>
      </c>
      <c r="J540" s="63">
        <v>0</v>
      </c>
    </row>
    <row r="541" spans="1:10" ht="15" thickBot="1" x14ac:dyDescent="0.4">
      <c r="A541" s="64" t="s">
        <v>4</v>
      </c>
      <c r="B541" s="65">
        <v>5824.7759400999994</v>
      </c>
      <c r="C541" s="68">
        <v>8328.2035497750003</v>
      </c>
      <c r="D541" s="66">
        <v>10518.635662375</v>
      </c>
      <c r="E541" s="66">
        <v>1548.7543536980002</v>
      </c>
      <c r="F541" s="66">
        <v>1972.69091555</v>
      </c>
      <c r="G541" s="66">
        <v>1717.01016445</v>
      </c>
      <c r="H541" s="66">
        <v>1887.804710525</v>
      </c>
      <c r="I541" s="66">
        <v>1797.0476461409999</v>
      </c>
      <c r="J541" s="66">
        <v>1595.3278720110002</v>
      </c>
    </row>
    <row r="543" spans="1:10" x14ac:dyDescent="0.35">
      <c r="A543" s="19" t="s">
        <v>69</v>
      </c>
    </row>
    <row r="544" spans="1:10" ht="15" thickBot="1" x14ac:dyDescent="0.4"/>
    <row r="545" spans="1:10" ht="20.25" customHeight="1" thickBot="1" x14ac:dyDescent="0.4">
      <c r="A545" s="820" t="s">
        <v>73</v>
      </c>
      <c r="B545" s="828" t="s">
        <v>8</v>
      </c>
      <c r="C545" s="828" t="s">
        <v>9</v>
      </c>
      <c r="D545" s="828" t="s">
        <v>10</v>
      </c>
      <c r="E545" s="786" t="s">
        <v>10</v>
      </c>
      <c r="F545" s="786"/>
      <c r="G545" s="786"/>
      <c r="H545" s="786"/>
      <c r="I545" s="786"/>
      <c r="J545" s="786"/>
    </row>
    <row r="546" spans="1:10" ht="19.5" customHeight="1" thickBot="1" x14ac:dyDescent="0.4">
      <c r="A546" s="820"/>
      <c r="B546" s="830"/>
      <c r="C546" s="830"/>
      <c r="D546" s="830"/>
      <c r="E546" s="2" t="s">
        <v>11</v>
      </c>
      <c r="F546" s="2" t="s">
        <v>12</v>
      </c>
      <c r="G546" s="2" t="s">
        <v>13</v>
      </c>
      <c r="H546" s="2" t="s">
        <v>14</v>
      </c>
      <c r="I546" s="2" t="s">
        <v>15</v>
      </c>
      <c r="J546" s="2" t="s">
        <v>16</v>
      </c>
    </row>
    <row r="547" spans="1:10" ht="15" thickBot="1" x14ac:dyDescent="0.4">
      <c r="A547" s="3" t="s">
        <v>20</v>
      </c>
      <c r="B547" s="61">
        <v>5.0757800000000006E-2</v>
      </c>
      <c r="C547" s="67">
        <v>20.769148899999998</v>
      </c>
      <c r="D547" s="62">
        <v>700.76348590000009</v>
      </c>
      <c r="E547" s="63">
        <v>0.13342599999999999</v>
      </c>
      <c r="F547" s="63">
        <v>0.153895</v>
      </c>
      <c r="G547" s="63">
        <v>693.6273003</v>
      </c>
      <c r="H547" s="63">
        <v>0.41371760000000002</v>
      </c>
      <c r="I547" s="63">
        <v>1.1499607999999999</v>
      </c>
      <c r="J547" s="63">
        <v>5.2851862000000001</v>
      </c>
    </row>
    <row r="548" spans="1:10" ht="15" thickBot="1" x14ac:dyDescent="0.4">
      <c r="A548" s="3" t="s">
        <v>21</v>
      </c>
      <c r="B548" s="61">
        <v>16.8812195</v>
      </c>
      <c r="C548" s="67">
        <v>199.70820209999999</v>
      </c>
      <c r="D548" s="62">
        <v>154.23260970000001</v>
      </c>
      <c r="E548" s="63">
        <v>51.749397999999999</v>
      </c>
      <c r="F548" s="63">
        <v>60.632505899999998</v>
      </c>
      <c r="G548" s="63">
        <v>15.301636</v>
      </c>
      <c r="H548" s="63">
        <v>2.1410274999999999</v>
      </c>
      <c r="I548" s="63">
        <v>23.744540000000001</v>
      </c>
      <c r="J548" s="63">
        <v>0.66350229999999999</v>
      </c>
    </row>
    <row r="549" spans="1:10" ht="15" thickBot="1" x14ac:dyDescent="0.4">
      <c r="A549" s="3" t="s">
        <v>22</v>
      </c>
      <c r="B549" s="61">
        <v>0</v>
      </c>
      <c r="C549" s="67">
        <v>0</v>
      </c>
      <c r="D549" s="62">
        <v>0</v>
      </c>
      <c r="E549" s="63">
        <v>0</v>
      </c>
      <c r="F549" s="63">
        <v>0</v>
      </c>
      <c r="G549" s="63">
        <v>0</v>
      </c>
      <c r="H549" s="63">
        <v>0</v>
      </c>
      <c r="I549" s="63">
        <v>0</v>
      </c>
      <c r="J549" s="63">
        <v>0</v>
      </c>
    </row>
    <row r="550" spans="1:10" ht="15" thickBot="1" x14ac:dyDescent="0.4">
      <c r="A550" s="3" t="s">
        <v>23</v>
      </c>
      <c r="B550" s="61">
        <v>37074.718883838003</v>
      </c>
      <c r="C550" s="67">
        <v>56258.253027428</v>
      </c>
      <c r="D550" s="62">
        <v>51972.376439382999</v>
      </c>
      <c r="E550" s="63">
        <v>6996.7766137400004</v>
      </c>
      <c r="F550" s="63">
        <v>11350.51741405</v>
      </c>
      <c r="G550" s="63">
        <v>7075.9511139320002</v>
      </c>
      <c r="H550" s="63">
        <v>9569.0712627779994</v>
      </c>
      <c r="I550" s="63">
        <v>9219.8373429300009</v>
      </c>
      <c r="J550" s="63">
        <v>7760.2226919530003</v>
      </c>
    </row>
    <row r="551" spans="1:10" ht="15" thickBot="1" x14ac:dyDescent="0.4">
      <c r="A551" s="3" t="s">
        <v>24</v>
      </c>
      <c r="B551" s="61">
        <v>0</v>
      </c>
      <c r="C551" s="67">
        <v>0</v>
      </c>
      <c r="D551" s="62">
        <v>0</v>
      </c>
      <c r="E551" s="63">
        <v>0</v>
      </c>
      <c r="F551" s="63">
        <v>0</v>
      </c>
      <c r="G551" s="63">
        <v>0</v>
      </c>
      <c r="H551" s="63">
        <v>0</v>
      </c>
      <c r="I551" s="63">
        <v>0</v>
      </c>
      <c r="J551" s="63">
        <v>0</v>
      </c>
    </row>
    <row r="552" spans="1:10" ht="15" thickBot="1" x14ac:dyDescent="0.4">
      <c r="A552" s="3" t="s">
        <v>25</v>
      </c>
      <c r="B552" s="61">
        <v>0</v>
      </c>
      <c r="C552" s="67">
        <v>0</v>
      </c>
      <c r="D552" s="62">
        <v>0</v>
      </c>
      <c r="E552" s="63">
        <v>0</v>
      </c>
      <c r="F552" s="63">
        <v>0</v>
      </c>
      <c r="G552" s="63">
        <v>0</v>
      </c>
      <c r="H552" s="63">
        <v>0</v>
      </c>
      <c r="I552" s="63">
        <v>0</v>
      </c>
      <c r="J552" s="63">
        <v>0</v>
      </c>
    </row>
    <row r="553" spans="1:10" ht="15" thickBot="1" x14ac:dyDescent="0.4">
      <c r="A553" s="3" t="s">
        <v>26</v>
      </c>
      <c r="B553" s="61">
        <v>0</v>
      </c>
      <c r="C553" s="67">
        <v>0</v>
      </c>
      <c r="D553" s="62">
        <v>0</v>
      </c>
      <c r="E553" s="63">
        <v>0</v>
      </c>
      <c r="F553" s="63">
        <v>0</v>
      </c>
      <c r="G553" s="63">
        <v>0</v>
      </c>
      <c r="H553" s="63">
        <v>0</v>
      </c>
      <c r="I553" s="63">
        <v>0</v>
      </c>
      <c r="J553" s="63">
        <v>0</v>
      </c>
    </row>
    <row r="554" spans="1:10" ht="15" thickBot="1" x14ac:dyDescent="0.4">
      <c r="A554" s="3" t="s">
        <v>27</v>
      </c>
      <c r="B554" s="61">
        <v>58.103318013999996</v>
      </c>
      <c r="C554" s="67">
        <v>32.8465925</v>
      </c>
      <c r="D554" s="62">
        <v>72.301108499999998</v>
      </c>
      <c r="E554" s="63">
        <v>2.8625500000000001</v>
      </c>
      <c r="F554" s="63">
        <v>1.3928430000000001</v>
      </c>
      <c r="G554" s="63">
        <v>24.288975000000001</v>
      </c>
      <c r="H554" s="63">
        <v>10.703472</v>
      </c>
      <c r="I554" s="63">
        <v>3.9759375000000001</v>
      </c>
      <c r="J554" s="63">
        <v>29.077331000000001</v>
      </c>
    </row>
    <row r="555" spans="1:10" ht="15" thickBot="1" x14ac:dyDescent="0.4">
      <c r="A555" s="3" t="s">
        <v>28</v>
      </c>
      <c r="B555" s="61">
        <v>0</v>
      </c>
      <c r="C555" s="67">
        <v>0</v>
      </c>
      <c r="D555" s="62">
        <v>0</v>
      </c>
      <c r="E555" s="63">
        <v>0</v>
      </c>
      <c r="F555" s="63">
        <v>0</v>
      </c>
      <c r="G555" s="63">
        <v>0</v>
      </c>
      <c r="H555" s="63">
        <v>0</v>
      </c>
      <c r="I555" s="63">
        <v>0</v>
      </c>
      <c r="J555" s="63">
        <v>0</v>
      </c>
    </row>
    <row r="556" spans="1:10" ht="15" thickBot="1" x14ac:dyDescent="0.4">
      <c r="A556" s="64" t="s">
        <v>4</v>
      </c>
      <c r="B556" s="65">
        <v>37149.754179152005</v>
      </c>
      <c r="C556" s="68">
        <v>56511.576970927999</v>
      </c>
      <c r="D556" s="66">
        <v>52899.673643483002</v>
      </c>
      <c r="E556" s="66">
        <v>7051.5219877400004</v>
      </c>
      <c r="F556" s="66">
        <v>11412.69665795</v>
      </c>
      <c r="G556" s="66">
        <v>7809.1690252320004</v>
      </c>
      <c r="H556" s="66">
        <v>9582.3294798779989</v>
      </c>
      <c r="I556" s="66">
        <v>9248.7077812299995</v>
      </c>
      <c r="J556" s="66">
        <v>7795.2487114530004</v>
      </c>
    </row>
    <row r="558" spans="1:10" x14ac:dyDescent="0.35">
      <c r="A558" s="70" t="s">
        <v>29</v>
      </c>
    </row>
    <row r="560" spans="1:10" ht="17" x14ac:dyDescent="0.35">
      <c r="A560" s="910" t="s">
        <v>71</v>
      </c>
      <c r="B560" s="910"/>
      <c r="C560" s="910"/>
      <c r="D560" s="910"/>
      <c r="E560" s="910"/>
      <c r="F560" s="910"/>
      <c r="G560" s="910"/>
      <c r="H560" s="910"/>
      <c r="I560" s="910"/>
      <c r="J560" s="910"/>
    </row>
    <row r="562" spans="1:10" x14ac:dyDescent="0.35">
      <c r="A562" s="19" t="s">
        <v>70</v>
      </c>
      <c r="I562" s="58"/>
    </row>
    <row r="563" spans="1:10" ht="15" thickBot="1" x14ac:dyDescent="0.4">
      <c r="J563" s="59" t="s">
        <v>72</v>
      </c>
    </row>
    <row r="564" spans="1:10" ht="21.75" customHeight="1" thickBot="1" x14ac:dyDescent="0.4">
      <c r="A564" s="820" t="s">
        <v>73</v>
      </c>
      <c r="B564" s="828" t="s">
        <v>8</v>
      </c>
      <c r="C564" s="828" t="s">
        <v>9</v>
      </c>
      <c r="D564" s="828" t="s">
        <v>10</v>
      </c>
      <c r="E564" s="786" t="s">
        <v>10</v>
      </c>
      <c r="F564" s="786"/>
      <c r="G564" s="786"/>
      <c r="H564" s="786"/>
      <c r="I564" s="786"/>
      <c r="J564" s="786"/>
    </row>
    <row r="565" spans="1:10" ht="21.75" customHeight="1" thickBot="1" x14ac:dyDescent="0.4">
      <c r="A565" s="820"/>
      <c r="B565" s="830"/>
      <c r="C565" s="830"/>
      <c r="D565" s="830"/>
      <c r="E565" s="2" t="s">
        <v>11</v>
      </c>
      <c r="F565" s="2" t="s">
        <v>12</v>
      </c>
      <c r="G565" s="2" t="s">
        <v>13</v>
      </c>
      <c r="H565" s="2" t="s">
        <v>14</v>
      </c>
      <c r="I565" s="2" t="s">
        <v>15</v>
      </c>
      <c r="J565" s="2" t="s">
        <v>16</v>
      </c>
    </row>
    <row r="566" spans="1:10" ht="15" thickBot="1" x14ac:dyDescent="0.4">
      <c r="A566" s="3" t="s">
        <v>20</v>
      </c>
      <c r="B566" s="61">
        <v>6110.7843002729996</v>
      </c>
      <c r="C566" s="67">
        <v>528.85862677500006</v>
      </c>
      <c r="D566" s="62">
        <v>713.20225189999996</v>
      </c>
      <c r="E566" s="63">
        <v>47.368963700000002</v>
      </c>
      <c r="F566" s="63">
        <v>87.909688700000004</v>
      </c>
      <c r="G566" s="63">
        <v>143.7794159</v>
      </c>
      <c r="H566" s="63">
        <v>138.44578899999999</v>
      </c>
      <c r="I566" s="63">
        <v>157.36853410000001</v>
      </c>
      <c r="J566" s="63">
        <v>138.3298605</v>
      </c>
    </row>
    <row r="567" spans="1:10" ht="15" thickBot="1" x14ac:dyDescent="0.4">
      <c r="A567" s="3" t="s">
        <v>21</v>
      </c>
      <c r="B567" s="61">
        <v>0</v>
      </c>
      <c r="C567" s="67">
        <v>0</v>
      </c>
      <c r="D567" s="62">
        <v>0</v>
      </c>
      <c r="E567" s="63">
        <v>0</v>
      </c>
      <c r="F567" s="63">
        <v>0</v>
      </c>
      <c r="G567" s="63">
        <v>0</v>
      </c>
      <c r="H567" s="63">
        <v>0</v>
      </c>
      <c r="I567" s="63">
        <v>0</v>
      </c>
      <c r="J567" s="63">
        <v>0</v>
      </c>
    </row>
    <row r="568" spans="1:10" ht="15" thickBot="1" x14ac:dyDescent="0.4">
      <c r="A568" s="3" t="s">
        <v>22</v>
      </c>
      <c r="B568" s="61">
        <v>0</v>
      </c>
      <c r="C568" s="67">
        <v>0</v>
      </c>
      <c r="D568" s="62">
        <v>0</v>
      </c>
      <c r="E568" s="63">
        <v>0</v>
      </c>
      <c r="F568" s="63">
        <v>0</v>
      </c>
      <c r="G568" s="63">
        <v>0</v>
      </c>
      <c r="H568" s="63">
        <v>0</v>
      </c>
      <c r="I568" s="63">
        <v>0</v>
      </c>
      <c r="J568" s="63">
        <v>0</v>
      </c>
    </row>
    <row r="569" spans="1:10" ht="15" thickBot="1" x14ac:dyDescent="0.4">
      <c r="A569" s="3" t="s">
        <v>23</v>
      </c>
      <c r="B569" s="61">
        <v>102164.983313979</v>
      </c>
      <c r="C569" s="67">
        <v>122279.100134586</v>
      </c>
      <c r="D569" s="62">
        <v>94056.683272778988</v>
      </c>
      <c r="E569" s="63">
        <v>14865.499891199999</v>
      </c>
      <c r="F569" s="63">
        <v>17240.012049239001</v>
      </c>
      <c r="G569" s="63">
        <v>14327.515916578001</v>
      </c>
      <c r="H569" s="63">
        <v>17644.996070914</v>
      </c>
      <c r="I569" s="63">
        <v>15341.692510667999</v>
      </c>
      <c r="J569" s="63">
        <v>14636.966834180001</v>
      </c>
    </row>
    <row r="570" spans="1:10" ht="15" thickBot="1" x14ac:dyDescent="0.4">
      <c r="A570" s="3" t="s">
        <v>24</v>
      </c>
      <c r="B570" s="61">
        <v>0</v>
      </c>
      <c r="C570" s="67">
        <v>0</v>
      </c>
      <c r="D570" s="62">
        <v>0</v>
      </c>
      <c r="E570" s="63">
        <v>0</v>
      </c>
      <c r="F570" s="63">
        <v>0</v>
      </c>
      <c r="G570" s="63">
        <v>0</v>
      </c>
      <c r="H570" s="63">
        <v>0</v>
      </c>
      <c r="I570" s="63">
        <v>0</v>
      </c>
      <c r="J570" s="63">
        <v>0</v>
      </c>
    </row>
    <row r="571" spans="1:10" ht="15" thickBot="1" x14ac:dyDescent="0.4">
      <c r="A571" s="3" t="s">
        <v>25</v>
      </c>
      <c r="B571" s="61">
        <v>0</v>
      </c>
      <c r="C571" s="67">
        <v>0</v>
      </c>
      <c r="D571" s="62">
        <v>0</v>
      </c>
      <c r="E571" s="63">
        <v>0</v>
      </c>
      <c r="F571" s="63">
        <v>0</v>
      </c>
      <c r="G571" s="63">
        <v>0</v>
      </c>
      <c r="H571" s="63">
        <v>0</v>
      </c>
      <c r="I571" s="63">
        <v>0</v>
      </c>
      <c r="J571" s="63">
        <v>0</v>
      </c>
    </row>
    <row r="572" spans="1:10" ht="15" thickBot="1" x14ac:dyDescent="0.4">
      <c r="A572" s="3" t="s">
        <v>26</v>
      </c>
      <c r="B572" s="61">
        <v>3.0706354999999999</v>
      </c>
      <c r="C572" s="67">
        <v>3.1896846000000005</v>
      </c>
      <c r="D572" s="62">
        <v>26.9000962</v>
      </c>
      <c r="E572" s="63">
        <v>1.1536999999999999E-3</v>
      </c>
      <c r="F572" s="63">
        <v>0.1051262</v>
      </c>
      <c r="G572" s="63">
        <v>4.8922486000000003</v>
      </c>
      <c r="H572" s="63">
        <v>8.4268046999999999</v>
      </c>
      <c r="I572" s="63">
        <v>4.7081546999999997</v>
      </c>
      <c r="J572" s="63">
        <v>8.7666082999999997</v>
      </c>
    </row>
    <row r="573" spans="1:10" ht="15" thickBot="1" x14ac:dyDescent="0.4">
      <c r="A573" s="3" t="s">
        <v>27</v>
      </c>
      <c r="B573" s="61">
        <v>0.69432879999999997</v>
      </c>
      <c r="C573" s="67">
        <v>1.5266009999999999</v>
      </c>
      <c r="D573" s="62">
        <v>15.8527465</v>
      </c>
      <c r="E573" s="63">
        <v>0</v>
      </c>
      <c r="F573" s="63">
        <v>1.7200139999999999</v>
      </c>
      <c r="G573" s="63">
        <v>1.888843</v>
      </c>
      <c r="H573" s="63">
        <v>6.0866680000000004</v>
      </c>
      <c r="I573" s="63">
        <v>3.4019395000000001</v>
      </c>
      <c r="J573" s="63">
        <v>2.7552819999999998</v>
      </c>
    </row>
    <row r="574" spans="1:10" ht="15" thickBot="1" x14ac:dyDescent="0.4">
      <c r="A574" s="3" t="s">
        <v>28</v>
      </c>
      <c r="B574" s="61">
        <v>0</v>
      </c>
      <c r="C574" s="67">
        <v>0</v>
      </c>
      <c r="D574" s="62">
        <v>0</v>
      </c>
      <c r="E574" s="63">
        <v>0</v>
      </c>
      <c r="F574" s="63">
        <v>0</v>
      </c>
      <c r="G574" s="63">
        <v>0</v>
      </c>
      <c r="H574" s="63">
        <v>0</v>
      </c>
      <c r="I574" s="63">
        <v>0</v>
      </c>
      <c r="J574" s="63">
        <v>0</v>
      </c>
    </row>
    <row r="575" spans="1:10" ht="15" thickBot="1" x14ac:dyDescent="0.4">
      <c r="A575" s="64" t="s">
        <v>4</v>
      </c>
      <c r="B575" s="65">
        <v>108279.532578552</v>
      </c>
      <c r="C575" s="68">
        <v>122812.67504696101</v>
      </c>
      <c r="D575" s="66">
        <v>94812.638367378982</v>
      </c>
      <c r="E575" s="66">
        <v>14912.870008599999</v>
      </c>
      <c r="F575" s="66">
        <v>17329.746878139002</v>
      </c>
      <c r="G575" s="66">
        <v>14478.076424078001</v>
      </c>
      <c r="H575" s="66">
        <v>17797.955332614001</v>
      </c>
      <c r="I575" s="66">
        <v>15507.171138967999</v>
      </c>
      <c r="J575" s="66">
        <v>14786.818584980001</v>
      </c>
    </row>
    <row r="578" spans="1:1" x14ac:dyDescent="0.35">
      <c r="A578" s="70" t="s">
        <v>29</v>
      </c>
    </row>
  </sheetData>
  <mergeCells count="182">
    <mergeCell ref="A560:J560"/>
    <mergeCell ref="A564:A565"/>
    <mergeCell ref="B564:B565"/>
    <mergeCell ref="C564:C565"/>
    <mergeCell ref="D564:D565"/>
    <mergeCell ref="E564:J564"/>
    <mergeCell ref="A530:A531"/>
    <mergeCell ref="B530:B531"/>
    <mergeCell ref="C530:C531"/>
    <mergeCell ref="D530:D531"/>
    <mergeCell ref="E530:J530"/>
    <mergeCell ref="A545:A546"/>
    <mergeCell ref="B545:B546"/>
    <mergeCell ref="C545:C546"/>
    <mergeCell ref="D545:D546"/>
    <mergeCell ref="E545:J545"/>
    <mergeCell ref="A511:J511"/>
    <mergeCell ref="A515:A516"/>
    <mergeCell ref="B515:B516"/>
    <mergeCell ref="C515:C516"/>
    <mergeCell ref="D515:D516"/>
    <mergeCell ref="E515:J515"/>
    <mergeCell ref="A478:A479"/>
    <mergeCell ref="B478:B479"/>
    <mergeCell ref="C478:C479"/>
    <mergeCell ref="D478:D479"/>
    <mergeCell ref="E478:J478"/>
    <mergeCell ref="A493:A494"/>
    <mergeCell ref="B493:B494"/>
    <mergeCell ref="C493:C494"/>
    <mergeCell ref="D493:D494"/>
    <mergeCell ref="E493:J493"/>
    <mergeCell ref="A459:J459"/>
    <mergeCell ref="A463:A464"/>
    <mergeCell ref="B463:B464"/>
    <mergeCell ref="C463:C464"/>
    <mergeCell ref="D463:D464"/>
    <mergeCell ref="E463:J463"/>
    <mergeCell ref="A427:A428"/>
    <mergeCell ref="B427:B428"/>
    <mergeCell ref="C427:C428"/>
    <mergeCell ref="D427:D428"/>
    <mergeCell ref="E427:J427"/>
    <mergeCell ref="A442:A443"/>
    <mergeCell ref="B442:B443"/>
    <mergeCell ref="C442:C443"/>
    <mergeCell ref="D442:D443"/>
    <mergeCell ref="E442:J442"/>
    <mergeCell ref="A408:J408"/>
    <mergeCell ref="A412:A413"/>
    <mergeCell ref="B412:B413"/>
    <mergeCell ref="C412:C413"/>
    <mergeCell ref="D412:D413"/>
    <mergeCell ref="E412:J412"/>
    <mergeCell ref="A376:A377"/>
    <mergeCell ref="B376:B377"/>
    <mergeCell ref="C376:C377"/>
    <mergeCell ref="D376:D377"/>
    <mergeCell ref="E376:J376"/>
    <mergeCell ref="A391:A392"/>
    <mergeCell ref="B391:B392"/>
    <mergeCell ref="C391:C392"/>
    <mergeCell ref="D391:D392"/>
    <mergeCell ref="E391:J391"/>
    <mergeCell ref="A357:J357"/>
    <mergeCell ref="A361:A362"/>
    <mergeCell ref="B361:B362"/>
    <mergeCell ref="C361:C362"/>
    <mergeCell ref="D361:D362"/>
    <mergeCell ref="E361:J361"/>
    <mergeCell ref="A326:A327"/>
    <mergeCell ref="B326:B327"/>
    <mergeCell ref="C326:C327"/>
    <mergeCell ref="D326:D327"/>
    <mergeCell ref="E326:J326"/>
    <mergeCell ref="A341:A342"/>
    <mergeCell ref="B341:B342"/>
    <mergeCell ref="C341:C342"/>
    <mergeCell ref="D341:D342"/>
    <mergeCell ref="E341:J341"/>
    <mergeCell ref="A307:J307"/>
    <mergeCell ref="A311:A312"/>
    <mergeCell ref="B311:B312"/>
    <mergeCell ref="C311:C312"/>
    <mergeCell ref="D311:D312"/>
    <mergeCell ref="E311:J311"/>
    <mergeCell ref="A274:A275"/>
    <mergeCell ref="B274:B275"/>
    <mergeCell ref="C274:C275"/>
    <mergeCell ref="D274:D275"/>
    <mergeCell ref="E274:J274"/>
    <mergeCell ref="A289:A290"/>
    <mergeCell ref="B289:B290"/>
    <mergeCell ref="C289:C290"/>
    <mergeCell ref="D289:D290"/>
    <mergeCell ref="E289:J289"/>
    <mergeCell ref="A255:J255"/>
    <mergeCell ref="A259:A260"/>
    <mergeCell ref="B259:B260"/>
    <mergeCell ref="C259:C260"/>
    <mergeCell ref="D259:D260"/>
    <mergeCell ref="E259:J259"/>
    <mergeCell ref="A223:A224"/>
    <mergeCell ref="B223:B224"/>
    <mergeCell ref="C223:C224"/>
    <mergeCell ref="D223:D224"/>
    <mergeCell ref="E223:J223"/>
    <mergeCell ref="A238:A239"/>
    <mergeCell ref="B238:B239"/>
    <mergeCell ref="C238:C239"/>
    <mergeCell ref="D238:D239"/>
    <mergeCell ref="E238:J238"/>
    <mergeCell ref="A204:J204"/>
    <mergeCell ref="A208:A209"/>
    <mergeCell ref="B208:B209"/>
    <mergeCell ref="C208:C209"/>
    <mergeCell ref="D208:D209"/>
    <mergeCell ref="E208:J208"/>
    <mergeCell ref="A173:A174"/>
    <mergeCell ref="B173:B174"/>
    <mergeCell ref="C173:C174"/>
    <mergeCell ref="D173:D174"/>
    <mergeCell ref="E173:J173"/>
    <mergeCell ref="A188:A189"/>
    <mergeCell ref="B188:B189"/>
    <mergeCell ref="C188:C189"/>
    <mergeCell ref="D188:D189"/>
    <mergeCell ref="E188:J188"/>
    <mergeCell ref="A154:J154"/>
    <mergeCell ref="A158:A159"/>
    <mergeCell ref="B158:B159"/>
    <mergeCell ref="C158:C159"/>
    <mergeCell ref="D158:D159"/>
    <mergeCell ref="E158:J158"/>
    <mergeCell ref="A122:A123"/>
    <mergeCell ref="B122:B123"/>
    <mergeCell ref="C122:C123"/>
    <mergeCell ref="D122:D123"/>
    <mergeCell ref="E122:J122"/>
    <mergeCell ref="A137:A138"/>
    <mergeCell ref="B137:B138"/>
    <mergeCell ref="C137:C138"/>
    <mergeCell ref="D137:D138"/>
    <mergeCell ref="E137:J137"/>
    <mergeCell ref="A103:J103"/>
    <mergeCell ref="A107:A108"/>
    <mergeCell ref="B107:B108"/>
    <mergeCell ref="C107:C108"/>
    <mergeCell ref="D107:D108"/>
    <mergeCell ref="E107:J107"/>
    <mergeCell ref="A71:A72"/>
    <mergeCell ref="B71:B72"/>
    <mergeCell ref="C71:C72"/>
    <mergeCell ref="D71:D72"/>
    <mergeCell ref="E71:J71"/>
    <mergeCell ref="A86:A87"/>
    <mergeCell ref="B86:B87"/>
    <mergeCell ref="C86:C87"/>
    <mergeCell ref="D86:D87"/>
    <mergeCell ref="E86:J86"/>
    <mergeCell ref="A2:J2"/>
    <mergeCell ref="A6:A7"/>
    <mergeCell ref="B6:B7"/>
    <mergeCell ref="C6:C7"/>
    <mergeCell ref="D6:D7"/>
    <mergeCell ref="E6:J6"/>
    <mergeCell ref="A52:J52"/>
    <mergeCell ref="A56:A57"/>
    <mergeCell ref="B56:B57"/>
    <mergeCell ref="C56:C57"/>
    <mergeCell ref="D56:D57"/>
    <mergeCell ref="E56:J56"/>
    <mergeCell ref="A21:A22"/>
    <mergeCell ref="B21:B22"/>
    <mergeCell ref="C21:C22"/>
    <mergeCell ref="D21:D22"/>
    <mergeCell ref="E21:J21"/>
    <mergeCell ref="A36:A37"/>
    <mergeCell ref="B36:B37"/>
    <mergeCell ref="C36:C37"/>
    <mergeCell ref="D36:D37"/>
    <mergeCell ref="E36:J36"/>
  </mergeCells>
  <pageMargins left="0.7" right="0.7" top="0.75" bottom="0.75" header="0.3" footer="0.3"/>
  <pageSetup paperSize="9" scale="68" orientation="portrait" r:id="rId1"/>
  <rowBreaks count="2" manualBreakCount="2">
    <brk id="235" max="10" man="1"/>
    <brk id="527" max="10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0" tint="-0.14999847407452621"/>
  </sheetPr>
  <dimension ref="A1:E535"/>
  <sheetViews>
    <sheetView showGridLines="0" view="pageBreakPreview" topLeftCell="A517" zoomScale="85" zoomScaleNormal="100" zoomScaleSheetLayoutView="85" workbookViewId="0">
      <selection activeCell="A246" sqref="A246:XFD246"/>
    </sheetView>
  </sheetViews>
  <sheetFormatPr defaultRowHeight="14.5" x14ac:dyDescent="0.35"/>
  <cols>
    <col min="1" max="1" width="14.81640625" customWidth="1"/>
    <col min="2" max="2" width="23.54296875" style="128" customWidth="1"/>
    <col min="3" max="3" width="12.453125" style="21" customWidth="1"/>
    <col min="4" max="4" width="24.81640625" style="129" customWidth="1"/>
    <col min="5" max="5" width="11.54296875" style="21" customWidth="1"/>
  </cols>
  <sheetData>
    <row r="1" spans="1:5" ht="20" x14ac:dyDescent="0.4">
      <c r="A1" s="803" t="s">
        <v>250</v>
      </c>
      <c r="B1" s="803"/>
      <c r="C1" s="803"/>
      <c r="D1" s="803"/>
      <c r="E1" s="803"/>
    </row>
    <row r="2" spans="1:5" ht="17" x14ac:dyDescent="0.4">
      <c r="A2" s="827" t="s">
        <v>251</v>
      </c>
      <c r="B2" s="827"/>
      <c r="C2" s="827"/>
      <c r="D2" s="827"/>
      <c r="E2" s="827"/>
    </row>
    <row r="4" spans="1:5" ht="15" thickBot="1" x14ac:dyDescent="0.4">
      <c r="A4" s="19" t="s">
        <v>34</v>
      </c>
      <c r="B4" s="126"/>
      <c r="C4" s="127"/>
      <c r="D4" s="126"/>
      <c r="E4" s="127"/>
    </row>
    <row r="5" spans="1:5" ht="15" hidden="1" thickBot="1" x14ac:dyDescent="0.4"/>
    <row r="6" spans="1:5" ht="15" thickBot="1" x14ac:dyDescent="0.4">
      <c r="A6" s="786" t="s">
        <v>1</v>
      </c>
      <c r="B6" s="786" t="s">
        <v>252</v>
      </c>
      <c r="C6" s="786"/>
      <c r="D6" s="786"/>
      <c r="E6" s="786"/>
    </row>
    <row r="7" spans="1:5" ht="15" thickBot="1" x14ac:dyDescent="0.4">
      <c r="A7" s="786"/>
      <c r="B7" s="130" t="s">
        <v>253</v>
      </c>
      <c r="C7" s="24" t="s">
        <v>254</v>
      </c>
      <c r="D7" s="130" t="s">
        <v>7</v>
      </c>
      <c r="E7" s="24" t="s">
        <v>254</v>
      </c>
    </row>
    <row r="8" spans="1:5" ht="15" thickBot="1" x14ac:dyDescent="0.4">
      <c r="A8" s="3" t="s">
        <v>8</v>
      </c>
      <c r="B8" s="131">
        <v>1150.7882010000001</v>
      </c>
      <c r="C8" s="29">
        <v>0.1660155265779602</v>
      </c>
      <c r="D8" s="131">
        <v>410.24316319399998</v>
      </c>
      <c r="E8" s="29">
        <v>0.71760839103434104</v>
      </c>
    </row>
    <row r="9" spans="1:5" ht="15" thickBot="1" x14ac:dyDescent="0.4">
      <c r="A9" s="3" t="s">
        <v>255</v>
      </c>
      <c r="B9" s="131">
        <v>1294.4358569999999</v>
      </c>
      <c r="C9" s="29">
        <v>0.12482545083028694</v>
      </c>
      <c r="D9" s="131">
        <v>402.49195540400001</v>
      </c>
      <c r="E9" s="29">
        <v>-1.8894179075775352E-2</v>
      </c>
    </row>
    <row r="10" spans="1:5" ht="15" thickBot="1" x14ac:dyDescent="0.4">
      <c r="A10" s="3" t="s">
        <v>10</v>
      </c>
      <c r="B10" s="131">
        <v>1832.7441629999962</v>
      </c>
      <c r="C10" s="29">
        <v>0.41586325277452224</v>
      </c>
      <c r="D10" s="131">
        <v>899.56856382800106</v>
      </c>
      <c r="E10" s="29">
        <v>1.2349976235551392</v>
      </c>
    </row>
    <row r="11" spans="1:5" ht="15" thickBot="1" x14ac:dyDescent="0.4">
      <c r="A11" s="132" t="s">
        <v>256</v>
      </c>
      <c r="B11" s="133">
        <v>1345.6500399999989</v>
      </c>
      <c r="C11" s="134">
        <v>3.9564867369089665E-2</v>
      </c>
      <c r="D11" s="133">
        <v>439.91876221400014</v>
      </c>
      <c r="E11" s="134">
        <v>9.2987713934389302E-2</v>
      </c>
    </row>
    <row r="12" spans="1:5" ht="15" thickBot="1" x14ac:dyDescent="0.4">
      <c r="A12" s="132" t="s">
        <v>12</v>
      </c>
      <c r="B12" s="133">
        <v>1380.5752640000007</v>
      </c>
      <c r="C12" s="134">
        <v>2.5954165616494107E-2</v>
      </c>
      <c r="D12" s="133">
        <v>459.64316279699995</v>
      </c>
      <c r="E12" s="134">
        <v>4.4836461358756047E-2</v>
      </c>
    </row>
    <row r="13" spans="1:5" ht="15" thickBot="1" x14ac:dyDescent="0.4">
      <c r="A13" s="132" t="s">
        <v>13</v>
      </c>
      <c r="B13" s="133">
        <v>1434.5302200000001</v>
      </c>
      <c r="C13" s="134">
        <v>3.9081502766950438E-2</v>
      </c>
      <c r="D13" s="133">
        <v>491.78901724599996</v>
      </c>
      <c r="E13" s="134">
        <v>6.9936544369304882E-2</v>
      </c>
    </row>
    <row r="14" spans="1:5" ht="15" thickBot="1" x14ac:dyDescent="0.4">
      <c r="A14" s="132" t="s">
        <v>14</v>
      </c>
      <c r="B14" s="133">
        <v>1480.4249710000006</v>
      </c>
      <c r="C14" s="134">
        <v>3.1992878476969619E-2</v>
      </c>
      <c r="D14" s="133">
        <v>503.41515800399935</v>
      </c>
      <c r="E14" s="134">
        <v>2.3640505074931005E-2</v>
      </c>
    </row>
    <row r="15" spans="1:5" ht="15" thickBot="1" x14ac:dyDescent="0.4">
      <c r="A15" s="132" t="s">
        <v>15</v>
      </c>
      <c r="B15" s="133">
        <v>1628.2787300000002</v>
      </c>
      <c r="C15" s="134">
        <v>9.9872510864314229E-2</v>
      </c>
      <c r="D15" s="133">
        <v>763.82579909799983</v>
      </c>
      <c r="E15" s="134">
        <v>0.51728804139809326</v>
      </c>
    </row>
    <row r="16" spans="1:5" ht="15" thickBot="1" x14ac:dyDescent="0.4">
      <c r="A16" s="132" t="s">
        <v>16</v>
      </c>
      <c r="B16" s="133">
        <v>1832.7441629999962</v>
      </c>
      <c r="C16" s="134">
        <v>0.12557151870429209</v>
      </c>
      <c r="D16" s="133">
        <v>899.56856382800106</v>
      </c>
      <c r="E16" s="134">
        <v>0.17771429675496631</v>
      </c>
    </row>
    <row r="17" spans="1:5" hidden="1" x14ac:dyDescent="0.35">
      <c r="A17" s="58"/>
    </row>
    <row r="19" spans="1:5" ht="15" thickBot="1" x14ac:dyDescent="0.4">
      <c r="A19" s="19" t="s">
        <v>38</v>
      </c>
      <c r="B19" s="126"/>
      <c r="C19" s="127"/>
      <c r="D19" s="126"/>
      <c r="E19" s="127"/>
    </row>
    <row r="20" spans="1:5" ht="15" hidden="1" thickBot="1" x14ac:dyDescent="0.4"/>
    <row r="21" spans="1:5" ht="15" thickBot="1" x14ac:dyDescent="0.4">
      <c r="A21" s="786" t="s">
        <v>1</v>
      </c>
      <c r="B21" s="786" t="s">
        <v>252</v>
      </c>
      <c r="C21" s="786"/>
      <c r="D21" s="786"/>
      <c r="E21" s="786"/>
    </row>
    <row r="22" spans="1:5" ht="15" thickBot="1" x14ac:dyDescent="0.4">
      <c r="A22" s="786"/>
      <c r="B22" s="130" t="s">
        <v>253</v>
      </c>
      <c r="C22" s="24" t="s">
        <v>254</v>
      </c>
      <c r="D22" s="130" t="s">
        <v>7</v>
      </c>
      <c r="E22" s="24" t="s">
        <v>254</v>
      </c>
    </row>
    <row r="23" spans="1:5" ht="15" thickBot="1" x14ac:dyDescent="0.4">
      <c r="A23" s="3" t="s">
        <v>8</v>
      </c>
      <c r="B23" s="131">
        <v>8053.7401069999996</v>
      </c>
      <c r="C23" s="29">
        <v>0.2849953274353359</v>
      </c>
      <c r="D23" s="74">
        <v>3113.6780728859999</v>
      </c>
      <c r="E23" s="29">
        <v>0.79583992498494271</v>
      </c>
    </row>
    <row r="24" spans="1:5" ht="15" thickBot="1" x14ac:dyDescent="0.4">
      <c r="A24" s="3" t="s">
        <v>9</v>
      </c>
      <c r="B24" s="131">
        <v>8634.1440440000006</v>
      </c>
      <c r="C24" s="29">
        <v>7.2066385218407567E-2</v>
      </c>
      <c r="D24" s="131">
        <v>3328.344906021</v>
      </c>
      <c r="E24" s="29">
        <v>6.8943168853686343E-2</v>
      </c>
    </row>
    <row r="25" spans="1:5" ht="15" thickBot="1" x14ac:dyDescent="0.4">
      <c r="A25" s="3" t="s">
        <v>10</v>
      </c>
      <c r="B25" s="131">
        <v>9711.0242630000048</v>
      </c>
      <c r="C25" s="29">
        <v>0.12472344838262744</v>
      </c>
      <c r="D25" s="131">
        <v>4049.4408864450043</v>
      </c>
      <c r="E25" s="29">
        <v>0.2166530214820995</v>
      </c>
    </row>
    <row r="26" spans="1:5" ht="15" thickBot="1" x14ac:dyDescent="0.4">
      <c r="A26" s="132" t="s">
        <v>256</v>
      </c>
      <c r="B26" s="133">
        <v>8709.5685209999992</v>
      </c>
      <c r="C26" s="134">
        <v>8.7356055928221737E-3</v>
      </c>
      <c r="D26" s="133">
        <v>3529.1347894340033</v>
      </c>
      <c r="E26" s="134">
        <v>6.032724644906029E-2</v>
      </c>
    </row>
    <row r="27" spans="1:5" ht="15" thickBot="1" x14ac:dyDescent="0.4">
      <c r="A27" s="132" t="s">
        <v>12</v>
      </c>
      <c r="B27" s="133">
        <v>8823.7446750000017</v>
      </c>
      <c r="C27" s="134">
        <v>1.3109277884973024E-2</v>
      </c>
      <c r="D27" s="133">
        <v>3646.4592831079985</v>
      </c>
      <c r="E27" s="134">
        <v>3.3244548784381094E-2</v>
      </c>
    </row>
    <row r="28" spans="1:5" ht="15" thickBot="1" x14ac:dyDescent="0.4">
      <c r="A28" s="132" t="s">
        <v>13</v>
      </c>
      <c r="B28" s="133">
        <v>9040.426923999994</v>
      </c>
      <c r="C28" s="134">
        <v>2.4556722455253067E-2</v>
      </c>
      <c r="D28" s="133">
        <v>3801.7505097350045</v>
      </c>
      <c r="E28" s="134">
        <v>4.2586853319981695E-2</v>
      </c>
    </row>
    <row r="29" spans="1:5" ht="15" thickBot="1" x14ac:dyDescent="0.4">
      <c r="A29" s="132" t="s">
        <v>14</v>
      </c>
      <c r="B29" s="133">
        <v>9512.8732340000097</v>
      </c>
      <c r="C29" s="134">
        <v>5.2259291952882564E-2</v>
      </c>
      <c r="D29" s="133">
        <v>3933.5881713570052</v>
      </c>
      <c r="E29" s="134">
        <v>3.4678146628614584E-2</v>
      </c>
    </row>
    <row r="30" spans="1:5" ht="15" thickBot="1" x14ac:dyDescent="0.4">
      <c r="A30" s="132" t="s">
        <v>15</v>
      </c>
      <c r="B30" s="133">
        <v>9797.6740270000009</v>
      </c>
      <c r="C30" s="134">
        <v>2.9938461913071989E-2</v>
      </c>
      <c r="D30" s="133">
        <v>4067.9066704519987</v>
      </c>
      <c r="E30" s="134">
        <v>3.4146558623765755E-2</v>
      </c>
    </row>
    <row r="31" spans="1:5" ht="15" thickBot="1" x14ac:dyDescent="0.4">
      <c r="A31" s="132" t="s">
        <v>16</v>
      </c>
      <c r="B31" s="133">
        <v>9711.0242630000048</v>
      </c>
      <c r="C31" s="134">
        <v>-8.8439117040647105E-3</v>
      </c>
      <c r="D31" s="133">
        <v>4049.4408864450043</v>
      </c>
      <c r="E31" s="134">
        <v>-4.5393824153155066E-3</v>
      </c>
    </row>
    <row r="33" spans="1:5" ht="15" thickBot="1" x14ac:dyDescent="0.4">
      <c r="A33" s="19" t="s">
        <v>39</v>
      </c>
      <c r="B33" s="126"/>
      <c r="C33" s="127"/>
      <c r="D33" s="126"/>
      <c r="E33" s="127"/>
    </row>
    <row r="34" spans="1:5" ht="15" hidden="1" thickBot="1" x14ac:dyDescent="0.4"/>
    <row r="35" spans="1:5" ht="15" thickBot="1" x14ac:dyDescent="0.4">
      <c r="A35" s="786" t="s">
        <v>1</v>
      </c>
      <c r="B35" s="786" t="s">
        <v>252</v>
      </c>
      <c r="C35" s="786"/>
      <c r="D35" s="786"/>
      <c r="E35" s="786"/>
    </row>
    <row r="36" spans="1:5" ht="15" thickBot="1" x14ac:dyDescent="0.4">
      <c r="A36" s="786"/>
      <c r="B36" s="130" t="s">
        <v>253</v>
      </c>
      <c r="C36" s="24" t="s">
        <v>254</v>
      </c>
      <c r="D36" s="130" t="s">
        <v>7</v>
      </c>
      <c r="E36" s="24" t="s">
        <v>254</v>
      </c>
    </row>
    <row r="37" spans="1:5" ht="15" thickBot="1" x14ac:dyDescent="0.4">
      <c r="A37" s="3" t="s">
        <v>8</v>
      </c>
      <c r="B37" s="131">
        <v>91483.625593000004</v>
      </c>
      <c r="C37" s="29">
        <v>-0.14867440479165545</v>
      </c>
      <c r="D37" s="74">
        <v>37655.621786932999</v>
      </c>
      <c r="E37" s="29">
        <v>-3.2292178210135684E-2</v>
      </c>
    </row>
    <row r="38" spans="1:5" ht="15" thickBot="1" x14ac:dyDescent="0.4">
      <c r="A38" s="3" t="s">
        <v>9</v>
      </c>
      <c r="B38" s="131">
        <v>128184.01183800001</v>
      </c>
      <c r="C38" s="29">
        <v>0.401168908721171</v>
      </c>
      <c r="D38" s="131">
        <v>57366.924610994</v>
      </c>
      <c r="E38" s="29">
        <v>0.52346241779231706</v>
      </c>
    </row>
    <row r="39" spans="1:5" ht="15" thickBot="1" x14ac:dyDescent="0.4">
      <c r="A39" s="3" t="s">
        <v>10</v>
      </c>
      <c r="B39" s="131">
        <v>139122.25505200014</v>
      </c>
      <c r="C39" s="29">
        <v>8.5332351961522113E-2</v>
      </c>
      <c r="D39" s="131">
        <v>70985.594380726994</v>
      </c>
      <c r="E39" s="29">
        <v>0.23739584895096616</v>
      </c>
    </row>
    <row r="40" spans="1:5" ht="15" thickBot="1" x14ac:dyDescent="0.4">
      <c r="A40" s="132" t="s">
        <v>256</v>
      </c>
      <c r="B40" s="133">
        <v>131551.96229200001</v>
      </c>
      <c r="C40" s="134">
        <v>2.6274341126539622E-2</v>
      </c>
      <c r="D40" s="133">
        <v>61935.372223766899</v>
      </c>
      <c r="E40" s="134">
        <v>7.9635567772747329E-2</v>
      </c>
    </row>
    <row r="41" spans="1:5" ht="15" thickBot="1" x14ac:dyDescent="0.4">
      <c r="A41" s="132" t="s">
        <v>12</v>
      </c>
      <c r="B41" s="133">
        <v>133420.33156600012</v>
      </c>
      <c r="C41" s="134">
        <v>1.4202519228508181E-2</v>
      </c>
      <c r="D41" s="133">
        <v>62085.637408692026</v>
      </c>
      <c r="E41" s="134">
        <v>2.4261610050914434E-3</v>
      </c>
    </row>
    <row r="42" spans="1:5" ht="15" thickBot="1" x14ac:dyDescent="0.4">
      <c r="A42" s="132" t="s">
        <v>13</v>
      </c>
      <c r="B42" s="133">
        <v>145737.85796100006</v>
      </c>
      <c r="C42" s="134">
        <v>9.2321209596955042E-2</v>
      </c>
      <c r="D42" s="133">
        <v>82620.311253025997</v>
      </c>
      <c r="E42" s="134">
        <v>0.33074757224702511</v>
      </c>
    </row>
    <row r="43" spans="1:5" ht="15" thickBot="1" x14ac:dyDescent="0.4">
      <c r="A43" s="132" t="s">
        <v>14</v>
      </c>
      <c r="B43" s="133">
        <v>144764.62617600019</v>
      </c>
      <c r="C43" s="134">
        <v>-6.6779613658127556E-3</v>
      </c>
      <c r="D43" s="133">
        <v>74752.514992534008</v>
      </c>
      <c r="E43" s="134">
        <v>-9.5228354156119549E-2</v>
      </c>
    </row>
    <row r="44" spans="1:5" ht="15" thickBot="1" x14ac:dyDescent="0.4">
      <c r="A44" s="132" t="s">
        <v>15</v>
      </c>
      <c r="B44" s="133">
        <v>144836.05421600011</v>
      </c>
      <c r="C44" s="134">
        <v>4.9340810587989662E-4</v>
      </c>
      <c r="D44" s="133">
        <v>74582.374114153921</v>
      </c>
      <c r="E44" s="134">
        <v>-2.2760555734757568E-3</v>
      </c>
    </row>
    <row r="45" spans="1:5" ht="15" thickBot="1" x14ac:dyDescent="0.4">
      <c r="A45" s="132" t="s">
        <v>16</v>
      </c>
      <c r="B45" s="133">
        <v>139122.25505200014</v>
      </c>
      <c r="C45" s="134">
        <v>-3.9450116167061122E-2</v>
      </c>
      <c r="D45" s="133">
        <v>70985.594380726994</v>
      </c>
      <c r="E45" s="134">
        <v>-4.8225599897393799E-2</v>
      </c>
    </row>
    <row r="46" spans="1:5" x14ac:dyDescent="0.35">
      <c r="A46" s="58"/>
      <c r="B46" s="126"/>
      <c r="C46" s="127"/>
      <c r="D46" s="126"/>
      <c r="E46" s="127"/>
    </row>
    <row r="47" spans="1:5" x14ac:dyDescent="0.35">
      <c r="A47" s="8" t="s">
        <v>257</v>
      </c>
    </row>
    <row r="48" spans="1:5" x14ac:dyDescent="0.35">
      <c r="A48" s="8" t="s">
        <v>29</v>
      </c>
    </row>
    <row r="51" spans="1:5" x14ac:dyDescent="0.35">
      <c r="A51" s="911" t="s">
        <v>251</v>
      </c>
      <c r="B51" s="911"/>
      <c r="C51" s="911"/>
      <c r="D51" s="911"/>
      <c r="E51" s="911"/>
    </row>
    <row r="53" spans="1:5" x14ac:dyDescent="0.35">
      <c r="A53" s="19" t="s">
        <v>40</v>
      </c>
      <c r="B53" s="126"/>
      <c r="C53" s="127"/>
      <c r="D53" s="126"/>
      <c r="E53" s="127"/>
    </row>
    <row r="54" spans="1:5" ht="15" thickBot="1" x14ac:dyDescent="0.4"/>
    <row r="55" spans="1:5" ht="15" thickBot="1" x14ac:dyDescent="0.4">
      <c r="A55" s="786" t="s">
        <v>1</v>
      </c>
      <c r="B55" s="786" t="s">
        <v>252</v>
      </c>
      <c r="C55" s="786"/>
      <c r="D55" s="786"/>
      <c r="E55" s="786"/>
    </row>
    <row r="56" spans="1:5" ht="15" thickBot="1" x14ac:dyDescent="0.4">
      <c r="A56" s="786"/>
      <c r="B56" s="130" t="s">
        <v>253</v>
      </c>
      <c r="C56" s="24" t="s">
        <v>254</v>
      </c>
      <c r="D56" s="130" t="s">
        <v>7</v>
      </c>
      <c r="E56" s="24" t="s">
        <v>254</v>
      </c>
    </row>
    <row r="57" spans="1:5" ht="15" thickBot="1" x14ac:dyDescent="0.4">
      <c r="A57" s="3" t="s">
        <v>8</v>
      </c>
      <c r="B57" s="131">
        <v>292.873222</v>
      </c>
      <c r="C57" s="29">
        <v>0.43035146533639207</v>
      </c>
      <c r="D57" s="74">
        <v>175.17715655500001</v>
      </c>
      <c r="E57" s="29">
        <v>1.3597582582249994</v>
      </c>
    </row>
    <row r="58" spans="1:5" ht="15" thickBot="1" x14ac:dyDescent="0.4">
      <c r="A58" s="3" t="s">
        <v>9</v>
      </c>
      <c r="B58" s="131">
        <v>310.51415200000002</v>
      </c>
      <c r="C58" s="29">
        <v>6.0234014839362901E-2</v>
      </c>
      <c r="D58" s="131">
        <v>148.306744893</v>
      </c>
      <c r="E58" s="29">
        <v>-0.15338992931743106</v>
      </c>
    </row>
    <row r="59" spans="1:5" ht="15" thickBot="1" x14ac:dyDescent="0.4">
      <c r="A59" s="3" t="s">
        <v>10</v>
      </c>
      <c r="B59" s="131">
        <v>436.32139000000001</v>
      </c>
      <c r="C59" s="29">
        <v>0.40515782353134094</v>
      </c>
      <c r="D59" s="131">
        <v>196.34947406899971</v>
      </c>
      <c r="E59" s="29">
        <v>0.3239416333401523</v>
      </c>
    </row>
    <row r="60" spans="1:5" ht="15" thickBot="1" x14ac:dyDescent="0.4">
      <c r="A60" s="132" t="s">
        <v>256</v>
      </c>
      <c r="B60" s="133">
        <v>336.33509900000047</v>
      </c>
      <c r="C60" s="134">
        <v>8.3155459529588346E-2</v>
      </c>
      <c r="D60" s="133">
        <v>163.17212142800003</v>
      </c>
      <c r="E60" s="134">
        <v>0.10023398831742319</v>
      </c>
    </row>
    <row r="61" spans="1:5" ht="15" thickBot="1" x14ac:dyDescent="0.4">
      <c r="A61" s="132" t="s">
        <v>12</v>
      </c>
      <c r="B61" s="133">
        <v>355.00456999999994</v>
      </c>
      <c r="C61" s="134">
        <v>5.5508542092419115E-2</v>
      </c>
      <c r="D61" s="133">
        <v>157.67706264600011</v>
      </c>
      <c r="E61" s="134">
        <v>-3.3676456087657229E-2</v>
      </c>
    </row>
    <row r="62" spans="1:5" ht="15" thickBot="1" x14ac:dyDescent="0.4">
      <c r="A62" s="132" t="s">
        <v>13</v>
      </c>
      <c r="B62" s="133">
        <v>383.9706689999997</v>
      </c>
      <c r="C62" s="134">
        <v>8.1593594696540844E-2</v>
      </c>
      <c r="D62" s="133">
        <v>169.7668219390001</v>
      </c>
      <c r="E62" s="134">
        <v>7.6674178793796011E-2</v>
      </c>
    </row>
    <row r="63" spans="1:5" ht="15" thickBot="1" x14ac:dyDescent="0.4">
      <c r="A63" s="132" t="s">
        <v>14</v>
      </c>
      <c r="B63" s="133">
        <v>380.83206700000039</v>
      </c>
      <c r="C63" s="134">
        <v>-8.1740670665636488E-3</v>
      </c>
      <c r="D63" s="133">
        <v>153.62963147600007</v>
      </c>
      <c r="E63" s="134">
        <v>-9.5055030651385888E-2</v>
      </c>
    </row>
    <row r="64" spans="1:5" ht="15" thickBot="1" x14ac:dyDescent="0.4">
      <c r="A64" s="132" t="s">
        <v>15</v>
      </c>
      <c r="B64" s="133">
        <v>419.22437499999978</v>
      </c>
      <c r="C64" s="134">
        <v>0.10081164725028093</v>
      </c>
      <c r="D64" s="133">
        <v>181.25014928499994</v>
      </c>
      <c r="E64" s="134">
        <v>0.17978639630672241</v>
      </c>
    </row>
    <row r="65" spans="1:5" ht="15" thickBot="1" x14ac:dyDescent="0.4">
      <c r="A65" s="132" t="s">
        <v>16</v>
      </c>
      <c r="B65" s="133">
        <v>436.32139000000001</v>
      </c>
      <c r="C65" s="134">
        <v>4.0782492668753424E-2</v>
      </c>
      <c r="D65" s="133">
        <v>196.34947406899971</v>
      </c>
      <c r="E65" s="134">
        <v>8.3306550883207361E-2</v>
      </c>
    </row>
    <row r="67" spans="1:5" x14ac:dyDescent="0.35">
      <c r="A67" s="19" t="s">
        <v>41</v>
      </c>
      <c r="B67" s="126"/>
      <c r="C67" s="127"/>
      <c r="D67" s="126"/>
      <c r="E67" s="127"/>
    </row>
    <row r="68" spans="1:5" ht="15" thickBot="1" x14ac:dyDescent="0.4">
      <c r="B68" s="126"/>
      <c r="C68" s="126"/>
      <c r="D68" s="126"/>
      <c r="E68" s="126"/>
    </row>
    <row r="69" spans="1:5" ht="15" thickBot="1" x14ac:dyDescent="0.4">
      <c r="A69" s="786" t="s">
        <v>1</v>
      </c>
      <c r="B69" s="786" t="s">
        <v>252</v>
      </c>
      <c r="C69" s="786"/>
      <c r="D69" s="786"/>
      <c r="E69" s="786"/>
    </row>
    <row r="70" spans="1:5" ht="15" thickBot="1" x14ac:dyDescent="0.4">
      <c r="A70" s="786"/>
      <c r="B70" s="130" t="s">
        <v>253</v>
      </c>
      <c r="C70" s="24" t="s">
        <v>254</v>
      </c>
      <c r="D70" s="130" t="s">
        <v>7</v>
      </c>
      <c r="E70" s="24" t="s">
        <v>254</v>
      </c>
    </row>
    <row r="71" spans="1:5" ht="15" thickBot="1" x14ac:dyDescent="0.4">
      <c r="A71" s="3" t="s">
        <v>8</v>
      </c>
      <c r="B71" s="131">
        <v>6523.759779</v>
      </c>
      <c r="C71" s="29">
        <v>0.10983704364733442</v>
      </c>
      <c r="D71" s="74">
        <v>1952.3549238349999</v>
      </c>
      <c r="E71" s="29">
        <v>0.70493458409382936</v>
      </c>
    </row>
    <row r="72" spans="1:5" ht="15" thickBot="1" x14ac:dyDescent="0.4">
      <c r="A72" s="3" t="s">
        <v>9</v>
      </c>
      <c r="B72" s="131">
        <v>6796.585994</v>
      </c>
      <c r="C72" s="29">
        <v>4.1820395637225692E-2</v>
      </c>
      <c r="D72" s="131">
        <v>1903.170879342</v>
      </c>
      <c r="E72" s="29">
        <v>-2.5192163521368303E-2</v>
      </c>
    </row>
    <row r="73" spans="1:5" ht="15" thickBot="1" x14ac:dyDescent="0.4">
      <c r="A73" s="3" t="s">
        <v>10</v>
      </c>
      <c r="B73" s="131">
        <v>7964.2830730000005</v>
      </c>
      <c r="C73" s="29">
        <v>0.17180641575503333</v>
      </c>
      <c r="D73" s="131">
        <v>2633.1376009150049</v>
      </c>
      <c r="E73" s="29">
        <v>0.38355290609815479</v>
      </c>
    </row>
    <row r="74" spans="1:5" ht="15" thickBot="1" x14ac:dyDescent="0.4">
      <c r="A74" s="132" t="s">
        <v>256</v>
      </c>
      <c r="B74" s="133">
        <v>6948.6506040000113</v>
      </c>
      <c r="C74" s="134">
        <v>2.2373675568035677E-2</v>
      </c>
      <c r="D74" s="133">
        <v>2052.4571475719999</v>
      </c>
      <c r="E74" s="134">
        <v>7.8440811516417255E-2</v>
      </c>
    </row>
    <row r="75" spans="1:5" ht="15" thickBot="1" x14ac:dyDescent="0.4">
      <c r="A75" s="132" t="s">
        <v>12</v>
      </c>
      <c r="B75" s="133">
        <v>7179.7601800000002</v>
      </c>
      <c r="C75" s="134">
        <v>3.3259634016847818E-2</v>
      </c>
      <c r="D75" s="133">
        <v>2072.3558125440013</v>
      </c>
      <c r="E75" s="134">
        <v>9.6950452756302073E-3</v>
      </c>
    </row>
    <row r="76" spans="1:5" ht="15" thickBot="1" x14ac:dyDescent="0.4">
      <c r="A76" s="132" t="s">
        <v>13</v>
      </c>
      <c r="B76" s="133">
        <v>7370.58747700002</v>
      </c>
      <c r="C76" s="134">
        <v>2.6578505718281503E-2</v>
      </c>
      <c r="D76" s="133">
        <v>2181.7264699780021</v>
      </c>
      <c r="E76" s="134">
        <v>5.2776003412145035E-2</v>
      </c>
    </row>
    <row r="77" spans="1:5" ht="15" thickBot="1" x14ac:dyDescent="0.4">
      <c r="A77" s="132" t="s">
        <v>14</v>
      </c>
      <c r="B77" s="133">
        <v>7521.1807819999922</v>
      </c>
      <c r="C77" s="134">
        <v>2.0431655613599296E-2</v>
      </c>
      <c r="D77" s="133">
        <v>2265.6431785759992</v>
      </c>
      <c r="E77" s="134">
        <v>3.8463441569209715E-2</v>
      </c>
    </row>
    <row r="78" spans="1:5" ht="15" thickBot="1" x14ac:dyDescent="0.4">
      <c r="A78" s="132" t="s">
        <v>15</v>
      </c>
      <c r="B78" s="133">
        <v>7856.9110040000023</v>
      </c>
      <c r="C78" s="134">
        <v>4.4637967326020656E-2</v>
      </c>
      <c r="D78" s="133">
        <v>2389.6169355440002</v>
      </c>
      <c r="E78" s="134">
        <v>5.4719012305336143E-2</v>
      </c>
    </row>
    <row r="79" spans="1:5" ht="15" thickBot="1" x14ac:dyDescent="0.4">
      <c r="A79" s="132" t="s">
        <v>16</v>
      </c>
      <c r="B79" s="133">
        <v>7964.2830730000005</v>
      </c>
      <c r="C79" s="134">
        <v>1.3665939317033679E-2</v>
      </c>
      <c r="D79" s="133">
        <v>2633.1376009150049</v>
      </c>
      <c r="E79" s="134">
        <v>0.10190782537100108</v>
      </c>
    </row>
    <row r="81" spans="1:5" x14ac:dyDescent="0.35">
      <c r="A81" s="19" t="s">
        <v>42</v>
      </c>
      <c r="B81" s="126"/>
      <c r="C81" s="127"/>
      <c r="D81" s="126"/>
      <c r="E81" s="127"/>
    </row>
    <row r="82" spans="1:5" ht="15" thickBot="1" x14ac:dyDescent="0.4">
      <c r="B82" s="126"/>
      <c r="C82" s="127"/>
      <c r="D82" s="126"/>
      <c r="E82" s="127"/>
    </row>
    <row r="83" spans="1:5" ht="15" thickBot="1" x14ac:dyDescent="0.4">
      <c r="A83" s="786" t="s">
        <v>1</v>
      </c>
      <c r="B83" s="912" t="s">
        <v>252</v>
      </c>
      <c r="C83" s="912"/>
      <c r="D83" s="912"/>
      <c r="E83" s="912"/>
    </row>
    <row r="84" spans="1:5" ht="15" thickBot="1" x14ac:dyDescent="0.4">
      <c r="A84" s="786"/>
      <c r="B84" s="130" t="s">
        <v>253</v>
      </c>
      <c r="C84" s="24" t="s">
        <v>254</v>
      </c>
      <c r="D84" s="130" t="s">
        <v>7</v>
      </c>
      <c r="E84" s="24" t="s">
        <v>254</v>
      </c>
    </row>
    <row r="85" spans="1:5" ht="15" thickBot="1" x14ac:dyDescent="0.4">
      <c r="A85" s="3" t="s">
        <v>8</v>
      </c>
      <c r="B85" s="131">
        <v>2305018.6090719998</v>
      </c>
      <c r="C85" s="29">
        <v>9.6924213249743769E-3</v>
      </c>
      <c r="D85" s="74">
        <v>1560394.716570168</v>
      </c>
      <c r="E85" s="29">
        <v>0.22925497886496299</v>
      </c>
    </row>
    <row r="86" spans="1:5" ht="15" thickBot="1" x14ac:dyDescent="0.4">
      <c r="A86" s="3" t="s">
        <v>9</v>
      </c>
      <c r="B86" s="131">
        <v>2510420.6787020001</v>
      </c>
      <c r="C86" s="29">
        <v>8.9110807531699338E-2</v>
      </c>
      <c r="D86" s="131">
        <v>1911583.520670925</v>
      </c>
      <c r="E86" s="29">
        <v>0.22506408178097975</v>
      </c>
    </row>
    <row r="87" spans="1:5" ht="15" thickBot="1" x14ac:dyDescent="0.4">
      <c r="A87" s="3" t="s">
        <v>10</v>
      </c>
      <c r="B87" s="131">
        <v>2768054.3572489955</v>
      </c>
      <c r="C87" s="29">
        <v>0.10262569964178415</v>
      </c>
      <c r="D87" s="131">
        <v>2272044.9374981453</v>
      </c>
      <c r="E87" s="29">
        <v>0.18856692000604083</v>
      </c>
    </row>
    <row r="88" spans="1:5" ht="15" thickBot="1" x14ac:dyDescent="0.4">
      <c r="A88" s="132" t="s">
        <v>256</v>
      </c>
      <c r="B88" s="133">
        <v>2567300.3378129927</v>
      </c>
      <c r="C88" s="134">
        <v>2.2657421361109091E-2</v>
      </c>
      <c r="D88" s="133">
        <v>2047300.8119370458</v>
      </c>
      <c r="E88" s="134">
        <v>7.0997311809052874E-2</v>
      </c>
    </row>
    <row r="89" spans="1:5" ht="15" thickBot="1" x14ac:dyDescent="0.4">
      <c r="A89" s="132" t="s">
        <v>12</v>
      </c>
      <c r="B89" s="133">
        <v>2609262.2227940029</v>
      </c>
      <c r="C89" s="134">
        <v>1.6344751084618404E-2</v>
      </c>
      <c r="D89" s="133">
        <v>2019355.1918348323</v>
      </c>
      <c r="E89" s="134">
        <v>-1.3649982425285525E-2</v>
      </c>
    </row>
    <row r="90" spans="1:5" ht="15" thickBot="1" x14ac:dyDescent="0.4">
      <c r="A90" s="132" t="s">
        <v>13</v>
      </c>
      <c r="B90" s="133">
        <v>2654712.4564939975</v>
      </c>
      <c r="C90" s="134">
        <v>1.741880647447018E-2</v>
      </c>
      <c r="D90" s="133">
        <v>2086224.9961009857</v>
      </c>
      <c r="E90" s="134">
        <v>3.311443402158188E-2</v>
      </c>
    </row>
    <row r="91" spans="1:5" ht="15" thickBot="1" x14ac:dyDescent="0.4">
      <c r="A91" s="132" t="s">
        <v>14</v>
      </c>
      <c r="B91" s="133">
        <v>2654892.1227750001</v>
      </c>
      <c r="C91" s="134">
        <v>6.7678245364416513E-5</v>
      </c>
      <c r="D91" s="133">
        <v>2164335.5927702188</v>
      </c>
      <c r="E91" s="134">
        <v>3.744111819924343E-2</v>
      </c>
    </row>
    <row r="92" spans="1:5" ht="15" thickBot="1" x14ac:dyDescent="0.4">
      <c r="A92" s="132" t="s">
        <v>15</v>
      </c>
      <c r="B92" s="133">
        <v>2759355.1817829967</v>
      </c>
      <c r="C92" s="134">
        <v>3.9347383689099839E-2</v>
      </c>
      <c r="D92" s="133">
        <v>2180742.3172407728</v>
      </c>
      <c r="E92" s="134">
        <v>7.5804900706522614E-3</v>
      </c>
    </row>
    <row r="93" spans="1:5" ht="15" thickBot="1" x14ac:dyDescent="0.4">
      <c r="A93" s="132" t="s">
        <v>16</v>
      </c>
      <c r="B93" s="133">
        <v>2768054.3572489955</v>
      </c>
      <c r="C93" s="134">
        <v>3.1526117128486551E-3</v>
      </c>
      <c r="D93" s="133">
        <v>2272044.9374981453</v>
      </c>
      <c r="E93" s="134">
        <v>4.1867679429862643E-2</v>
      </c>
    </row>
    <row r="94" spans="1:5" x14ac:dyDescent="0.35">
      <c r="A94" s="58"/>
      <c r="B94" s="126"/>
      <c r="C94" s="127"/>
      <c r="D94" s="126"/>
      <c r="E94" s="127"/>
    </row>
    <row r="95" spans="1:5" x14ac:dyDescent="0.35">
      <c r="A95" s="8" t="s">
        <v>257</v>
      </c>
    </row>
    <row r="96" spans="1:5" x14ac:dyDescent="0.35">
      <c r="A96" s="8" t="s">
        <v>29</v>
      </c>
    </row>
    <row r="99" spans="1:5" x14ac:dyDescent="0.35">
      <c r="A99" s="911" t="s">
        <v>251</v>
      </c>
      <c r="B99" s="911"/>
      <c r="C99" s="911"/>
      <c r="D99" s="911"/>
      <c r="E99" s="911"/>
    </row>
    <row r="101" spans="1:5" x14ac:dyDescent="0.35">
      <c r="A101" s="19" t="s">
        <v>43</v>
      </c>
      <c r="B101" s="126"/>
      <c r="C101" s="127"/>
      <c r="D101" s="126"/>
      <c r="E101" s="127"/>
    </row>
    <row r="102" spans="1:5" ht="15" thickBot="1" x14ac:dyDescent="0.4"/>
    <row r="103" spans="1:5" ht="15" thickBot="1" x14ac:dyDescent="0.4">
      <c r="A103" s="786" t="s">
        <v>1</v>
      </c>
      <c r="B103" s="786" t="s">
        <v>252</v>
      </c>
      <c r="C103" s="786"/>
      <c r="D103" s="786"/>
      <c r="E103" s="786"/>
    </row>
    <row r="104" spans="1:5" ht="15" thickBot="1" x14ac:dyDescent="0.4">
      <c r="A104" s="786"/>
      <c r="B104" s="130" t="s">
        <v>253</v>
      </c>
      <c r="C104" s="24" t="s">
        <v>254</v>
      </c>
      <c r="D104" s="130" t="s">
        <v>7</v>
      </c>
      <c r="E104" s="24" t="s">
        <v>254</v>
      </c>
    </row>
    <row r="105" spans="1:5" ht="15" thickBot="1" x14ac:dyDescent="0.4">
      <c r="A105" s="3" t="s">
        <v>8</v>
      </c>
      <c r="B105" s="131">
        <v>65.850396000000003</v>
      </c>
      <c r="C105" s="29">
        <v>0.39072840213363708</v>
      </c>
      <c r="D105" s="74">
        <v>43.424657115999999</v>
      </c>
      <c r="E105" s="29">
        <v>1.0154314173679826</v>
      </c>
    </row>
    <row r="106" spans="1:5" ht="15" thickBot="1" x14ac:dyDescent="0.4">
      <c r="A106" s="3" t="s">
        <v>9</v>
      </c>
      <c r="B106" s="131">
        <v>79.91628</v>
      </c>
      <c r="C106" s="29">
        <v>0.21360363573212218</v>
      </c>
      <c r="D106" s="131">
        <v>34.884996432000001</v>
      </c>
      <c r="E106" s="29">
        <v>-0.19665464856033424</v>
      </c>
    </row>
    <row r="107" spans="1:5" ht="15" thickBot="1" x14ac:dyDescent="0.4">
      <c r="A107" s="3" t="s">
        <v>10</v>
      </c>
      <c r="B107" s="131">
        <v>126.76214400000002</v>
      </c>
      <c r="C107" s="29">
        <v>0.58618674442804419</v>
      </c>
      <c r="D107" s="131">
        <v>57.248263571000017</v>
      </c>
      <c r="E107" s="29">
        <v>0.64105688480123202</v>
      </c>
    </row>
    <row r="108" spans="1:5" ht="15" thickBot="1" x14ac:dyDescent="0.4">
      <c r="A108" s="132" t="s">
        <v>256</v>
      </c>
      <c r="B108" s="133">
        <v>87.331706000000111</v>
      </c>
      <c r="C108" s="134">
        <v>9.2789929661392018E-2</v>
      </c>
      <c r="D108" s="133">
        <v>38.520059754999991</v>
      </c>
      <c r="E108" s="134">
        <v>0.10420133853491087</v>
      </c>
    </row>
    <row r="109" spans="1:5" ht="15" thickBot="1" x14ac:dyDescent="0.4">
      <c r="A109" s="132" t="s">
        <v>12</v>
      </c>
      <c r="B109" s="133">
        <v>95.040741000000025</v>
      </c>
      <c r="C109" s="134">
        <v>8.8273037973172139E-2</v>
      </c>
      <c r="D109" s="133">
        <v>40.532375985000009</v>
      </c>
      <c r="E109" s="134">
        <v>5.2240734900179234E-2</v>
      </c>
    </row>
    <row r="110" spans="1:5" ht="15" thickBot="1" x14ac:dyDescent="0.4">
      <c r="A110" s="132" t="s">
        <v>13</v>
      </c>
      <c r="B110" s="133">
        <v>93.284196999999978</v>
      </c>
      <c r="C110" s="134">
        <v>-1.8482010783144539E-2</v>
      </c>
      <c r="D110" s="133">
        <v>44.288274080000022</v>
      </c>
      <c r="E110" s="134">
        <v>9.2664148195752818E-2</v>
      </c>
    </row>
    <row r="111" spans="1:5" ht="15" thickBot="1" x14ac:dyDescent="0.4">
      <c r="A111" s="132" t="s">
        <v>14</v>
      </c>
      <c r="B111" s="133">
        <v>106.69092000000003</v>
      </c>
      <c r="C111" s="134">
        <v>0.14371912318653565</v>
      </c>
      <c r="D111" s="133">
        <v>46.368240705000041</v>
      </c>
      <c r="E111" s="134">
        <v>4.6964273686594234E-2</v>
      </c>
    </row>
    <row r="112" spans="1:5" ht="15" thickBot="1" x14ac:dyDescent="0.4">
      <c r="A112" s="132" t="s">
        <v>15</v>
      </c>
      <c r="B112" s="133">
        <v>103.87327300000003</v>
      </c>
      <c r="C112" s="134">
        <v>-2.6409435779539695E-2</v>
      </c>
      <c r="D112" s="133">
        <v>48.621846105999985</v>
      </c>
      <c r="E112" s="134">
        <v>4.8602348649318734E-2</v>
      </c>
    </row>
    <row r="113" spans="1:5" ht="15" thickBot="1" x14ac:dyDescent="0.4">
      <c r="A113" s="132" t="s">
        <v>16</v>
      </c>
      <c r="B113" s="133">
        <v>126.76214400000002</v>
      </c>
      <c r="C113" s="134">
        <v>0.22035380554533973</v>
      </c>
      <c r="D113" s="133">
        <v>57.248263571000017</v>
      </c>
      <c r="E113" s="134">
        <v>0.17741855062832596</v>
      </c>
    </row>
    <row r="115" spans="1:5" x14ac:dyDescent="0.35">
      <c r="A115" s="19" t="s">
        <v>44</v>
      </c>
      <c r="B115" s="126"/>
      <c r="C115" s="127"/>
      <c r="D115" s="126"/>
      <c r="E115" s="127"/>
    </row>
    <row r="116" spans="1:5" ht="15" thickBot="1" x14ac:dyDescent="0.4"/>
    <row r="117" spans="1:5" ht="15" thickBot="1" x14ac:dyDescent="0.4">
      <c r="A117" s="786" t="s">
        <v>1</v>
      </c>
      <c r="B117" s="786" t="s">
        <v>252</v>
      </c>
      <c r="C117" s="786"/>
      <c r="D117" s="786"/>
      <c r="E117" s="786"/>
    </row>
    <row r="118" spans="1:5" ht="15" thickBot="1" x14ac:dyDescent="0.4">
      <c r="A118" s="786"/>
      <c r="B118" s="130" t="s">
        <v>253</v>
      </c>
      <c r="C118" s="24" t="s">
        <v>254</v>
      </c>
      <c r="D118" s="130" t="s">
        <v>7</v>
      </c>
      <c r="E118" s="24" t="s">
        <v>254</v>
      </c>
    </row>
    <row r="119" spans="1:5" ht="15" thickBot="1" x14ac:dyDescent="0.4">
      <c r="A119" s="3" t="s">
        <v>8</v>
      </c>
      <c r="B119" s="131">
        <v>3119.5910979999999</v>
      </c>
      <c r="C119" s="29">
        <v>0.45035482272314864</v>
      </c>
      <c r="D119" s="74">
        <v>988.63870496200002</v>
      </c>
      <c r="E119" s="29">
        <v>1.001488197525972</v>
      </c>
    </row>
    <row r="120" spans="1:5" ht="15" thickBot="1" x14ac:dyDescent="0.4">
      <c r="A120" s="3" t="s">
        <v>9</v>
      </c>
      <c r="B120" s="131">
        <v>3651.5733190000001</v>
      </c>
      <c r="C120" s="29">
        <v>0.17052947142369368</v>
      </c>
      <c r="D120" s="131">
        <v>1085.840704385</v>
      </c>
      <c r="E120" s="29">
        <v>9.8319030941375174E-2</v>
      </c>
    </row>
    <row r="121" spans="1:5" ht="15" thickBot="1" x14ac:dyDescent="0.4">
      <c r="A121" s="3" t="s">
        <v>10</v>
      </c>
      <c r="B121" s="131">
        <v>4420.1411760000001</v>
      </c>
      <c r="C121" s="29">
        <v>0.21047581134437574</v>
      </c>
      <c r="D121" s="131">
        <v>1391.9799572610004</v>
      </c>
      <c r="E121" s="29">
        <v>0.28193753617791667</v>
      </c>
    </row>
    <row r="122" spans="1:5" ht="15" thickBot="1" x14ac:dyDescent="0.4">
      <c r="A122" s="132" t="s">
        <v>256</v>
      </c>
      <c r="B122" s="133">
        <v>3624.2837080000004</v>
      </c>
      <c r="C122" s="134">
        <v>-7.4733843787294077E-3</v>
      </c>
      <c r="D122" s="133">
        <v>1113.2576742210006</v>
      </c>
      <c r="E122" s="134">
        <v>2.5249532206042185E-2</v>
      </c>
    </row>
    <row r="123" spans="1:5" ht="15" thickBot="1" x14ac:dyDescent="0.4">
      <c r="A123" s="132" t="s">
        <v>12</v>
      </c>
      <c r="B123" s="133">
        <v>3751.2789260000036</v>
      </c>
      <c r="C123" s="134">
        <v>3.5040087430154125E-2</v>
      </c>
      <c r="D123" s="133">
        <v>1183.4793739289994</v>
      </c>
      <c r="E123" s="134">
        <v>6.3077669558520039E-2</v>
      </c>
    </row>
    <row r="124" spans="1:5" ht="15" thickBot="1" x14ac:dyDescent="0.4">
      <c r="A124" s="132" t="s">
        <v>13</v>
      </c>
      <c r="B124" s="133">
        <v>3930.102377000002</v>
      </c>
      <c r="C124" s="134">
        <v>4.7669995894087831E-2</v>
      </c>
      <c r="D124" s="133">
        <v>1307.2552244160008</v>
      </c>
      <c r="E124" s="134">
        <v>0.10458640278290741</v>
      </c>
    </row>
    <row r="125" spans="1:5" ht="15" thickBot="1" x14ac:dyDescent="0.4">
      <c r="A125" s="132" t="s">
        <v>14</v>
      </c>
      <c r="B125" s="133">
        <v>4249.4585239999988</v>
      </c>
      <c r="C125" s="134">
        <v>8.1258989299859807E-2</v>
      </c>
      <c r="D125" s="133">
        <v>1326.5820272020001</v>
      </c>
      <c r="E125" s="134">
        <v>1.4784261271270291E-2</v>
      </c>
    </row>
    <row r="126" spans="1:5" ht="15" thickBot="1" x14ac:dyDescent="0.4">
      <c r="A126" s="132" t="s">
        <v>15</v>
      </c>
      <c r="B126" s="133">
        <v>4282.7665350000016</v>
      </c>
      <c r="C126" s="134">
        <v>7.8381776906131812E-3</v>
      </c>
      <c r="D126" s="133">
        <v>1383.4375297930014</v>
      </c>
      <c r="E126" s="134">
        <v>4.2858640796543765E-2</v>
      </c>
    </row>
    <row r="127" spans="1:5" ht="15" thickBot="1" x14ac:dyDescent="0.4">
      <c r="A127" s="132" t="s">
        <v>16</v>
      </c>
      <c r="B127" s="133">
        <v>4420.1411760000001</v>
      </c>
      <c r="C127" s="134">
        <v>3.2076145145277797E-2</v>
      </c>
      <c r="D127" s="133">
        <v>1391.9799572610004</v>
      </c>
      <c r="E127" s="134">
        <v>6.1747836704106008E-3</v>
      </c>
    </row>
    <row r="129" spans="1:5" x14ac:dyDescent="0.35">
      <c r="A129" s="19" t="s">
        <v>45</v>
      </c>
      <c r="B129" s="126"/>
      <c r="C129" s="127"/>
      <c r="D129" s="126"/>
      <c r="E129" s="127"/>
    </row>
    <row r="130" spans="1:5" ht="15" thickBot="1" x14ac:dyDescent="0.4"/>
    <row r="131" spans="1:5" ht="15" thickBot="1" x14ac:dyDescent="0.4">
      <c r="A131" s="786" t="s">
        <v>1</v>
      </c>
      <c r="B131" s="786" t="s">
        <v>252</v>
      </c>
      <c r="C131" s="786"/>
      <c r="D131" s="786"/>
      <c r="E131" s="786"/>
    </row>
    <row r="132" spans="1:5" ht="15" thickBot="1" x14ac:dyDescent="0.4">
      <c r="A132" s="786"/>
      <c r="B132" s="130" t="s">
        <v>253</v>
      </c>
      <c r="C132" s="24" t="s">
        <v>254</v>
      </c>
      <c r="D132" s="130" t="s">
        <v>7</v>
      </c>
      <c r="E132" s="24" t="s">
        <v>254</v>
      </c>
    </row>
    <row r="133" spans="1:5" ht="15" thickBot="1" x14ac:dyDescent="0.4">
      <c r="A133" s="3" t="s">
        <v>8</v>
      </c>
      <c r="B133" s="131">
        <v>85305.554090999998</v>
      </c>
      <c r="C133" s="29">
        <v>0.1444288959930565</v>
      </c>
      <c r="D133" s="74">
        <v>48513.762306882003</v>
      </c>
      <c r="E133" s="29">
        <v>0.6688380532060817</v>
      </c>
    </row>
    <row r="134" spans="1:5" ht="15" thickBot="1" x14ac:dyDescent="0.4">
      <c r="A134" s="3" t="s">
        <v>9</v>
      </c>
      <c r="B134" s="131">
        <v>95705.805468000006</v>
      </c>
      <c r="C134" s="29">
        <v>0.12191763464669021</v>
      </c>
      <c r="D134" s="131">
        <v>62541.192131880998</v>
      </c>
      <c r="E134" s="29">
        <v>0.2891433102274385</v>
      </c>
    </row>
    <row r="135" spans="1:5" ht="15" thickBot="1" x14ac:dyDescent="0.4">
      <c r="A135" s="3" t="s">
        <v>10</v>
      </c>
      <c r="B135" s="131">
        <v>138007.40067500022</v>
      </c>
      <c r="C135" s="29">
        <v>0.44199612552390127</v>
      </c>
      <c r="D135" s="131">
        <v>112941.68197213278</v>
      </c>
      <c r="E135" s="29">
        <v>0.80587670497185204</v>
      </c>
    </row>
    <row r="136" spans="1:5" ht="15" thickBot="1" x14ac:dyDescent="0.4">
      <c r="A136" s="132" t="s">
        <v>256</v>
      </c>
      <c r="B136" s="133">
        <v>97245.614235000088</v>
      </c>
      <c r="C136" s="134">
        <v>1.6088979759069366E-2</v>
      </c>
      <c r="D136" s="133">
        <v>68023.637044614981</v>
      </c>
      <c r="E136" s="134">
        <v>8.7661343281930371E-2</v>
      </c>
    </row>
    <row r="137" spans="1:5" ht="15" thickBot="1" x14ac:dyDescent="0.4">
      <c r="A137" s="132" t="s">
        <v>12</v>
      </c>
      <c r="B137" s="133">
        <v>104686.897201</v>
      </c>
      <c r="C137" s="134">
        <v>7.652049940285828E-2</v>
      </c>
      <c r="D137" s="133">
        <v>75399.547704677025</v>
      </c>
      <c r="E137" s="134">
        <v>0.10843158320429662</v>
      </c>
    </row>
    <row r="138" spans="1:5" ht="15" thickBot="1" x14ac:dyDescent="0.4">
      <c r="A138" s="132" t="s">
        <v>13</v>
      </c>
      <c r="B138" s="133">
        <v>105990.43851599988</v>
      </c>
      <c r="C138" s="134">
        <v>1.2451809632843208E-2</v>
      </c>
      <c r="D138" s="133">
        <v>76323.164745125032</v>
      </c>
      <c r="E138" s="134">
        <v>1.2249636351475293E-2</v>
      </c>
    </row>
    <row r="139" spans="1:5" ht="15" thickBot="1" x14ac:dyDescent="0.4">
      <c r="A139" s="132" t="s">
        <v>14</v>
      </c>
      <c r="B139" s="133">
        <v>110966.72055300009</v>
      </c>
      <c r="C139" s="134">
        <v>4.695029199496157E-2</v>
      </c>
      <c r="D139" s="133">
        <v>76877.796470319037</v>
      </c>
      <c r="E139" s="134">
        <v>7.2668858405721603E-3</v>
      </c>
    </row>
    <row r="140" spans="1:5" ht="15" thickBot="1" x14ac:dyDescent="0.4">
      <c r="A140" s="132" t="s">
        <v>15</v>
      </c>
      <c r="B140" s="133">
        <v>118842.89450400013</v>
      </c>
      <c r="C140" s="134">
        <v>7.097780227936179E-2</v>
      </c>
      <c r="D140" s="133">
        <v>94664.091497321017</v>
      </c>
      <c r="E140" s="134">
        <v>0.23135802329960001</v>
      </c>
    </row>
    <row r="141" spans="1:5" ht="15" thickBot="1" x14ac:dyDescent="0.4">
      <c r="A141" s="132" t="s">
        <v>16</v>
      </c>
      <c r="B141" s="133">
        <v>138007.40067500022</v>
      </c>
      <c r="C141" s="134">
        <v>0.16125916699508722</v>
      </c>
      <c r="D141" s="133">
        <v>112941.68197213278</v>
      </c>
      <c r="E141" s="134">
        <v>0.19307839103203156</v>
      </c>
    </row>
    <row r="142" spans="1:5" x14ac:dyDescent="0.35">
      <c r="A142" s="58"/>
      <c r="B142" s="126"/>
      <c r="C142" s="127"/>
      <c r="D142" s="126"/>
      <c r="E142" s="127"/>
    </row>
    <row r="143" spans="1:5" x14ac:dyDescent="0.35">
      <c r="A143" s="8" t="s">
        <v>257</v>
      </c>
    </row>
    <row r="144" spans="1:5" x14ac:dyDescent="0.35">
      <c r="A144" s="8" t="s">
        <v>29</v>
      </c>
    </row>
    <row r="147" spans="1:5" x14ac:dyDescent="0.35">
      <c r="A147" s="911" t="s">
        <v>251</v>
      </c>
      <c r="B147" s="911"/>
      <c r="C147" s="911"/>
      <c r="D147" s="911"/>
      <c r="E147" s="911"/>
    </row>
    <row r="149" spans="1:5" x14ac:dyDescent="0.35">
      <c r="A149" s="19" t="s">
        <v>46</v>
      </c>
      <c r="B149" s="126"/>
      <c r="C149" s="127"/>
      <c r="D149" s="126"/>
      <c r="E149" s="127"/>
    </row>
    <row r="150" spans="1:5" ht="15" thickBot="1" x14ac:dyDescent="0.4"/>
    <row r="151" spans="1:5" ht="15" thickBot="1" x14ac:dyDescent="0.4">
      <c r="A151" s="786" t="s">
        <v>1</v>
      </c>
      <c r="B151" s="786" t="s">
        <v>252</v>
      </c>
      <c r="C151" s="786"/>
      <c r="D151" s="786"/>
      <c r="E151" s="786"/>
    </row>
    <row r="152" spans="1:5" ht="15" thickBot="1" x14ac:dyDescent="0.4">
      <c r="A152" s="786"/>
      <c r="B152" s="130" t="s">
        <v>253</v>
      </c>
      <c r="C152" s="24" t="s">
        <v>254</v>
      </c>
      <c r="D152" s="130" t="s">
        <v>7</v>
      </c>
      <c r="E152" s="24" t="s">
        <v>254</v>
      </c>
    </row>
    <row r="153" spans="1:5" ht="15" thickBot="1" x14ac:dyDescent="0.4">
      <c r="A153" s="3" t="s">
        <v>8</v>
      </c>
      <c r="B153" s="131">
        <v>82126.961590000006</v>
      </c>
      <c r="C153" s="29">
        <v>0.21719850823402745</v>
      </c>
      <c r="D153" s="74">
        <v>43647.347236496003</v>
      </c>
      <c r="E153" s="29">
        <v>0.35676070575672808</v>
      </c>
    </row>
    <row r="154" spans="1:5" ht="15" thickBot="1" x14ac:dyDescent="0.4">
      <c r="A154" s="3" t="s">
        <v>9</v>
      </c>
      <c r="B154" s="131">
        <v>61107.223923999998</v>
      </c>
      <c r="C154" s="29">
        <v>-0.25594198615232133</v>
      </c>
      <c r="D154" s="131">
        <v>22828.231826873001</v>
      </c>
      <c r="E154" s="29">
        <v>-0.47698466751754776</v>
      </c>
    </row>
    <row r="155" spans="1:5" ht="15" thickBot="1" x14ac:dyDescent="0.4">
      <c r="A155" s="3" t="s">
        <v>10</v>
      </c>
      <c r="B155" s="131">
        <v>69523.508316999942</v>
      </c>
      <c r="C155" s="29">
        <v>0.13772977812684481</v>
      </c>
      <c r="D155" s="131">
        <v>30207.693281160024</v>
      </c>
      <c r="E155" s="29">
        <v>0.32326031688534229</v>
      </c>
    </row>
    <row r="156" spans="1:5" ht="15" thickBot="1" x14ac:dyDescent="0.4">
      <c r="A156" s="132" t="s">
        <v>256</v>
      </c>
      <c r="B156" s="133">
        <v>63013.393314999958</v>
      </c>
      <c r="C156" s="134">
        <v>3.1193846956142073E-2</v>
      </c>
      <c r="D156" s="133">
        <v>23861.603100038999</v>
      </c>
      <c r="E156" s="134">
        <v>4.5267249824821346E-2</v>
      </c>
    </row>
    <row r="157" spans="1:5" ht="15" thickBot="1" x14ac:dyDescent="0.4">
      <c r="A157" s="132" t="s">
        <v>12</v>
      </c>
      <c r="B157" s="133">
        <v>63778.18410199997</v>
      </c>
      <c r="C157" s="134">
        <v>1.213695607816059E-2</v>
      </c>
      <c r="D157" s="133">
        <v>25107.249085943015</v>
      </c>
      <c r="E157" s="134">
        <v>5.2202946326853419E-2</v>
      </c>
    </row>
    <row r="158" spans="1:5" ht="15" thickBot="1" x14ac:dyDescent="0.4">
      <c r="A158" s="132" t="s">
        <v>13</v>
      </c>
      <c r="B158" s="133">
        <v>64974.587794000028</v>
      </c>
      <c r="C158" s="134">
        <v>1.8758823394636928E-2</v>
      </c>
      <c r="D158" s="133">
        <v>27937.893284599017</v>
      </c>
      <c r="E158" s="134">
        <v>0.11274210842321297</v>
      </c>
    </row>
    <row r="159" spans="1:5" ht="15" thickBot="1" x14ac:dyDescent="0.4">
      <c r="A159" s="132" t="s">
        <v>14</v>
      </c>
      <c r="B159" s="133">
        <v>66401.520530000067</v>
      </c>
      <c r="C159" s="134">
        <v>2.1961397285413891E-2</v>
      </c>
      <c r="D159" s="133">
        <v>28691.997501862952</v>
      </c>
      <c r="E159" s="134">
        <v>2.6992164712707285E-2</v>
      </c>
    </row>
    <row r="160" spans="1:5" ht="15" thickBot="1" x14ac:dyDescent="0.4">
      <c r="A160" s="132" t="s">
        <v>15</v>
      </c>
      <c r="B160" s="133">
        <v>67738.787323000026</v>
      </c>
      <c r="C160" s="134">
        <v>2.0139098959274352E-2</v>
      </c>
      <c r="D160" s="133">
        <v>29826.294452082031</v>
      </c>
      <c r="E160" s="134">
        <v>3.9533565069682926E-2</v>
      </c>
    </row>
    <row r="161" spans="1:5" ht="15" thickBot="1" x14ac:dyDescent="0.4">
      <c r="A161" s="132" t="s">
        <v>16</v>
      </c>
      <c r="B161" s="133">
        <v>69523.508316999942</v>
      </c>
      <c r="C161" s="134">
        <v>2.6347105765117992E-2</v>
      </c>
      <c r="D161" s="133">
        <v>30207.693281160024</v>
      </c>
      <c r="E161" s="134">
        <v>1.2787335338982041E-2</v>
      </c>
    </row>
    <row r="163" spans="1:5" x14ac:dyDescent="0.35">
      <c r="A163" s="19" t="s">
        <v>47</v>
      </c>
      <c r="B163" s="126"/>
      <c r="C163" s="127"/>
      <c r="D163" s="126"/>
      <c r="E163" s="127"/>
    </row>
    <row r="164" spans="1:5" ht="15" thickBot="1" x14ac:dyDescent="0.4"/>
    <row r="165" spans="1:5" ht="15" thickBot="1" x14ac:dyDescent="0.4">
      <c r="A165" s="786" t="s">
        <v>1</v>
      </c>
      <c r="B165" s="786" t="s">
        <v>252</v>
      </c>
      <c r="C165" s="786"/>
      <c r="D165" s="786"/>
      <c r="E165" s="786"/>
    </row>
    <row r="166" spans="1:5" ht="15" thickBot="1" x14ac:dyDescent="0.4">
      <c r="A166" s="786"/>
      <c r="B166" s="130" t="s">
        <v>253</v>
      </c>
      <c r="C166" s="24" t="s">
        <v>254</v>
      </c>
      <c r="D166" s="130" t="s">
        <v>7</v>
      </c>
      <c r="E166" s="24" t="s">
        <v>254</v>
      </c>
    </row>
    <row r="167" spans="1:5" ht="15" thickBot="1" x14ac:dyDescent="0.4">
      <c r="A167" s="3" t="s">
        <v>8</v>
      </c>
      <c r="B167" s="131">
        <v>132584.94580099999</v>
      </c>
      <c r="C167" s="29">
        <v>0.10111290622599549</v>
      </c>
      <c r="D167" s="74">
        <v>59580.557134233997</v>
      </c>
      <c r="E167" s="29">
        <v>0.44234903721480184</v>
      </c>
    </row>
    <row r="168" spans="1:5" ht="15" thickBot="1" x14ac:dyDescent="0.4">
      <c r="A168" s="3" t="s">
        <v>9</v>
      </c>
      <c r="B168" s="131">
        <v>138348.31701500001</v>
      </c>
      <c r="C168" s="29">
        <v>4.3469273070039179E-2</v>
      </c>
      <c r="D168" s="131">
        <v>64613.175808786997</v>
      </c>
      <c r="E168" s="29">
        <v>8.4467465841492451E-2</v>
      </c>
    </row>
    <row r="169" spans="1:5" ht="15" thickBot="1" x14ac:dyDescent="0.4">
      <c r="A169" s="3" t="s">
        <v>10</v>
      </c>
      <c r="B169" s="131">
        <v>172722.28532099997</v>
      </c>
      <c r="C169" s="29">
        <v>0.24845960578091505</v>
      </c>
      <c r="D169" s="131">
        <v>93775.981753817105</v>
      </c>
      <c r="E169" s="29">
        <v>0.451344568348305</v>
      </c>
    </row>
    <row r="170" spans="1:5" ht="15" thickBot="1" x14ac:dyDescent="0.4">
      <c r="A170" s="132" t="s">
        <v>256</v>
      </c>
      <c r="B170" s="133">
        <v>142901.53014800022</v>
      </c>
      <c r="C170" s="134">
        <v>3.2911228927393073E-2</v>
      </c>
      <c r="D170" s="133">
        <v>65964.929251279929</v>
      </c>
      <c r="E170" s="134">
        <v>2.0920708904531241E-2</v>
      </c>
    </row>
    <row r="171" spans="1:5" ht="15" thickBot="1" x14ac:dyDescent="0.4">
      <c r="A171" s="132" t="s">
        <v>12</v>
      </c>
      <c r="B171" s="133">
        <v>145987.48184400017</v>
      </c>
      <c r="C171" s="134">
        <v>2.1594952082065796E-2</v>
      </c>
      <c r="D171" s="133">
        <v>66825.298699029881</v>
      </c>
      <c r="E171" s="134">
        <v>1.3042831357743905E-2</v>
      </c>
    </row>
    <row r="172" spans="1:5" ht="15" thickBot="1" x14ac:dyDescent="0.4">
      <c r="A172" s="132" t="s">
        <v>13</v>
      </c>
      <c r="B172" s="133">
        <v>146056.84925399997</v>
      </c>
      <c r="C172" s="134">
        <v>4.7515998716881323E-4</v>
      </c>
      <c r="D172" s="133">
        <v>67222.270875632021</v>
      </c>
      <c r="E172" s="134">
        <v>5.9404474702019145E-3</v>
      </c>
    </row>
    <row r="173" spans="1:5" ht="15" thickBot="1" x14ac:dyDescent="0.4">
      <c r="A173" s="132" t="s">
        <v>14</v>
      </c>
      <c r="B173" s="133">
        <v>147476.86819100007</v>
      </c>
      <c r="C173" s="134">
        <v>9.7223714208062948E-3</v>
      </c>
      <c r="D173" s="133">
        <v>69724.992071354965</v>
      </c>
      <c r="E173" s="134">
        <v>3.7230536295824214E-2</v>
      </c>
    </row>
    <row r="174" spans="1:5" ht="15" thickBot="1" x14ac:dyDescent="0.4">
      <c r="A174" s="132" t="s">
        <v>15</v>
      </c>
      <c r="B174" s="133">
        <v>150493.20569300011</v>
      </c>
      <c r="C174" s="134">
        <v>2.0452953327524712E-2</v>
      </c>
      <c r="D174" s="133">
        <v>72707.410218029996</v>
      </c>
      <c r="E174" s="134">
        <v>4.2774019158336972E-2</v>
      </c>
    </row>
    <row r="175" spans="1:5" ht="15" thickBot="1" x14ac:dyDescent="0.4">
      <c r="A175" s="132" t="s">
        <v>16</v>
      </c>
      <c r="B175" s="133">
        <v>172722.28532099997</v>
      </c>
      <c r="C175" s="134">
        <v>0.14770819403864824</v>
      </c>
      <c r="D175" s="133">
        <v>93775.981753817105</v>
      </c>
      <c r="E175" s="134">
        <v>0.2897719981031936</v>
      </c>
    </row>
    <row r="177" spans="1:5" x14ac:dyDescent="0.35">
      <c r="A177" s="19" t="s">
        <v>48</v>
      </c>
      <c r="B177" s="126"/>
      <c r="C177" s="127"/>
      <c r="D177" s="126"/>
      <c r="E177" s="127"/>
    </row>
    <row r="178" spans="1:5" ht="15" thickBot="1" x14ac:dyDescent="0.4"/>
    <row r="179" spans="1:5" ht="15" thickBot="1" x14ac:dyDescent="0.4">
      <c r="A179" s="786" t="s">
        <v>1</v>
      </c>
      <c r="B179" s="786" t="s">
        <v>252</v>
      </c>
      <c r="C179" s="786"/>
      <c r="D179" s="786"/>
      <c r="E179" s="786"/>
    </row>
    <row r="180" spans="1:5" ht="15" thickBot="1" x14ac:dyDescent="0.4">
      <c r="A180" s="786"/>
      <c r="B180" s="130" t="s">
        <v>253</v>
      </c>
      <c r="C180" s="24" t="s">
        <v>254</v>
      </c>
      <c r="D180" s="130" t="s">
        <v>7</v>
      </c>
      <c r="E180" s="24" t="s">
        <v>254</v>
      </c>
    </row>
    <row r="181" spans="1:5" ht="15" thickBot="1" x14ac:dyDescent="0.4">
      <c r="A181" s="3" t="s">
        <v>8</v>
      </c>
      <c r="B181" s="131">
        <v>4750.9948700000004</v>
      </c>
      <c r="C181" s="29">
        <v>0.33672015670644767</v>
      </c>
      <c r="D181" s="74">
        <v>2087.048340158</v>
      </c>
      <c r="E181" s="29">
        <v>0.65406429763540841</v>
      </c>
    </row>
    <row r="182" spans="1:5" ht="15" thickBot="1" x14ac:dyDescent="0.4">
      <c r="A182" s="3" t="s">
        <v>9</v>
      </c>
      <c r="B182" s="131">
        <v>5186.5467769999996</v>
      </c>
      <c r="C182" s="29">
        <v>9.1675937128511159E-2</v>
      </c>
      <c r="D182" s="131">
        <v>2238.5873972549998</v>
      </c>
      <c r="E182" s="29">
        <v>7.2609270317872746E-2</v>
      </c>
    </row>
    <row r="183" spans="1:5" ht="15" thickBot="1" x14ac:dyDescent="0.4">
      <c r="A183" s="3" t="s">
        <v>10</v>
      </c>
      <c r="B183" s="131">
        <v>7063.9269810000023</v>
      </c>
      <c r="C183" s="29">
        <v>0.36197113122074576</v>
      </c>
      <c r="D183" s="131">
        <v>2865.7985888039971</v>
      </c>
      <c r="E183" s="29">
        <v>0.28018168614640465</v>
      </c>
    </row>
    <row r="184" spans="1:5" ht="15" thickBot="1" x14ac:dyDescent="0.4">
      <c r="A184" s="132" t="s">
        <v>256</v>
      </c>
      <c r="B184" s="133">
        <v>5530.0845509999936</v>
      </c>
      <c r="C184" s="134">
        <v>6.6236320382461286E-2</v>
      </c>
      <c r="D184" s="133">
        <v>2425.8673003310028</v>
      </c>
      <c r="E184" s="134">
        <v>8.365985768777634E-2</v>
      </c>
    </row>
    <row r="185" spans="1:5" ht="15" thickBot="1" x14ac:dyDescent="0.4">
      <c r="A185" s="132" t="s">
        <v>12</v>
      </c>
      <c r="B185" s="133">
        <v>5838.4100159999998</v>
      </c>
      <c r="C185" s="134">
        <v>5.5754204507461359E-2</v>
      </c>
      <c r="D185" s="133">
        <v>2465.1767091430002</v>
      </c>
      <c r="E185" s="134">
        <v>1.6204270038445111E-2</v>
      </c>
    </row>
    <row r="186" spans="1:5" ht="15" thickBot="1" x14ac:dyDescent="0.4">
      <c r="A186" s="132" t="s">
        <v>13</v>
      </c>
      <c r="B186" s="133">
        <v>6037.4174420000027</v>
      </c>
      <c r="C186" s="134">
        <v>3.4085894182599122E-2</v>
      </c>
      <c r="D186" s="133">
        <v>2536.0421695570012</v>
      </c>
      <c r="E186" s="134">
        <v>2.8746604716477667E-2</v>
      </c>
    </row>
    <row r="187" spans="1:5" ht="15" thickBot="1" x14ac:dyDescent="0.4">
      <c r="A187" s="132" t="s">
        <v>14</v>
      </c>
      <c r="B187" s="133">
        <v>6412.1638239999993</v>
      </c>
      <c r="C187" s="134">
        <v>6.2070642886647105E-2</v>
      </c>
      <c r="D187" s="133">
        <v>2647.0125596910007</v>
      </c>
      <c r="E187" s="134">
        <v>4.3757312660689662E-2</v>
      </c>
    </row>
    <row r="188" spans="1:5" ht="15" thickBot="1" x14ac:dyDescent="0.4">
      <c r="A188" s="132" t="s">
        <v>15</v>
      </c>
      <c r="B188" s="133">
        <v>6735.8151929999931</v>
      </c>
      <c r="C188" s="134">
        <v>5.0474594518094433E-2</v>
      </c>
      <c r="D188" s="133">
        <v>2719.7409252299958</v>
      </c>
      <c r="E188" s="134">
        <v>2.7475640518866713E-2</v>
      </c>
    </row>
    <row r="189" spans="1:5" ht="15" thickBot="1" x14ac:dyDescent="0.4">
      <c r="A189" s="132" t="s">
        <v>16</v>
      </c>
      <c r="B189" s="133">
        <v>7063.9269810000023</v>
      </c>
      <c r="C189" s="134">
        <v>4.8711518739556606E-2</v>
      </c>
      <c r="D189" s="133">
        <v>2865.7985888039971</v>
      </c>
      <c r="E189" s="134">
        <v>5.3702785518679443E-2</v>
      </c>
    </row>
    <row r="190" spans="1:5" x14ac:dyDescent="0.35">
      <c r="A190" s="58"/>
      <c r="B190" s="126"/>
      <c r="C190" s="127"/>
      <c r="D190" s="126"/>
      <c r="E190" s="127"/>
    </row>
    <row r="191" spans="1:5" x14ac:dyDescent="0.35">
      <c r="A191" s="8" t="s">
        <v>257</v>
      </c>
    </row>
    <row r="192" spans="1:5" x14ac:dyDescent="0.35">
      <c r="A192" s="8" t="s">
        <v>29</v>
      </c>
    </row>
    <row r="195" spans="1:5" x14ac:dyDescent="0.35">
      <c r="A195" s="911" t="s">
        <v>251</v>
      </c>
      <c r="B195" s="911"/>
      <c r="C195" s="911"/>
      <c r="D195" s="911"/>
      <c r="E195" s="911"/>
    </row>
    <row r="197" spans="1:5" x14ac:dyDescent="0.35">
      <c r="A197" s="19" t="s">
        <v>49</v>
      </c>
      <c r="B197" s="126"/>
      <c r="C197" s="127"/>
      <c r="D197" s="126"/>
      <c r="E197" s="127"/>
    </row>
    <row r="198" spans="1:5" ht="15" thickBot="1" x14ac:dyDescent="0.4"/>
    <row r="199" spans="1:5" ht="15" thickBot="1" x14ac:dyDescent="0.4">
      <c r="A199" s="786" t="s">
        <v>1</v>
      </c>
      <c r="B199" s="786" t="s">
        <v>252</v>
      </c>
      <c r="C199" s="786"/>
      <c r="D199" s="786"/>
      <c r="E199" s="786"/>
    </row>
    <row r="200" spans="1:5" ht="15" thickBot="1" x14ac:dyDescent="0.4">
      <c r="A200" s="786"/>
      <c r="B200" s="130" t="s">
        <v>253</v>
      </c>
      <c r="C200" s="24" t="s">
        <v>254</v>
      </c>
      <c r="D200" s="130" t="s">
        <v>7</v>
      </c>
      <c r="E200" s="24" t="s">
        <v>254</v>
      </c>
    </row>
    <row r="201" spans="1:5" ht="15" thickBot="1" x14ac:dyDescent="0.4">
      <c r="A201" s="3" t="s">
        <v>8</v>
      </c>
      <c r="B201" s="131">
        <v>10431.33287</v>
      </c>
      <c r="C201" s="29">
        <v>0.26390325610603316</v>
      </c>
      <c r="D201" s="74">
        <v>68510.408108214993</v>
      </c>
      <c r="E201" s="29">
        <v>0.67530681592493291</v>
      </c>
    </row>
    <row r="202" spans="1:5" ht="15" thickBot="1" x14ac:dyDescent="0.4">
      <c r="A202" s="3" t="s">
        <v>9</v>
      </c>
      <c r="B202" s="131">
        <v>10461.189952999999</v>
      </c>
      <c r="C202" s="29">
        <v>2.8622500472462601E-3</v>
      </c>
      <c r="D202" s="131">
        <v>72897.375343125997</v>
      </c>
      <c r="E202" s="29">
        <v>6.4033587830649177E-2</v>
      </c>
    </row>
    <row r="203" spans="1:5" ht="15" thickBot="1" x14ac:dyDescent="0.4">
      <c r="A203" s="3" t="s">
        <v>10</v>
      </c>
      <c r="B203" s="131">
        <v>4809.7657430000017</v>
      </c>
      <c r="C203" s="29">
        <v>-0.54022766390732779</v>
      </c>
      <c r="D203" s="131">
        <v>14688.331890500995</v>
      </c>
      <c r="E203" s="29">
        <v>-0.79850671136836671</v>
      </c>
    </row>
    <row r="204" spans="1:5" ht="15" thickBot="1" x14ac:dyDescent="0.4">
      <c r="A204" s="132" t="s">
        <v>256</v>
      </c>
      <c r="B204" s="133">
        <v>10593.078937999999</v>
      </c>
      <c r="C204" s="134">
        <v>1.2607455327027806E-2</v>
      </c>
      <c r="D204" s="133">
        <v>70393.026951383959</v>
      </c>
      <c r="E204" s="134">
        <v>-3.4354438413648464E-2</v>
      </c>
    </row>
    <row r="205" spans="1:5" ht="15" thickBot="1" x14ac:dyDescent="0.4">
      <c r="A205" s="132" t="s">
        <v>12</v>
      </c>
      <c r="B205" s="133">
        <v>10637.838979</v>
      </c>
      <c r="C205" s="134">
        <v>4.225404272164536E-3</v>
      </c>
      <c r="D205" s="133">
        <v>60127.849570080005</v>
      </c>
      <c r="E205" s="134">
        <v>-0.14582662269081662</v>
      </c>
    </row>
    <row r="206" spans="1:5" ht="15" thickBot="1" x14ac:dyDescent="0.4">
      <c r="A206" s="132" t="s">
        <v>13</v>
      </c>
      <c r="B206" s="133">
        <v>4482.7350659999984</v>
      </c>
      <c r="C206" s="134">
        <v>-0.5786047265004387</v>
      </c>
      <c r="D206" s="133">
        <v>15325.158432263011</v>
      </c>
      <c r="E206" s="134">
        <v>-0.74512378969413684</v>
      </c>
    </row>
    <row r="207" spans="1:5" ht="15" thickBot="1" x14ac:dyDescent="0.4">
      <c r="A207" s="132" t="s">
        <v>14</v>
      </c>
      <c r="B207" s="133">
        <v>4495.1342059999997</v>
      </c>
      <c r="C207" s="134">
        <v>2.7659765338452764E-3</v>
      </c>
      <c r="D207" s="133">
        <v>14432.169969469995</v>
      </c>
      <c r="E207" s="134">
        <v>-5.826944411309113E-2</v>
      </c>
    </row>
    <row r="208" spans="1:5" ht="15" thickBot="1" x14ac:dyDescent="0.4">
      <c r="A208" s="132" t="s">
        <v>15</v>
      </c>
      <c r="B208" s="133">
        <v>4755.1580869999943</v>
      </c>
      <c r="C208" s="134">
        <v>5.7845632429154359E-2</v>
      </c>
      <c r="D208" s="133">
        <v>14842.490197637981</v>
      </c>
      <c r="E208" s="134">
        <v>2.8430944829224081E-2</v>
      </c>
    </row>
    <row r="209" spans="1:5" ht="15" thickBot="1" x14ac:dyDescent="0.4">
      <c r="A209" s="132" t="s">
        <v>16</v>
      </c>
      <c r="B209" s="133">
        <v>4809.7657430000017</v>
      </c>
      <c r="C209" s="134">
        <v>1.1483878138415185E-2</v>
      </c>
      <c r="D209" s="133">
        <v>14688.331890500995</v>
      </c>
      <c r="E209" s="134">
        <v>-1.0386283237129479E-2</v>
      </c>
    </row>
    <row r="211" spans="1:5" x14ac:dyDescent="0.35">
      <c r="A211" s="19" t="s">
        <v>50</v>
      </c>
      <c r="B211" s="126"/>
      <c r="C211" s="127"/>
      <c r="D211" s="126"/>
      <c r="E211" s="127"/>
    </row>
    <row r="212" spans="1:5" ht="15" thickBot="1" x14ac:dyDescent="0.4"/>
    <row r="213" spans="1:5" ht="15" thickBot="1" x14ac:dyDescent="0.4">
      <c r="A213" s="786" t="s">
        <v>1</v>
      </c>
      <c r="B213" s="786" t="s">
        <v>252</v>
      </c>
      <c r="C213" s="786"/>
      <c r="D213" s="786"/>
      <c r="E213" s="786"/>
    </row>
    <row r="214" spans="1:5" ht="15" thickBot="1" x14ac:dyDescent="0.4">
      <c r="A214" s="786"/>
      <c r="B214" s="130" t="s">
        <v>253</v>
      </c>
      <c r="C214" s="24" t="s">
        <v>254</v>
      </c>
      <c r="D214" s="130" t="s">
        <v>7</v>
      </c>
      <c r="E214" s="24" t="s">
        <v>254</v>
      </c>
    </row>
    <row r="215" spans="1:5" ht="15" thickBot="1" x14ac:dyDescent="0.4">
      <c r="A215" s="3" t="s">
        <v>8</v>
      </c>
      <c r="B215" s="131">
        <v>1376.3150410000001</v>
      </c>
      <c r="C215" s="29">
        <v>0.11913933623848473</v>
      </c>
      <c r="D215" s="74">
        <v>934.84755839299999</v>
      </c>
      <c r="E215" s="29">
        <v>0.63051592703941139</v>
      </c>
    </row>
    <row r="216" spans="1:5" ht="15" thickBot="1" x14ac:dyDescent="0.4">
      <c r="A216" s="3" t="s">
        <v>9</v>
      </c>
      <c r="B216" s="131">
        <v>1484.4139259999999</v>
      </c>
      <c r="C216" s="29">
        <v>7.8542253611831217E-2</v>
      </c>
      <c r="D216" s="131">
        <v>755.02156574399999</v>
      </c>
      <c r="E216" s="29">
        <v>-0.1923586268526179</v>
      </c>
    </row>
    <row r="217" spans="1:5" ht="15" thickBot="1" x14ac:dyDescent="0.4">
      <c r="A217" s="3" t="s">
        <v>10</v>
      </c>
      <c r="B217" s="131">
        <v>1734.1053429999997</v>
      </c>
      <c r="C217" s="29">
        <v>0.16820875405880542</v>
      </c>
      <c r="D217" s="131">
        <v>976.16833535200044</v>
      </c>
      <c r="E217" s="29">
        <v>0.29290126221769824</v>
      </c>
    </row>
    <row r="218" spans="1:5" ht="15" thickBot="1" x14ac:dyDescent="0.4">
      <c r="A218" s="132" t="s">
        <v>256</v>
      </c>
      <c r="B218" s="133">
        <v>1520.3534539999991</v>
      </c>
      <c r="C218" s="134">
        <v>2.4211257635425337E-2</v>
      </c>
      <c r="D218" s="133">
        <v>788.03945188199964</v>
      </c>
      <c r="E218" s="134">
        <v>4.3731050391208032E-2</v>
      </c>
    </row>
    <row r="219" spans="1:5" ht="15" thickBot="1" x14ac:dyDescent="0.4">
      <c r="A219" s="132" t="s">
        <v>12</v>
      </c>
      <c r="B219" s="133">
        <v>1537.9525619999999</v>
      </c>
      <c r="C219" s="134">
        <v>1.1575668772085946E-2</v>
      </c>
      <c r="D219" s="133">
        <v>790.54606261300034</v>
      </c>
      <c r="E219" s="134">
        <v>3.1808188346591094E-3</v>
      </c>
    </row>
    <row r="220" spans="1:5" ht="15" thickBot="1" x14ac:dyDescent="0.4">
      <c r="A220" s="132" t="s">
        <v>13</v>
      </c>
      <c r="B220" s="133">
        <v>1576.1541459999989</v>
      </c>
      <c r="C220" s="134">
        <v>2.4839247284923087E-2</v>
      </c>
      <c r="D220" s="133">
        <v>857.35721316199863</v>
      </c>
      <c r="E220" s="134">
        <v>8.4512659930487385E-2</v>
      </c>
    </row>
    <row r="221" spans="1:5" ht="15" thickBot="1" x14ac:dyDescent="0.4">
      <c r="A221" s="132" t="s">
        <v>14</v>
      </c>
      <c r="B221" s="133">
        <v>1603.5135949999976</v>
      </c>
      <c r="C221" s="134">
        <v>1.7358358679214293E-2</v>
      </c>
      <c r="D221" s="133">
        <v>1013.5325168280006</v>
      </c>
      <c r="E221" s="134">
        <v>0.1821589662610005</v>
      </c>
    </row>
    <row r="222" spans="1:5" ht="15" thickBot="1" x14ac:dyDescent="0.4">
      <c r="A222" s="132" t="s">
        <v>15</v>
      </c>
      <c r="B222" s="133">
        <v>1654.1064609999971</v>
      </c>
      <c r="C222" s="134">
        <v>3.1551254793071824E-2</v>
      </c>
      <c r="D222" s="133">
        <v>1058.9724371900002</v>
      </c>
      <c r="E222" s="134">
        <v>4.4833214137234137E-2</v>
      </c>
    </row>
    <row r="223" spans="1:5" ht="15" thickBot="1" x14ac:dyDescent="0.4">
      <c r="A223" s="132" t="s">
        <v>16</v>
      </c>
      <c r="B223" s="133">
        <v>1734.1053429999997</v>
      </c>
      <c r="C223" s="134">
        <v>4.8363804801076063E-2</v>
      </c>
      <c r="D223" s="133">
        <v>976.16833535200044</v>
      </c>
      <c r="E223" s="134">
        <v>-7.819287729312549E-2</v>
      </c>
    </row>
    <row r="225" spans="1:5" x14ac:dyDescent="0.35">
      <c r="A225" s="19" t="s">
        <v>51</v>
      </c>
      <c r="B225" s="126"/>
      <c r="C225" s="127"/>
      <c r="D225" s="126"/>
      <c r="E225" s="127"/>
    </row>
    <row r="226" spans="1:5" ht="15" thickBot="1" x14ac:dyDescent="0.4"/>
    <row r="227" spans="1:5" ht="15" thickBot="1" x14ac:dyDescent="0.4">
      <c r="A227" s="786" t="s">
        <v>1</v>
      </c>
      <c r="B227" s="786" t="s">
        <v>252</v>
      </c>
      <c r="C227" s="786"/>
      <c r="D227" s="786"/>
      <c r="E227" s="786"/>
    </row>
    <row r="228" spans="1:5" ht="15" thickBot="1" x14ac:dyDescent="0.4">
      <c r="A228" s="786"/>
      <c r="B228" s="130" t="s">
        <v>253</v>
      </c>
      <c r="C228" s="24" t="s">
        <v>254</v>
      </c>
      <c r="D228" s="130" t="s">
        <v>7</v>
      </c>
      <c r="E228" s="24" t="s">
        <v>254</v>
      </c>
    </row>
    <row r="229" spans="1:5" ht="15" thickBot="1" x14ac:dyDescent="0.4">
      <c r="A229" s="3" t="s">
        <v>8</v>
      </c>
      <c r="B229" s="131">
        <v>5250.045803</v>
      </c>
      <c r="C229" s="29">
        <v>0.23373385001079675</v>
      </c>
      <c r="D229" s="74">
        <v>1773.6867463670001</v>
      </c>
      <c r="E229" s="29">
        <v>0.7733931057109481</v>
      </c>
    </row>
    <row r="230" spans="1:5" ht="15" thickBot="1" x14ac:dyDescent="0.4">
      <c r="A230" s="3" t="s">
        <v>9</v>
      </c>
      <c r="B230" s="131">
        <v>6441.6689619999997</v>
      </c>
      <c r="C230" s="29">
        <v>0.22697385960310634</v>
      </c>
      <c r="D230" s="131">
        <v>1951.736552956</v>
      </c>
      <c r="E230" s="29">
        <v>0.10038402043297388</v>
      </c>
    </row>
    <row r="231" spans="1:5" ht="15" thickBot="1" x14ac:dyDescent="0.4">
      <c r="A231" s="3" t="s">
        <v>10</v>
      </c>
      <c r="B231" s="131">
        <v>7666.2477010000111</v>
      </c>
      <c r="C231" s="29">
        <v>0.1901027119251105</v>
      </c>
      <c r="D231" s="131">
        <v>3023.6699231590014</v>
      </c>
      <c r="E231" s="29">
        <v>0.54922031796735382</v>
      </c>
    </row>
    <row r="232" spans="1:5" ht="15" thickBot="1" x14ac:dyDescent="0.4">
      <c r="A232" s="132" t="s">
        <v>256</v>
      </c>
      <c r="B232" s="133">
        <v>6721.64476500001</v>
      </c>
      <c r="C232" s="134">
        <v>4.3463239829866052E-2</v>
      </c>
      <c r="D232" s="133">
        <v>2078.6280589370022</v>
      </c>
      <c r="E232" s="134">
        <v>6.5014669007873435E-2</v>
      </c>
    </row>
    <row r="233" spans="1:5" ht="15" thickBot="1" x14ac:dyDescent="0.4">
      <c r="A233" s="132" t="s">
        <v>12</v>
      </c>
      <c r="B233" s="133">
        <v>6962.9754709999988</v>
      </c>
      <c r="C233" s="134">
        <v>3.5903519813574744E-2</v>
      </c>
      <c r="D233" s="133">
        <v>2256.0246522520001</v>
      </c>
      <c r="E233" s="134">
        <v>8.5343114922502072E-2</v>
      </c>
    </row>
    <row r="234" spans="1:5" ht="15" thickBot="1" x14ac:dyDescent="0.4">
      <c r="A234" s="132" t="s">
        <v>13</v>
      </c>
      <c r="B234" s="133">
        <v>6627.1233200000024</v>
      </c>
      <c r="C234" s="134">
        <v>-4.8233998869992065E-2</v>
      </c>
      <c r="D234" s="133">
        <v>2537.0738791790009</v>
      </c>
      <c r="E234" s="134">
        <v>0.12457719672808223</v>
      </c>
    </row>
    <row r="235" spans="1:5" ht="15" thickBot="1" x14ac:dyDescent="0.4">
      <c r="A235" s="132" t="s">
        <v>14</v>
      </c>
      <c r="B235" s="133">
        <v>6838.974135999998</v>
      </c>
      <c r="C235" s="134">
        <v>3.1967236125009291E-2</v>
      </c>
      <c r="D235" s="133">
        <v>2676.3013189399999</v>
      </c>
      <c r="E235" s="134">
        <v>5.4877172045952841E-2</v>
      </c>
    </row>
    <row r="236" spans="1:5" ht="15" thickBot="1" x14ac:dyDescent="0.4">
      <c r="A236" s="132" t="s">
        <v>15</v>
      </c>
      <c r="B236" s="133">
        <v>7446.011046000006</v>
      </c>
      <c r="C236" s="134">
        <v>8.8761398702269956E-2</v>
      </c>
      <c r="D236" s="133">
        <v>3077.0664991639987</v>
      </c>
      <c r="E236" s="134">
        <v>0.14974591141431323</v>
      </c>
    </row>
    <row r="237" spans="1:5" ht="15" thickBot="1" x14ac:dyDescent="0.4">
      <c r="A237" s="132" t="s">
        <v>16</v>
      </c>
      <c r="B237" s="133">
        <v>7666.2477010000111</v>
      </c>
      <c r="C237" s="134">
        <v>2.9577803959653832E-2</v>
      </c>
      <c r="D237" s="133">
        <v>3023.6699231590014</v>
      </c>
      <c r="E237" s="134">
        <v>-1.735307833597503E-2</v>
      </c>
    </row>
    <row r="238" spans="1:5" x14ac:dyDescent="0.35">
      <c r="A238" s="58"/>
      <c r="B238" s="126"/>
      <c r="C238" s="127"/>
      <c r="D238" s="126"/>
      <c r="E238" s="127"/>
    </row>
    <row r="239" spans="1:5" x14ac:dyDescent="0.35">
      <c r="A239" s="8" t="s">
        <v>257</v>
      </c>
    </row>
    <row r="240" spans="1:5" x14ac:dyDescent="0.35">
      <c r="A240" s="8" t="s">
        <v>29</v>
      </c>
    </row>
    <row r="243" spans="1:5" x14ac:dyDescent="0.35">
      <c r="A243" s="911" t="s">
        <v>251</v>
      </c>
      <c r="B243" s="911"/>
      <c r="C243" s="911"/>
      <c r="D243" s="911"/>
      <c r="E243" s="911"/>
    </row>
    <row r="245" spans="1:5" x14ac:dyDescent="0.35">
      <c r="A245" s="19" t="s">
        <v>52</v>
      </c>
      <c r="B245" s="126"/>
      <c r="C245" s="127"/>
      <c r="D245" s="126"/>
      <c r="E245" s="127"/>
    </row>
    <row r="246" spans="1:5" ht="15" thickBot="1" x14ac:dyDescent="0.4"/>
    <row r="247" spans="1:5" ht="15" thickBot="1" x14ac:dyDescent="0.4">
      <c r="A247" s="786" t="s">
        <v>1</v>
      </c>
      <c r="B247" s="786" t="s">
        <v>252</v>
      </c>
      <c r="C247" s="786"/>
      <c r="D247" s="786"/>
      <c r="E247" s="786"/>
    </row>
    <row r="248" spans="1:5" ht="15" thickBot="1" x14ac:dyDescent="0.4">
      <c r="A248" s="786"/>
      <c r="B248" s="130" t="s">
        <v>253</v>
      </c>
      <c r="C248" s="24" t="s">
        <v>254</v>
      </c>
      <c r="D248" s="130" t="s">
        <v>7</v>
      </c>
      <c r="E248" s="24" t="s">
        <v>254</v>
      </c>
    </row>
    <row r="249" spans="1:5" ht="15" thickBot="1" x14ac:dyDescent="0.4">
      <c r="A249" s="3" t="s">
        <v>8</v>
      </c>
      <c r="B249" s="131">
        <v>439.52405499999998</v>
      </c>
      <c r="C249" s="29">
        <v>1.2661208946607296</v>
      </c>
      <c r="D249" s="74">
        <v>197.26398123800001</v>
      </c>
      <c r="E249" s="29">
        <v>1.1524725143628129</v>
      </c>
    </row>
    <row r="250" spans="1:5" ht="15" thickBot="1" x14ac:dyDescent="0.4">
      <c r="A250" s="3" t="s">
        <v>9</v>
      </c>
      <c r="B250" s="131">
        <v>489.350551</v>
      </c>
      <c r="C250" s="29">
        <v>0.11336466214573858</v>
      </c>
      <c r="D250" s="131">
        <v>228.61482112600001</v>
      </c>
      <c r="E250" s="29">
        <v>0.15892835423500373</v>
      </c>
    </row>
    <row r="251" spans="1:5" ht="15" thickBot="1" x14ac:dyDescent="0.4">
      <c r="A251" s="3" t="s">
        <v>10</v>
      </c>
      <c r="B251" s="131">
        <v>604.74539199999981</v>
      </c>
      <c r="C251" s="29">
        <v>0.23581222247361855</v>
      </c>
      <c r="D251" s="131">
        <v>316.27985465000017</v>
      </c>
      <c r="E251" s="29">
        <v>0.38346172436337356</v>
      </c>
    </row>
    <row r="252" spans="1:5" ht="15" thickBot="1" x14ac:dyDescent="0.4">
      <c r="A252" s="132" t="s">
        <v>256</v>
      </c>
      <c r="B252" s="133">
        <v>531.79991299999961</v>
      </c>
      <c r="C252" s="134">
        <v>8.674632513083573E-2</v>
      </c>
      <c r="D252" s="133">
        <v>244.16585404899996</v>
      </c>
      <c r="E252" s="134">
        <v>6.8022855414212491E-2</v>
      </c>
    </row>
    <row r="253" spans="1:5" ht="15" thickBot="1" x14ac:dyDescent="0.4">
      <c r="A253" s="132" t="s">
        <v>12</v>
      </c>
      <c r="B253" s="133">
        <v>546.38891300000012</v>
      </c>
      <c r="C253" s="134">
        <v>2.7433250068998265E-2</v>
      </c>
      <c r="D253" s="133">
        <v>259.00286349999993</v>
      </c>
      <c r="E253" s="134">
        <v>6.0766111251667622E-2</v>
      </c>
    </row>
    <row r="254" spans="1:5" ht="15" thickBot="1" x14ac:dyDescent="0.4">
      <c r="A254" s="132" t="s">
        <v>13</v>
      </c>
      <c r="B254" s="133">
        <v>567.82237599999939</v>
      </c>
      <c r="C254" s="134">
        <v>3.922748520338163E-2</v>
      </c>
      <c r="D254" s="133">
        <v>282.94216843100014</v>
      </c>
      <c r="E254" s="134">
        <v>9.2428726877763712E-2</v>
      </c>
    </row>
    <row r="255" spans="1:5" ht="15" thickBot="1" x14ac:dyDescent="0.4">
      <c r="A255" s="132" t="s">
        <v>14</v>
      </c>
      <c r="B255" s="133">
        <v>575.80169799999885</v>
      </c>
      <c r="C255" s="134">
        <v>1.4052496585656682E-2</v>
      </c>
      <c r="D255" s="133">
        <v>298.35974808199978</v>
      </c>
      <c r="E255" s="134">
        <v>5.4490215214277819E-2</v>
      </c>
    </row>
    <row r="256" spans="1:5" ht="15" thickBot="1" x14ac:dyDescent="0.4">
      <c r="A256" s="132" t="s">
        <v>15</v>
      </c>
      <c r="B256" s="133">
        <v>604.51789499999995</v>
      </c>
      <c r="C256" s="134">
        <v>4.9871678217942944E-2</v>
      </c>
      <c r="D256" s="133">
        <v>319.14225285200013</v>
      </c>
      <c r="E256" s="134">
        <v>6.9655859758564281E-2</v>
      </c>
    </row>
    <row r="257" spans="1:5" ht="15" thickBot="1" x14ac:dyDescent="0.4">
      <c r="A257" s="132" t="s">
        <v>16</v>
      </c>
      <c r="B257" s="133">
        <v>604.74539199999981</v>
      </c>
      <c r="C257" s="134">
        <v>3.763279828132425E-4</v>
      </c>
      <c r="D257" s="133">
        <v>316.27985465000017</v>
      </c>
      <c r="E257" s="134">
        <v>-8.9690355207443107E-3</v>
      </c>
    </row>
    <row r="260" spans="1:5" x14ac:dyDescent="0.35">
      <c r="A260" s="8" t="s">
        <v>257</v>
      </c>
    </row>
    <row r="261" spans="1:5" x14ac:dyDescent="0.35">
      <c r="A261" s="8" t="s">
        <v>29</v>
      </c>
    </row>
    <row r="264" spans="1:5" ht="15" thickBot="1" x14ac:dyDescent="0.4">
      <c r="A264" s="19" t="s">
        <v>53</v>
      </c>
    </row>
    <row r="265" spans="1:5" ht="15" thickBot="1" x14ac:dyDescent="0.4">
      <c r="A265" s="913" t="s">
        <v>1</v>
      </c>
      <c r="B265" s="811" t="s">
        <v>252</v>
      </c>
      <c r="C265" s="845"/>
      <c r="D265" s="845"/>
      <c r="E265" s="812"/>
    </row>
    <row r="266" spans="1:5" ht="15" thickBot="1" x14ac:dyDescent="0.4">
      <c r="A266" s="912"/>
      <c r="B266" s="130" t="s">
        <v>253</v>
      </c>
      <c r="C266" s="24" t="s">
        <v>254</v>
      </c>
      <c r="D266" s="130" t="s">
        <v>7</v>
      </c>
      <c r="E266" s="24" t="s">
        <v>254</v>
      </c>
    </row>
    <row r="267" spans="1:5" ht="15" thickBot="1" x14ac:dyDescent="0.4">
      <c r="A267" s="3" t="s">
        <v>8</v>
      </c>
      <c r="B267" s="279">
        <v>1142.123679</v>
      </c>
      <c r="C267" s="29">
        <v>0.19881668634343</v>
      </c>
      <c r="D267" s="74">
        <v>435.75073165100002</v>
      </c>
      <c r="E267" s="29">
        <v>0.97615252295029309</v>
      </c>
    </row>
    <row r="268" spans="1:5" ht="15" thickBot="1" x14ac:dyDescent="0.4">
      <c r="A268" s="3" t="s">
        <v>9</v>
      </c>
      <c r="B268" s="279">
        <v>1291.46</v>
      </c>
      <c r="C268" s="29">
        <v>0.13075319577539377</v>
      </c>
      <c r="D268" s="279">
        <v>467.38</v>
      </c>
      <c r="E268" s="29">
        <v>7.2585691891235593E-2</v>
      </c>
    </row>
    <row r="269" spans="1:5" ht="15" thickBot="1" x14ac:dyDescent="0.4">
      <c r="A269" s="298" t="s">
        <v>10</v>
      </c>
      <c r="B269" s="279">
        <v>1634.6224569999999</v>
      </c>
      <c r="C269" s="29">
        <v>0.26571667492605261</v>
      </c>
      <c r="D269" s="279">
        <v>665.04345902499995</v>
      </c>
      <c r="E269" s="29">
        <v>0.42291809453763524</v>
      </c>
    </row>
    <row r="270" spans="1:5" ht="15" thickBot="1" x14ac:dyDescent="0.4">
      <c r="A270" s="132" t="s">
        <v>256</v>
      </c>
      <c r="B270" s="285">
        <v>1317.284717</v>
      </c>
      <c r="C270" s="344">
        <v>1.9996528734920138E-2</v>
      </c>
      <c r="D270" s="285">
        <v>507.62521162299998</v>
      </c>
      <c r="E270" s="344">
        <v>8.6108116785057101E-2</v>
      </c>
    </row>
    <row r="271" spans="1:5" ht="15" thickBot="1" x14ac:dyDescent="0.4">
      <c r="A271" s="132" t="s">
        <v>12</v>
      </c>
      <c r="B271" s="285">
        <v>1374.501272</v>
      </c>
      <c r="C271" s="344">
        <v>4.3435222667963264E-2</v>
      </c>
      <c r="D271" s="285">
        <v>543.74248725799998</v>
      </c>
      <c r="E271" s="344">
        <v>7.1149491412225915E-2</v>
      </c>
    </row>
    <row r="272" spans="1:5" ht="15" thickBot="1" x14ac:dyDescent="0.4">
      <c r="A272" s="132" t="s">
        <v>13</v>
      </c>
      <c r="B272" s="285">
        <v>1430.541929</v>
      </c>
      <c r="C272" s="344">
        <v>4.0771629784275683E-2</v>
      </c>
      <c r="D272" s="285">
        <v>582.34892215599996</v>
      </c>
      <c r="E272" s="344">
        <v>7.1001321034678752E-2</v>
      </c>
    </row>
    <row r="273" spans="1:5" ht="15" thickBot="1" x14ac:dyDescent="0.4">
      <c r="A273" s="132" t="s">
        <v>14</v>
      </c>
      <c r="B273" s="285">
        <v>1460.007114</v>
      </c>
      <c r="C273" s="344">
        <v>2.059721872017917E-2</v>
      </c>
      <c r="D273" s="285">
        <v>623.93223622999994</v>
      </c>
      <c r="E273" s="344">
        <v>7.1406183633084194E-2</v>
      </c>
    </row>
    <row r="274" spans="1:5" ht="15" thickBot="1" x14ac:dyDescent="0.4">
      <c r="A274" s="132" t="s">
        <v>15</v>
      </c>
      <c r="B274" s="285">
        <v>1551.5430329999999</v>
      </c>
      <c r="C274" s="344">
        <v>6.2695529441098269E-2</v>
      </c>
      <c r="D274" s="285">
        <v>621.71954954299997</v>
      </c>
      <c r="E274" s="344">
        <v>-3.5463573742715083E-3</v>
      </c>
    </row>
    <row r="275" spans="1:5" ht="15" thickBot="1" x14ac:dyDescent="0.4">
      <c r="A275" s="132" t="s">
        <v>16</v>
      </c>
      <c r="B275" s="285">
        <v>1634.6224569999999</v>
      </c>
      <c r="C275" s="344">
        <v>5.3546322746434595E-2</v>
      </c>
      <c r="D275" s="285">
        <v>665.04345902499995</v>
      </c>
      <c r="E275" s="344">
        <v>6.9684007063708336E-2</v>
      </c>
    </row>
    <row r="277" spans="1:5" ht="15" thickBot="1" x14ac:dyDescent="0.4">
      <c r="A277" s="19" t="s">
        <v>54</v>
      </c>
    </row>
    <row r="278" spans="1:5" ht="15" thickBot="1" x14ac:dyDescent="0.4">
      <c r="A278" s="913" t="s">
        <v>1</v>
      </c>
      <c r="B278" s="811" t="s">
        <v>252</v>
      </c>
      <c r="C278" s="845"/>
      <c r="D278" s="845"/>
      <c r="E278" s="812"/>
    </row>
    <row r="279" spans="1:5" ht="15" thickBot="1" x14ac:dyDescent="0.4">
      <c r="A279" s="912"/>
      <c r="B279" s="130" t="s">
        <v>253</v>
      </c>
      <c r="C279" s="24" t="s">
        <v>254</v>
      </c>
      <c r="D279" s="130" t="s">
        <v>7</v>
      </c>
      <c r="E279" s="24" t="s">
        <v>254</v>
      </c>
    </row>
    <row r="280" spans="1:5" ht="15" thickBot="1" x14ac:dyDescent="0.4">
      <c r="A280" s="3" t="s">
        <v>8</v>
      </c>
      <c r="B280" s="279">
        <v>5612.6456099999996</v>
      </c>
      <c r="C280" s="29">
        <v>0.25346875553273457</v>
      </c>
      <c r="D280" s="74">
        <v>1896.3059690279999</v>
      </c>
      <c r="E280" s="29">
        <v>0.62193914908787884</v>
      </c>
    </row>
    <row r="281" spans="1:5" ht="15" thickBot="1" x14ac:dyDescent="0.4">
      <c r="A281" s="3" t="s">
        <v>9</v>
      </c>
      <c r="B281" s="279">
        <v>7031.96</v>
      </c>
      <c r="C281" s="29">
        <v>0.25287796319639727</v>
      </c>
      <c r="D281" s="279">
        <v>2366.6289551330001</v>
      </c>
      <c r="E281" s="29">
        <v>0.2480206220866753</v>
      </c>
    </row>
    <row r="282" spans="1:5" ht="15" thickBot="1" x14ac:dyDescent="0.4">
      <c r="A282" s="298" t="s">
        <v>10</v>
      </c>
      <c r="B282" s="279">
        <v>9594.8206460000001</v>
      </c>
      <c r="C282" s="29">
        <v>0.36445893406674668</v>
      </c>
      <c r="D282" s="279">
        <v>2674.2282242309998</v>
      </c>
      <c r="E282" s="29">
        <v>0.12997359321191657</v>
      </c>
    </row>
    <row r="283" spans="1:5" ht="15" thickBot="1" x14ac:dyDescent="0.4">
      <c r="A283" s="132" t="s">
        <v>256</v>
      </c>
      <c r="B283" s="285">
        <v>7273.1552869999996</v>
      </c>
      <c r="C283" s="344">
        <v>3.4299866182401426E-2</v>
      </c>
      <c r="D283" s="285">
        <v>2436.254047852</v>
      </c>
      <c r="E283" s="344">
        <v>2.9419522045477171E-2</v>
      </c>
    </row>
    <row r="284" spans="1:5" ht="15" thickBot="1" x14ac:dyDescent="0.4">
      <c r="A284" s="132" t="s">
        <v>12</v>
      </c>
      <c r="B284" s="285">
        <v>7394.4239630000002</v>
      </c>
      <c r="C284" s="344">
        <v>1.6673461684058307E-2</v>
      </c>
      <c r="D284" s="285">
        <v>2588.2840335370001</v>
      </c>
      <c r="E284" s="344">
        <v>6.240317417596173E-2</v>
      </c>
    </row>
    <row r="285" spans="1:5" ht="15" thickBot="1" x14ac:dyDescent="0.4">
      <c r="A285" s="132" t="s">
        <v>13</v>
      </c>
      <c r="B285" s="285">
        <v>8057.377872</v>
      </c>
      <c r="C285" s="344">
        <v>8.9655923479268831E-2</v>
      </c>
      <c r="D285" s="285">
        <v>2721.8780854410002</v>
      </c>
      <c r="E285" s="344">
        <v>5.1614911722589453E-2</v>
      </c>
    </row>
    <row r="286" spans="1:5" ht="15" thickBot="1" x14ac:dyDescent="0.4">
      <c r="A286" s="132" t="s">
        <v>14</v>
      </c>
      <c r="B286" s="285">
        <v>8605.7628139999997</v>
      </c>
      <c r="C286" s="344">
        <v>6.8059975678400164E-2</v>
      </c>
      <c r="D286" s="285">
        <v>2694.1120114680002</v>
      </c>
      <c r="E286" s="344">
        <v>-1.0201071870748859E-2</v>
      </c>
    </row>
    <row r="287" spans="1:5" ht="15" thickBot="1" x14ac:dyDescent="0.4">
      <c r="A287" s="132" t="s">
        <v>15</v>
      </c>
      <c r="B287" s="285">
        <v>9337.8246940000008</v>
      </c>
      <c r="C287" s="344">
        <v>8.5066471830837653E-2</v>
      </c>
      <c r="D287" s="285">
        <v>2725.366624493</v>
      </c>
      <c r="E287" s="344">
        <v>1.1601081503648919E-2</v>
      </c>
    </row>
    <row r="288" spans="1:5" ht="15" thickBot="1" x14ac:dyDescent="0.4">
      <c r="A288" s="132" t="s">
        <v>16</v>
      </c>
      <c r="B288" s="285">
        <v>9594.8206460000001</v>
      </c>
      <c r="C288" s="344">
        <v>2.7522036493695529E-2</v>
      </c>
      <c r="D288" s="285">
        <v>2674.2282242309998</v>
      </c>
      <c r="E288" s="344">
        <v>-1.8763860906792131E-2</v>
      </c>
    </row>
    <row r="289" spans="1:5" x14ac:dyDescent="0.35">
      <c r="A289" s="58"/>
      <c r="B289" s="126"/>
      <c r="C289" s="345"/>
      <c r="D289" s="126"/>
      <c r="E289" s="345"/>
    </row>
    <row r="290" spans="1:5" x14ac:dyDescent="0.35">
      <c r="A290" s="8" t="s">
        <v>257</v>
      </c>
    </row>
    <row r="291" spans="1:5" x14ac:dyDescent="0.35">
      <c r="A291" s="8" t="s">
        <v>29</v>
      </c>
    </row>
    <row r="294" spans="1:5" x14ac:dyDescent="0.35">
      <c r="A294" s="911" t="s">
        <v>251</v>
      </c>
      <c r="B294" s="911"/>
      <c r="C294" s="911"/>
      <c r="D294" s="911"/>
      <c r="E294" s="911"/>
    </row>
    <row r="296" spans="1:5" ht="15" thickBot="1" x14ac:dyDescent="0.4">
      <c r="A296" s="19" t="s">
        <v>55</v>
      </c>
    </row>
    <row r="297" spans="1:5" ht="15" thickBot="1" x14ac:dyDescent="0.4">
      <c r="A297" s="913" t="s">
        <v>1</v>
      </c>
      <c r="B297" s="811" t="s">
        <v>252</v>
      </c>
      <c r="C297" s="845"/>
      <c r="D297" s="845"/>
      <c r="E297" s="812"/>
    </row>
    <row r="298" spans="1:5" ht="15" thickBot="1" x14ac:dyDescent="0.4">
      <c r="A298" s="912"/>
      <c r="B298" s="130" t="s">
        <v>253</v>
      </c>
      <c r="C298" s="24" t="s">
        <v>254</v>
      </c>
      <c r="D298" s="130" t="s">
        <v>7</v>
      </c>
      <c r="E298" s="24" t="s">
        <v>254</v>
      </c>
    </row>
    <row r="299" spans="1:5" ht="15" thickBot="1" x14ac:dyDescent="0.4">
      <c r="A299" s="3" t="s">
        <v>8</v>
      </c>
      <c r="B299" s="279">
        <v>8126.2475800000002</v>
      </c>
      <c r="C299" s="29">
        <v>6.5324731316799722E-2</v>
      </c>
      <c r="D299" s="74">
        <v>2807.9303159299998</v>
      </c>
      <c r="E299" s="29">
        <v>0.59992232631073428</v>
      </c>
    </row>
    <row r="300" spans="1:5" ht="15" thickBot="1" x14ac:dyDescent="0.4">
      <c r="A300" s="3" t="s">
        <v>9</v>
      </c>
      <c r="B300" s="279">
        <v>8440.41</v>
      </c>
      <c r="C300" s="29">
        <v>3.8660207790518687E-2</v>
      </c>
      <c r="D300" s="279">
        <v>2654.5170577819999</v>
      </c>
      <c r="E300" s="29">
        <v>-5.4635707046450918E-2</v>
      </c>
    </row>
    <row r="301" spans="1:5" ht="15" thickBot="1" x14ac:dyDescent="0.4">
      <c r="A301" s="298" t="s">
        <v>10</v>
      </c>
      <c r="B301" s="279">
        <v>9255.8430200000003</v>
      </c>
      <c r="C301" s="29">
        <v>9.6610593561213307E-2</v>
      </c>
      <c r="D301" s="279">
        <v>3383.467513216</v>
      </c>
      <c r="E301" s="29">
        <v>0.27460756121231322</v>
      </c>
    </row>
    <row r="302" spans="1:5" ht="15" thickBot="1" x14ac:dyDescent="0.4">
      <c r="A302" s="132" t="s">
        <v>256</v>
      </c>
      <c r="B302" s="285">
        <v>8560.2625000000007</v>
      </c>
      <c r="C302" s="344">
        <v>1.4199843372537694E-2</v>
      </c>
      <c r="D302" s="285">
        <v>2777.8210612869998</v>
      </c>
      <c r="E302" s="344">
        <v>4.6450635208208975E-2</v>
      </c>
    </row>
    <row r="303" spans="1:5" ht="15" thickBot="1" x14ac:dyDescent="0.4">
      <c r="A303" s="132" t="s">
        <v>12</v>
      </c>
      <c r="B303" s="285">
        <v>8653.2106399999993</v>
      </c>
      <c r="C303" s="344">
        <v>1.0858094596982113E-2</v>
      </c>
      <c r="D303" s="285">
        <v>2784.5821504370001</v>
      </c>
      <c r="E303" s="344">
        <v>2.4339541679721508E-3</v>
      </c>
    </row>
    <row r="304" spans="1:5" ht="15" thickBot="1" x14ac:dyDescent="0.4">
      <c r="A304" s="132" t="s">
        <v>13</v>
      </c>
      <c r="B304" s="285">
        <v>8773.7920670000003</v>
      </c>
      <c r="C304" s="344">
        <v>1.3934877124405814E-2</v>
      </c>
      <c r="D304" s="285">
        <v>2870.7462187689998</v>
      </c>
      <c r="E304" s="344">
        <v>3.0943266772889968E-2</v>
      </c>
    </row>
    <row r="305" spans="1:5" ht="15" thickBot="1" x14ac:dyDescent="0.4">
      <c r="A305" s="132" t="s">
        <v>14</v>
      </c>
      <c r="B305" s="285">
        <v>8630.1475989999999</v>
      </c>
      <c r="C305" s="344">
        <v>-1.6371993649162964E-2</v>
      </c>
      <c r="D305" s="285">
        <v>2968.7260959189998</v>
      </c>
      <c r="E305" s="344">
        <v>3.4130455875690253E-2</v>
      </c>
    </row>
    <row r="306" spans="1:5" ht="15" thickBot="1" x14ac:dyDescent="0.4">
      <c r="A306" s="132" t="s">
        <v>15</v>
      </c>
      <c r="B306" s="285">
        <v>8956.6978780000009</v>
      </c>
      <c r="C306" s="344">
        <v>3.7838319131162867E-2</v>
      </c>
      <c r="D306" s="285">
        <v>3074.3270506630001</v>
      </c>
      <c r="E306" s="344">
        <v>3.5571134329019483E-2</v>
      </c>
    </row>
    <row r="307" spans="1:5" ht="15" thickBot="1" x14ac:dyDescent="0.4">
      <c r="A307" s="132" t="s">
        <v>16</v>
      </c>
      <c r="B307" s="285">
        <v>9255.8430200000003</v>
      </c>
      <c r="C307" s="344">
        <v>3.3399043495123168E-2</v>
      </c>
      <c r="D307" s="285">
        <v>3383.467513216</v>
      </c>
      <c r="E307" s="344">
        <v>0.10055548985470872</v>
      </c>
    </row>
    <row r="309" spans="1:5" ht="15" thickBot="1" x14ac:dyDescent="0.4">
      <c r="A309" s="19" t="s">
        <v>56</v>
      </c>
    </row>
    <row r="310" spans="1:5" ht="15" thickBot="1" x14ac:dyDescent="0.4">
      <c r="A310" s="913" t="s">
        <v>1</v>
      </c>
      <c r="B310" s="811" t="s">
        <v>252</v>
      </c>
      <c r="C310" s="845"/>
      <c r="D310" s="845"/>
      <c r="E310" s="812"/>
    </row>
    <row r="311" spans="1:5" ht="15" thickBot="1" x14ac:dyDescent="0.4">
      <c r="A311" s="912"/>
      <c r="B311" s="130" t="s">
        <v>253</v>
      </c>
      <c r="C311" s="24" t="s">
        <v>254</v>
      </c>
      <c r="D311" s="130" t="s">
        <v>7</v>
      </c>
      <c r="E311" s="24" t="s">
        <v>254</v>
      </c>
    </row>
    <row r="312" spans="1:5" ht="15" thickBot="1" x14ac:dyDescent="0.4">
      <c r="A312" s="3" t="s">
        <v>8</v>
      </c>
      <c r="B312" s="279">
        <v>222.58718099999999</v>
      </c>
      <c r="C312" s="29">
        <v>0.23791002103772937</v>
      </c>
      <c r="D312" s="74">
        <v>69.492079598000004</v>
      </c>
      <c r="E312" s="29">
        <v>0.57324440192543136</v>
      </c>
    </row>
    <row r="313" spans="1:5" ht="15" thickBot="1" x14ac:dyDescent="0.4">
      <c r="A313" s="3" t="s">
        <v>9</v>
      </c>
      <c r="B313" s="279">
        <v>234.42</v>
      </c>
      <c r="C313" s="29">
        <v>5.3160379438023438E-2</v>
      </c>
      <c r="D313" s="279">
        <v>81.275650369000005</v>
      </c>
      <c r="E313" s="29">
        <v>0.16956710518905141</v>
      </c>
    </row>
    <row r="314" spans="1:5" ht="15" thickBot="1" x14ac:dyDescent="0.4">
      <c r="A314" s="298" t="s">
        <v>10</v>
      </c>
      <c r="B314" s="279">
        <v>290.74140599999998</v>
      </c>
      <c r="C314" s="29">
        <v>0.24025853596109548</v>
      </c>
      <c r="D314" s="279">
        <v>262.80219921700001</v>
      </c>
      <c r="E314" s="29">
        <v>2.2334678101479395</v>
      </c>
    </row>
    <row r="315" spans="1:5" ht="15" thickBot="1" x14ac:dyDescent="0.4">
      <c r="A315" s="132" t="s">
        <v>256</v>
      </c>
      <c r="B315" s="285">
        <v>255.10467600000001</v>
      </c>
      <c r="C315" s="344">
        <v>8.8237675966214596E-2</v>
      </c>
      <c r="D315" s="285">
        <v>93.775065361000003</v>
      </c>
      <c r="E315" s="344">
        <v>0.15379040260214885</v>
      </c>
    </row>
    <row r="316" spans="1:5" ht="15" thickBot="1" x14ac:dyDescent="0.4">
      <c r="A316" s="132" t="s">
        <v>12</v>
      </c>
      <c r="B316" s="285">
        <v>256.93107099999997</v>
      </c>
      <c r="C316" s="344">
        <v>7.159394444027997E-3</v>
      </c>
      <c r="D316" s="285">
        <v>95.168157289999996</v>
      </c>
      <c r="E316" s="344">
        <v>1.4855675372094859E-2</v>
      </c>
    </row>
    <row r="317" spans="1:5" ht="15" thickBot="1" x14ac:dyDescent="0.4">
      <c r="A317" s="132" t="s">
        <v>13</v>
      </c>
      <c r="B317" s="285">
        <v>257.65508199999999</v>
      </c>
      <c r="C317" s="344">
        <v>2.8179192075995303E-3</v>
      </c>
      <c r="D317" s="285">
        <v>114.234495001</v>
      </c>
      <c r="E317" s="344">
        <v>0.20034366802858586</v>
      </c>
    </row>
    <row r="318" spans="1:5" ht="15" thickBot="1" x14ac:dyDescent="0.4">
      <c r="A318" s="132" t="s">
        <v>14</v>
      </c>
      <c r="B318" s="285">
        <v>272.51449000000002</v>
      </c>
      <c r="C318" s="344">
        <v>5.767170546242139E-2</v>
      </c>
      <c r="D318" s="285">
        <v>225.04821661299999</v>
      </c>
      <c r="E318" s="344">
        <v>0.970054812349194</v>
      </c>
    </row>
    <row r="319" spans="1:5" ht="15" thickBot="1" x14ac:dyDescent="0.4">
      <c r="A319" s="132" t="s">
        <v>15</v>
      </c>
      <c r="B319" s="285">
        <v>282.73418099999998</v>
      </c>
      <c r="C319" s="344">
        <v>3.7501459096725295E-2</v>
      </c>
      <c r="D319" s="285">
        <v>234.169549308</v>
      </c>
      <c r="E319" s="344">
        <v>4.0530570880663044E-2</v>
      </c>
    </row>
    <row r="320" spans="1:5" ht="15" thickBot="1" x14ac:dyDescent="0.4">
      <c r="A320" s="132" t="s">
        <v>16</v>
      </c>
      <c r="B320" s="285">
        <v>290.74140599999998</v>
      </c>
      <c r="C320" s="344">
        <v>2.8320682599038163E-2</v>
      </c>
      <c r="D320" s="285">
        <v>262.80219921700001</v>
      </c>
      <c r="E320" s="344">
        <v>0.12227315632460767</v>
      </c>
    </row>
    <row r="322" spans="1:5" ht="15" thickBot="1" x14ac:dyDescent="0.4">
      <c r="A322" s="19" t="s">
        <v>57</v>
      </c>
    </row>
    <row r="323" spans="1:5" ht="15" thickBot="1" x14ac:dyDescent="0.4">
      <c r="A323" s="913" t="s">
        <v>1</v>
      </c>
      <c r="B323" s="811" t="s">
        <v>252</v>
      </c>
      <c r="C323" s="845"/>
      <c r="D323" s="845"/>
      <c r="E323" s="812"/>
    </row>
    <row r="324" spans="1:5" ht="15" thickBot="1" x14ac:dyDescent="0.4">
      <c r="A324" s="912"/>
      <c r="B324" s="130" t="s">
        <v>253</v>
      </c>
      <c r="C324" s="24" t="s">
        <v>254</v>
      </c>
      <c r="D324" s="130" t="s">
        <v>7</v>
      </c>
      <c r="E324" s="24" t="s">
        <v>254</v>
      </c>
    </row>
    <row r="325" spans="1:5" ht="15" thickBot="1" x14ac:dyDescent="0.4">
      <c r="A325" s="3" t="s">
        <v>8</v>
      </c>
      <c r="B325" s="279">
        <v>102.46116499999999</v>
      </c>
      <c r="C325" s="29">
        <v>0.42453243584268607</v>
      </c>
      <c r="D325" s="74">
        <v>78.047202362999997</v>
      </c>
      <c r="E325" s="29">
        <v>1.0438136603873545</v>
      </c>
    </row>
    <row r="326" spans="1:5" ht="15" thickBot="1" x14ac:dyDescent="0.4">
      <c r="A326" s="3" t="s">
        <v>9</v>
      </c>
      <c r="B326" s="279">
        <v>120.68</v>
      </c>
      <c r="C326" s="29">
        <v>0.17781210080912133</v>
      </c>
      <c r="D326" s="279">
        <v>77.355648587000005</v>
      </c>
      <c r="E326" s="29">
        <v>-8.860711916149842E-3</v>
      </c>
    </row>
    <row r="327" spans="1:5" ht="15" thickBot="1" x14ac:dyDescent="0.4">
      <c r="A327" s="298" t="s">
        <v>10</v>
      </c>
      <c r="B327" s="279">
        <v>160.41791599999999</v>
      </c>
      <c r="C327" s="29">
        <v>0.32928336095459049</v>
      </c>
      <c r="D327" s="279">
        <v>103.63336141000001</v>
      </c>
      <c r="E327" s="29">
        <v>0.33969998704679077</v>
      </c>
    </row>
    <row r="328" spans="1:5" ht="15" thickBot="1" x14ac:dyDescent="0.4">
      <c r="A328" s="132" t="s">
        <v>256</v>
      </c>
      <c r="B328" s="285">
        <v>133.674395</v>
      </c>
      <c r="C328" s="344">
        <v>0.10767645840238645</v>
      </c>
      <c r="D328" s="285">
        <v>80.057275519000001</v>
      </c>
      <c r="E328" s="344">
        <v>3.4924753154406595E-2</v>
      </c>
    </row>
    <row r="329" spans="1:5" ht="15" thickBot="1" x14ac:dyDescent="0.4">
      <c r="A329" s="132" t="s">
        <v>12</v>
      </c>
      <c r="B329" s="285">
        <v>139.13249500000001</v>
      </c>
      <c r="C329" s="344">
        <v>4.0831305052848765E-2</v>
      </c>
      <c r="D329" s="346">
        <v>84.336092105000006</v>
      </c>
      <c r="E329" s="344">
        <v>5.3446942308004383E-2</v>
      </c>
    </row>
    <row r="330" spans="1:5" ht="15" thickBot="1" x14ac:dyDescent="0.4">
      <c r="A330" s="132" t="s">
        <v>13</v>
      </c>
      <c r="B330" s="285">
        <v>137.68883199999999</v>
      </c>
      <c r="C330" s="344">
        <v>-1.0376174164058619E-2</v>
      </c>
      <c r="D330" s="285">
        <v>91.851515942999995</v>
      </c>
      <c r="E330" s="344">
        <v>8.9112782563402951E-2</v>
      </c>
    </row>
    <row r="331" spans="1:5" ht="15" thickBot="1" x14ac:dyDescent="0.4">
      <c r="A331" s="132" t="s">
        <v>14</v>
      </c>
      <c r="B331" s="285">
        <v>146.11747099999999</v>
      </c>
      <c r="C331" s="344">
        <v>6.1215124549825542E-2</v>
      </c>
      <c r="D331" s="285">
        <v>99.227208656000002</v>
      </c>
      <c r="E331" s="344">
        <v>8.0300174006677438E-2</v>
      </c>
    </row>
    <row r="332" spans="1:5" ht="15" thickBot="1" x14ac:dyDescent="0.4">
      <c r="A332" s="132" t="s">
        <v>15</v>
      </c>
      <c r="B332" s="285">
        <v>150.40294</v>
      </c>
      <c r="C332" s="344">
        <v>2.9328929461145726E-2</v>
      </c>
      <c r="D332" s="346">
        <v>102.454477959</v>
      </c>
      <c r="E332" s="344">
        <v>3.2524035964654294E-2</v>
      </c>
    </row>
    <row r="333" spans="1:5" ht="15" thickBot="1" x14ac:dyDescent="0.4">
      <c r="A333" s="132" t="s">
        <v>16</v>
      </c>
      <c r="B333" s="285">
        <v>160.41791599999999</v>
      </c>
      <c r="C333" s="344">
        <v>6.6587634523633588E-2</v>
      </c>
      <c r="D333" s="285">
        <v>103.63336141000001</v>
      </c>
      <c r="E333" s="344">
        <v>1.1506412159669265E-2</v>
      </c>
    </row>
    <row r="334" spans="1:5" x14ac:dyDescent="0.35">
      <c r="A334" s="58"/>
      <c r="B334" s="126"/>
      <c r="C334" s="345"/>
      <c r="D334" s="126"/>
      <c r="E334" s="345"/>
    </row>
    <row r="335" spans="1:5" x14ac:dyDescent="0.35">
      <c r="A335" s="8" t="s">
        <v>257</v>
      </c>
    </row>
    <row r="336" spans="1:5" x14ac:dyDescent="0.35">
      <c r="A336" s="8" t="s">
        <v>29</v>
      </c>
    </row>
    <row r="339" spans="1:5" x14ac:dyDescent="0.35">
      <c r="A339" s="911" t="s">
        <v>251</v>
      </c>
      <c r="B339" s="911"/>
      <c r="C339" s="911"/>
      <c r="D339" s="911"/>
      <c r="E339" s="911"/>
    </row>
    <row r="341" spans="1:5" ht="15" thickBot="1" x14ac:dyDescent="0.4">
      <c r="A341" s="19" t="s">
        <v>58</v>
      </c>
    </row>
    <row r="342" spans="1:5" ht="15" thickBot="1" x14ac:dyDescent="0.4">
      <c r="A342" s="913" t="s">
        <v>1</v>
      </c>
      <c r="B342" s="811" t="s">
        <v>252</v>
      </c>
      <c r="C342" s="845"/>
      <c r="D342" s="845"/>
      <c r="E342" s="812"/>
    </row>
    <row r="343" spans="1:5" ht="15" thickBot="1" x14ac:dyDescent="0.4">
      <c r="A343" s="912"/>
      <c r="B343" s="130" t="s">
        <v>253</v>
      </c>
      <c r="C343" s="24" t="s">
        <v>254</v>
      </c>
      <c r="D343" s="130" t="s">
        <v>7</v>
      </c>
      <c r="E343" s="24" t="s">
        <v>254</v>
      </c>
    </row>
    <row r="344" spans="1:5" ht="15" thickBot="1" x14ac:dyDescent="0.4">
      <c r="A344" s="3" t="s">
        <v>8</v>
      </c>
      <c r="B344" s="279">
        <v>588.29065400000002</v>
      </c>
      <c r="C344" s="29">
        <v>0.82601951031189291</v>
      </c>
      <c r="D344" s="74">
        <v>332.05088069700003</v>
      </c>
      <c r="E344" s="29">
        <v>1.2140151823349214</v>
      </c>
    </row>
    <row r="345" spans="1:5" ht="15" thickBot="1" x14ac:dyDescent="0.4">
      <c r="A345" s="3" t="s">
        <v>9</v>
      </c>
      <c r="B345" s="279">
        <v>701.94</v>
      </c>
      <c r="C345" s="29">
        <v>0.19318570714536634</v>
      </c>
      <c r="D345" s="279">
        <v>311.033636828</v>
      </c>
      <c r="E345" s="29">
        <v>-6.3295251091890603E-2</v>
      </c>
    </row>
    <row r="346" spans="1:5" ht="15" thickBot="1" x14ac:dyDescent="0.4">
      <c r="A346" s="298" t="s">
        <v>10</v>
      </c>
      <c r="B346" s="279">
        <v>926.91135099999997</v>
      </c>
      <c r="C346" s="29">
        <v>0.32049940308288444</v>
      </c>
      <c r="D346" s="279">
        <v>441.508180283</v>
      </c>
      <c r="E346" s="29">
        <v>0.41948692361897744</v>
      </c>
    </row>
    <row r="347" spans="1:5" ht="15" thickBot="1" x14ac:dyDescent="0.4">
      <c r="A347" s="132" t="s">
        <v>256</v>
      </c>
      <c r="B347" s="285">
        <v>734.89392799999996</v>
      </c>
      <c r="C347" s="344">
        <v>4.6946929937031513E-2</v>
      </c>
      <c r="D347" s="285">
        <v>323.23019806799999</v>
      </c>
      <c r="E347" s="344">
        <v>3.9212997553523865E-2</v>
      </c>
    </row>
    <row r="348" spans="1:5" ht="15" thickBot="1" x14ac:dyDescent="0.4">
      <c r="A348" s="132" t="s">
        <v>12</v>
      </c>
      <c r="B348" s="285">
        <v>773.71764399999995</v>
      </c>
      <c r="C348" s="344">
        <v>5.2829006365119939E-2</v>
      </c>
      <c r="D348" s="285">
        <v>354.70549963299999</v>
      </c>
      <c r="E348" s="344">
        <v>9.7377354446252382E-2</v>
      </c>
    </row>
    <row r="349" spans="1:5" ht="15" thickBot="1" x14ac:dyDescent="0.4">
      <c r="A349" s="132" t="s">
        <v>13</v>
      </c>
      <c r="B349" s="285">
        <v>826.98107800000002</v>
      </c>
      <c r="C349" s="344">
        <v>6.8840919440115653E-2</v>
      </c>
      <c r="D349" s="285">
        <v>373.960489381</v>
      </c>
      <c r="E349" s="344">
        <v>5.4284440945861864E-2</v>
      </c>
    </row>
    <row r="350" spans="1:5" ht="15" thickBot="1" x14ac:dyDescent="0.4">
      <c r="A350" s="132" t="s">
        <v>14</v>
      </c>
      <c r="B350" s="285">
        <v>864.17120299999999</v>
      </c>
      <c r="C350" s="344">
        <v>4.4970950351055028E-2</v>
      </c>
      <c r="D350" s="285">
        <v>409.79789996300002</v>
      </c>
      <c r="E350" s="344">
        <v>9.5832077451069961E-2</v>
      </c>
    </row>
    <row r="351" spans="1:5" ht="15" thickBot="1" x14ac:dyDescent="0.4">
      <c r="A351" s="132" t="s">
        <v>15</v>
      </c>
      <c r="B351" s="285">
        <v>884.39735700000006</v>
      </c>
      <c r="C351" s="344">
        <v>2.340526267223934E-2</v>
      </c>
      <c r="D351" s="285">
        <v>424.70839753000001</v>
      </c>
      <c r="E351" s="344">
        <v>3.63850023837268E-2</v>
      </c>
    </row>
    <row r="352" spans="1:5" ht="15" thickBot="1" x14ac:dyDescent="0.4">
      <c r="A352" s="132" t="s">
        <v>16</v>
      </c>
      <c r="B352" s="285">
        <v>926.91135099999997</v>
      </c>
      <c r="C352" s="344">
        <v>4.8071145468156246E-2</v>
      </c>
      <c r="D352" s="285">
        <v>441.508180283</v>
      </c>
      <c r="E352" s="344">
        <v>3.9556040922909479E-2</v>
      </c>
    </row>
    <row r="354" spans="1:5" ht="15" thickBot="1" x14ac:dyDescent="0.4">
      <c r="A354" s="19" t="s">
        <v>59</v>
      </c>
    </row>
    <row r="355" spans="1:5" ht="15" thickBot="1" x14ac:dyDescent="0.4">
      <c r="A355" s="913" t="s">
        <v>1</v>
      </c>
      <c r="B355" s="811" t="s">
        <v>252</v>
      </c>
      <c r="C355" s="845"/>
      <c r="D355" s="845"/>
      <c r="E355" s="812"/>
    </row>
    <row r="356" spans="1:5" ht="15" thickBot="1" x14ac:dyDescent="0.4">
      <c r="A356" s="912"/>
      <c r="B356" s="130" t="s">
        <v>253</v>
      </c>
      <c r="C356" s="24" t="s">
        <v>254</v>
      </c>
      <c r="D356" s="130" t="s">
        <v>7</v>
      </c>
      <c r="E356" s="24" t="s">
        <v>254</v>
      </c>
    </row>
    <row r="357" spans="1:5" ht="15" thickBot="1" x14ac:dyDescent="0.4">
      <c r="A357" s="3" t="s">
        <v>8</v>
      </c>
      <c r="B357" s="279">
        <v>761.82030699999996</v>
      </c>
      <c r="C357" s="29">
        <v>0.49198766012994638</v>
      </c>
      <c r="D357" s="74">
        <v>252.13407688000001</v>
      </c>
      <c r="E357" s="29">
        <v>0.85664530391028282</v>
      </c>
    </row>
    <row r="358" spans="1:5" ht="15" thickBot="1" x14ac:dyDescent="0.4">
      <c r="A358" s="3" t="s">
        <v>9</v>
      </c>
      <c r="B358" s="279">
        <v>946.34</v>
      </c>
      <c r="C358" s="29">
        <v>0.24220894521258815</v>
      </c>
      <c r="D358" s="279">
        <v>272.44634284900002</v>
      </c>
      <c r="E358" s="29">
        <v>8.0561367270745282E-2</v>
      </c>
    </row>
    <row r="359" spans="1:5" ht="15" thickBot="1" x14ac:dyDescent="0.4">
      <c r="A359" s="298" t="s">
        <v>10</v>
      </c>
      <c r="B359" s="279">
        <v>1061.0776069999999</v>
      </c>
      <c r="C359" s="29">
        <v>0.12124353509309541</v>
      </c>
      <c r="D359" s="279">
        <v>375.44666019599998</v>
      </c>
      <c r="E359" s="29">
        <v>0.37805725806378909</v>
      </c>
    </row>
    <row r="360" spans="1:5" ht="15" thickBot="1" x14ac:dyDescent="0.4">
      <c r="A360" s="132" t="s">
        <v>256</v>
      </c>
      <c r="B360" s="285">
        <v>913.67675499999996</v>
      </c>
      <c r="C360" s="344">
        <v>-3.4515338039182615E-2</v>
      </c>
      <c r="D360" s="285">
        <v>284.169478846</v>
      </c>
      <c r="E360" s="344">
        <v>4.3029155298654122E-2</v>
      </c>
    </row>
    <row r="361" spans="1:5" ht="15" thickBot="1" x14ac:dyDescent="0.4">
      <c r="A361" s="132" t="s">
        <v>12</v>
      </c>
      <c r="B361" s="285">
        <v>961.49592600000005</v>
      </c>
      <c r="C361" s="344">
        <v>5.2337077350731218E-2</v>
      </c>
      <c r="D361" s="346">
        <v>302.52418914200001</v>
      </c>
      <c r="E361" s="344">
        <v>6.4590716675617998E-2</v>
      </c>
    </row>
    <row r="362" spans="1:5" ht="15" thickBot="1" x14ac:dyDescent="0.4">
      <c r="A362" s="132" t="s">
        <v>13</v>
      </c>
      <c r="B362" s="285">
        <v>971.22351300000003</v>
      </c>
      <c r="C362" s="344">
        <v>1.011713803143038E-2</v>
      </c>
      <c r="D362" s="285">
        <v>318.73413321800001</v>
      </c>
      <c r="E362" s="344">
        <v>5.3582307325485669E-2</v>
      </c>
    </row>
    <row r="363" spans="1:5" ht="15" thickBot="1" x14ac:dyDescent="0.4">
      <c r="A363" s="132" t="s">
        <v>14</v>
      </c>
      <c r="B363" s="285">
        <v>1002.410391</v>
      </c>
      <c r="C363" s="344">
        <v>3.2110917397033797E-2</v>
      </c>
      <c r="D363" s="285">
        <v>331.86337724600003</v>
      </c>
      <c r="E363" s="344">
        <v>4.1191835638827536E-2</v>
      </c>
    </row>
    <row r="364" spans="1:5" ht="15" thickBot="1" x14ac:dyDescent="0.4">
      <c r="A364" s="132" t="s">
        <v>15</v>
      </c>
      <c r="B364" s="285">
        <v>1027.9364089999999</v>
      </c>
      <c r="C364" s="344">
        <v>2.5464638265107437E-2</v>
      </c>
      <c r="D364" s="285">
        <v>356.78571716800002</v>
      </c>
      <c r="E364" s="344">
        <v>7.5098192903418307E-2</v>
      </c>
    </row>
    <row r="365" spans="1:5" ht="15" thickBot="1" x14ac:dyDescent="0.4">
      <c r="A365" s="132" t="s">
        <v>16</v>
      </c>
      <c r="B365" s="285">
        <v>1061.0776069999999</v>
      </c>
      <c r="C365" s="344">
        <v>3.2240513819566476E-2</v>
      </c>
      <c r="D365" s="285">
        <v>375.44666019599998</v>
      </c>
      <c r="E365" s="344">
        <v>5.2302942999293514E-2</v>
      </c>
    </row>
    <row r="367" spans="1:5" ht="15" thickBot="1" x14ac:dyDescent="0.4">
      <c r="A367" s="19" t="s">
        <v>60</v>
      </c>
    </row>
    <row r="368" spans="1:5" ht="15" thickBot="1" x14ac:dyDescent="0.4">
      <c r="A368" s="913" t="s">
        <v>1</v>
      </c>
      <c r="B368" s="811" t="s">
        <v>252</v>
      </c>
      <c r="C368" s="845"/>
      <c r="D368" s="845"/>
      <c r="E368" s="812"/>
    </row>
    <row r="369" spans="1:5" ht="15" thickBot="1" x14ac:dyDescent="0.4">
      <c r="A369" s="912"/>
      <c r="B369" s="130" t="s">
        <v>253</v>
      </c>
      <c r="C369" s="24" t="s">
        <v>254</v>
      </c>
      <c r="D369" s="130" t="s">
        <v>7</v>
      </c>
      <c r="E369" s="24" t="s">
        <v>254</v>
      </c>
    </row>
    <row r="370" spans="1:5" ht="15" thickBot="1" x14ac:dyDescent="0.4">
      <c r="A370" s="3" t="s">
        <v>8</v>
      </c>
      <c r="B370" s="279">
        <v>1050.9464250000001</v>
      </c>
      <c r="C370" s="29">
        <v>0.24881792347890788</v>
      </c>
      <c r="D370" s="74">
        <v>616.79968241300003</v>
      </c>
      <c r="E370" s="29">
        <v>0.37597572720638428</v>
      </c>
    </row>
    <row r="371" spans="1:5" ht="15" thickBot="1" x14ac:dyDescent="0.4">
      <c r="A371" s="3" t="s">
        <v>9</v>
      </c>
      <c r="B371" s="279">
        <v>1127.56</v>
      </c>
      <c r="C371" s="29">
        <v>7.2899600947783666E-2</v>
      </c>
      <c r="D371" s="279">
        <v>568.68386619800003</v>
      </c>
      <c r="E371" s="29">
        <v>-7.8008821319045935E-2</v>
      </c>
    </row>
    <row r="372" spans="1:5" ht="15" thickBot="1" x14ac:dyDescent="0.4">
      <c r="A372" s="298" t="s">
        <v>10</v>
      </c>
      <c r="B372" s="279">
        <v>1566.7603300000001</v>
      </c>
      <c r="C372" s="29">
        <v>0.38951393273972129</v>
      </c>
      <c r="D372" s="279">
        <v>711.96417891099998</v>
      </c>
      <c r="E372" s="29">
        <v>0.25195072557784448</v>
      </c>
    </row>
    <row r="373" spans="1:5" ht="15" thickBot="1" x14ac:dyDescent="0.4">
      <c r="A373" s="132" t="s">
        <v>256</v>
      </c>
      <c r="B373" s="285">
        <v>1314.9910170000001</v>
      </c>
      <c r="C373" s="344">
        <v>0.1662270894675229</v>
      </c>
      <c r="D373" s="285">
        <v>574.95734021999999</v>
      </c>
      <c r="E373" s="344">
        <v>1.1031566736615856E-2</v>
      </c>
    </row>
    <row r="374" spans="1:5" ht="15" thickBot="1" x14ac:dyDescent="0.4">
      <c r="A374" s="132" t="s">
        <v>12</v>
      </c>
      <c r="B374" s="285">
        <v>1218.329459</v>
      </c>
      <c r="C374" s="344">
        <v>-7.350739035504758E-2</v>
      </c>
      <c r="D374" s="285">
        <v>591.63589897300005</v>
      </c>
      <c r="E374" s="344">
        <v>2.90083412912308E-2</v>
      </c>
    </row>
    <row r="375" spans="1:5" ht="15" thickBot="1" x14ac:dyDescent="0.4">
      <c r="A375" s="132" t="s">
        <v>13</v>
      </c>
      <c r="B375" s="285">
        <v>1369.6122350000001</v>
      </c>
      <c r="C375" s="344">
        <v>0.12417230403685085</v>
      </c>
      <c r="D375" s="285">
        <v>647.46810022199998</v>
      </c>
      <c r="E375" s="344">
        <v>9.4369191162870736E-2</v>
      </c>
    </row>
    <row r="376" spans="1:5" ht="15" thickBot="1" x14ac:dyDescent="0.4">
      <c r="A376" s="132" t="s">
        <v>14</v>
      </c>
      <c r="B376" s="285">
        <v>1383.382834</v>
      </c>
      <c r="C376" s="344">
        <v>1.0054377909379545E-2</v>
      </c>
      <c r="D376" s="285">
        <v>675.03131131500004</v>
      </c>
      <c r="E376" s="344">
        <v>4.2570763074735812E-2</v>
      </c>
    </row>
    <row r="377" spans="1:5" ht="15" thickBot="1" x14ac:dyDescent="0.4">
      <c r="A377" s="132" t="s">
        <v>15</v>
      </c>
      <c r="B377" s="285">
        <v>1471.279151</v>
      </c>
      <c r="C377" s="344">
        <v>6.3537232673222505E-2</v>
      </c>
      <c r="D377" s="285">
        <v>697.97988194300001</v>
      </c>
      <c r="E377" s="344">
        <v>3.3996305420699417E-2</v>
      </c>
    </row>
    <row r="378" spans="1:5" ht="15" thickBot="1" x14ac:dyDescent="0.4">
      <c r="A378" s="132" t="s">
        <v>16</v>
      </c>
      <c r="B378" s="285">
        <v>1566.7603300000001</v>
      </c>
      <c r="C378" s="344">
        <v>6.4896711772951726E-2</v>
      </c>
      <c r="D378" s="285">
        <v>711.96417891099998</v>
      </c>
      <c r="E378" s="344">
        <v>2.0035386878302582E-2</v>
      </c>
    </row>
    <row r="379" spans="1:5" x14ac:dyDescent="0.35">
      <c r="B379" s="126"/>
      <c r="C379" s="345"/>
      <c r="D379" s="126"/>
      <c r="E379" s="345"/>
    </row>
    <row r="380" spans="1:5" x14ac:dyDescent="0.35">
      <c r="A380" s="8" t="s">
        <v>257</v>
      </c>
    </row>
    <row r="381" spans="1:5" x14ac:dyDescent="0.35">
      <c r="A381" s="8" t="s">
        <v>29</v>
      </c>
    </row>
    <row r="384" spans="1:5" x14ac:dyDescent="0.35">
      <c r="A384" s="911" t="s">
        <v>251</v>
      </c>
      <c r="B384" s="911"/>
      <c r="C384" s="911"/>
      <c r="D384" s="911"/>
      <c r="E384" s="911"/>
    </row>
    <row r="386" spans="1:5" ht="15" thickBot="1" x14ac:dyDescent="0.4">
      <c r="A386" s="19" t="s">
        <v>61</v>
      </c>
    </row>
    <row r="387" spans="1:5" ht="15" thickBot="1" x14ac:dyDescent="0.4">
      <c r="A387" s="913" t="s">
        <v>1</v>
      </c>
      <c r="B387" s="811" t="s">
        <v>252</v>
      </c>
      <c r="C387" s="845"/>
      <c r="D387" s="845"/>
      <c r="E387" s="812"/>
    </row>
    <row r="388" spans="1:5" ht="15" thickBot="1" x14ac:dyDescent="0.4">
      <c r="A388" s="912"/>
      <c r="B388" s="130" t="s">
        <v>253</v>
      </c>
      <c r="C388" s="24" t="s">
        <v>254</v>
      </c>
      <c r="D388" s="130" t="s">
        <v>7</v>
      </c>
      <c r="E388" s="24" t="s">
        <v>254</v>
      </c>
    </row>
    <row r="389" spans="1:5" ht="15" thickBot="1" x14ac:dyDescent="0.4">
      <c r="A389" s="3" t="s">
        <v>8</v>
      </c>
      <c r="B389" s="279">
        <v>279.10291100000001</v>
      </c>
      <c r="C389" s="29">
        <v>0.3206874608591902</v>
      </c>
      <c r="D389" s="74">
        <v>123.129180105</v>
      </c>
      <c r="E389" s="29">
        <v>1.0402947226872992</v>
      </c>
    </row>
    <row r="390" spans="1:5" ht="15" thickBot="1" x14ac:dyDescent="0.4">
      <c r="A390" s="3" t="s">
        <v>9</v>
      </c>
      <c r="B390" s="279">
        <v>290.83999999999997</v>
      </c>
      <c r="C390" s="29">
        <v>4.2052907860928648E-2</v>
      </c>
      <c r="D390" s="279">
        <v>133.48055218499999</v>
      </c>
      <c r="E390" s="29">
        <v>8.4069203345402965E-2</v>
      </c>
    </row>
    <row r="391" spans="1:5" ht="15" thickBot="1" x14ac:dyDescent="0.4">
      <c r="A391" s="298" t="s">
        <v>10</v>
      </c>
      <c r="B391" s="279">
        <v>396.01568200000003</v>
      </c>
      <c r="C391" s="29">
        <v>0.36162729335717253</v>
      </c>
      <c r="D391" s="279">
        <v>199.43854082799999</v>
      </c>
      <c r="E391" s="29">
        <v>0.49413931515344817</v>
      </c>
    </row>
    <row r="392" spans="1:5" ht="15" thickBot="1" x14ac:dyDescent="0.4">
      <c r="A392" s="132" t="s">
        <v>256</v>
      </c>
      <c r="B392" s="285">
        <v>295.42541799999998</v>
      </c>
      <c r="C392" s="344">
        <v>1.5766118828221719E-2</v>
      </c>
      <c r="D392" s="285">
        <v>136.338847818</v>
      </c>
      <c r="E392" s="344">
        <v>2.1413573634595853E-2</v>
      </c>
    </row>
    <row r="393" spans="1:5" ht="15" thickBot="1" x14ac:dyDescent="0.4">
      <c r="A393" s="132" t="s">
        <v>12</v>
      </c>
      <c r="B393" s="285">
        <v>311.00741799999997</v>
      </c>
      <c r="C393" s="344">
        <v>5.2744276729770063E-2</v>
      </c>
      <c r="D393" s="285">
        <v>141.706731222</v>
      </c>
      <c r="E393" s="344">
        <v>3.9371635376922315E-2</v>
      </c>
    </row>
    <row r="394" spans="1:5" ht="15" thickBot="1" x14ac:dyDescent="0.4">
      <c r="A394" s="132" t="s">
        <v>13</v>
      </c>
      <c r="B394" s="285">
        <v>323.89616799999999</v>
      </c>
      <c r="C394" s="344">
        <v>4.1441937568190146E-2</v>
      </c>
      <c r="D394" s="285">
        <v>149.24134856200001</v>
      </c>
      <c r="E394" s="344">
        <v>5.3170497089486603E-2</v>
      </c>
    </row>
    <row r="395" spans="1:5" ht="15" thickBot="1" x14ac:dyDescent="0.4">
      <c r="A395" s="132" t="s">
        <v>14</v>
      </c>
      <c r="B395" s="285">
        <v>386.88296700000001</v>
      </c>
      <c r="C395" s="344">
        <v>0.19446602097496882</v>
      </c>
      <c r="D395" s="285">
        <v>153.42113411899999</v>
      </c>
      <c r="E395" s="344">
        <v>2.8006886813030551E-2</v>
      </c>
    </row>
    <row r="396" spans="1:5" ht="15" thickBot="1" x14ac:dyDescent="0.4">
      <c r="A396" s="132" t="s">
        <v>15</v>
      </c>
      <c r="B396" s="285">
        <v>388.17596200000003</v>
      </c>
      <c r="C396" s="344">
        <v>3.3420830336012672E-3</v>
      </c>
      <c r="D396" s="346">
        <v>194.33599287199999</v>
      </c>
      <c r="E396" s="344">
        <v>0.26668332878614165</v>
      </c>
    </row>
    <row r="397" spans="1:5" ht="15" thickBot="1" x14ac:dyDescent="0.4">
      <c r="A397" s="132" t="s">
        <v>16</v>
      </c>
      <c r="B397" s="285">
        <v>396.01568200000003</v>
      </c>
      <c r="C397" s="344">
        <v>2.0196304685141733E-2</v>
      </c>
      <c r="D397" s="285">
        <v>199.43854082799999</v>
      </c>
      <c r="E397" s="344">
        <v>2.6256319689378405E-2</v>
      </c>
    </row>
    <row r="399" spans="1:5" ht="15" thickBot="1" x14ac:dyDescent="0.4">
      <c r="A399" s="19" t="s">
        <v>62</v>
      </c>
    </row>
    <row r="400" spans="1:5" ht="15" thickBot="1" x14ac:dyDescent="0.4">
      <c r="A400" s="913" t="s">
        <v>1</v>
      </c>
      <c r="B400" s="811" t="s">
        <v>252</v>
      </c>
      <c r="C400" s="845"/>
      <c r="D400" s="845"/>
      <c r="E400" s="812"/>
    </row>
    <row r="401" spans="1:5" ht="15" thickBot="1" x14ac:dyDescent="0.4">
      <c r="A401" s="912"/>
      <c r="B401" s="130" t="s">
        <v>253</v>
      </c>
      <c r="C401" s="24" t="s">
        <v>254</v>
      </c>
      <c r="D401" s="130" t="s">
        <v>7</v>
      </c>
      <c r="E401" s="24" t="s">
        <v>254</v>
      </c>
    </row>
    <row r="402" spans="1:5" ht="15" thickBot="1" x14ac:dyDescent="0.4">
      <c r="A402" s="3" t="s">
        <v>8</v>
      </c>
      <c r="B402" s="279">
        <v>5878.1438930000004</v>
      </c>
      <c r="C402" s="29">
        <v>0.35068194556159821</v>
      </c>
      <c r="D402" s="74">
        <v>2453.3166616429999</v>
      </c>
      <c r="E402" s="29">
        <v>1.1191663514032912</v>
      </c>
    </row>
    <row r="403" spans="1:5" ht="15" thickBot="1" x14ac:dyDescent="0.4">
      <c r="A403" s="3" t="s">
        <v>9</v>
      </c>
      <c r="B403" s="279">
        <v>6486.95</v>
      </c>
      <c r="C403" s="29">
        <v>0.10357114730127608</v>
      </c>
      <c r="D403" s="279">
        <v>2586.8223507060002</v>
      </c>
      <c r="E403" s="29">
        <v>5.4418449583100624E-2</v>
      </c>
    </row>
    <row r="404" spans="1:5" ht="15" thickBot="1" x14ac:dyDescent="0.4">
      <c r="A404" s="298" t="s">
        <v>10</v>
      </c>
      <c r="B404" s="279">
        <v>8184.6701579999999</v>
      </c>
      <c r="C404" s="29">
        <v>0.26171315610571999</v>
      </c>
      <c r="D404" s="279">
        <v>3636.2889489519998</v>
      </c>
      <c r="E404" s="29">
        <v>0.40569720528337688</v>
      </c>
    </row>
    <row r="405" spans="1:5" ht="15" thickBot="1" x14ac:dyDescent="0.4">
      <c r="A405" s="132" t="s">
        <v>256</v>
      </c>
      <c r="B405" s="285">
        <v>6608.630701</v>
      </c>
      <c r="C405" s="344">
        <v>1.8757767672018474E-2</v>
      </c>
      <c r="D405" s="285">
        <v>2683.1979898320001</v>
      </c>
      <c r="E405" s="344">
        <v>3.7256381018857705E-2</v>
      </c>
    </row>
    <row r="406" spans="1:5" ht="15" thickBot="1" x14ac:dyDescent="0.4">
      <c r="A406" s="132" t="s">
        <v>12</v>
      </c>
      <c r="B406" s="285">
        <v>6991.085779</v>
      </c>
      <c r="C406" s="344">
        <v>5.7872060840398885E-2</v>
      </c>
      <c r="D406" s="285">
        <v>2866.9228458319999</v>
      </c>
      <c r="E406" s="344">
        <v>6.8472344082034425E-2</v>
      </c>
    </row>
    <row r="407" spans="1:5" ht="15" thickBot="1" x14ac:dyDescent="0.4">
      <c r="A407" s="132" t="s">
        <v>13</v>
      </c>
      <c r="B407" s="285">
        <v>7250.3712869999999</v>
      </c>
      <c r="C407" s="344">
        <v>3.7088016968529883E-2</v>
      </c>
      <c r="D407" s="285">
        <v>3048.1960629810001</v>
      </c>
      <c r="E407" s="344">
        <v>6.322919272576151E-2</v>
      </c>
    </row>
    <row r="408" spans="1:5" ht="15" thickBot="1" x14ac:dyDescent="0.4">
      <c r="A408" s="132" t="s">
        <v>14</v>
      </c>
      <c r="B408" s="285">
        <v>7606.3672980000001</v>
      </c>
      <c r="C408" s="344">
        <v>4.9100383540123686E-2</v>
      </c>
      <c r="D408" s="285">
        <v>3264.4777916029998</v>
      </c>
      <c r="E408" s="344">
        <v>7.0954008257095455E-2</v>
      </c>
    </row>
    <row r="409" spans="1:5" ht="15" thickBot="1" x14ac:dyDescent="0.4">
      <c r="A409" s="132" t="s">
        <v>15</v>
      </c>
      <c r="B409" s="285">
        <v>7969.1865379999999</v>
      </c>
      <c r="C409" s="344">
        <v>4.7699411004698475E-2</v>
      </c>
      <c r="D409" s="285">
        <v>3486.2358674719999</v>
      </c>
      <c r="E409" s="344">
        <v>6.7930643130553289E-2</v>
      </c>
    </row>
    <row r="410" spans="1:5" ht="15" thickBot="1" x14ac:dyDescent="0.4">
      <c r="A410" s="132" t="s">
        <v>16</v>
      </c>
      <c r="B410" s="285">
        <v>8184.6701579999999</v>
      </c>
      <c r="C410" s="344">
        <v>2.7039600462668952E-2</v>
      </c>
      <c r="D410" s="285">
        <v>3636.2889489519998</v>
      </c>
      <c r="E410" s="344">
        <v>4.3041574690931353E-2</v>
      </c>
    </row>
    <row r="412" spans="1:5" ht="15" thickBot="1" x14ac:dyDescent="0.4">
      <c r="A412" s="19" t="s">
        <v>63</v>
      </c>
    </row>
    <row r="413" spans="1:5" ht="15" thickBot="1" x14ac:dyDescent="0.4">
      <c r="A413" s="913" t="s">
        <v>1</v>
      </c>
      <c r="B413" s="811" t="s">
        <v>252</v>
      </c>
      <c r="C413" s="845"/>
      <c r="D413" s="845"/>
      <c r="E413" s="812"/>
    </row>
    <row r="414" spans="1:5" ht="15" thickBot="1" x14ac:dyDescent="0.4">
      <c r="A414" s="912"/>
      <c r="B414" s="130" t="s">
        <v>253</v>
      </c>
      <c r="C414" s="24" t="s">
        <v>254</v>
      </c>
      <c r="D414" s="130" t="s">
        <v>7</v>
      </c>
      <c r="E414" s="24" t="s">
        <v>254</v>
      </c>
    </row>
    <row r="415" spans="1:5" ht="15" thickBot="1" x14ac:dyDescent="0.4">
      <c r="A415" s="3" t="s">
        <v>8</v>
      </c>
      <c r="B415" s="279">
        <v>26.076619999999998</v>
      </c>
      <c r="C415" s="29">
        <v>0.47001013299735184</v>
      </c>
      <c r="D415" s="74">
        <v>13.503345641999999</v>
      </c>
      <c r="E415" s="29">
        <v>0.685477514771761</v>
      </c>
    </row>
    <row r="416" spans="1:5" ht="15" thickBot="1" x14ac:dyDescent="0.4">
      <c r="A416" s="3" t="s">
        <v>9</v>
      </c>
      <c r="B416" s="279">
        <v>29.633775</v>
      </c>
      <c r="C416" s="29">
        <v>0.13641165917975573</v>
      </c>
      <c r="D416" s="279">
        <v>14.472404509</v>
      </c>
      <c r="E416" s="29">
        <v>7.1764353271525416E-2</v>
      </c>
    </row>
    <row r="417" spans="1:5" ht="15" thickBot="1" x14ac:dyDescent="0.4">
      <c r="A417" s="298" t="s">
        <v>10</v>
      </c>
      <c r="B417" s="279">
        <v>48.643746</v>
      </c>
      <c r="C417" s="29">
        <v>0.6414967718422645</v>
      </c>
      <c r="D417" s="279">
        <v>30.488711576</v>
      </c>
      <c r="E417" s="29">
        <v>1.106679063388526</v>
      </c>
    </row>
    <row r="418" spans="1:5" ht="15" thickBot="1" x14ac:dyDescent="0.4">
      <c r="A418" s="132" t="s">
        <v>256</v>
      </c>
      <c r="B418" s="285">
        <v>31.077698000000002</v>
      </c>
      <c r="C418" s="344">
        <v>4.8725584236230503E-2</v>
      </c>
      <c r="D418" s="285">
        <v>17.137344246000001</v>
      </c>
      <c r="E418" s="344">
        <v>0.1841393899225762</v>
      </c>
    </row>
    <row r="419" spans="1:5" ht="15" thickBot="1" x14ac:dyDescent="0.4">
      <c r="A419" s="132" t="s">
        <v>12</v>
      </c>
      <c r="B419" s="285">
        <v>33.443697999999998</v>
      </c>
      <c r="C419" s="344">
        <v>7.6131764971781243E-2</v>
      </c>
      <c r="D419" s="285">
        <v>18.001865322</v>
      </c>
      <c r="E419" s="344">
        <v>5.0446619008764175E-2</v>
      </c>
    </row>
    <row r="420" spans="1:5" ht="15" thickBot="1" x14ac:dyDescent="0.4">
      <c r="A420" s="132" t="s">
        <v>13</v>
      </c>
      <c r="B420" s="285">
        <v>36.363069000000003</v>
      </c>
      <c r="C420" s="344">
        <v>8.7292111057814398E-2</v>
      </c>
      <c r="D420" s="285">
        <v>23.092295708999998</v>
      </c>
      <c r="E420" s="344">
        <v>0.28277238474720756</v>
      </c>
    </row>
    <row r="421" spans="1:5" ht="15" thickBot="1" x14ac:dyDescent="0.4">
      <c r="A421" s="132" t="s">
        <v>14</v>
      </c>
      <c r="B421" s="285">
        <v>34.693973999999997</v>
      </c>
      <c r="C421" s="344">
        <v>-4.5900828667679444E-2</v>
      </c>
      <c r="D421" s="285">
        <v>24.291756920000001</v>
      </c>
      <c r="E421" s="344">
        <v>5.194205141468565E-2</v>
      </c>
    </row>
    <row r="422" spans="1:5" ht="15" thickBot="1" x14ac:dyDescent="0.4">
      <c r="A422" s="132" t="s">
        <v>15</v>
      </c>
      <c r="B422" s="285">
        <v>39.479498999999997</v>
      </c>
      <c r="C422" s="344">
        <v>0.13793533712799808</v>
      </c>
      <c r="D422" s="346">
        <v>26.881239839999999</v>
      </c>
      <c r="E422" s="344">
        <v>0.10659924387222948</v>
      </c>
    </row>
    <row r="423" spans="1:5" ht="15" thickBot="1" x14ac:dyDescent="0.4">
      <c r="A423" s="132" t="s">
        <v>16</v>
      </c>
      <c r="B423" s="285">
        <v>48.643746</v>
      </c>
      <c r="C423" s="344">
        <v>0.23212672987567556</v>
      </c>
      <c r="D423" s="285">
        <v>30.488711576</v>
      </c>
      <c r="E423" s="344">
        <v>0.1342003478065765</v>
      </c>
    </row>
    <row r="424" spans="1:5" x14ac:dyDescent="0.35">
      <c r="A424" s="58"/>
      <c r="B424" s="126"/>
      <c r="C424" s="345"/>
      <c r="D424" s="126"/>
      <c r="E424" s="345"/>
    </row>
    <row r="425" spans="1:5" x14ac:dyDescent="0.35">
      <c r="A425" s="8" t="s">
        <v>257</v>
      </c>
    </row>
    <row r="426" spans="1:5" x14ac:dyDescent="0.35">
      <c r="A426" s="8" t="s">
        <v>29</v>
      </c>
    </row>
    <row r="429" spans="1:5" x14ac:dyDescent="0.35">
      <c r="A429" s="911" t="s">
        <v>251</v>
      </c>
      <c r="B429" s="911"/>
      <c r="C429" s="911"/>
      <c r="D429" s="911"/>
      <c r="E429" s="911"/>
    </row>
    <row r="431" spans="1:5" ht="15" thickBot="1" x14ac:dyDescent="0.4">
      <c r="A431" s="19" t="s">
        <v>64</v>
      </c>
    </row>
    <row r="432" spans="1:5" ht="15" thickBot="1" x14ac:dyDescent="0.4">
      <c r="A432" s="913" t="s">
        <v>1</v>
      </c>
      <c r="B432" s="811" t="s">
        <v>252</v>
      </c>
      <c r="C432" s="845"/>
      <c r="D432" s="845"/>
      <c r="E432" s="812"/>
    </row>
    <row r="433" spans="1:5" ht="15" thickBot="1" x14ac:dyDescent="0.4">
      <c r="A433" s="912"/>
      <c r="B433" s="130" t="s">
        <v>253</v>
      </c>
      <c r="C433" s="24" t="s">
        <v>254</v>
      </c>
      <c r="D433" s="130" t="s">
        <v>7</v>
      </c>
      <c r="E433" s="24" t="s">
        <v>254</v>
      </c>
    </row>
    <row r="434" spans="1:5" ht="15" thickBot="1" x14ac:dyDescent="0.4">
      <c r="A434" s="3" t="s">
        <v>8</v>
      </c>
      <c r="B434" s="279">
        <v>8027.6219270000001</v>
      </c>
      <c r="C434" s="29">
        <v>0.14156715852847618</v>
      </c>
      <c r="D434" s="74">
        <v>3680.9434190090001</v>
      </c>
      <c r="E434" s="29">
        <v>0.96849256293366515</v>
      </c>
    </row>
    <row r="435" spans="1:5" ht="15" thickBot="1" x14ac:dyDescent="0.4">
      <c r="A435" s="3" t="s">
        <v>9</v>
      </c>
      <c r="B435" s="279">
        <v>9241.5419259999999</v>
      </c>
      <c r="C435" s="29">
        <v>0.15121788370689418</v>
      </c>
      <c r="D435" s="279">
        <v>3940.6101883609999</v>
      </c>
      <c r="E435" s="29">
        <v>7.0543537292922717E-2</v>
      </c>
    </row>
    <row r="436" spans="1:5" ht="15" thickBot="1" x14ac:dyDescent="0.4">
      <c r="A436" s="298" t="s">
        <v>10</v>
      </c>
      <c r="B436" s="279">
        <v>8105.5565759999999</v>
      </c>
      <c r="C436" s="29">
        <v>-0.12292162488643131</v>
      </c>
      <c r="D436" s="279">
        <v>2870.8076179670002</v>
      </c>
      <c r="E436" s="29">
        <v>-0.2714814506529401</v>
      </c>
    </row>
    <row r="437" spans="1:5" ht="15" thickBot="1" x14ac:dyDescent="0.4">
      <c r="A437" s="132" t="s">
        <v>256</v>
      </c>
      <c r="B437" s="285">
        <v>9325.7699140000004</v>
      </c>
      <c r="C437" s="344">
        <v>9.1140622067660514E-3</v>
      </c>
      <c r="D437" s="285">
        <v>3768.5061875749998</v>
      </c>
      <c r="E437" s="344">
        <v>-4.3674454604600864E-2</v>
      </c>
    </row>
    <row r="438" spans="1:5" ht="15" thickBot="1" x14ac:dyDescent="0.4">
      <c r="A438" s="132" t="s">
        <v>12</v>
      </c>
      <c r="B438" s="285">
        <v>9020.8627390000001</v>
      </c>
      <c r="C438" s="344">
        <v>-3.269512091889256E-2</v>
      </c>
      <c r="D438" s="285">
        <v>3606.8719967299999</v>
      </c>
      <c r="E438" s="344">
        <v>-4.289078557915546E-2</v>
      </c>
    </row>
    <row r="439" spans="1:5" ht="15" thickBot="1" x14ac:dyDescent="0.4">
      <c r="A439" s="132" t="s">
        <v>13</v>
      </c>
      <c r="B439" s="285">
        <v>8482.8264569999992</v>
      </c>
      <c r="C439" s="344">
        <v>-5.9643550463738072E-2</v>
      </c>
      <c r="D439" s="285">
        <v>3142.8812718859999</v>
      </c>
      <c r="E439" s="344">
        <v>-0.12864075167199035</v>
      </c>
    </row>
    <row r="440" spans="1:5" ht="15" thickBot="1" x14ac:dyDescent="0.4">
      <c r="A440" s="132" t="s">
        <v>14</v>
      </c>
      <c r="B440" s="285">
        <v>8170.3802839999998</v>
      </c>
      <c r="C440" s="344">
        <v>-3.6832790884478113E-2</v>
      </c>
      <c r="D440" s="285">
        <v>3164.551698667</v>
      </c>
      <c r="E440" s="344">
        <v>6.8950828575194429E-3</v>
      </c>
    </row>
    <row r="441" spans="1:5" ht="15" thickBot="1" x14ac:dyDescent="0.4">
      <c r="A441" s="132" t="s">
        <v>15</v>
      </c>
      <c r="B441" s="285">
        <v>8962.4020290000008</v>
      </c>
      <c r="C441" s="344">
        <v>9.6938173924537116E-2</v>
      </c>
      <c r="D441" s="347">
        <v>3199.3905378670001</v>
      </c>
      <c r="E441" s="344">
        <v>1.1009091497754732E-2</v>
      </c>
    </row>
    <row r="442" spans="1:5" ht="15" thickBot="1" x14ac:dyDescent="0.4">
      <c r="A442" s="132" t="s">
        <v>16</v>
      </c>
      <c r="B442" s="285">
        <v>8105.5565759999999</v>
      </c>
      <c r="C442" s="344">
        <v>-9.5604442896834119E-2</v>
      </c>
      <c r="D442" s="285">
        <v>2870.8076179670002</v>
      </c>
      <c r="E442" s="344">
        <v>-0.10270172272218531</v>
      </c>
    </row>
    <row r="444" spans="1:5" ht="15" thickBot="1" x14ac:dyDescent="0.4">
      <c r="A444" s="19" t="s">
        <v>65</v>
      </c>
    </row>
    <row r="445" spans="1:5" ht="15" thickBot="1" x14ac:dyDescent="0.4">
      <c r="A445" s="913" t="s">
        <v>1</v>
      </c>
      <c r="B445" s="811" t="s">
        <v>252</v>
      </c>
      <c r="C445" s="845"/>
      <c r="D445" s="845"/>
      <c r="E445" s="812"/>
    </row>
    <row r="446" spans="1:5" ht="15" thickBot="1" x14ac:dyDescent="0.4">
      <c r="A446" s="912"/>
      <c r="B446" s="130" t="s">
        <v>253</v>
      </c>
      <c r="C446" s="24" t="s">
        <v>254</v>
      </c>
      <c r="D446" s="130" t="s">
        <v>7</v>
      </c>
      <c r="E446" s="24" t="s">
        <v>254</v>
      </c>
    </row>
    <row r="447" spans="1:5" ht="15" thickBot="1" x14ac:dyDescent="0.4">
      <c r="A447" s="3" t="s">
        <v>8</v>
      </c>
      <c r="B447" s="279">
        <v>738.50004200000001</v>
      </c>
      <c r="C447" s="29">
        <v>0.30689360713889557</v>
      </c>
      <c r="D447" s="74">
        <v>307.66431332899998</v>
      </c>
      <c r="E447" s="29">
        <v>1.2795864068501641</v>
      </c>
    </row>
    <row r="448" spans="1:5" ht="15" thickBot="1" x14ac:dyDescent="0.4">
      <c r="A448" s="3" t="s">
        <v>9</v>
      </c>
      <c r="B448" s="279">
        <v>856.70546400000001</v>
      </c>
      <c r="C448" s="29">
        <v>0.1600614966518851</v>
      </c>
      <c r="D448" s="279">
        <v>304.89283942399999</v>
      </c>
      <c r="E448" s="29">
        <v>-9.0081097642167075E-3</v>
      </c>
    </row>
    <row r="449" spans="1:5" ht="15" thickBot="1" x14ac:dyDescent="0.4">
      <c r="A449" s="298" t="s">
        <v>10</v>
      </c>
      <c r="B449" s="279">
        <v>1155.5625170000001</v>
      </c>
      <c r="C449" s="29">
        <v>0.34884457442890787</v>
      </c>
      <c r="D449" s="279">
        <v>528.46213310300004</v>
      </c>
      <c r="E449" s="29">
        <v>0.73327170982881906</v>
      </c>
    </row>
    <row r="450" spans="1:5" ht="15" thickBot="1" x14ac:dyDescent="0.4">
      <c r="A450" s="132" t="s">
        <v>256</v>
      </c>
      <c r="B450" s="285">
        <v>937.58130200000005</v>
      </c>
      <c r="C450" s="344">
        <v>9.4403317591073566E-2</v>
      </c>
      <c r="D450" s="346">
        <v>364.82873012300001</v>
      </c>
      <c r="E450" s="344">
        <v>0.19658018473713654</v>
      </c>
    </row>
    <row r="451" spans="1:5" ht="15" thickBot="1" x14ac:dyDescent="0.4">
      <c r="A451" s="132" t="s">
        <v>12</v>
      </c>
      <c r="B451" s="285">
        <v>995.46169899999995</v>
      </c>
      <c r="C451" s="344">
        <v>6.1733736452009469E-2</v>
      </c>
      <c r="D451" s="285">
        <v>404.52015152400003</v>
      </c>
      <c r="E451" s="344">
        <v>0.10879467027615469</v>
      </c>
    </row>
    <row r="452" spans="1:5" ht="15" thickBot="1" x14ac:dyDescent="0.4">
      <c r="A452" s="132" t="s">
        <v>13</v>
      </c>
      <c r="B452" s="285">
        <v>1078.6953060000001</v>
      </c>
      <c r="C452" s="344">
        <v>8.3613068271349053E-2</v>
      </c>
      <c r="D452" s="285">
        <v>450.41622043299998</v>
      </c>
      <c r="E452" s="344">
        <v>0.11345805329126342</v>
      </c>
    </row>
    <row r="453" spans="1:5" ht="15" thickBot="1" x14ac:dyDescent="0.4">
      <c r="A453" s="132" t="s">
        <v>14</v>
      </c>
      <c r="B453" s="285">
        <v>1125.5591119999999</v>
      </c>
      <c r="C453" s="344">
        <v>4.344489657026452E-2</v>
      </c>
      <c r="D453" s="285">
        <v>479.11449800899999</v>
      </c>
      <c r="E453" s="344">
        <v>6.3715017963632409E-2</v>
      </c>
    </row>
    <row r="454" spans="1:5" ht="15" thickBot="1" x14ac:dyDescent="0.4">
      <c r="A454" s="132" t="s">
        <v>15</v>
      </c>
      <c r="B454" s="285">
        <v>1133.212407</v>
      </c>
      <c r="C454" s="344">
        <v>6.7995495913146424E-3</v>
      </c>
      <c r="D454" s="285">
        <v>488.04354576700001</v>
      </c>
      <c r="E454" s="344">
        <v>1.8636563483479258E-2</v>
      </c>
    </row>
    <row r="455" spans="1:5" ht="15" thickBot="1" x14ac:dyDescent="0.4">
      <c r="A455" s="132" t="s">
        <v>16</v>
      </c>
      <c r="B455" s="285">
        <v>1155.5625170000001</v>
      </c>
      <c r="C455" s="344">
        <v>1.9722789709978959E-2</v>
      </c>
      <c r="D455" s="285">
        <v>528.46213310300004</v>
      </c>
      <c r="E455" s="344">
        <v>8.2817583977017759E-2</v>
      </c>
    </row>
    <row r="457" spans="1:5" ht="15" thickBot="1" x14ac:dyDescent="0.4">
      <c r="A457" s="19" t="s">
        <v>66</v>
      </c>
    </row>
    <row r="458" spans="1:5" ht="15" thickBot="1" x14ac:dyDescent="0.4">
      <c r="A458" s="913" t="s">
        <v>1</v>
      </c>
      <c r="B458" s="811" t="s">
        <v>252</v>
      </c>
      <c r="C458" s="845"/>
      <c r="D458" s="845"/>
      <c r="E458" s="812"/>
    </row>
    <row r="459" spans="1:5" ht="15" thickBot="1" x14ac:dyDescent="0.4">
      <c r="A459" s="912"/>
      <c r="B459" s="130" t="s">
        <v>253</v>
      </c>
      <c r="C459" s="24" t="s">
        <v>254</v>
      </c>
      <c r="D459" s="130" t="s">
        <v>7</v>
      </c>
      <c r="E459" s="24" t="s">
        <v>254</v>
      </c>
    </row>
    <row r="460" spans="1:5" ht="15" thickBot="1" x14ac:dyDescent="0.4">
      <c r="A460" s="3" t="s">
        <v>8</v>
      </c>
      <c r="B460" s="279">
        <v>187.57293999999999</v>
      </c>
      <c r="C460" s="29">
        <v>0.36535562916776965</v>
      </c>
      <c r="D460" s="74">
        <v>114.71781051799999</v>
      </c>
      <c r="E460" s="29">
        <v>1.32603569528757</v>
      </c>
    </row>
    <row r="461" spans="1:5" ht="15" thickBot="1" x14ac:dyDescent="0.4">
      <c r="A461" s="3" t="s">
        <v>9</v>
      </c>
      <c r="B461" s="279">
        <v>219.32701599999999</v>
      </c>
      <c r="C461" s="29">
        <v>0.169289216237694</v>
      </c>
      <c r="D461" s="279">
        <v>125.25419665</v>
      </c>
      <c r="E461" s="29">
        <v>9.1846122972742528E-2</v>
      </c>
    </row>
    <row r="462" spans="1:5" ht="15" thickBot="1" x14ac:dyDescent="0.4">
      <c r="A462" s="298" t="s">
        <v>10</v>
      </c>
      <c r="B462" s="279">
        <v>292.38070299999998</v>
      </c>
      <c r="C462" s="29">
        <v>0.33308111482262631</v>
      </c>
      <c r="D462" s="279">
        <v>189.215868723</v>
      </c>
      <c r="E462" s="29">
        <v>0.51065492241931998</v>
      </c>
    </row>
    <row r="463" spans="1:5" ht="15" thickBot="1" x14ac:dyDescent="0.4">
      <c r="A463" s="132" t="s">
        <v>256</v>
      </c>
      <c r="B463" s="285">
        <v>232.606931</v>
      </c>
      <c r="C463" s="344">
        <v>6.0548468867145933E-2</v>
      </c>
      <c r="D463" s="285">
        <v>136.545218218</v>
      </c>
      <c r="E463" s="344">
        <v>9.014485637994793E-2</v>
      </c>
    </row>
    <row r="464" spans="1:5" ht="15" thickBot="1" x14ac:dyDescent="0.4">
      <c r="A464" s="132" t="s">
        <v>12</v>
      </c>
      <c r="B464" s="285">
        <v>244.069625</v>
      </c>
      <c r="C464" s="344">
        <v>4.9279245251724675E-2</v>
      </c>
      <c r="D464" s="285">
        <v>144.553790351</v>
      </c>
      <c r="E464" s="344">
        <v>5.8651428717291218E-2</v>
      </c>
    </row>
    <row r="465" spans="1:5" ht="15" thickBot="1" x14ac:dyDescent="0.4">
      <c r="A465" s="132" t="s">
        <v>13</v>
      </c>
      <c r="B465" s="285">
        <v>259.233834</v>
      </c>
      <c r="C465" s="344">
        <v>6.213066865653602E-2</v>
      </c>
      <c r="D465" s="285">
        <v>144.90009664999999</v>
      </c>
      <c r="E465" s="344">
        <v>2.3956915841438918E-3</v>
      </c>
    </row>
    <row r="466" spans="1:5" ht="15" thickBot="1" x14ac:dyDescent="0.4">
      <c r="A466" s="132" t="s">
        <v>14</v>
      </c>
      <c r="B466" s="285">
        <v>261.37577099999999</v>
      </c>
      <c r="C466" s="344">
        <v>8.2625673005321688E-3</v>
      </c>
      <c r="D466" s="285">
        <v>162.36773361499999</v>
      </c>
      <c r="E466" s="344">
        <v>0.1205495190744581</v>
      </c>
    </row>
    <row r="467" spans="1:5" ht="15" thickBot="1" x14ac:dyDescent="0.4">
      <c r="A467" s="132" t="s">
        <v>15</v>
      </c>
      <c r="B467" s="285">
        <v>276.061353</v>
      </c>
      <c r="C467" s="344">
        <v>5.6185705139440836E-2</v>
      </c>
      <c r="D467" s="285">
        <v>178.90507694300001</v>
      </c>
      <c r="E467" s="344">
        <v>0.10185116808498862</v>
      </c>
    </row>
    <row r="468" spans="1:5" ht="15" thickBot="1" x14ac:dyDescent="0.4">
      <c r="A468" s="132" t="s">
        <v>16</v>
      </c>
      <c r="B468" s="285">
        <v>292.38070299999998</v>
      </c>
      <c r="C468" s="344">
        <v>5.9114938844771897E-2</v>
      </c>
      <c r="D468" s="285">
        <v>189.215868723</v>
      </c>
      <c r="E468" s="344">
        <v>5.7632751155994609E-2</v>
      </c>
    </row>
    <row r="469" spans="1:5" x14ac:dyDescent="0.35">
      <c r="A469" s="58"/>
      <c r="B469" s="126"/>
      <c r="C469" s="345"/>
      <c r="D469" s="126"/>
      <c r="E469" s="345"/>
    </row>
    <row r="470" spans="1:5" x14ac:dyDescent="0.35">
      <c r="A470" s="8" t="s">
        <v>257</v>
      </c>
    </row>
    <row r="471" spans="1:5" x14ac:dyDescent="0.35">
      <c r="A471" s="8" t="s">
        <v>29</v>
      </c>
    </row>
    <row r="474" spans="1:5" x14ac:dyDescent="0.35">
      <c r="A474" s="911" t="s">
        <v>251</v>
      </c>
      <c r="B474" s="911"/>
      <c r="C474" s="911"/>
      <c r="D474" s="911"/>
      <c r="E474" s="911"/>
    </row>
    <row r="476" spans="1:5" ht="15" thickBot="1" x14ac:dyDescent="0.4">
      <c r="A476" s="19" t="s">
        <v>67</v>
      </c>
    </row>
    <row r="477" spans="1:5" ht="15" thickBot="1" x14ac:dyDescent="0.4">
      <c r="A477" s="913" t="s">
        <v>1</v>
      </c>
      <c r="B477" s="811" t="s">
        <v>252</v>
      </c>
      <c r="C477" s="845"/>
      <c r="D477" s="845"/>
      <c r="E477" s="812"/>
    </row>
    <row r="478" spans="1:5" ht="15" thickBot="1" x14ac:dyDescent="0.4">
      <c r="A478" s="912"/>
      <c r="B478" s="130" t="s">
        <v>253</v>
      </c>
      <c r="C478" s="24" t="s">
        <v>254</v>
      </c>
      <c r="D478" s="130" t="s">
        <v>7</v>
      </c>
      <c r="E478" s="24" t="s">
        <v>254</v>
      </c>
    </row>
    <row r="479" spans="1:5" ht="15" thickBot="1" x14ac:dyDescent="0.4">
      <c r="A479" s="3" t="s">
        <v>8</v>
      </c>
      <c r="B479" s="279">
        <v>924.36869000000002</v>
      </c>
      <c r="C479" s="29">
        <v>0.25638772607773452</v>
      </c>
      <c r="D479" s="74">
        <v>573.67880498700003</v>
      </c>
      <c r="E479" s="29">
        <v>1.0799204254385126</v>
      </c>
    </row>
    <row r="480" spans="1:5" ht="15" thickBot="1" x14ac:dyDescent="0.4">
      <c r="A480" s="3" t="s">
        <v>9</v>
      </c>
      <c r="B480" s="279">
        <v>1305.139948</v>
      </c>
      <c r="C480" s="29">
        <v>0.411925741448469</v>
      </c>
      <c r="D480" s="279">
        <v>750.31344644800004</v>
      </c>
      <c r="E480" s="29">
        <v>0.30789814775360697</v>
      </c>
    </row>
    <row r="481" spans="1:5" ht="15" thickBot="1" x14ac:dyDescent="0.4">
      <c r="A481" s="298" t="s">
        <v>10</v>
      </c>
      <c r="B481" s="279">
        <v>1384.840346</v>
      </c>
      <c r="C481" s="29">
        <v>6.106655314790805E-2</v>
      </c>
      <c r="D481" s="279">
        <v>858.24651922999999</v>
      </c>
      <c r="E481" s="29">
        <v>0.14385064441128895</v>
      </c>
    </row>
    <row r="482" spans="1:5" ht="15" thickBot="1" x14ac:dyDescent="0.4">
      <c r="A482" s="132" t="s">
        <v>256</v>
      </c>
      <c r="B482" s="285">
        <v>1401.389768</v>
      </c>
      <c r="C482" s="344">
        <v>7.3746742751605671E-2</v>
      </c>
      <c r="D482" s="285">
        <v>798.07748052700003</v>
      </c>
      <c r="E482" s="344">
        <v>6.365877394989515E-2</v>
      </c>
    </row>
    <row r="483" spans="1:5" ht="15" thickBot="1" x14ac:dyDescent="0.4">
      <c r="A483" s="132" t="s">
        <v>12</v>
      </c>
      <c r="B483" s="285">
        <v>1409.679513</v>
      </c>
      <c r="C483" s="344">
        <v>5.9153742872197412E-3</v>
      </c>
      <c r="D483" s="285">
        <v>798.20636538400004</v>
      </c>
      <c r="E483" s="344">
        <v>1.6149416584827742E-4</v>
      </c>
    </row>
    <row r="484" spans="1:5" ht="15" thickBot="1" x14ac:dyDescent="0.4">
      <c r="A484" s="132" t="s">
        <v>13</v>
      </c>
      <c r="B484" s="285">
        <v>1462.5629160000001</v>
      </c>
      <c r="C484" s="344">
        <v>3.7514486457603816E-2</v>
      </c>
      <c r="D484" s="285">
        <v>863.37195459999998</v>
      </c>
      <c r="E484" s="344">
        <v>8.1640026993082385E-2</v>
      </c>
    </row>
    <row r="485" spans="1:5" ht="15" thickBot="1" x14ac:dyDescent="0.4">
      <c r="A485" s="132" t="s">
        <v>14</v>
      </c>
      <c r="B485" s="285">
        <v>1363.0714310000001</v>
      </c>
      <c r="C485" s="344">
        <v>-6.8025439392447998E-2</v>
      </c>
      <c r="D485" s="285">
        <v>800.96537235599999</v>
      </c>
      <c r="E485" s="344">
        <v>-7.2282382942254531E-2</v>
      </c>
    </row>
    <row r="486" spans="1:5" ht="15" thickBot="1" x14ac:dyDescent="0.4">
      <c r="A486" s="132" t="s">
        <v>15</v>
      </c>
      <c r="B486" s="285">
        <v>1431.267615</v>
      </c>
      <c r="C486" s="344">
        <v>5.0031262081377967E-2</v>
      </c>
      <c r="D486" s="285">
        <v>867.792194946</v>
      </c>
      <c r="E486" s="344">
        <v>8.3432848530557838E-2</v>
      </c>
    </row>
    <row r="487" spans="1:5" ht="15" thickBot="1" x14ac:dyDescent="0.4">
      <c r="A487" s="132" t="s">
        <v>16</v>
      </c>
      <c r="B487" s="285">
        <v>1384.840346</v>
      </c>
      <c r="C487" s="344">
        <v>-3.2437867323645148E-2</v>
      </c>
      <c r="D487" s="285">
        <v>858.24651922999999</v>
      </c>
      <c r="E487" s="344">
        <v>-1.0999955717041224E-2</v>
      </c>
    </row>
    <row r="489" spans="1:5" ht="15" thickBot="1" x14ac:dyDescent="0.4">
      <c r="A489" s="19" t="s">
        <v>68</v>
      </c>
    </row>
    <row r="490" spans="1:5" ht="15" thickBot="1" x14ac:dyDescent="0.4">
      <c r="A490" s="913" t="s">
        <v>1</v>
      </c>
      <c r="B490" s="811" t="s">
        <v>252</v>
      </c>
      <c r="C490" s="845"/>
      <c r="D490" s="845"/>
      <c r="E490" s="812"/>
    </row>
    <row r="491" spans="1:5" ht="15" thickBot="1" x14ac:dyDescent="0.4">
      <c r="A491" s="912"/>
      <c r="B491" s="130" t="s">
        <v>253</v>
      </c>
      <c r="C491" s="24" t="s">
        <v>254</v>
      </c>
      <c r="D491" s="130" t="s">
        <v>7</v>
      </c>
      <c r="E491" s="24" t="s">
        <v>254</v>
      </c>
    </row>
    <row r="492" spans="1:5" ht="15" thickBot="1" x14ac:dyDescent="0.4">
      <c r="A492" s="3" t="s">
        <v>8</v>
      </c>
      <c r="B492" s="279">
        <v>2557.7598419999999</v>
      </c>
      <c r="C492" s="29">
        <v>0.11902329654738127</v>
      </c>
      <c r="D492" s="74">
        <v>741.57390927300003</v>
      </c>
      <c r="E492" s="29">
        <v>0.47280661109778854</v>
      </c>
    </row>
    <row r="493" spans="1:5" ht="15" thickBot="1" x14ac:dyDescent="0.4">
      <c r="A493" s="3" t="s">
        <v>9</v>
      </c>
      <c r="B493" s="279">
        <v>2720.7802449999999</v>
      </c>
      <c r="C493" s="29">
        <v>6.3735617520888424E-2</v>
      </c>
      <c r="D493" s="279">
        <v>713.80601965599999</v>
      </c>
      <c r="E493" s="29">
        <v>-3.7444534212675053E-2</v>
      </c>
    </row>
    <row r="494" spans="1:5" ht="15" thickBot="1" x14ac:dyDescent="0.4">
      <c r="A494" s="298" t="s">
        <v>10</v>
      </c>
      <c r="B494" s="279">
        <v>3020.847538</v>
      </c>
      <c r="C494" s="29">
        <v>0.11028722130404915</v>
      </c>
      <c r="D494" s="279">
        <v>938.13759180099999</v>
      </c>
      <c r="E494" s="29">
        <v>0.31427525961900782</v>
      </c>
    </row>
    <row r="495" spans="1:5" ht="15" thickBot="1" x14ac:dyDescent="0.4">
      <c r="A495" s="132" t="s">
        <v>256</v>
      </c>
      <c r="B495" s="285">
        <v>2801.4561699999999</v>
      </c>
      <c r="C495" s="344">
        <v>2.9651760794815685E-2</v>
      </c>
      <c r="D495" s="285">
        <v>760.98175549899997</v>
      </c>
      <c r="E495" s="344">
        <v>6.6090414683999288E-2</v>
      </c>
    </row>
    <row r="496" spans="1:5" ht="15" thickBot="1" x14ac:dyDescent="0.4">
      <c r="A496" s="132" t="s">
        <v>12</v>
      </c>
      <c r="B496" s="285">
        <v>2844.7172420000002</v>
      </c>
      <c r="C496" s="344">
        <v>1.5442351896585355E-2</v>
      </c>
      <c r="D496" s="285">
        <v>794.757271425</v>
      </c>
      <c r="E496" s="344">
        <v>4.4384133629921711E-2</v>
      </c>
    </row>
    <row r="497" spans="1:5" ht="15" thickBot="1" x14ac:dyDescent="0.4">
      <c r="A497" s="132" t="s">
        <v>13</v>
      </c>
      <c r="B497" s="285">
        <v>2885.070393</v>
      </c>
      <c r="C497" s="344">
        <v>1.4185294202255829E-2</v>
      </c>
      <c r="D497" s="285">
        <v>827.54382901899999</v>
      </c>
      <c r="E497" s="344">
        <v>4.1253548439026774E-2</v>
      </c>
    </row>
    <row r="498" spans="1:5" ht="15" thickBot="1" x14ac:dyDescent="0.4">
      <c r="A498" s="132" t="s">
        <v>14</v>
      </c>
      <c r="B498" s="285">
        <v>2951.6529270000001</v>
      </c>
      <c r="C498" s="344">
        <v>2.3078304834969803E-2</v>
      </c>
      <c r="D498" s="285">
        <v>867.671155731</v>
      </c>
      <c r="E498" s="344">
        <v>4.8489669434872568E-2</v>
      </c>
    </row>
    <row r="499" spans="1:5" ht="15" thickBot="1" x14ac:dyDescent="0.4">
      <c r="A499" s="132" t="s">
        <v>15</v>
      </c>
      <c r="B499" s="285">
        <v>2968.012416</v>
      </c>
      <c r="C499" s="344">
        <v>5.5424839588533161E-3</v>
      </c>
      <c r="D499" s="285">
        <v>908.78934178600002</v>
      </c>
      <c r="E499" s="344">
        <v>4.7389135599832828E-2</v>
      </c>
    </row>
    <row r="500" spans="1:5" ht="15" thickBot="1" x14ac:dyDescent="0.4">
      <c r="A500" s="132" t="s">
        <v>16</v>
      </c>
      <c r="B500" s="285">
        <v>3020.847538</v>
      </c>
      <c r="C500" s="344">
        <v>1.7801516501472735E-2</v>
      </c>
      <c r="D500" s="285">
        <v>938.13759180099999</v>
      </c>
      <c r="E500" s="344">
        <v>3.2293787642054927E-2</v>
      </c>
    </row>
    <row r="502" spans="1:5" ht="15" thickBot="1" x14ac:dyDescent="0.4">
      <c r="A502" s="19" t="s">
        <v>69</v>
      </c>
    </row>
    <row r="503" spans="1:5" ht="15" thickBot="1" x14ac:dyDescent="0.4">
      <c r="A503" s="913" t="s">
        <v>1</v>
      </c>
      <c r="B503" s="811" t="s">
        <v>252</v>
      </c>
      <c r="C503" s="845"/>
      <c r="D503" s="845"/>
      <c r="E503" s="812"/>
    </row>
    <row r="504" spans="1:5" ht="15" thickBot="1" x14ac:dyDescent="0.4">
      <c r="A504" s="912"/>
      <c r="B504" s="130" t="s">
        <v>253</v>
      </c>
      <c r="C504" s="24" t="s">
        <v>254</v>
      </c>
      <c r="D504" s="130" t="s">
        <v>7</v>
      </c>
      <c r="E504" s="24" t="s">
        <v>254</v>
      </c>
    </row>
    <row r="505" spans="1:5" ht="15" thickBot="1" x14ac:dyDescent="0.4">
      <c r="A505" s="3" t="s">
        <v>8</v>
      </c>
      <c r="B505" s="279">
        <v>8406.9178109999993</v>
      </c>
      <c r="C505" s="29">
        <v>9.1823871526005824E-2</v>
      </c>
      <c r="D505" s="74">
        <v>3695.6206046329999</v>
      </c>
      <c r="E505" s="29">
        <v>0.5895538145947492</v>
      </c>
    </row>
    <row r="506" spans="1:5" ht="15" thickBot="1" x14ac:dyDescent="0.4">
      <c r="A506" s="3" t="s">
        <v>9</v>
      </c>
      <c r="B506" s="279">
        <v>12998.8</v>
      </c>
      <c r="C506" s="29">
        <v>0.54620281680305827</v>
      </c>
      <c r="D506" s="279">
        <v>3743.832113635</v>
      </c>
      <c r="E506" s="29">
        <v>1.3045578580647596E-2</v>
      </c>
    </row>
    <row r="507" spans="1:5" ht="15" thickBot="1" x14ac:dyDescent="0.4">
      <c r="A507" s="298" t="s">
        <v>10</v>
      </c>
      <c r="B507" s="279">
        <v>14142.194148</v>
      </c>
      <c r="C507" s="29">
        <v>8.7961515524510051E-2</v>
      </c>
      <c r="D507" s="279">
        <v>4571.5514523709999</v>
      </c>
      <c r="E507" s="29">
        <v>0.22108879715023921</v>
      </c>
    </row>
    <row r="508" spans="1:5" ht="15" thickBot="1" x14ac:dyDescent="0.4">
      <c r="A508" s="132" t="s">
        <v>256</v>
      </c>
      <c r="B508" s="285">
        <v>13059.117409</v>
      </c>
      <c r="C508" s="344">
        <v>4.6402290211405009E-3</v>
      </c>
      <c r="D508" s="285">
        <v>3825.3056194790001</v>
      </c>
      <c r="E508" s="344">
        <v>2.1762061804874847E-2</v>
      </c>
    </row>
    <row r="509" spans="1:5" ht="15" thickBot="1" x14ac:dyDescent="0.4">
      <c r="A509" s="132" t="s">
        <v>12</v>
      </c>
      <c r="B509" s="285">
        <v>13179.846126</v>
      </c>
      <c r="C509" s="344">
        <v>9.2447837950210103E-3</v>
      </c>
      <c r="D509" s="285">
        <v>3892.2608631200001</v>
      </c>
      <c r="E509" s="344">
        <v>1.7503240342432853E-2</v>
      </c>
    </row>
    <row r="510" spans="1:5" ht="15" thickBot="1" x14ac:dyDescent="0.4">
      <c r="A510" s="132" t="s">
        <v>13</v>
      </c>
      <c r="B510" s="285">
        <v>13146.525960000001</v>
      </c>
      <c r="C510" s="344">
        <v>-2.5281149477358864E-3</v>
      </c>
      <c r="D510" s="285">
        <v>3470.529167835</v>
      </c>
      <c r="E510" s="344">
        <v>-0.10835134388884303</v>
      </c>
    </row>
    <row r="511" spans="1:5" ht="15" thickBot="1" x14ac:dyDescent="0.4">
      <c r="A511" s="132" t="s">
        <v>14</v>
      </c>
      <c r="B511" s="285">
        <v>13126.846105000001</v>
      </c>
      <c r="C511" s="344">
        <v>-1.4969623959880207E-3</v>
      </c>
      <c r="D511" s="346">
        <v>3515.4169306270001</v>
      </c>
      <c r="E511" s="344">
        <v>1.2933982289508367E-2</v>
      </c>
    </row>
    <row r="512" spans="1:5" ht="15" thickBot="1" x14ac:dyDescent="0.4">
      <c r="A512" s="132" t="s">
        <v>15</v>
      </c>
      <c r="B512" s="285">
        <v>13624.497122000001</v>
      </c>
      <c r="C512" s="344">
        <v>3.7910935575792684E-2</v>
      </c>
      <c r="D512" s="285">
        <v>4205.942580592</v>
      </c>
      <c r="E512" s="344">
        <v>0.19642781029726669</v>
      </c>
    </row>
    <row r="513" spans="1:5" ht="15" thickBot="1" x14ac:dyDescent="0.4">
      <c r="A513" s="132" t="s">
        <v>16</v>
      </c>
      <c r="B513" s="285">
        <v>14142.194148</v>
      </c>
      <c r="C513" s="344">
        <v>3.7997514430389838E-2</v>
      </c>
      <c r="D513" s="285">
        <v>4571.5514523709999</v>
      </c>
      <c r="E513" s="344">
        <v>8.6926738721083349E-2</v>
      </c>
    </row>
    <row r="514" spans="1:5" x14ac:dyDescent="0.35">
      <c r="A514" s="58"/>
      <c r="B514" s="126"/>
      <c r="C514" s="345"/>
      <c r="D514" s="126"/>
      <c r="E514" s="345"/>
    </row>
    <row r="515" spans="1:5" x14ac:dyDescent="0.35">
      <c r="A515" s="8" t="s">
        <v>257</v>
      </c>
    </row>
    <row r="516" spans="1:5" x14ac:dyDescent="0.35">
      <c r="A516" s="8" t="s">
        <v>29</v>
      </c>
    </row>
    <row r="519" spans="1:5" x14ac:dyDescent="0.35">
      <c r="A519" s="911" t="s">
        <v>251</v>
      </c>
      <c r="B519" s="911"/>
      <c r="C519" s="911"/>
      <c r="D519" s="911"/>
      <c r="E519" s="911"/>
    </row>
    <row r="521" spans="1:5" ht="15" thickBot="1" x14ac:dyDescent="0.4">
      <c r="A521" s="19" t="s">
        <v>70</v>
      </c>
    </row>
    <row r="522" spans="1:5" ht="15" thickBot="1" x14ac:dyDescent="0.4">
      <c r="A522" s="913" t="s">
        <v>1</v>
      </c>
      <c r="B522" s="811" t="s">
        <v>252</v>
      </c>
      <c r="C522" s="845"/>
      <c r="D522" s="845"/>
      <c r="E522" s="812"/>
    </row>
    <row r="523" spans="1:5" ht="15" thickBot="1" x14ac:dyDescent="0.4">
      <c r="A523" s="912"/>
      <c r="B523" s="130" t="s">
        <v>253</v>
      </c>
      <c r="C523" s="24" t="s">
        <v>254</v>
      </c>
      <c r="D523" s="130" t="s">
        <v>7</v>
      </c>
      <c r="E523" s="24" t="s">
        <v>254</v>
      </c>
    </row>
    <row r="524" spans="1:5" ht="15" thickBot="1" x14ac:dyDescent="0.4">
      <c r="A524" s="3" t="s">
        <v>8</v>
      </c>
      <c r="B524" s="279">
        <v>32799.139970999997</v>
      </c>
      <c r="C524" s="29">
        <v>0.28212843125031822</v>
      </c>
      <c r="D524" s="74">
        <v>22973.943807937001</v>
      </c>
      <c r="E524" s="29">
        <v>2.2634674250556408</v>
      </c>
    </row>
    <row r="525" spans="1:5" ht="15" thickBot="1" x14ac:dyDescent="0.4">
      <c r="A525" s="3" t="s">
        <v>9</v>
      </c>
      <c r="B525" s="279">
        <v>35642.181056000001</v>
      </c>
      <c r="C525" s="29">
        <v>8.6680354653010258E-2</v>
      </c>
      <c r="D525" s="279">
        <v>21960.071049835999</v>
      </c>
      <c r="E525" s="29">
        <v>-4.4131419776117474E-2</v>
      </c>
    </row>
    <row r="526" spans="1:5" ht="15" thickBot="1" x14ac:dyDescent="0.4">
      <c r="A526" s="298" t="s">
        <v>10</v>
      </c>
      <c r="B526" s="279">
        <v>40770.003833000002</v>
      </c>
      <c r="C526" s="29">
        <v>0.1438695002683284</v>
      </c>
      <c r="D526" s="279">
        <v>24895.504485043999</v>
      </c>
      <c r="E526" s="29">
        <v>0.13367139972117362</v>
      </c>
    </row>
    <row r="527" spans="1:5" ht="15" thickBot="1" x14ac:dyDescent="0.4">
      <c r="A527" s="132" t="s">
        <v>256</v>
      </c>
      <c r="B527" s="285">
        <v>36340.321834000002</v>
      </c>
      <c r="C527" s="344">
        <v>1.9587487558718742E-2</v>
      </c>
      <c r="D527" s="285">
        <v>23987.218858644999</v>
      </c>
      <c r="E527" s="344">
        <v>9.2310621591733866E-2</v>
      </c>
    </row>
    <row r="528" spans="1:5" ht="15" thickBot="1" x14ac:dyDescent="0.4">
      <c r="A528" s="132" t="s">
        <v>12</v>
      </c>
      <c r="B528" s="285">
        <v>37023.651789000003</v>
      </c>
      <c r="C528" s="344">
        <v>1.8803629701503569E-2</v>
      </c>
      <c r="D528" s="285">
        <v>23655.834892123999</v>
      </c>
      <c r="E528" s="344">
        <v>-1.3815022428144853E-2</v>
      </c>
    </row>
    <row r="529" spans="1:5" ht="15" thickBot="1" x14ac:dyDescent="0.4">
      <c r="A529" s="132" t="s">
        <v>13</v>
      </c>
      <c r="B529" s="285">
        <v>37647.417461999998</v>
      </c>
      <c r="C529" s="344">
        <v>1.684776198077035E-2</v>
      </c>
      <c r="D529" s="285">
        <v>23622.164355514</v>
      </c>
      <c r="E529" s="344">
        <v>-1.4233501697803045E-3</v>
      </c>
    </row>
    <row r="530" spans="1:5" ht="15" thickBot="1" x14ac:dyDescent="0.4">
      <c r="A530" s="132" t="s">
        <v>14</v>
      </c>
      <c r="B530" s="285">
        <v>39216.331108999999</v>
      </c>
      <c r="C530" s="344">
        <v>4.167387174920055E-2</v>
      </c>
      <c r="D530" s="285">
        <v>24419.283047019999</v>
      </c>
      <c r="E530" s="344">
        <v>3.3744523977961891E-2</v>
      </c>
    </row>
    <row r="531" spans="1:5" ht="15" thickBot="1" x14ac:dyDescent="0.4">
      <c r="A531" s="132" t="s">
        <v>15</v>
      </c>
      <c r="B531" s="285">
        <v>39865.736971999999</v>
      </c>
      <c r="C531" s="344">
        <v>1.6559577212743488E-2</v>
      </c>
      <c r="D531" s="285">
        <v>24737.821909011</v>
      </c>
      <c r="E531" s="344">
        <v>1.3044562421330945E-2</v>
      </c>
    </row>
    <row r="532" spans="1:5" ht="15" thickBot="1" x14ac:dyDescent="0.4">
      <c r="A532" s="132" t="s">
        <v>16</v>
      </c>
      <c r="B532" s="285">
        <v>40770.003833000002</v>
      </c>
      <c r="C532" s="344">
        <v>2.2682808087434139E-2</v>
      </c>
      <c r="D532" s="285">
        <v>24895.504485043999</v>
      </c>
      <c r="E532" s="344">
        <v>6.3741495355968221E-3</v>
      </c>
    </row>
    <row r="534" spans="1:5" x14ac:dyDescent="0.35">
      <c r="A534" s="8" t="s">
        <v>257</v>
      </c>
    </row>
    <row r="535" spans="1:5" x14ac:dyDescent="0.35">
      <c r="A535" s="8" t="s">
        <v>29</v>
      </c>
    </row>
  </sheetData>
  <mergeCells count="81">
    <mergeCell ref="A522:A523"/>
    <mergeCell ref="B522:E522"/>
    <mergeCell ref="A490:A491"/>
    <mergeCell ref="B490:E490"/>
    <mergeCell ref="A503:A504"/>
    <mergeCell ref="B503:E503"/>
    <mergeCell ref="A519:E519"/>
    <mergeCell ref="A458:A459"/>
    <mergeCell ref="B458:E458"/>
    <mergeCell ref="A474:E474"/>
    <mergeCell ref="A477:A478"/>
    <mergeCell ref="B477:E477"/>
    <mergeCell ref="A429:E429"/>
    <mergeCell ref="A432:A433"/>
    <mergeCell ref="B432:E432"/>
    <mergeCell ref="A445:A446"/>
    <mergeCell ref="B445:E445"/>
    <mergeCell ref="A387:A388"/>
    <mergeCell ref="B387:E387"/>
    <mergeCell ref="A400:A401"/>
    <mergeCell ref="B400:E400"/>
    <mergeCell ref="A413:A414"/>
    <mergeCell ref="B413:E413"/>
    <mergeCell ref="A355:A356"/>
    <mergeCell ref="B355:E355"/>
    <mergeCell ref="A368:A369"/>
    <mergeCell ref="B368:E368"/>
    <mergeCell ref="A384:E384"/>
    <mergeCell ref="A323:A324"/>
    <mergeCell ref="B323:E323"/>
    <mergeCell ref="A339:E339"/>
    <mergeCell ref="A342:A343"/>
    <mergeCell ref="B342:E342"/>
    <mergeCell ref="A294:E294"/>
    <mergeCell ref="A297:A298"/>
    <mergeCell ref="B297:E297"/>
    <mergeCell ref="A310:A311"/>
    <mergeCell ref="B310:E310"/>
    <mergeCell ref="A265:A266"/>
    <mergeCell ref="B265:E265"/>
    <mergeCell ref="A278:A279"/>
    <mergeCell ref="B278:E278"/>
    <mergeCell ref="A227:A228"/>
    <mergeCell ref="B227:E227"/>
    <mergeCell ref="A243:E243"/>
    <mergeCell ref="A247:A248"/>
    <mergeCell ref="B247:E247"/>
    <mergeCell ref="A213:A214"/>
    <mergeCell ref="B213:E213"/>
    <mergeCell ref="A131:A132"/>
    <mergeCell ref="B131:E131"/>
    <mergeCell ref="A147:E147"/>
    <mergeCell ref="A151:A152"/>
    <mergeCell ref="B151:E151"/>
    <mergeCell ref="A165:A166"/>
    <mergeCell ref="B165:E165"/>
    <mergeCell ref="A179:A180"/>
    <mergeCell ref="B179:E179"/>
    <mergeCell ref="A195:E195"/>
    <mergeCell ref="A199:A200"/>
    <mergeCell ref="B199:E199"/>
    <mergeCell ref="A117:A118"/>
    <mergeCell ref="B117:E117"/>
    <mergeCell ref="A35:A36"/>
    <mergeCell ref="B35:E35"/>
    <mergeCell ref="A51:E51"/>
    <mergeCell ref="A55:A56"/>
    <mergeCell ref="B55:E55"/>
    <mergeCell ref="A69:A70"/>
    <mergeCell ref="B69:E69"/>
    <mergeCell ref="A83:A84"/>
    <mergeCell ref="B83:E83"/>
    <mergeCell ref="A99:E99"/>
    <mergeCell ref="A103:A104"/>
    <mergeCell ref="B103:E103"/>
    <mergeCell ref="A1:E1"/>
    <mergeCell ref="A2:E2"/>
    <mergeCell ref="A6:A7"/>
    <mergeCell ref="B6:E6"/>
    <mergeCell ref="A21:A22"/>
    <mergeCell ref="B21:E21"/>
  </mergeCells>
  <pageMargins left="0.7" right="0.7" top="0.75" bottom="0.75" header="0.3" footer="0.3"/>
  <pageSetup paperSize="9" scale="96" orientation="portrait" r:id="rId1"/>
  <rowBreaks count="5" manualBreakCount="5">
    <brk id="49" max="16383" man="1"/>
    <brk id="96" max="16383" man="1"/>
    <brk id="144" max="16383" man="1"/>
    <brk id="193" max="16383" man="1"/>
    <brk id="241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0" tint="-0.14999847407452621"/>
  </sheetPr>
  <dimension ref="A2:Q1086"/>
  <sheetViews>
    <sheetView showGridLines="0" view="pageBreakPreview" zoomScale="90" zoomScaleNormal="90" zoomScaleSheetLayoutView="90" workbookViewId="0">
      <selection activeCell="C1076" sqref="C1076"/>
    </sheetView>
  </sheetViews>
  <sheetFormatPr defaultRowHeight="14.5" x14ac:dyDescent="0.35"/>
  <cols>
    <col min="1" max="1" width="12.1796875" customWidth="1"/>
    <col min="2" max="2" width="16.81640625" style="129" customWidth="1"/>
    <col min="3" max="3" width="16.1796875" style="129" customWidth="1"/>
    <col min="4" max="4" width="19" style="129" customWidth="1"/>
    <col min="5" max="5" width="16.81640625" style="129" customWidth="1"/>
    <col min="6" max="6" width="15" style="129" customWidth="1"/>
    <col min="7" max="7" width="16.81640625" style="129" customWidth="1"/>
    <col min="8" max="8" width="14.81640625" style="129" customWidth="1"/>
    <col min="9" max="9" width="15.81640625" style="129" customWidth="1"/>
    <col min="12" max="12" width="10.81640625" customWidth="1"/>
    <col min="13" max="13" width="11.453125" customWidth="1"/>
    <col min="14" max="14" width="12.453125" customWidth="1"/>
  </cols>
  <sheetData>
    <row r="2" spans="1:17" ht="17" x14ac:dyDescent="0.35">
      <c r="A2" s="910" t="s">
        <v>588</v>
      </c>
      <c r="B2" s="910"/>
      <c r="C2" s="910"/>
      <c r="D2" s="910"/>
      <c r="E2" s="910"/>
      <c r="F2" s="910"/>
      <c r="G2" s="910"/>
      <c r="H2" s="910"/>
      <c r="I2" s="910"/>
    </row>
    <row r="3" spans="1:17" ht="8.25" customHeight="1" x14ac:dyDescent="0.35"/>
    <row r="4" spans="1:17" x14ac:dyDescent="0.35">
      <c r="A4" s="492" t="s">
        <v>34</v>
      </c>
      <c r="B4" s="348"/>
      <c r="C4" s="348"/>
      <c r="I4" s="348"/>
    </row>
    <row r="5" spans="1:17" ht="16.5" customHeight="1" thickBot="1" x14ac:dyDescent="0.4">
      <c r="C5" s="349"/>
    </row>
    <row r="6" spans="1:17" ht="22.5" customHeight="1" thickBot="1" x14ac:dyDescent="0.4">
      <c r="A6" s="828" t="s">
        <v>73</v>
      </c>
      <c r="B6" s="828" t="s">
        <v>8</v>
      </c>
      <c r="C6" s="828" t="s">
        <v>9</v>
      </c>
      <c r="D6" s="811" t="s">
        <v>10</v>
      </c>
      <c r="E6" s="845"/>
      <c r="F6" s="845"/>
      <c r="G6" s="845"/>
      <c r="H6" s="845"/>
      <c r="I6" s="812"/>
    </row>
    <row r="7" spans="1:17" ht="20.25" customHeight="1" thickBot="1" x14ac:dyDescent="0.4">
      <c r="A7" s="830"/>
      <c r="B7" s="830"/>
      <c r="C7" s="830"/>
      <c r="D7" s="274" t="s">
        <v>11</v>
      </c>
      <c r="E7" s="274" t="s">
        <v>12</v>
      </c>
      <c r="F7" s="274" t="s">
        <v>13</v>
      </c>
      <c r="G7" s="274" t="s">
        <v>14</v>
      </c>
      <c r="H7" s="274" t="s">
        <v>589</v>
      </c>
      <c r="I7" s="274" t="s">
        <v>16</v>
      </c>
    </row>
    <row r="8" spans="1:17" s="129" customFormat="1" ht="15" thickBot="1" x14ac:dyDescent="0.4">
      <c r="A8" s="74" t="s">
        <v>395</v>
      </c>
      <c r="B8" s="154">
        <v>1.3939699999999999</v>
      </c>
      <c r="C8" s="154">
        <v>1.5468999999999999</v>
      </c>
      <c r="D8" s="154">
        <v>1.4779199999999999</v>
      </c>
      <c r="E8" s="154">
        <v>2.2365499999999998</v>
      </c>
      <c r="F8" s="154">
        <v>2.4106000000000001</v>
      </c>
      <c r="G8" s="154">
        <v>2.5756009999999998</v>
      </c>
      <c r="H8" s="154">
        <v>2.505417</v>
      </c>
      <c r="I8" s="154">
        <v>2.4941819999999999</v>
      </c>
      <c r="J8" s="350"/>
      <c r="K8" s="350"/>
      <c r="L8" s="350"/>
      <c r="M8" s="350"/>
      <c r="N8" s="350"/>
      <c r="O8" s="350"/>
      <c r="P8" s="350"/>
      <c r="Q8" s="350"/>
    </row>
    <row r="9" spans="1:17" s="129" customFormat="1" ht="15" thickBot="1" x14ac:dyDescent="0.4">
      <c r="A9" s="74" t="s">
        <v>396</v>
      </c>
      <c r="B9" s="154">
        <v>0</v>
      </c>
      <c r="C9" s="154">
        <v>0</v>
      </c>
      <c r="D9" s="154">
        <v>0</v>
      </c>
      <c r="E9" s="154">
        <v>0</v>
      </c>
      <c r="F9" s="154">
        <v>0</v>
      </c>
      <c r="G9" s="154">
        <v>0</v>
      </c>
      <c r="H9" s="154">
        <v>0</v>
      </c>
      <c r="I9" s="154">
        <v>0</v>
      </c>
      <c r="J9" s="350"/>
      <c r="K9" s="350"/>
      <c r="L9" s="350"/>
      <c r="M9" s="350"/>
      <c r="N9" s="350"/>
      <c r="O9" s="350"/>
      <c r="P9" s="350"/>
      <c r="Q9" s="350"/>
    </row>
    <row r="10" spans="1:17" s="129" customFormat="1" ht="15" thickBot="1" x14ac:dyDescent="0.4">
      <c r="A10" s="74" t="s">
        <v>397</v>
      </c>
      <c r="B10" s="154">
        <v>0</v>
      </c>
      <c r="C10" s="154">
        <v>0</v>
      </c>
      <c r="D10" s="154">
        <v>0</v>
      </c>
      <c r="E10" s="154">
        <v>0</v>
      </c>
      <c r="F10" s="154">
        <v>0</v>
      </c>
      <c r="G10" s="154">
        <v>0</v>
      </c>
      <c r="H10" s="154">
        <v>0</v>
      </c>
      <c r="I10" s="154">
        <v>0</v>
      </c>
      <c r="J10" s="350"/>
      <c r="K10" s="350"/>
      <c r="L10" s="350"/>
      <c r="M10" s="350"/>
      <c r="N10" s="350"/>
      <c r="O10" s="350"/>
      <c r="P10" s="350"/>
      <c r="Q10" s="350"/>
    </row>
    <row r="11" spans="1:17" s="129" customFormat="1" ht="15" thickBot="1" x14ac:dyDescent="0.4">
      <c r="A11" s="74" t="s">
        <v>398</v>
      </c>
      <c r="B11" s="154">
        <v>407.026178254</v>
      </c>
      <c r="C11" s="154">
        <v>399.56773658399999</v>
      </c>
      <c r="D11" s="154">
        <v>437.01582957400001</v>
      </c>
      <c r="E11" s="154">
        <v>455.95873535700002</v>
      </c>
      <c r="F11" s="154">
        <v>487.775357386</v>
      </c>
      <c r="G11" s="154">
        <v>499.18129930399999</v>
      </c>
      <c r="H11" s="154">
        <v>759.72229789799997</v>
      </c>
      <c r="I11" s="154">
        <v>895.48515454799997</v>
      </c>
      <c r="J11" s="350"/>
      <c r="K11" s="350"/>
      <c r="L11" s="350"/>
      <c r="M11" s="350"/>
      <c r="N11" s="350"/>
      <c r="O11" s="350"/>
      <c r="P11" s="350"/>
      <c r="Q11" s="350"/>
    </row>
    <row r="12" spans="1:17" s="129" customFormat="1" ht="15" thickBot="1" x14ac:dyDescent="0.4">
      <c r="A12" s="74" t="s">
        <v>399</v>
      </c>
      <c r="B12" s="154">
        <v>0</v>
      </c>
      <c r="C12" s="154">
        <v>0</v>
      </c>
      <c r="D12" s="154">
        <v>0</v>
      </c>
      <c r="E12" s="154">
        <v>0</v>
      </c>
      <c r="F12" s="154">
        <v>0</v>
      </c>
      <c r="G12" s="154">
        <v>0</v>
      </c>
      <c r="H12" s="154">
        <v>0</v>
      </c>
      <c r="I12" s="154">
        <v>0</v>
      </c>
      <c r="J12" s="350"/>
      <c r="K12" s="350"/>
      <c r="L12" s="350"/>
      <c r="M12" s="350"/>
      <c r="N12" s="350"/>
      <c r="O12" s="350"/>
      <c r="P12" s="350"/>
      <c r="Q12" s="350"/>
    </row>
    <row r="13" spans="1:17" s="129" customFormat="1" ht="15" thickBot="1" x14ac:dyDescent="0.4">
      <c r="A13" s="74" t="s">
        <v>400</v>
      </c>
      <c r="B13" s="154">
        <v>0</v>
      </c>
      <c r="C13" s="154">
        <v>0</v>
      </c>
      <c r="D13" s="154">
        <v>0</v>
      </c>
      <c r="E13" s="154">
        <v>0</v>
      </c>
      <c r="F13" s="154">
        <v>0</v>
      </c>
      <c r="G13" s="154">
        <v>0</v>
      </c>
      <c r="H13" s="154">
        <v>0</v>
      </c>
      <c r="I13" s="154">
        <v>0</v>
      </c>
      <c r="J13" s="350"/>
      <c r="K13" s="350"/>
      <c r="L13" s="350"/>
      <c r="M13" s="350"/>
      <c r="N13" s="350"/>
      <c r="O13" s="350"/>
      <c r="P13" s="350"/>
      <c r="Q13" s="350"/>
    </row>
    <row r="14" spans="1:17" s="129" customFormat="1" ht="15" thickBot="1" x14ac:dyDescent="0.4">
      <c r="A14" s="74" t="s">
        <v>401</v>
      </c>
      <c r="B14" s="154">
        <v>0.55707329999999999</v>
      </c>
      <c r="C14" s="154">
        <v>0.26577430000000002</v>
      </c>
      <c r="D14" s="154">
        <v>0.26611940000000001</v>
      </c>
      <c r="E14" s="154">
        <v>0.27013900000000002</v>
      </c>
      <c r="F14" s="154">
        <v>0.27010149999999999</v>
      </c>
      <c r="G14" s="154">
        <v>0.28647850000000002</v>
      </c>
      <c r="H14" s="154">
        <v>0.24866759999999999</v>
      </c>
      <c r="I14" s="154">
        <v>0.27896019999999999</v>
      </c>
      <c r="J14" s="350"/>
      <c r="K14" s="350"/>
      <c r="L14" s="350"/>
      <c r="M14" s="350"/>
      <c r="N14" s="350"/>
      <c r="O14" s="350"/>
      <c r="P14" s="350"/>
      <c r="Q14" s="350"/>
    </row>
    <row r="15" spans="1:17" s="129" customFormat="1" ht="15" thickBot="1" x14ac:dyDescent="0.4">
      <c r="A15" s="74" t="s">
        <v>402</v>
      </c>
      <c r="B15" s="154">
        <v>1.2659416400000001</v>
      </c>
      <c r="C15" s="154">
        <v>1.11154452</v>
      </c>
      <c r="D15" s="154">
        <v>1.15889324</v>
      </c>
      <c r="E15" s="154">
        <v>1.1777384399999999</v>
      </c>
      <c r="F15" s="154">
        <v>1.3329583599999999</v>
      </c>
      <c r="G15" s="154">
        <v>1.3717792</v>
      </c>
      <c r="H15" s="154">
        <v>1.3494166000000001</v>
      </c>
      <c r="I15" s="350">
        <v>1.31026708</v>
      </c>
      <c r="J15" s="350"/>
      <c r="K15" s="350"/>
      <c r="L15" s="350"/>
      <c r="M15" s="350"/>
      <c r="N15" s="350"/>
      <c r="O15" s="350"/>
      <c r="P15" s="350"/>
      <c r="Q15" s="350"/>
    </row>
    <row r="16" spans="1:17" s="129" customFormat="1" ht="15" thickBot="1" x14ac:dyDescent="0.4">
      <c r="A16" s="74" t="s">
        <v>403</v>
      </c>
      <c r="B16" s="154">
        <v>0</v>
      </c>
      <c r="C16" s="154">
        <v>0</v>
      </c>
      <c r="D16" s="154">
        <v>0</v>
      </c>
      <c r="E16" s="154">
        <v>0</v>
      </c>
      <c r="F16" s="154">
        <v>0</v>
      </c>
      <c r="G16" s="154">
        <v>0</v>
      </c>
      <c r="H16" s="154">
        <v>0</v>
      </c>
      <c r="I16" s="154"/>
      <c r="J16" s="350"/>
      <c r="K16" s="350"/>
      <c r="L16" s="350"/>
      <c r="M16" s="350"/>
      <c r="N16" s="350"/>
      <c r="O16" s="350"/>
      <c r="P16" s="350"/>
      <c r="Q16" s="350"/>
    </row>
    <row r="17" spans="1:17" s="129" customFormat="1" ht="15" thickBot="1" x14ac:dyDescent="0.4">
      <c r="A17" s="351" t="s">
        <v>4</v>
      </c>
      <c r="B17" s="351">
        <v>410.24316319399998</v>
      </c>
      <c r="C17" s="351">
        <v>402.49195540400001</v>
      </c>
      <c r="D17" s="351">
        <v>439.91876221399997</v>
      </c>
      <c r="E17" s="351">
        <v>459.643162797</v>
      </c>
      <c r="F17" s="351">
        <v>491.78901724600001</v>
      </c>
      <c r="G17" s="351">
        <v>503.41515800399998</v>
      </c>
      <c r="H17" s="351">
        <v>763.82579909799995</v>
      </c>
      <c r="I17" s="351">
        <v>899.56856382800004</v>
      </c>
      <c r="J17" s="350"/>
      <c r="K17" s="352"/>
    </row>
    <row r="18" spans="1:17" x14ac:dyDescent="0.35">
      <c r="J18" s="352"/>
      <c r="K18" s="352"/>
    </row>
    <row r="19" spans="1:17" x14ac:dyDescent="0.35">
      <c r="A19" s="492" t="s">
        <v>38</v>
      </c>
      <c r="K19" s="352"/>
    </row>
    <row r="20" spans="1:17" ht="9" customHeight="1" thickBot="1" x14ac:dyDescent="0.4">
      <c r="K20" s="352"/>
    </row>
    <row r="21" spans="1:17" ht="20.25" customHeight="1" thickBot="1" x14ac:dyDescent="0.4">
      <c r="A21" s="828" t="s">
        <v>73</v>
      </c>
      <c r="B21" s="828" t="s">
        <v>8</v>
      </c>
      <c r="C21" s="828" t="s">
        <v>9</v>
      </c>
      <c r="D21" s="811" t="s">
        <v>10</v>
      </c>
      <c r="E21" s="845"/>
      <c r="F21" s="845"/>
      <c r="G21" s="845"/>
      <c r="H21" s="845"/>
      <c r="I21" s="812"/>
      <c r="K21" s="352"/>
    </row>
    <row r="22" spans="1:17" ht="21" customHeight="1" thickBot="1" x14ac:dyDescent="0.4">
      <c r="A22" s="830"/>
      <c r="B22" s="830"/>
      <c r="C22" s="830"/>
      <c r="D22" s="274" t="s">
        <v>11</v>
      </c>
      <c r="E22" s="274" t="s">
        <v>12</v>
      </c>
      <c r="F22" s="274" t="s">
        <v>13</v>
      </c>
      <c r="G22" s="274" t="s">
        <v>14</v>
      </c>
      <c r="H22" s="274" t="s">
        <v>589</v>
      </c>
      <c r="I22" s="274" t="s">
        <v>16</v>
      </c>
      <c r="K22" s="352"/>
    </row>
    <row r="23" spans="1:17" s="129" customFormat="1" ht="15" thickBot="1" x14ac:dyDescent="0.4">
      <c r="A23" s="74" t="s">
        <v>395</v>
      </c>
      <c r="B23" s="154">
        <v>244.629349195</v>
      </c>
      <c r="C23" s="154">
        <v>401.89611199799998</v>
      </c>
      <c r="D23" s="154">
        <v>517.73252033999995</v>
      </c>
      <c r="E23" s="154">
        <v>492.48864195499999</v>
      </c>
      <c r="F23" s="154">
        <v>434.14552073499999</v>
      </c>
      <c r="G23" s="154">
        <v>437.73436017</v>
      </c>
      <c r="H23" s="154">
        <v>501.91076606500002</v>
      </c>
      <c r="I23" s="154">
        <v>464.08301470999999</v>
      </c>
      <c r="J23" s="350"/>
      <c r="K23" s="350"/>
      <c r="L23" s="350"/>
      <c r="M23" s="350"/>
      <c r="N23" s="350"/>
      <c r="O23" s="350"/>
      <c r="P23" s="350"/>
      <c r="Q23" s="350"/>
    </row>
    <row r="24" spans="1:17" s="129" customFormat="1" ht="15" thickBot="1" x14ac:dyDescent="0.4">
      <c r="A24" s="74" t="s">
        <v>396</v>
      </c>
      <c r="B24" s="154">
        <v>0.56261130000000004</v>
      </c>
      <c r="C24" s="154">
        <v>0.40281479999999997</v>
      </c>
      <c r="D24" s="154">
        <v>4.6500000000000003E-4</v>
      </c>
      <c r="E24" s="154">
        <v>4.1540000000000001E-4</v>
      </c>
      <c r="F24" s="154">
        <v>3.4719999999999998E-4</v>
      </c>
      <c r="G24" s="154">
        <v>3.3480000000000001E-4</v>
      </c>
      <c r="H24" s="353">
        <v>2.7280000000000002E-4</v>
      </c>
      <c r="I24" s="154">
        <v>0</v>
      </c>
      <c r="J24" s="350"/>
      <c r="K24" s="350"/>
      <c r="L24" s="350"/>
      <c r="M24" s="350"/>
      <c r="N24" s="350"/>
      <c r="O24" s="350"/>
      <c r="P24" s="350"/>
      <c r="Q24" s="350"/>
    </row>
    <row r="25" spans="1:17" s="129" customFormat="1" ht="15" thickBot="1" x14ac:dyDescent="0.4">
      <c r="A25" s="74" t="s">
        <v>397</v>
      </c>
      <c r="B25" s="154">
        <v>0</v>
      </c>
      <c r="C25" s="154">
        <v>0</v>
      </c>
      <c r="D25" s="154">
        <v>0</v>
      </c>
      <c r="E25" s="154">
        <v>0</v>
      </c>
      <c r="F25" s="154">
        <v>0</v>
      </c>
      <c r="G25" s="154">
        <v>0</v>
      </c>
      <c r="H25" s="154">
        <v>0</v>
      </c>
      <c r="I25" s="154">
        <v>0</v>
      </c>
      <c r="J25" s="350"/>
      <c r="K25" s="350"/>
      <c r="L25" s="350"/>
      <c r="M25" s="350"/>
      <c r="N25" s="350"/>
      <c r="O25" s="350"/>
      <c r="P25" s="350"/>
      <c r="Q25" s="350"/>
    </row>
    <row r="26" spans="1:17" s="129" customFormat="1" ht="15" thickBot="1" x14ac:dyDescent="0.4">
      <c r="A26" s="74" t="s">
        <v>398</v>
      </c>
      <c r="B26" s="154">
        <v>2859.1270378710001</v>
      </c>
      <c r="C26" s="154">
        <v>2917.1319694429999</v>
      </c>
      <c r="D26" s="154">
        <v>3002.7774978540001</v>
      </c>
      <c r="E26" s="154">
        <v>3144.9998974330001</v>
      </c>
      <c r="F26" s="154">
        <v>3358.2044947999998</v>
      </c>
      <c r="G26" s="154">
        <v>3487.276842747</v>
      </c>
      <c r="H26" s="154">
        <v>3557.6826083870001</v>
      </c>
      <c r="I26" s="154">
        <v>3577.0739010550001</v>
      </c>
      <c r="J26" s="350"/>
      <c r="K26" s="350"/>
      <c r="L26" s="350"/>
      <c r="M26" s="350"/>
      <c r="N26" s="350"/>
      <c r="O26" s="350"/>
      <c r="P26" s="350"/>
      <c r="Q26" s="350"/>
    </row>
    <row r="27" spans="1:17" s="129" customFormat="1" ht="15" thickBot="1" x14ac:dyDescent="0.4">
      <c r="A27" s="74" t="s">
        <v>399</v>
      </c>
      <c r="B27" s="154">
        <v>0</v>
      </c>
      <c r="C27" s="154">
        <v>0</v>
      </c>
      <c r="D27" s="154">
        <v>0</v>
      </c>
      <c r="E27" s="154">
        <v>0</v>
      </c>
      <c r="F27" s="154">
        <v>0</v>
      </c>
      <c r="G27" s="154">
        <v>0</v>
      </c>
      <c r="H27" s="154">
        <v>0</v>
      </c>
      <c r="I27" s="154">
        <v>0</v>
      </c>
      <c r="J27" s="350"/>
      <c r="K27" s="350"/>
      <c r="L27" s="350"/>
      <c r="M27" s="350"/>
      <c r="N27" s="350"/>
      <c r="O27" s="350"/>
      <c r="P27" s="350"/>
      <c r="Q27" s="350"/>
    </row>
    <row r="28" spans="1:17" s="129" customFormat="1" ht="15" thickBot="1" x14ac:dyDescent="0.4">
      <c r="A28" s="74" t="s">
        <v>400</v>
      </c>
      <c r="B28" s="154">
        <v>0</v>
      </c>
      <c r="C28" s="154">
        <v>0</v>
      </c>
      <c r="D28" s="154">
        <v>0</v>
      </c>
      <c r="E28" s="154">
        <v>0</v>
      </c>
      <c r="F28" s="154">
        <v>0</v>
      </c>
      <c r="G28" s="154">
        <v>0</v>
      </c>
      <c r="H28" s="154">
        <v>0</v>
      </c>
      <c r="I28" s="154">
        <v>0</v>
      </c>
      <c r="J28" s="350"/>
      <c r="K28" s="350"/>
      <c r="L28" s="350"/>
      <c r="M28" s="350"/>
      <c r="N28" s="350"/>
      <c r="O28" s="350"/>
      <c r="P28" s="350"/>
      <c r="Q28" s="350"/>
    </row>
    <row r="29" spans="1:17" s="129" customFormat="1" ht="15" thickBot="1" x14ac:dyDescent="0.4">
      <c r="A29" s="74" t="s">
        <v>401</v>
      </c>
      <c r="B29" s="154">
        <v>4.0675825000000003</v>
      </c>
      <c r="C29" s="154">
        <v>4.5037799999999999</v>
      </c>
      <c r="D29" s="154">
        <v>4.4614399999999996</v>
      </c>
      <c r="E29" s="154">
        <v>4.5034549999999998</v>
      </c>
      <c r="F29" s="154">
        <v>4.6444000000000001</v>
      </c>
      <c r="G29" s="154">
        <v>4.6235359999999996</v>
      </c>
      <c r="H29" s="154">
        <v>4.4820880000000001</v>
      </c>
      <c r="I29" s="154">
        <v>4.6214367000000003</v>
      </c>
      <c r="J29" s="350"/>
      <c r="K29" s="350"/>
      <c r="L29" s="350"/>
      <c r="M29" s="350"/>
      <c r="N29" s="350"/>
      <c r="O29" s="350"/>
      <c r="P29" s="350"/>
      <c r="Q29" s="350"/>
    </row>
    <row r="30" spans="1:17" s="129" customFormat="1" ht="15" thickBot="1" x14ac:dyDescent="0.4">
      <c r="A30" s="74" t="s">
        <v>402</v>
      </c>
      <c r="B30" s="154">
        <v>5.2914920199999997</v>
      </c>
      <c r="C30" s="154">
        <v>4.4102297799999999</v>
      </c>
      <c r="D30" s="154">
        <v>4.1628662399999996</v>
      </c>
      <c r="E30" s="154">
        <v>4.4668733200000004</v>
      </c>
      <c r="F30" s="154">
        <v>4.7557470000000004</v>
      </c>
      <c r="G30" s="154">
        <v>3.9530976400000002</v>
      </c>
      <c r="H30" s="154">
        <v>3.8309351999999999</v>
      </c>
      <c r="I30" s="154">
        <v>3.6625339800000001</v>
      </c>
      <c r="J30" s="350"/>
      <c r="K30" s="350"/>
      <c r="L30" s="350"/>
      <c r="M30" s="350"/>
      <c r="N30" s="350"/>
      <c r="O30" s="350"/>
      <c r="P30" s="350"/>
      <c r="Q30" s="350"/>
    </row>
    <row r="31" spans="1:17" s="129" customFormat="1" ht="15" thickBot="1" x14ac:dyDescent="0.4">
      <c r="A31" s="74" t="s">
        <v>403</v>
      </c>
      <c r="B31" s="154">
        <v>0</v>
      </c>
      <c r="C31" s="154">
        <v>0</v>
      </c>
      <c r="D31" s="352">
        <v>0</v>
      </c>
      <c r="E31" s="154">
        <v>0</v>
      </c>
      <c r="F31" s="154">
        <v>0</v>
      </c>
      <c r="G31" s="154">
        <v>0</v>
      </c>
      <c r="H31" s="154">
        <v>0</v>
      </c>
      <c r="I31" s="154">
        <v>0</v>
      </c>
      <c r="J31" s="350"/>
      <c r="K31" s="350"/>
      <c r="L31" s="350"/>
      <c r="M31" s="350"/>
      <c r="N31" s="350"/>
      <c r="O31" s="350"/>
      <c r="P31" s="350"/>
      <c r="Q31" s="350"/>
    </row>
    <row r="32" spans="1:17" s="129" customFormat="1" ht="15" thickBot="1" x14ac:dyDescent="0.4">
      <c r="A32" s="351" t="s">
        <v>4</v>
      </c>
      <c r="B32" s="351">
        <v>3113.6780728859999</v>
      </c>
      <c r="C32" s="351">
        <v>3328.344906021</v>
      </c>
      <c r="D32" s="351">
        <v>3529.1347894339997</v>
      </c>
      <c r="E32" s="351">
        <v>3646.4592831080004</v>
      </c>
      <c r="F32" s="351">
        <v>3801.7505097349999</v>
      </c>
      <c r="G32" s="351">
        <v>3933.5881713570002</v>
      </c>
      <c r="H32" s="351">
        <v>4067.9066704520005</v>
      </c>
      <c r="I32" s="351">
        <v>4049.4408864449997</v>
      </c>
    </row>
    <row r="33" spans="1:9" x14ac:dyDescent="0.35">
      <c r="A33" s="336" t="s">
        <v>29</v>
      </c>
    </row>
    <row r="34" spans="1:9" hidden="1" x14ac:dyDescent="0.35"/>
    <row r="35" spans="1:9" ht="17" hidden="1" x14ac:dyDescent="0.35">
      <c r="A35" s="910" t="s">
        <v>588</v>
      </c>
      <c r="B35" s="910"/>
      <c r="C35" s="910"/>
      <c r="D35" s="910"/>
      <c r="E35" s="910"/>
      <c r="F35" s="910"/>
      <c r="G35" s="910"/>
      <c r="H35" s="910"/>
      <c r="I35" s="910"/>
    </row>
    <row r="36" spans="1:9" ht="6" hidden="1" customHeight="1" x14ac:dyDescent="0.35"/>
    <row r="37" spans="1:9" hidden="1" x14ac:dyDescent="0.35">
      <c r="A37" s="19" t="s">
        <v>39</v>
      </c>
      <c r="B37" s="348"/>
      <c r="C37" s="348"/>
      <c r="I37" s="348"/>
    </row>
    <row r="38" spans="1:9" ht="8.25" hidden="1" customHeight="1" thickBot="1" x14ac:dyDescent="0.4"/>
    <row r="39" spans="1:9" ht="24" hidden="1" customHeight="1" thickBot="1" x14ac:dyDescent="0.4">
      <c r="A39" s="828" t="s">
        <v>73</v>
      </c>
      <c r="B39" s="828" t="s">
        <v>8</v>
      </c>
      <c r="C39" s="828" t="s">
        <v>9</v>
      </c>
      <c r="D39" s="811" t="s">
        <v>10</v>
      </c>
      <c r="E39" s="845"/>
      <c r="F39" s="845"/>
      <c r="G39" s="845"/>
      <c r="H39" s="845"/>
      <c r="I39" s="812"/>
    </row>
    <row r="40" spans="1:9" ht="23.25" hidden="1" customHeight="1" thickBot="1" x14ac:dyDescent="0.4">
      <c r="A40" s="830"/>
      <c r="B40" s="830"/>
      <c r="C40" s="830"/>
      <c r="D40" s="274" t="s">
        <v>11</v>
      </c>
      <c r="E40" s="274" t="s">
        <v>12</v>
      </c>
      <c r="F40" s="274" t="s">
        <v>13</v>
      </c>
      <c r="G40" s="274" t="s">
        <v>14</v>
      </c>
      <c r="H40" s="274" t="s">
        <v>589</v>
      </c>
      <c r="I40" s="274" t="s">
        <v>16</v>
      </c>
    </row>
    <row r="41" spans="1:9" s="129" customFormat="1" ht="15" hidden="1" thickBot="1" x14ac:dyDescent="0.4">
      <c r="A41" s="74" t="s">
        <v>395</v>
      </c>
      <c r="B41" s="154">
        <v>22926.684290353001</v>
      </c>
      <c r="C41" s="154">
        <v>39318.386074333001</v>
      </c>
      <c r="D41" s="154"/>
      <c r="E41" s="154"/>
      <c r="F41" s="154"/>
      <c r="G41" s="154"/>
      <c r="H41" s="154"/>
      <c r="I41" s="154"/>
    </row>
    <row r="42" spans="1:9" s="129" customFormat="1" ht="15" hidden="1" thickBot="1" x14ac:dyDescent="0.4">
      <c r="A42" s="74" t="s">
        <v>396</v>
      </c>
      <c r="B42" s="154">
        <v>264.23893949199999</v>
      </c>
      <c r="C42" s="154">
        <v>181.13509714599999</v>
      </c>
      <c r="D42" s="154"/>
      <c r="E42" s="154"/>
      <c r="F42" s="154"/>
      <c r="G42" s="154"/>
      <c r="H42" s="154"/>
      <c r="I42" s="154"/>
    </row>
    <row r="43" spans="1:9" s="129" customFormat="1" ht="15" hidden="1" thickBot="1" x14ac:dyDescent="0.4">
      <c r="A43" s="74" t="s">
        <v>397</v>
      </c>
      <c r="B43" s="154">
        <v>0</v>
      </c>
      <c r="C43" s="154">
        <v>0</v>
      </c>
      <c r="D43" s="154"/>
      <c r="E43" s="154"/>
      <c r="F43" s="154"/>
      <c r="G43" s="154"/>
      <c r="H43" s="154"/>
      <c r="I43" s="154"/>
    </row>
    <row r="44" spans="1:9" s="129" customFormat="1" ht="15" hidden="1" thickBot="1" x14ac:dyDescent="0.4">
      <c r="A44" s="74" t="s">
        <v>398</v>
      </c>
      <c r="B44" s="154">
        <v>12121.582445100001</v>
      </c>
      <c r="C44" s="154">
        <v>15986.259486385999</v>
      </c>
      <c r="D44" s="154"/>
      <c r="E44" s="154"/>
      <c r="F44" s="154"/>
      <c r="G44" s="154"/>
      <c r="H44" s="154"/>
      <c r="I44" s="154"/>
    </row>
    <row r="45" spans="1:9" s="129" customFormat="1" ht="15" hidden="1" thickBot="1" x14ac:dyDescent="0.4">
      <c r="A45" s="74" t="s">
        <v>399</v>
      </c>
      <c r="B45" s="154">
        <v>0</v>
      </c>
      <c r="C45" s="154">
        <v>0</v>
      </c>
      <c r="D45" s="154"/>
      <c r="E45" s="154"/>
      <c r="F45" s="154"/>
      <c r="G45" s="154"/>
      <c r="H45" s="154"/>
      <c r="I45" s="154"/>
    </row>
    <row r="46" spans="1:9" s="129" customFormat="1" ht="15" hidden="1" thickBot="1" x14ac:dyDescent="0.4">
      <c r="A46" s="74" t="s">
        <v>400</v>
      </c>
      <c r="B46" s="154">
        <v>0</v>
      </c>
      <c r="C46" s="154">
        <v>0</v>
      </c>
      <c r="D46" s="154"/>
      <c r="E46" s="154"/>
      <c r="F46" s="154"/>
      <c r="G46" s="154"/>
      <c r="H46" s="154"/>
      <c r="I46" s="154"/>
    </row>
    <row r="47" spans="1:9" s="129" customFormat="1" ht="15" hidden="1" thickBot="1" x14ac:dyDescent="0.4">
      <c r="A47" s="74" t="s">
        <v>401</v>
      </c>
      <c r="B47" s="154">
        <v>1688.225446555</v>
      </c>
      <c r="C47" s="154">
        <v>1265.5082795000001</v>
      </c>
      <c r="D47" s="154"/>
      <c r="E47" s="154"/>
      <c r="F47" s="154"/>
      <c r="G47" s="154"/>
      <c r="H47" s="154"/>
      <c r="I47" s="154"/>
    </row>
    <row r="48" spans="1:9" s="129" customFormat="1" ht="15" hidden="1" thickBot="1" x14ac:dyDescent="0.4">
      <c r="A48" s="74" t="s">
        <v>402</v>
      </c>
      <c r="B48" s="154">
        <v>654.02774918800003</v>
      </c>
      <c r="C48" s="154">
        <v>614.49999276899996</v>
      </c>
      <c r="D48" s="154"/>
      <c r="E48" s="154"/>
      <c r="F48" s="154"/>
      <c r="G48" s="154"/>
      <c r="H48" s="154"/>
      <c r="I48" s="154"/>
    </row>
    <row r="49" spans="1:9" s="129" customFormat="1" ht="15" hidden="1" thickBot="1" x14ac:dyDescent="0.4">
      <c r="A49" s="74" t="s">
        <v>403</v>
      </c>
      <c r="B49" s="154">
        <v>0.86291624499999997</v>
      </c>
      <c r="C49" s="154">
        <v>1.1356808599999999</v>
      </c>
      <c r="D49" s="154"/>
      <c r="E49" s="154"/>
      <c r="F49" s="154"/>
      <c r="G49" s="154"/>
      <c r="H49" s="154"/>
      <c r="I49" s="154"/>
    </row>
    <row r="50" spans="1:9" s="129" customFormat="1" ht="15" hidden="1" thickBot="1" x14ac:dyDescent="0.4">
      <c r="A50" s="351" t="s">
        <v>4</v>
      </c>
      <c r="B50" s="351">
        <v>37655.621786932999</v>
      </c>
      <c r="C50" s="351">
        <v>57366.924610994</v>
      </c>
      <c r="D50" s="351">
        <v>0</v>
      </c>
      <c r="E50" s="351">
        <v>0</v>
      </c>
      <c r="F50" s="351">
        <v>0</v>
      </c>
      <c r="G50" s="351">
        <v>0</v>
      </c>
      <c r="H50" s="351">
        <v>0</v>
      </c>
      <c r="I50" s="351">
        <v>0</v>
      </c>
    </row>
    <row r="51" spans="1:9" hidden="1" x14ac:dyDescent="0.35"/>
    <row r="52" spans="1:9" hidden="1" x14ac:dyDescent="0.35">
      <c r="A52" s="19" t="s">
        <v>40</v>
      </c>
    </row>
    <row r="53" spans="1:9" ht="8.25" hidden="1" customHeight="1" thickBot="1" x14ac:dyDescent="0.4"/>
    <row r="54" spans="1:9" ht="21.75" hidden="1" customHeight="1" thickBot="1" x14ac:dyDescent="0.4">
      <c r="A54" s="828" t="s">
        <v>73</v>
      </c>
      <c r="B54" s="828" t="s">
        <v>8</v>
      </c>
      <c r="C54" s="828" t="s">
        <v>9</v>
      </c>
      <c r="D54" s="811" t="s">
        <v>10</v>
      </c>
      <c r="E54" s="845"/>
      <c r="F54" s="845"/>
      <c r="G54" s="845"/>
      <c r="H54" s="845"/>
      <c r="I54" s="812"/>
    </row>
    <row r="55" spans="1:9" ht="20.25" hidden="1" customHeight="1" thickBot="1" x14ac:dyDescent="0.4">
      <c r="A55" s="830"/>
      <c r="B55" s="830"/>
      <c r="C55" s="830"/>
      <c r="D55" s="274" t="s">
        <v>11</v>
      </c>
      <c r="E55" s="274" t="s">
        <v>12</v>
      </c>
      <c r="F55" s="274" t="s">
        <v>13</v>
      </c>
      <c r="G55" s="274" t="s">
        <v>14</v>
      </c>
      <c r="H55" s="274" t="s">
        <v>589</v>
      </c>
      <c r="I55" s="274" t="s">
        <v>16</v>
      </c>
    </row>
    <row r="56" spans="1:9" s="129" customFormat="1" ht="15" hidden="1" thickBot="1" x14ac:dyDescent="0.4">
      <c r="A56" s="74" t="s">
        <v>395</v>
      </c>
      <c r="B56" s="154">
        <v>1.343545</v>
      </c>
      <c r="C56" s="154">
        <v>1.18499</v>
      </c>
      <c r="D56" s="154"/>
      <c r="E56" s="154"/>
      <c r="F56" s="154"/>
      <c r="G56" s="154"/>
      <c r="H56" s="154"/>
      <c r="I56" s="154"/>
    </row>
    <row r="57" spans="1:9" s="129" customFormat="1" ht="15" hidden="1" thickBot="1" x14ac:dyDescent="0.4">
      <c r="A57" s="74" t="s">
        <v>396</v>
      </c>
      <c r="B57" s="154">
        <v>0</v>
      </c>
      <c r="C57" s="154">
        <v>0</v>
      </c>
      <c r="D57" s="154"/>
      <c r="E57" s="154"/>
      <c r="F57" s="154"/>
      <c r="G57" s="154"/>
      <c r="H57" s="154"/>
      <c r="I57" s="154"/>
    </row>
    <row r="58" spans="1:9" s="129" customFormat="1" ht="15" hidden="1" thickBot="1" x14ac:dyDescent="0.4">
      <c r="A58" s="74" t="s">
        <v>397</v>
      </c>
      <c r="B58" s="154">
        <v>0</v>
      </c>
      <c r="C58" s="154">
        <v>0</v>
      </c>
      <c r="D58" s="154"/>
      <c r="E58" s="154"/>
      <c r="F58" s="154"/>
      <c r="G58" s="154"/>
      <c r="H58" s="154"/>
      <c r="I58" s="154"/>
    </row>
    <row r="59" spans="1:9" s="129" customFormat="1" ht="15" hidden="1" thickBot="1" x14ac:dyDescent="0.4">
      <c r="A59" s="74" t="s">
        <v>398</v>
      </c>
      <c r="B59" s="154">
        <v>173.776017897</v>
      </c>
      <c r="C59" s="154">
        <v>147.071891661</v>
      </c>
      <c r="D59" s="154"/>
      <c r="E59" s="154"/>
      <c r="F59" s="154"/>
      <c r="G59" s="154"/>
      <c r="H59" s="154"/>
      <c r="I59" s="154"/>
    </row>
    <row r="60" spans="1:9" s="129" customFormat="1" ht="15" hidden="1" thickBot="1" x14ac:dyDescent="0.4">
      <c r="A60" s="74" t="s">
        <v>399</v>
      </c>
      <c r="B60" s="154">
        <v>0</v>
      </c>
      <c r="C60" s="154">
        <v>0</v>
      </c>
      <c r="D60" s="154"/>
      <c r="E60" s="154"/>
      <c r="F60" s="154"/>
      <c r="G60" s="154"/>
      <c r="H60" s="154"/>
      <c r="I60" s="154"/>
    </row>
    <row r="61" spans="1:9" s="129" customFormat="1" ht="15" hidden="1" thickBot="1" x14ac:dyDescent="0.4">
      <c r="A61" s="74" t="s">
        <v>400</v>
      </c>
      <c r="B61" s="154">
        <v>0</v>
      </c>
      <c r="C61" s="154">
        <v>0</v>
      </c>
      <c r="D61" s="154"/>
      <c r="E61" s="154"/>
      <c r="F61" s="154"/>
      <c r="G61" s="154"/>
      <c r="H61" s="154"/>
      <c r="I61" s="154"/>
    </row>
    <row r="62" spans="1:9" s="129" customFormat="1" ht="15" hidden="1" thickBot="1" x14ac:dyDescent="0.4">
      <c r="A62" s="74" t="s">
        <v>401</v>
      </c>
      <c r="B62" s="154">
        <v>5.7593657999999999E-2</v>
      </c>
      <c r="C62" s="154">
        <v>4.9863232E-2</v>
      </c>
      <c r="D62" s="154"/>
      <c r="E62" s="154"/>
      <c r="F62" s="154"/>
      <c r="G62" s="154"/>
      <c r="H62" s="154"/>
      <c r="I62" s="154"/>
    </row>
    <row r="63" spans="1:9" s="129" customFormat="1" ht="15" hidden="1" thickBot="1" x14ac:dyDescent="0.4">
      <c r="A63" s="74" t="s">
        <v>402</v>
      </c>
      <c r="B63" s="154">
        <v>0</v>
      </c>
      <c r="C63" s="154">
        <v>0</v>
      </c>
      <c r="D63" s="154"/>
      <c r="E63" s="154"/>
      <c r="F63" s="154"/>
      <c r="G63" s="154"/>
      <c r="H63" s="154"/>
      <c r="I63" s="154"/>
    </row>
    <row r="64" spans="1:9" s="129" customFormat="1" ht="15" hidden="1" thickBot="1" x14ac:dyDescent="0.4">
      <c r="A64" s="74" t="s">
        <v>403</v>
      </c>
      <c r="B64" s="154">
        <v>0</v>
      </c>
      <c r="C64" s="154">
        <v>0</v>
      </c>
      <c r="D64" s="154"/>
      <c r="E64" s="154"/>
      <c r="F64" s="154"/>
      <c r="G64" s="154"/>
      <c r="H64" s="154"/>
      <c r="I64" s="154"/>
    </row>
    <row r="65" spans="1:9" s="129" customFormat="1" ht="15" hidden="1" thickBot="1" x14ac:dyDescent="0.4">
      <c r="A65" s="351" t="s">
        <v>4</v>
      </c>
      <c r="B65" s="351">
        <v>175.17715655500001</v>
      </c>
      <c r="C65" s="351">
        <v>148.306744893</v>
      </c>
      <c r="D65" s="351">
        <v>0</v>
      </c>
      <c r="E65" s="351">
        <v>0</v>
      </c>
      <c r="F65" s="351">
        <v>0</v>
      </c>
      <c r="G65" s="351">
        <v>0</v>
      </c>
      <c r="H65" s="351">
        <v>0</v>
      </c>
      <c r="I65" s="351">
        <v>0</v>
      </c>
    </row>
    <row r="66" spans="1:9" hidden="1" x14ac:dyDescent="0.35">
      <c r="A66" s="336" t="s">
        <v>29</v>
      </c>
    </row>
    <row r="67" spans="1:9" hidden="1" x14ac:dyDescent="0.35"/>
    <row r="68" spans="1:9" ht="17" hidden="1" x14ac:dyDescent="0.35">
      <c r="A68" s="910" t="s">
        <v>588</v>
      </c>
      <c r="B68" s="910"/>
      <c r="C68" s="910"/>
      <c r="D68" s="910"/>
      <c r="E68" s="910"/>
      <c r="F68" s="910"/>
      <c r="G68" s="910"/>
      <c r="H68" s="910"/>
      <c r="I68" s="910"/>
    </row>
    <row r="69" spans="1:9" ht="6.75" hidden="1" customHeight="1" x14ac:dyDescent="0.35"/>
    <row r="70" spans="1:9" hidden="1" x14ac:dyDescent="0.35">
      <c r="A70" s="19" t="s">
        <v>41</v>
      </c>
      <c r="B70" s="348"/>
      <c r="C70" s="348"/>
      <c r="I70" s="348"/>
    </row>
    <row r="71" spans="1:9" ht="9.75" hidden="1" customHeight="1" thickBot="1" x14ac:dyDescent="0.4"/>
    <row r="72" spans="1:9" ht="20.25" hidden="1" customHeight="1" thickBot="1" x14ac:dyDescent="0.4">
      <c r="A72" s="828" t="s">
        <v>73</v>
      </c>
      <c r="B72" s="828" t="s">
        <v>8</v>
      </c>
      <c r="C72" s="828" t="s">
        <v>9</v>
      </c>
      <c r="D72" s="811" t="s">
        <v>10</v>
      </c>
      <c r="E72" s="845"/>
      <c r="F72" s="845"/>
      <c r="G72" s="845"/>
      <c r="H72" s="845"/>
      <c r="I72" s="812"/>
    </row>
    <row r="73" spans="1:9" ht="19.5" hidden="1" customHeight="1" thickBot="1" x14ac:dyDescent="0.4">
      <c r="A73" s="830"/>
      <c r="B73" s="830"/>
      <c r="C73" s="830"/>
      <c r="D73" s="274" t="s">
        <v>11</v>
      </c>
      <c r="E73" s="274" t="s">
        <v>12</v>
      </c>
      <c r="F73" s="274" t="s">
        <v>13</v>
      </c>
      <c r="G73" s="274" t="s">
        <v>14</v>
      </c>
      <c r="H73" s="274" t="s">
        <v>589</v>
      </c>
      <c r="I73" s="274" t="s">
        <v>16</v>
      </c>
    </row>
    <row r="74" spans="1:9" s="129" customFormat="1" ht="15" hidden="1" thickBot="1" x14ac:dyDescent="0.4">
      <c r="A74" s="74" t="s">
        <v>395</v>
      </c>
      <c r="B74" s="154">
        <v>130.09866865500001</v>
      </c>
      <c r="C74" s="154">
        <v>187.03340829199999</v>
      </c>
      <c r="D74" s="154"/>
      <c r="E74" s="154"/>
      <c r="F74" s="154"/>
      <c r="G74" s="154"/>
      <c r="H74" s="154"/>
      <c r="I74" s="154"/>
    </row>
    <row r="75" spans="1:9" s="129" customFormat="1" ht="15" hidden="1" thickBot="1" x14ac:dyDescent="0.4">
      <c r="A75" s="74" t="s">
        <v>396</v>
      </c>
      <c r="B75" s="154">
        <v>0.75446475000000002</v>
      </c>
      <c r="C75" s="154">
        <v>0.65181805000000004</v>
      </c>
      <c r="D75" s="154"/>
      <c r="E75" s="154"/>
      <c r="F75" s="154"/>
      <c r="G75" s="154"/>
      <c r="H75" s="154"/>
      <c r="I75" s="154"/>
    </row>
    <row r="76" spans="1:9" s="129" customFormat="1" ht="15" hidden="1" thickBot="1" x14ac:dyDescent="0.4">
      <c r="A76" s="74" t="s">
        <v>397</v>
      </c>
      <c r="B76" s="154">
        <v>0</v>
      </c>
      <c r="C76" s="154">
        <v>0</v>
      </c>
      <c r="D76" s="154"/>
      <c r="E76" s="154"/>
      <c r="F76" s="154"/>
      <c r="G76" s="154"/>
      <c r="H76" s="154"/>
      <c r="I76" s="154"/>
    </row>
    <row r="77" spans="1:9" s="129" customFormat="1" ht="15" hidden="1" thickBot="1" x14ac:dyDescent="0.4">
      <c r="A77" s="74" t="s">
        <v>398</v>
      </c>
      <c r="B77" s="154">
        <v>1794.5744667649999</v>
      </c>
      <c r="C77" s="154">
        <v>1691.1112039899999</v>
      </c>
      <c r="D77" s="154"/>
      <c r="E77" s="154"/>
      <c r="F77" s="154"/>
      <c r="G77" s="154"/>
      <c r="H77" s="154"/>
      <c r="I77" s="154"/>
    </row>
    <row r="78" spans="1:9" s="129" customFormat="1" ht="15" hidden="1" thickBot="1" x14ac:dyDescent="0.4">
      <c r="A78" s="74" t="s">
        <v>399</v>
      </c>
      <c r="B78" s="154">
        <v>0</v>
      </c>
      <c r="C78" s="154">
        <v>0</v>
      </c>
      <c r="D78" s="154"/>
      <c r="E78" s="154"/>
      <c r="F78" s="154"/>
      <c r="G78" s="154"/>
      <c r="H78" s="154"/>
      <c r="I78" s="154"/>
    </row>
    <row r="79" spans="1:9" s="129" customFormat="1" ht="15" hidden="1" thickBot="1" x14ac:dyDescent="0.4">
      <c r="A79" s="74" t="s">
        <v>400</v>
      </c>
      <c r="B79" s="154">
        <v>0</v>
      </c>
      <c r="C79" s="154">
        <v>0</v>
      </c>
      <c r="D79" s="154"/>
      <c r="E79" s="154"/>
      <c r="F79" s="154"/>
      <c r="G79" s="154"/>
      <c r="H79" s="154"/>
      <c r="I79" s="154"/>
    </row>
    <row r="80" spans="1:9" s="129" customFormat="1" ht="15" hidden="1" thickBot="1" x14ac:dyDescent="0.4">
      <c r="A80" s="74" t="s">
        <v>401</v>
      </c>
      <c r="B80" s="154">
        <v>0</v>
      </c>
      <c r="C80" s="154">
        <v>7.7518400000000001E-2</v>
      </c>
      <c r="D80" s="154"/>
      <c r="E80" s="154"/>
      <c r="F80" s="154"/>
      <c r="G80" s="154"/>
      <c r="H80" s="154"/>
      <c r="I80" s="154"/>
    </row>
    <row r="81" spans="1:9" s="129" customFormat="1" ht="15" hidden="1" thickBot="1" x14ac:dyDescent="0.4">
      <c r="A81" s="74" t="s">
        <v>402</v>
      </c>
      <c r="B81" s="154">
        <v>26.927323664999999</v>
      </c>
      <c r="C81" s="154">
        <v>24.29693061</v>
      </c>
      <c r="D81" s="154"/>
      <c r="E81" s="154"/>
      <c r="F81" s="154"/>
      <c r="G81" s="154"/>
      <c r="H81" s="154"/>
      <c r="I81" s="154"/>
    </row>
    <row r="82" spans="1:9" s="129" customFormat="1" ht="15" hidden="1" thickBot="1" x14ac:dyDescent="0.4">
      <c r="A82" s="74" t="s">
        <v>403</v>
      </c>
      <c r="B82" s="154">
        <v>0</v>
      </c>
      <c r="C82" s="154">
        <v>0</v>
      </c>
      <c r="D82" s="154"/>
      <c r="E82" s="154"/>
      <c r="F82" s="154"/>
      <c r="G82" s="154"/>
      <c r="H82" s="154"/>
      <c r="I82" s="154"/>
    </row>
    <row r="83" spans="1:9" s="129" customFormat="1" ht="15" hidden="1" thickBot="1" x14ac:dyDescent="0.4">
      <c r="A83" s="351" t="s">
        <v>4</v>
      </c>
      <c r="B83" s="351">
        <v>1952.3549238349999</v>
      </c>
      <c r="C83" s="351">
        <v>1903.170879342</v>
      </c>
      <c r="D83" s="351">
        <v>0</v>
      </c>
      <c r="E83" s="351">
        <v>0</v>
      </c>
      <c r="F83" s="351">
        <v>0</v>
      </c>
      <c r="G83" s="351">
        <v>0</v>
      </c>
      <c r="H83" s="351">
        <v>0</v>
      </c>
      <c r="I83" s="351">
        <v>0</v>
      </c>
    </row>
    <row r="84" spans="1:9" hidden="1" x14ac:dyDescent="0.35"/>
    <row r="85" spans="1:9" hidden="1" x14ac:dyDescent="0.35">
      <c r="A85" s="19" t="s">
        <v>42</v>
      </c>
    </row>
    <row r="86" spans="1:9" ht="8.25" hidden="1" customHeight="1" thickBot="1" x14ac:dyDescent="0.4"/>
    <row r="87" spans="1:9" ht="23.25" hidden="1" customHeight="1" thickBot="1" x14ac:dyDescent="0.4">
      <c r="A87" s="828" t="s">
        <v>73</v>
      </c>
      <c r="B87" s="828" t="s">
        <v>289</v>
      </c>
      <c r="C87" s="828" t="s">
        <v>8</v>
      </c>
      <c r="D87" s="811" t="s">
        <v>9</v>
      </c>
      <c r="E87" s="845"/>
      <c r="F87" s="845"/>
      <c r="G87" s="845"/>
      <c r="H87" s="845"/>
      <c r="I87" s="812"/>
    </row>
    <row r="88" spans="1:9" ht="21" hidden="1" customHeight="1" thickBot="1" x14ac:dyDescent="0.4">
      <c r="A88" s="830"/>
      <c r="B88" s="830"/>
      <c r="C88" s="830"/>
      <c r="D88" s="274" t="s">
        <v>590</v>
      </c>
      <c r="E88" s="274" t="s">
        <v>591</v>
      </c>
      <c r="F88" s="274" t="s">
        <v>592</v>
      </c>
      <c r="G88" s="274" t="s">
        <v>593</v>
      </c>
      <c r="H88" s="274" t="s">
        <v>594</v>
      </c>
      <c r="I88" s="274" t="s">
        <v>37</v>
      </c>
    </row>
    <row r="89" spans="1:9" s="129" customFormat="1" ht="15" hidden="1" thickBot="1" x14ac:dyDescent="0.4">
      <c r="A89" s="74" t="s">
        <v>395</v>
      </c>
      <c r="B89" s="154">
        <v>637805.26557771198</v>
      </c>
      <c r="C89" s="154">
        <v>725943.73414125002</v>
      </c>
      <c r="D89" s="154">
        <v>765415.83398005797</v>
      </c>
      <c r="E89" s="154">
        <v>840718.13488731196</v>
      </c>
      <c r="F89" s="154">
        <v>820087.92579004297</v>
      </c>
      <c r="G89" s="154">
        <v>856929.24879953999</v>
      </c>
      <c r="H89" s="154">
        <v>864157.931106203</v>
      </c>
      <c r="I89" s="154">
        <v>930735.26741889794</v>
      </c>
    </row>
    <row r="90" spans="1:9" s="129" customFormat="1" ht="15" hidden="1" thickBot="1" x14ac:dyDescent="0.4">
      <c r="A90" s="74" t="s">
        <v>396</v>
      </c>
      <c r="B90" s="154">
        <v>1939.8610792439999</v>
      </c>
      <c r="C90" s="154">
        <v>3414.8362826570001</v>
      </c>
      <c r="D90" s="154">
        <v>3294.0222061210002</v>
      </c>
      <c r="E90" s="154">
        <v>3660.4128831550001</v>
      </c>
      <c r="F90" s="154">
        <v>3205.7546362389999</v>
      </c>
      <c r="G90" s="154">
        <v>3199.1945431700001</v>
      </c>
      <c r="H90" s="154">
        <v>3017.8969708</v>
      </c>
      <c r="I90" s="154">
        <v>3075.810186959</v>
      </c>
    </row>
    <row r="91" spans="1:9" s="129" customFormat="1" ht="15" hidden="1" thickBot="1" x14ac:dyDescent="0.4">
      <c r="A91" s="74" t="s">
        <v>397</v>
      </c>
      <c r="B91" s="154">
        <v>31455.642321072999</v>
      </c>
      <c r="C91" s="154">
        <v>54665.452153300997</v>
      </c>
      <c r="D91" s="154">
        <v>47879.311751105</v>
      </c>
      <c r="E91" s="154">
        <v>174080.206989395</v>
      </c>
      <c r="F91" s="154">
        <v>139228.340884965</v>
      </c>
      <c r="G91" s="154">
        <v>135662.48475527801</v>
      </c>
      <c r="H91" s="154">
        <v>119448.466873639</v>
      </c>
      <c r="I91" s="154">
        <v>153171.75956741601</v>
      </c>
    </row>
    <row r="92" spans="1:9" s="129" customFormat="1" ht="15" hidden="1" thickBot="1" x14ac:dyDescent="0.4">
      <c r="A92" s="74" t="s">
        <v>398</v>
      </c>
      <c r="B92" s="154">
        <v>229078.788836108</v>
      </c>
      <c r="C92" s="154">
        <v>315883.28403495502</v>
      </c>
      <c r="D92" s="154">
        <v>327344.302317061</v>
      </c>
      <c r="E92" s="154">
        <v>372817.99913986202</v>
      </c>
      <c r="F92" s="154">
        <v>371087.480345855</v>
      </c>
      <c r="G92" s="154">
        <v>382323.68860085402</v>
      </c>
      <c r="H92" s="154">
        <v>394146.260573045</v>
      </c>
      <c r="I92" s="154">
        <v>404174.988897309</v>
      </c>
    </row>
    <row r="93" spans="1:9" s="129" customFormat="1" ht="15" hidden="1" thickBot="1" x14ac:dyDescent="0.4">
      <c r="A93" s="74" t="s">
        <v>399</v>
      </c>
      <c r="B93" s="154">
        <v>213756.57189454199</v>
      </c>
      <c r="C93" s="154">
        <v>259245.935913903</v>
      </c>
      <c r="D93" s="154">
        <v>247187.51580552099</v>
      </c>
      <c r="E93" s="154">
        <v>259955.94776955899</v>
      </c>
      <c r="F93" s="154">
        <v>244055.65333629501</v>
      </c>
      <c r="G93" s="154">
        <v>241997.19155586301</v>
      </c>
      <c r="H93" s="154">
        <v>238103.111631273</v>
      </c>
      <c r="I93" s="154">
        <v>235628.716248654</v>
      </c>
    </row>
    <row r="94" spans="1:9" s="129" customFormat="1" ht="15" hidden="1" thickBot="1" x14ac:dyDescent="0.4">
      <c r="A94" s="74" t="s">
        <v>400</v>
      </c>
      <c r="B94" s="154">
        <v>122345.942888473</v>
      </c>
      <c r="C94" s="154">
        <v>155432.77999860799</v>
      </c>
      <c r="D94" s="154">
        <v>147994.801970525</v>
      </c>
      <c r="E94" s="154">
        <v>154416.15338450801</v>
      </c>
      <c r="F94" s="154">
        <v>148587.91930686301</v>
      </c>
      <c r="G94" s="154">
        <v>151665.10471412199</v>
      </c>
      <c r="H94" s="154">
        <v>150290.89249556599</v>
      </c>
      <c r="I94" s="154">
        <v>143861.16394136799</v>
      </c>
    </row>
    <row r="95" spans="1:9" s="129" customFormat="1" ht="15" hidden="1" thickBot="1" x14ac:dyDescent="0.4">
      <c r="A95" s="74" t="s">
        <v>401</v>
      </c>
      <c r="B95" s="154">
        <v>1850.611279234</v>
      </c>
      <c r="C95" s="154">
        <v>3181.7242044710001</v>
      </c>
      <c r="D95" s="154">
        <v>2942.9963960270002</v>
      </c>
      <c r="E95" s="154">
        <v>3280.5261941150002</v>
      </c>
      <c r="F95" s="154">
        <v>2391.4322675829999</v>
      </c>
      <c r="G95" s="154">
        <v>2441.3475394719999</v>
      </c>
      <c r="H95" s="154">
        <v>2382.6676347040002</v>
      </c>
      <c r="I95" s="154">
        <v>2134.7309374259999</v>
      </c>
    </row>
    <row r="96" spans="1:9" s="129" customFormat="1" ht="15" hidden="1" thickBot="1" x14ac:dyDescent="0.4">
      <c r="A96" s="74" t="s">
        <v>402</v>
      </c>
      <c r="B96" s="154">
        <v>18124.444162358999</v>
      </c>
      <c r="C96" s="154">
        <v>25741.034535706</v>
      </c>
      <c r="D96" s="154">
        <v>24454.668858812001</v>
      </c>
      <c r="E96" s="154">
        <v>26332.394609604999</v>
      </c>
      <c r="F96" s="154">
        <v>24218.299639621</v>
      </c>
      <c r="G96" s="154">
        <v>24162.500086303</v>
      </c>
      <c r="H96" s="154">
        <v>23478.893176543999</v>
      </c>
      <c r="I96" s="154">
        <v>24056.958288483998</v>
      </c>
    </row>
    <row r="97" spans="1:9" s="129" customFormat="1" ht="15" hidden="1" thickBot="1" x14ac:dyDescent="0.4">
      <c r="A97" s="74" t="s">
        <v>403</v>
      </c>
      <c r="B97" s="154">
        <v>13025.338087984999</v>
      </c>
      <c r="C97" s="154">
        <v>16885.935305317002</v>
      </c>
      <c r="D97" s="154">
        <v>15490.212507144</v>
      </c>
      <c r="E97" s="154">
        <v>16002.919685241</v>
      </c>
      <c r="F97" s="154">
        <v>14612.985524903999</v>
      </c>
      <c r="G97" s="154">
        <v>14931.735510349999</v>
      </c>
      <c r="H97" s="154">
        <v>14743.252320309</v>
      </c>
      <c r="I97" s="154">
        <v>14744.125184410999</v>
      </c>
    </row>
    <row r="98" spans="1:9" s="129" customFormat="1" ht="15" hidden="1" thickBot="1" x14ac:dyDescent="0.4">
      <c r="A98" s="351" t="s">
        <v>4</v>
      </c>
      <c r="B98" s="351">
        <v>1269382.46612673</v>
      </c>
      <c r="C98" s="351">
        <v>1560394.716570168</v>
      </c>
      <c r="D98" s="351">
        <v>1582003.6657923739</v>
      </c>
      <c r="E98" s="351">
        <v>1851264.695542752</v>
      </c>
      <c r="F98" s="351">
        <v>1767475.7917323681</v>
      </c>
      <c r="G98" s="351">
        <v>1813312.4961049519</v>
      </c>
      <c r="H98" s="351">
        <v>1809769.372782083</v>
      </c>
      <c r="I98" s="351">
        <v>1911583.520670925</v>
      </c>
    </row>
    <row r="99" spans="1:9" hidden="1" x14ac:dyDescent="0.35">
      <c r="A99" s="336" t="s">
        <v>29</v>
      </c>
    </row>
    <row r="100" spans="1:9" hidden="1" x14ac:dyDescent="0.35"/>
    <row r="101" spans="1:9" ht="17" hidden="1" x14ac:dyDescent="0.35">
      <c r="A101" s="910" t="s">
        <v>588</v>
      </c>
      <c r="B101" s="910"/>
      <c r="C101" s="910"/>
      <c r="D101" s="910"/>
      <c r="E101" s="910"/>
      <c r="F101" s="910"/>
      <c r="G101" s="910"/>
      <c r="H101" s="910"/>
      <c r="I101" s="910"/>
    </row>
    <row r="102" spans="1:9" ht="9" hidden="1" customHeight="1" x14ac:dyDescent="0.35"/>
    <row r="103" spans="1:9" hidden="1" x14ac:dyDescent="0.35">
      <c r="A103" s="19" t="s">
        <v>43</v>
      </c>
      <c r="B103" s="348"/>
      <c r="C103" s="348"/>
      <c r="I103" s="348"/>
    </row>
    <row r="104" spans="1:9" ht="8.25" hidden="1" customHeight="1" thickBot="1" x14ac:dyDescent="0.4"/>
    <row r="105" spans="1:9" ht="20.25" hidden="1" customHeight="1" thickBot="1" x14ac:dyDescent="0.4">
      <c r="A105" s="828" t="s">
        <v>73</v>
      </c>
      <c r="B105" s="828" t="s">
        <v>289</v>
      </c>
      <c r="C105" s="828" t="s">
        <v>8</v>
      </c>
      <c r="D105" s="811" t="s">
        <v>9</v>
      </c>
      <c r="E105" s="845"/>
      <c r="F105" s="845"/>
      <c r="G105" s="845"/>
      <c r="H105" s="845"/>
      <c r="I105" s="812"/>
    </row>
    <row r="106" spans="1:9" ht="23.25" hidden="1" customHeight="1" thickBot="1" x14ac:dyDescent="0.4">
      <c r="A106" s="830"/>
      <c r="B106" s="830"/>
      <c r="C106" s="830"/>
      <c r="D106" s="274" t="s">
        <v>590</v>
      </c>
      <c r="E106" s="274" t="s">
        <v>591</v>
      </c>
      <c r="F106" s="274" t="s">
        <v>592</v>
      </c>
      <c r="G106" s="274" t="s">
        <v>593</v>
      </c>
      <c r="H106" s="274" t="s">
        <v>594</v>
      </c>
      <c r="I106" s="274" t="s">
        <v>37</v>
      </c>
    </row>
    <row r="107" spans="1:9" s="129" customFormat="1" ht="15" hidden="1" thickBot="1" x14ac:dyDescent="0.4">
      <c r="A107" s="74" t="s">
        <v>395</v>
      </c>
      <c r="B107" s="154">
        <v>0</v>
      </c>
      <c r="C107" s="154">
        <v>0</v>
      </c>
      <c r="D107" s="154">
        <v>0</v>
      </c>
      <c r="E107" s="154">
        <v>0</v>
      </c>
      <c r="F107" s="154">
        <v>0</v>
      </c>
      <c r="G107" s="154">
        <v>0</v>
      </c>
      <c r="H107" s="154">
        <v>0</v>
      </c>
      <c r="I107" s="154">
        <v>0</v>
      </c>
    </row>
    <row r="108" spans="1:9" s="129" customFormat="1" ht="15" hidden="1" thickBot="1" x14ac:dyDescent="0.4">
      <c r="A108" s="74" t="s">
        <v>396</v>
      </c>
      <c r="B108" s="154">
        <v>0</v>
      </c>
      <c r="C108" s="154">
        <v>0</v>
      </c>
      <c r="D108" s="154">
        <v>0</v>
      </c>
      <c r="E108" s="154">
        <v>0</v>
      </c>
      <c r="F108" s="154">
        <v>0</v>
      </c>
      <c r="G108" s="154">
        <v>0</v>
      </c>
      <c r="H108" s="154">
        <v>0</v>
      </c>
      <c r="I108" s="154">
        <v>0</v>
      </c>
    </row>
    <row r="109" spans="1:9" s="129" customFormat="1" ht="15" hidden="1" thickBot="1" x14ac:dyDescent="0.4">
      <c r="A109" s="74" t="s">
        <v>397</v>
      </c>
      <c r="B109" s="154">
        <v>0</v>
      </c>
      <c r="C109" s="154">
        <v>0</v>
      </c>
      <c r="D109" s="154">
        <v>0</v>
      </c>
      <c r="E109" s="154">
        <v>0</v>
      </c>
      <c r="F109" s="154">
        <v>0</v>
      </c>
      <c r="G109" s="154">
        <v>0</v>
      </c>
      <c r="H109" s="154">
        <v>0</v>
      </c>
      <c r="I109" s="154">
        <v>0</v>
      </c>
    </row>
    <row r="110" spans="1:9" s="129" customFormat="1" ht="15" hidden="1" thickBot="1" x14ac:dyDescent="0.4">
      <c r="A110" s="74" t="s">
        <v>398</v>
      </c>
      <c r="B110" s="154">
        <v>21.546085241</v>
      </c>
      <c r="C110" s="154">
        <v>43.424657115999999</v>
      </c>
      <c r="D110" s="154">
        <v>35.788873506000002</v>
      </c>
      <c r="E110" s="154">
        <v>34.601878057999997</v>
      </c>
      <c r="F110" s="154">
        <v>34.127411004000002</v>
      </c>
      <c r="G110" s="154">
        <v>33.617031302999997</v>
      </c>
      <c r="H110" s="154">
        <v>33.166885014000002</v>
      </c>
      <c r="I110" s="154">
        <v>34.884996432000001</v>
      </c>
    </row>
    <row r="111" spans="1:9" s="129" customFormat="1" ht="15" hidden="1" thickBot="1" x14ac:dyDescent="0.4">
      <c r="A111" s="74" t="s">
        <v>399</v>
      </c>
      <c r="B111" s="154">
        <v>0</v>
      </c>
      <c r="C111" s="154">
        <v>0</v>
      </c>
      <c r="D111" s="154">
        <v>0</v>
      </c>
      <c r="E111" s="154">
        <v>0</v>
      </c>
      <c r="F111" s="154">
        <v>0</v>
      </c>
      <c r="G111" s="154">
        <v>0</v>
      </c>
      <c r="H111" s="154">
        <v>0</v>
      </c>
      <c r="I111" s="154">
        <v>0</v>
      </c>
    </row>
    <row r="112" spans="1:9" s="129" customFormat="1" ht="15" hidden="1" thickBot="1" x14ac:dyDescent="0.4">
      <c r="A112" s="74" t="s">
        <v>400</v>
      </c>
      <c r="B112" s="154">
        <v>0</v>
      </c>
      <c r="C112" s="154">
        <v>0</v>
      </c>
      <c r="D112" s="154">
        <v>0</v>
      </c>
      <c r="E112" s="154">
        <v>0</v>
      </c>
      <c r="F112" s="154">
        <v>0</v>
      </c>
      <c r="G112" s="154">
        <v>0</v>
      </c>
      <c r="H112" s="154">
        <v>0</v>
      </c>
      <c r="I112" s="154">
        <v>0</v>
      </c>
    </row>
    <row r="113" spans="1:9" s="129" customFormat="1" ht="15" hidden="1" thickBot="1" x14ac:dyDescent="0.4">
      <c r="A113" s="74" t="s">
        <v>401</v>
      </c>
      <c r="B113" s="154">
        <v>0</v>
      </c>
      <c r="C113" s="154">
        <v>0</v>
      </c>
      <c r="D113" s="154">
        <v>0</v>
      </c>
      <c r="E113" s="154">
        <v>0</v>
      </c>
      <c r="F113" s="154">
        <v>0</v>
      </c>
      <c r="G113" s="154">
        <v>0</v>
      </c>
      <c r="H113" s="154">
        <v>0</v>
      </c>
      <c r="I113" s="154">
        <v>0</v>
      </c>
    </row>
    <row r="114" spans="1:9" s="129" customFormat="1" ht="15" hidden="1" thickBot="1" x14ac:dyDescent="0.4">
      <c r="A114" s="74" t="s">
        <v>402</v>
      </c>
      <c r="B114" s="154">
        <v>0</v>
      </c>
      <c r="C114" s="154">
        <v>0</v>
      </c>
      <c r="D114" s="154">
        <v>0</v>
      </c>
      <c r="E114" s="154">
        <v>0</v>
      </c>
      <c r="F114" s="154">
        <v>0</v>
      </c>
      <c r="G114" s="154">
        <v>0</v>
      </c>
      <c r="H114" s="154">
        <v>0</v>
      </c>
      <c r="I114" s="154">
        <v>0</v>
      </c>
    </row>
    <row r="115" spans="1:9" s="129" customFormat="1" ht="15" hidden="1" thickBot="1" x14ac:dyDescent="0.4">
      <c r="A115" s="74" t="s">
        <v>403</v>
      </c>
      <c r="B115" s="154">
        <v>0</v>
      </c>
      <c r="C115" s="154">
        <v>0</v>
      </c>
      <c r="D115" s="154">
        <v>0</v>
      </c>
      <c r="E115" s="154">
        <v>0</v>
      </c>
      <c r="F115" s="154">
        <v>0</v>
      </c>
      <c r="G115" s="154">
        <v>0</v>
      </c>
      <c r="H115" s="154">
        <v>0</v>
      </c>
      <c r="I115" s="154">
        <v>0</v>
      </c>
    </row>
    <row r="116" spans="1:9" s="129" customFormat="1" ht="15" hidden="1" thickBot="1" x14ac:dyDescent="0.4">
      <c r="A116" s="351" t="s">
        <v>4</v>
      </c>
      <c r="B116" s="351">
        <v>21.546085241</v>
      </c>
      <c r="C116" s="351">
        <v>43.424657115999999</v>
      </c>
      <c r="D116" s="351">
        <v>35.788873506000002</v>
      </c>
      <c r="E116" s="351">
        <v>34.601878057999997</v>
      </c>
      <c r="F116" s="351">
        <v>34.127411004000002</v>
      </c>
      <c r="G116" s="351">
        <v>33.617031302999997</v>
      </c>
      <c r="H116" s="351">
        <v>33.166885014000002</v>
      </c>
      <c r="I116" s="351">
        <v>34.884996432000001</v>
      </c>
    </row>
    <row r="117" spans="1:9" hidden="1" x14ac:dyDescent="0.35"/>
    <row r="118" spans="1:9" hidden="1" x14ac:dyDescent="0.35">
      <c r="A118" s="19" t="s">
        <v>44</v>
      </c>
    </row>
    <row r="119" spans="1:9" ht="8.25" hidden="1" customHeight="1" thickBot="1" x14ac:dyDescent="0.4"/>
    <row r="120" spans="1:9" ht="21.75" hidden="1" customHeight="1" thickBot="1" x14ac:dyDescent="0.4">
      <c r="A120" s="828" t="s">
        <v>73</v>
      </c>
      <c r="B120" s="828" t="s">
        <v>289</v>
      </c>
      <c r="C120" s="828" t="s">
        <v>8</v>
      </c>
      <c r="D120" s="811" t="s">
        <v>9</v>
      </c>
      <c r="E120" s="845"/>
      <c r="F120" s="845"/>
      <c r="G120" s="845"/>
      <c r="H120" s="845"/>
      <c r="I120" s="812"/>
    </row>
    <row r="121" spans="1:9" ht="20.25" hidden="1" customHeight="1" thickBot="1" x14ac:dyDescent="0.4">
      <c r="A121" s="830"/>
      <c r="B121" s="830"/>
      <c r="C121" s="830"/>
      <c r="D121" s="274" t="s">
        <v>590</v>
      </c>
      <c r="E121" s="274" t="s">
        <v>591</v>
      </c>
      <c r="F121" s="274" t="s">
        <v>592</v>
      </c>
      <c r="G121" s="274" t="s">
        <v>593</v>
      </c>
      <c r="H121" s="274" t="s">
        <v>594</v>
      </c>
      <c r="I121" s="274" t="s">
        <v>37</v>
      </c>
    </row>
    <row r="122" spans="1:9" s="129" customFormat="1" ht="15" hidden="1" thickBot="1" x14ac:dyDescent="0.4">
      <c r="A122" s="74" t="s">
        <v>395</v>
      </c>
      <c r="B122" s="154">
        <v>66.221700420000005</v>
      </c>
      <c r="C122" s="154">
        <v>5.8240651100000003</v>
      </c>
      <c r="D122" s="154">
        <v>11.58419921</v>
      </c>
      <c r="E122" s="154">
        <v>14.96969485</v>
      </c>
      <c r="F122" s="154">
        <v>19.316987094000002</v>
      </c>
      <c r="G122" s="154">
        <v>20.121708062</v>
      </c>
      <c r="H122" s="154">
        <v>18.630790778000001</v>
      </c>
      <c r="I122" s="154">
        <v>16.443089385</v>
      </c>
    </row>
    <row r="123" spans="1:9" s="129" customFormat="1" ht="15" hidden="1" thickBot="1" x14ac:dyDescent="0.4">
      <c r="A123" s="74" t="s">
        <v>396</v>
      </c>
      <c r="B123" s="154">
        <v>0</v>
      </c>
      <c r="C123" s="154">
        <v>0</v>
      </c>
      <c r="D123" s="154">
        <v>0</v>
      </c>
      <c r="E123" s="154">
        <v>0</v>
      </c>
      <c r="F123" s="154">
        <v>0</v>
      </c>
      <c r="G123" s="154">
        <v>0</v>
      </c>
      <c r="H123" s="154">
        <v>0</v>
      </c>
      <c r="I123" s="154">
        <v>0</v>
      </c>
    </row>
    <row r="124" spans="1:9" s="129" customFormat="1" ht="15" hidden="1" thickBot="1" x14ac:dyDescent="0.4">
      <c r="A124" s="74" t="s">
        <v>397</v>
      </c>
      <c r="B124" s="154">
        <v>0</v>
      </c>
      <c r="C124" s="154">
        <v>0</v>
      </c>
      <c r="D124" s="154">
        <v>0</v>
      </c>
      <c r="E124" s="154">
        <v>0</v>
      </c>
      <c r="F124" s="154">
        <v>0</v>
      </c>
      <c r="G124" s="154">
        <v>0</v>
      </c>
      <c r="H124" s="154">
        <v>0</v>
      </c>
      <c r="I124" s="154">
        <v>0</v>
      </c>
    </row>
    <row r="125" spans="1:9" s="129" customFormat="1" ht="15" hidden="1" thickBot="1" x14ac:dyDescent="0.4">
      <c r="A125" s="74" t="s">
        <v>398</v>
      </c>
      <c r="B125" s="154">
        <v>427.56050313499998</v>
      </c>
      <c r="C125" s="154">
        <v>982.61943985200003</v>
      </c>
      <c r="D125" s="154">
        <v>946.292387136</v>
      </c>
      <c r="E125" s="154">
        <v>1035.9300146329999</v>
      </c>
      <c r="F125" s="154">
        <v>1054.48913229</v>
      </c>
      <c r="G125" s="154">
        <v>1071.911534284</v>
      </c>
      <c r="H125" s="154">
        <v>1042.907682299</v>
      </c>
      <c r="I125" s="154">
        <v>1069.2120150000001</v>
      </c>
    </row>
    <row r="126" spans="1:9" s="129" customFormat="1" ht="15" hidden="1" thickBot="1" x14ac:dyDescent="0.4">
      <c r="A126" s="74" t="s">
        <v>399</v>
      </c>
      <c r="B126" s="154">
        <v>0</v>
      </c>
      <c r="C126" s="154">
        <v>0</v>
      </c>
      <c r="D126" s="154">
        <v>0</v>
      </c>
      <c r="E126" s="154">
        <v>0</v>
      </c>
      <c r="F126" s="154">
        <v>0</v>
      </c>
      <c r="G126" s="154">
        <v>0</v>
      </c>
      <c r="H126" s="154">
        <v>0</v>
      </c>
      <c r="I126" s="154">
        <v>0</v>
      </c>
    </row>
    <row r="127" spans="1:9" s="129" customFormat="1" ht="15" hidden="1" thickBot="1" x14ac:dyDescent="0.4">
      <c r="A127" s="74" t="s">
        <v>400</v>
      </c>
      <c r="B127" s="154">
        <v>0</v>
      </c>
      <c r="C127" s="154">
        <v>0</v>
      </c>
      <c r="D127" s="154">
        <v>0</v>
      </c>
      <c r="E127" s="154">
        <v>0</v>
      </c>
      <c r="F127" s="154">
        <v>0</v>
      </c>
      <c r="G127" s="154">
        <v>0</v>
      </c>
      <c r="H127" s="154">
        <v>0</v>
      </c>
      <c r="I127" s="154">
        <v>0</v>
      </c>
    </row>
    <row r="128" spans="1:9" s="129" customFormat="1" ht="15" hidden="1" thickBot="1" x14ac:dyDescent="0.4">
      <c r="A128" s="74" t="s">
        <v>401</v>
      </c>
      <c r="B128" s="154">
        <v>0</v>
      </c>
      <c r="C128" s="154">
        <v>0</v>
      </c>
      <c r="D128" s="154">
        <v>0</v>
      </c>
      <c r="E128" s="154">
        <v>0</v>
      </c>
      <c r="F128" s="154">
        <v>0</v>
      </c>
      <c r="G128" s="154">
        <v>0</v>
      </c>
      <c r="H128" s="154">
        <v>0</v>
      </c>
      <c r="I128" s="154">
        <v>0</v>
      </c>
    </row>
    <row r="129" spans="1:9" s="129" customFormat="1" ht="15" hidden="1" thickBot="1" x14ac:dyDescent="0.4">
      <c r="A129" s="74" t="s">
        <v>402</v>
      </c>
      <c r="B129" s="154">
        <v>0.1696</v>
      </c>
      <c r="C129" s="154">
        <v>0.19520000000000001</v>
      </c>
      <c r="D129" s="154">
        <v>0.1696</v>
      </c>
      <c r="E129" s="154">
        <v>0.17280000000000001</v>
      </c>
      <c r="F129" s="154">
        <v>0.16320000000000001</v>
      </c>
      <c r="G129" s="154">
        <v>0.16159999999999999</v>
      </c>
      <c r="H129" s="154">
        <v>0.19359999999999999</v>
      </c>
      <c r="I129" s="154">
        <v>0.18559999999999999</v>
      </c>
    </row>
    <row r="130" spans="1:9" s="129" customFormat="1" ht="15" hidden="1" thickBot="1" x14ac:dyDescent="0.4">
      <c r="A130" s="74" t="s">
        <v>403</v>
      </c>
      <c r="B130" s="154">
        <v>0</v>
      </c>
      <c r="C130" s="154">
        <v>0</v>
      </c>
      <c r="D130" s="154">
        <v>0</v>
      </c>
      <c r="E130" s="154">
        <v>0</v>
      </c>
      <c r="F130" s="154">
        <v>0</v>
      </c>
      <c r="G130" s="154">
        <v>0</v>
      </c>
      <c r="H130" s="154">
        <v>0</v>
      </c>
      <c r="I130" s="154">
        <v>0</v>
      </c>
    </row>
    <row r="131" spans="1:9" s="129" customFormat="1" ht="15" hidden="1" thickBot="1" x14ac:dyDescent="0.4">
      <c r="A131" s="351" t="s">
        <v>4</v>
      </c>
      <c r="B131" s="351">
        <v>493.95180355499997</v>
      </c>
      <c r="C131" s="351">
        <v>988.63870496200002</v>
      </c>
      <c r="D131" s="351">
        <v>958.04618634600001</v>
      </c>
      <c r="E131" s="351">
        <v>1051.072509483</v>
      </c>
      <c r="F131" s="351">
        <v>1073.9693193840001</v>
      </c>
      <c r="G131" s="351">
        <v>1092.1948423460001</v>
      </c>
      <c r="H131" s="351">
        <v>1061.732073077</v>
      </c>
      <c r="I131" s="351">
        <v>1085.840704385</v>
      </c>
    </row>
    <row r="132" spans="1:9" hidden="1" x14ac:dyDescent="0.35">
      <c r="A132" s="336" t="s">
        <v>29</v>
      </c>
    </row>
    <row r="133" spans="1:9" hidden="1" x14ac:dyDescent="0.35"/>
    <row r="134" spans="1:9" ht="17" hidden="1" x14ac:dyDescent="0.35">
      <c r="A134" s="910" t="s">
        <v>588</v>
      </c>
      <c r="B134" s="910"/>
      <c r="C134" s="910"/>
      <c r="D134" s="910"/>
      <c r="E134" s="910"/>
      <c r="F134" s="910"/>
      <c r="G134" s="910"/>
      <c r="H134" s="910"/>
      <c r="I134" s="910"/>
    </row>
    <row r="135" spans="1:9" ht="9" hidden="1" customHeight="1" x14ac:dyDescent="0.35"/>
    <row r="136" spans="1:9" hidden="1" x14ac:dyDescent="0.35">
      <c r="A136" s="19" t="s">
        <v>45</v>
      </c>
      <c r="B136" s="348"/>
      <c r="C136" s="348"/>
      <c r="I136" s="348"/>
    </row>
    <row r="137" spans="1:9" ht="6.75" hidden="1" customHeight="1" thickBot="1" x14ac:dyDescent="0.4"/>
    <row r="138" spans="1:9" ht="21" hidden="1" customHeight="1" thickBot="1" x14ac:dyDescent="0.4">
      <c r="A138" s="828" t="s">
        <v>73</v>
      </c>
      <c r="B138" s="828" t="s">
        <v>289</v>
      </c>
      <c r="C138" s="828" t="s">
        <v>8</v>
      </c>
      <c r="D138" s="811" t="s">
        <v>9</v>
      </c>
      <c r="E138" s="845"/>
      <c r="F138" s="845"/>
      <c r="G138" s="845"/>
      <c r="H138" s="845"/>
      <c r="I138" s="812"/>
    </row>
    <row r="139" spans="1:9" ht="19.5" hidden="1" customHeight="1" thickBot="1" x14ac:dyDescent="0.4">
      <c r="A139" s="830"/>
      <c r="B139" s="830"/>
      <c r="C139" s="830"/>
      <c r="D139" s="274" t="s">
        <v>590</v>
      </c>
      <c r="E139" s="274" t="s">
        <v>591</v>
      </c>
      <c r="F139" s="274" t="s">
        <v>592</v>
      </c>
      <c r="G139" s="274" t="s">
        <v>593</v>
      </c>
      <c r="H139" s="274" t="s">
        <v>594</v>
      </c>
      <c r="I139" s="274" t="s">
        <v>37</v>
      </c>
    </row>
    <row r="140" spans="1:9" s="129" customFormat="1" ht="15" hidden="1" thickBot="1" x14ac:dyDescent="0.4">
      <c r="A140" s="74" t="s">
        <v>395</v>
      </c>
      <c r="B140" s="154">
        <v>3863.4837146250002</v>
      </c>
      <c r="C140" s="154">
        <v>6521.7196622769998</v>
      </c>
      <c r="D140" s="154">
        <v>5930.626402031</v>
      </c>
      <c r="E140" s="154">
        <v>6569.2613247039999</v>
      </c>
      <c r="F140" s="154">
        <v>6613.300016483</v>
      </c>
      <c r="G140" s="154">
        <v>7540.7672432250001</v>
      </c>
      <c r="H140" s="154">
        <v>13086.165693323999</v>
      </c>
      <c r="I140" s="154">
        <v>12649.971230809</v>
      </c>
    </row>
    <row r="141" spans="1:9" s="129" customFormat="1" ht="15" hidden="1" thickBot="1" x14ac:dyDescent="0.4">
      <c r="A141" s="74" t="s">
        <v>396</v>
      </c>
      <c r="B141" s="154">
        <v>2300.0857260449998</v>
      </c>
      <c r="C141" s="154">
        <v>3219.11943428</v>
      </c>
      <c r="D141" s="154">
        <v>3058.6365622799999</v>
      </c>
      <c r="E141" s="154">
        <v>3213.3005865549999</v>
      </c>
      <c r="F141" s="154">
        <v>3065.6316334449998</v>
      </c>
      <c r="G141" s="154">
        <v>2998.8350653100001</v>
      </c>
      <c r="H141" s="154">
        <v>2956.2044171299999</v>
      </c>
      <c r="I141" s="154">
        <v>2770.3621366900002</v>
      </c>
    </row>
    <row r="142" spans="1:9" s="129" customFormat="1" ht="15" hidden="1" thickBot="1" x14ac:dyDescent="0.4">
      <c r="A142" s="74" t="s">
        <v>397</v>
      </c>
      <c r="B142" s="154">
        <v>12.898394890000001</v>
      </c>
      <c r="C142" s="154">
        <v>24.698577765</v>
      </c>
      <c r="D142" s="154">
        <v>23.072550100000001</v>
      </c>
      <c r="E142" s="154">
        <v>24.909543095</v>
      </c>
      <c r="F142" s="154">
        <v>22.975734155000001</v>
      </c>
      <c r="G142" s="154">
        <v>21.995625860000001</v>
      </c>
      <c r="H142" s="154">
        <v>21.927373175</v>
      </c>
      <c r="I142" s="154">
        <v>18.41384957</v>
      </c>
    </row>
    <row r="143" spans="1:9" s="129" customFormat="1" ht="15" hidden="1" thickBot="1" x14ac:dyDescent="0.4">
      <c r="A143" s="74" t="s">
        <v>398</v>
      </c>
      <c r="B143" s="154">
        <v>18128.489411503</v>
      </c>
      <c r="C143" s="154">
        <v>31903.916636802001</v>
      </c>
      <c r="D143" s="154">
        <v>33771.182348100003</v>
      </c>
      <c r="E143" s="154">
        <v>41355.417757105002</v>
      </c>
      <c r="F143" s="154">
        <v>39981.983183392003</v>
      </c>
      <c r="G143" s="154">
        <v>42240.768260523</v>
      </c>
      <c r="H143" s="154">
        <v>45479.324610878997</v>
      </c>
      <c r="I143" s="154">
        <v>41323.597009623001</v>
      </c>
    </row>
    <row r="144" spans="1:9" s="129" customFormat="1" ht="15" hidden="1" thickBot="1" x14ac:dyDescent="0.4">
      <c r="A144" s="74" t="s">
        <v>399</v>
      </c>
      <c r="B144" s="154">
        <v>0</v>
      </c>
      <c r="C144" s="154">
        <v>0</v>
      </c>
      <c r="D144" s="154">
        <v>0</v>
      </c>
      <c r="E144" s="154">
        <v>4.6835000000000002E-2</v>
      </c>
      <c r="F144" s="154">
        <v>3.9730000000000001E-2</v>
      </c>
      <c r="G144" s="154">
        <v>3.5380000000000002E-2</v>
      </c>
      <c r="H144" s="154">
        <v>3.2335000000000003E-2</v>
      </c>
      <c r="I144" s="154">
        <v>2.6535E-2</v>
      </c>
    </row>
    <row r="145" spans="1:9" s="129" customFormat="1" ht="15" hidden="1" thickBot="1" x14ac:dyDescent="0.4">
      <c r="A145" s="74" t="s">
        <v>400</v>
      </c>
      <c r="B145" s="154">
        <v>0</v>
      </c>
      <c r="C145" s="154">
        <v>0</v>
      </c>
      <c r="D145" s="154">
        <v>0</v>
      </c>
      <c r="E145" s="154">
        <v>0</v>
      </c>
      <c r="F145" s="154">
        <v>0</v>
      </c>
      <c r="G145" s="154">
        <v>0</v>
      </c>
      <c r="H145" s="154">
        <v>0</v>
      </c>
      <c r="I145" s="154">
        <v>0</v>
      </c>
    </row>
    <row r="146" spans="1:9" s="129" customFormat="1" ht="15" hidden="1" thickBot="1" x14ac:dyDescent="0.4">
      <c r="A146" s="74" t="s">
        <v>401</v>
      </c>
      <c r="B146" s="154">
        <v>1076.7810286260001</v>
      </c>
      <c r="C146" s="154">
        <v>2115.3044962720001</v>
      </c>
      <c r="D146" s="154">
        <v>1983.311023753</v>
      </c>
      <c r="E146" s="154">
        <v>2127.4026227170002</v>
      </c>
      <c r="F146" s="154">
        <v>1965.6621934909999</v>
      </c>
      <c r="G146" s="154">
        <v>1904.759866545</v>
      </c>
      <c r="H146" s="154">
        <v>1891.7503891599999</v>
      </c>
      <c r="I146" s="154">
        <v>1671.158915296</v>
      </c>
    </row>
    <row r="147" spans="1:9" s="129" customFormat="1" ht="15" hidden="1" thickBot="1" x14ac:dyDescent="0.4">
      <c r="A147" s="74" t="s">
        <v>402</v>
      </c>
      <c r="B147" s="154">
        <v>3688.640479705</v>
      </c>
      <c r="C147" s="154">
        <v>4729.0028504860002</v>
      </c>
      <c r="D147" s="154">
        <v>4608.5205741489999</v>
      </c>
      <c r="E147" s="154">
        <v>4715.8504783990002</v>
      </c>
      <c r="F147" s="154">
        <v>4402.6540356329997</v>
      </c>
      <c r="G147" s="154">
        <v>4359.6249641989998</v>
      </c>
      <c r="H147" s="154">
        <v>4316.4282803329997</v>
      </c>
      <c r="I147" s="154">
        <v>4107.6618298929998</v>
      </c>
    </row>
    <row r="148" spans="1:9" s="129" customFormat="1" ht="15" hidden="1" thickBot="1" x14ac:dyDescent="0.4">
      <c r="A148" s="74" t="s">
        <v>403</v>
      </c>
      <c r="B148" s="154">
        <v>4.8050000000000002E-3</v>
      </c>
      <c r="C148" s="154">
        <v>6.4899999999999995E-4</v>
      </c>
      <c r="D148" s="154">
        <v>6.4700000000000001E-4</v>
      </c>
      <c r="E148" s="154">
        <v>6.2699999999999995E-4</v>
      </c>
      <c r="F148" s="154">
        <v>6.2299999999999996E-4</v>
      </c>
      <c r="G148" s="154">
        <v>6.3100000000000005E-4</v>
      </c>
      <c r="H148" s="154">
        <v>6.2500000000000001E-4</v>
      </c>
      <c r="I148" s="154">
        <v>6.2500000000000001E-4</v>
      </c>
    </row>
    <row r="149" spans="1:9" s="129" customFormat="1" ht="15" hidden="1" thickBot="1" x14ac:dyDescent="0.4">
      <c r="A149" s="351" t="s">
        <v>4</v>
      </c>
      <c r="B149" s="351">
        <v>29070.383560393999</v>
      </c>
      <c r="C149" s="351">
        <v>48513.762306882003</v>
      </c>
      <c r="D149" s="351">
        <v>49375.350107413004</v>
      </c>
      <c r="E149" s="351">
        <v>58006.189774575003</v>
      </c>
      <c r="F149" s="351">
        <v>56052.247149599003</v>
      </c>
      <c r="G149" s="351">
        <v>59066.787036661997</v>
      </c>
      <c r="H149" s="351">
        <v>67751.833724001001</v>
      </c>
      <c r="I149" s="351">
        <v>62541.192131880998</v>
      </c>
    </row>
    <row r="150" spans="1:9" hidden="1" x14ac:dyDescent="0.35"/>
    <row r="151" spans="1:9" hidden="1" x14ac:dyDescent="0.35">
      <c r="A151" s="19" t="s">
        <v>46</v>
      </c>
    </row>
    <row r="152" spans="1:9" ht="9.75" hidden="1" customHeight="1" thickBot="1" x14ac:dyDescent="0.4"/>
    <row r="153" spans="1:9" ht="22.5" hidden="1" customHeight="1" thickBot="1" x14ac:dyDescent="0.4">
      <c r="A153" s="828" t="s">
        <v>73</v>
      </c>
      <c r="B153" s="828" t="s">
        <v>289</v>
      </c>
      <c r="C153" s="828" t="s">
        <v>8</v>
      </c>
      <c r="D153" s="811" t="s">
        <v>9</v>
      </c>
      <c r="E153" s="845"/>
      <c r="F153" s="845"/>
      <c r="G153" s="845"/>
      <c r="H153" s="845"/>
      <c r="I153" s="812"/>
    </row>
    <row r="154" spans="1:9" ht="21" hidden="1" customHeight="1" thickBot="1" x14ac:dyDescent="0.4">
      <c r="A154" s="830"/>
      <c r="B154" s="830"/>
      <c r="C154" s="830"/>
      <c r="D154" s="274" t="s">
        <v>590</v>
      </c>
      <c r="E154" s="274" t="s">
        <v>591</v>
      </c>
      <c r="F154" s="274" t="s">
        <v>592</v>
      </c>
      <c r="G154" s="274" t="s">
        <v>593</v>
      </c>
      <c r="H154" s="274" t="s">
        <v>594</v>
      </c>
      <c r="I154" s="274" t="s">
        <v>37</v>
      </c>
    </row>
    <row r="155" spans="1:9" s="129" customFormat="1" ht="15" hidden="1" thickBot="1" x14ac:dyDescent="0.4">
      <c r="A155" s="74" t="s">
        <v>395</v>
      </c>
      <c r="B155" s="154">
        <v>22810.286835112998</v>
      </c>
      <c r="C155" s="154">
        <v>30331.951975974</v>
      </c>
      <c r="D155" s="154">
        <v>27753.403735733998</v>
      </c>
      <c r="E155" s="154">
        <v>25139.756968215999</v>
      </c>
      <c r="F155" s="154">
        <v>9955.159931663</v>
      </c>
      <c r="G155" s="154">
        <v>9517.8824146719999</v>
      </c>
      <c r="H155" s="154">
        <v>9404.3788036719998</v>
      </c>
      <c r="I155" s="154">
        <v>9549.6878253659997</v>
      </c>
    </row>
    <row r="156" spans="1:9" s="129" customFormat="1" ht="15" hidden="1" thickBot="1" x14ac:dyDescent="0.4">
      <c r="A156" s="74" t="s">
        <v>396</v>
      </c>
      <c r="B156" s="154">
        <v>2.1909929959999999</v>
      </c>
      <c r="C156" s="154">
        <v>8.2091516999999996</v>
      </c>
      <c r="D156" s="154">
        <v>8.1332954159999993</v>
      </c>
      <c r="E156" s="154">
        <v>6.3627262719999997</v>
      </c>
      <c r="F156" s="154">
        <v>7.2471753520000002</v>
      </c>
      <c r="G156" s="154">
        <v>6.947465996</v>
      </c>
      <c r="H156" s="154">
        <v>6.5255018759999999</v>
      </c>
      <c r="I156" s="154">
        <v>5.3736092839999996</v>
      </c>
    </row>
    <row r="157" spans="1:9" s="129" customFormat="1" ht="15" hidden="1" thickBot="1" x14ac:dyDescent="0.4">
      <c r="A157" s="74" t="s">
        <v>397</v>
      </c>
      <c r="B157" s="154">
        <v>0</v>
      </c>
      <c r="C157" s="154">
        <v>0</v>
      </c>
      <c r="D157" s="154">
        <v>0</v>
      </c>
      <c r="E157" s="154">
        <v>0</v>
      </c>
      <c r="F157" s="154">
        <v>0</v>
      </c>
      <c r="G157" s="154">
        <v>0</v>
      </c>
      <c r="H157" s="154">
        <v>0</v>
      </c>
      <c r="I157" s="154">
        <v>0</v>
      </c>
    </row>
    <row r="158" spans="1:9" s="129" customFormat="1" ht="15" hidden="1" thickBot="1" x14ac:dyDescent="0.4">
      <c r="A158" s="74" t="s">
        <v>398</v>
      </c>
      <c r="B158" s="154">
        <v>9005.7438769799992</v>
      </c>
      <c r="C158" s="154">
        <v>12902.023983163001</v>
      </c>
      <c r="D158" s="154">
        <v>12182.757738247999</v>
      </c>
      <c r="E158" s="154">
        <v>13027.889970351</v>
      </c>
      <c r="F158" s="154">
        <v>12535.237621558001</v>
      </c>
      <c r="G158" s="154">
        <v>12941.758506692</v>
      </c>
      <c r="H158" s="154">
        <v>12806.033753432999</v>
      </c>
      <c r="I158" s="154">
        <v>12795.215615498</v>
      </c>
    </row>
    <row r="159" spans="1:9" s="129" customFormat="1" ht="15" hidden="1" thickBot="1" x14ac:dyDescent="0.4">
      <c r="A159" s="74" t="s">
        <v>399</v>
      </c>
      <c r="B159" s="154">
        <v>0</v>
      </c>
      <c r="C159" s="154">
        <v>0</v>
      </c>
      <c r="D159" s="154">
        <v>0</v>
      </c>
      <c r="E159" s="154">
        <v>0</v>
      </c>
      <c r="F159" s="154">
        <v>0</v>
      </c>
      <c r="G159" s="154">
        <v>0</v>
      </c>
      <c r="H159" s="154">
        <v>0</v>
      </c>
      <c r="I159" s="154">
        <v>0</v>
      </c>
    </row>
    <row r="160" spans="1:9" s="129" customFormat="1" ht="15" hidden="1" thickBot="1" x14ac:dyDescent="0.4">
      <c r="A160" s="74" t="s">
        <v>400</v>
      </c>
      <c r="B160" s="154">
        <v>0</v>
      </c>
      <c r="C160" s="154">
        <v>0</v>
      </c>
      <c r="D160" s="154">
        <v>0</v>
      </c>
      <c r="E160" s="154">
        <v>0</v>
      </c>
      <c r="F160" s="154">
        <v>0</v>
      </c>
      <c r="G160" s="154">
        <v>0</v>
      </c>
      <c r="H160" s="154">
        <v>0</v>
      </c>
      <c r="I160" s="154">
        <v>0</v>
      </c>
    </row>
    <row r="161" spans="1:9" s="129" customFormat="1" ht="15" hidden="1" thickBot="1" x14ac:dyDescent="0.4">
      <c r="A161" s="74" t="s">
        <v>401</v>
      </c>
      <c r="B161" s="154">
        <v>114.66691471</v>
      </c>
      <c r="C161" s="154">
        <v>119.78624977</v>
      </c>
      <c r="D161" s="154">
        <v>100.98696750000001</v>
      </c>
      <c r="E161" s="154">
        <v>170.78148607</v>
      </c>
      <c r="F161" s="154">
        <v>205.85673797000001</v>
      </c>
      <c r="G161" s="154">
        <v>187.18029436</v>
      </c>
      <c r="H161" s="154">
        <v>187.23580552000001</v>
      </c>
      <c r="I161" s="154">
        <v>198.04194953999999</v>
      </c>
    </row>
    <row r="162" spans="1:9" s="129" customFormat="1" ht="15" hidden="1" thickBot="1" x14ac:dyDescent="0.4">
      <c r="A162" s="74" t="s">
        <v>402</v>
      </c>
      <c r="B162" s="154">
        <v>237.37327774900001</v>
      </c>
      <c r="C162" s="154">
        <v>285.37587588899999</v>
      </c>
      <c r="D162" s="154">
        <v>297.54224942100001</v>
      </c>
      <c r="E162" s="154">
        <v>324.53639229700002</v>
      </c>
      <c r="F162" s="154">
        <v>300.918927091</v>
      </c>
      <c r="G162" s="154">
        <v>302.48684213799999</v>
      </c>
      <c r="H162" s="154">
        <v>302.17279940700001</v>
      </c>
      <c r="I162" s="154">
        <v>279.91282718500003</v>
      </c>
    </row>
    <row r="163" spans="1:9" s="129" customFormat="1" ht="15" hidden="1" thickBot="1" x14ac:dyDescent="0.4">
      <c r="A163" s="74" t="s">
        <v>403</v>
      </c>
      <c r="B163" s="154">
        <v>0</v>
      </c>
      <c r="C163" s="154">
        <v>0</v>
      </c>
      <c r="D163" s="154">
        <v>0</v>
      </c>
      <c r="E163" s="154">
        <v>0</v>
      </c>
      <c r="F163" s="154">
        <v>0</v>
      </c>
      <c r="G163" s="154">
        <v>0</v>
      </c>
      <c r="H163" s="154">
        <v>0</v>
      </c>
      <c r="I163" s="154">
        <v>0</v>
      </c>
    </row>
    <row r="164" spans="1:9" s="129" customFormat="1" ht="15" hidden="1" thickBot="1" x14ac:dyDescent="0.4">
      <c r="A164" s="351" t="s">
        <v>4</v>
      </c>
      <c r="B164" s="351">
        <v>32170.261897547996</v>
      </c>
      <c r="C164" s="351">
        <v>43647.347236496003</v>
      </c>
      <c r="D164" s="351">
        <v>40342.823986319003</v>
      </c>
      <c r="E164" s="351">
        <v>38669.327543206004</v>
      </c>
      <c r="F164" s="351">
        <v>23004.420393634002</v>
      </c>
      <c r="G164" s="351">
        <v>22956.255523857999</v>
      </c>
      <c r="H164" s="351">
        <v>22706.346663908</v>
      </c>
      <c r="I164" s="351">
        <v>22828.231826873001</v>
      </c>
    </row>
    <row r="165" spans="1:9" hidden="1" x14ac:dyDescent="0.35">
      <c r="A165" s="336" t="s">
        <v>29</v>
      </c>
    </row>
    <row r="166" spans="1:9" hidden="1" x14ac:dyDescent="0.35"/>
    <row r="167" spans="1:9" ht="17" hidden="1" x14ac:dyDescent="0.35">
      <c r="A167" s="910" t="s">
        <v>588</v>
      </c>
      <c r="B167" s="910"/>
      <c r="C167" s="910"/>
      <c r="D167" s="910"/>
      <c r="E167" s="910"/>
      <c r="F167" s="910"/>
      <c r="G167" s="910"/>
      <c r="H167" s="910"/>
      <c r="I167" s="910"/>
    </row>
    <row r="168" spans="1:9" ht="5.25" hidden="1" customHeight="1" x14ac:dyDescent="0.35"/>
    <row r="169" spans="1:9" hidden="1" x14ac:dyDescent="0.35">
      <c r="A169" s="19" t="s">
        <v>47</v>
      </c>
      <c r="B169" s="348"/>
      <c r="C169" s="348"/>
      <c r="I169" s="348"/>
    </row>
    <row r="170" spans="1:9" ht="9.75" hidden="1" customHeight="1" thickBot="1" x14ac:dyDescent="0.4"/>
    <row r="171" spans="1:9" ht="21" hidden="1" customHeight="1" thickBot="1" x14ac:dyDescent="0.4">
      <c r="A171" s="828" t="s">
        <v>73</v>
      </c>
      <c r="B171" s="828" t="s">
        <v>289</v>
      </c>
      <c r="C171" s="828" t="s">
        <v>8</v>
      </c>
      <c r="D171" s="811" t="s">
        <v>9</v>
      </c>
      <c r="E171" s="845"/>
      <c r="F171" s="845"/>
      <c r="G171" s="845"/>
      <c r="H171" s="845"/>
      <c r="I171" s="812"/>
    </row>
    <row r="172" spans="1:9" ht="21.75" hidden="1" customHeight="1" thickBot="1" x14ac:dyDescent="0.4">
      <c r="A172" s="830"/>
      <c r="B172" s="830"/>
      <c r="C172" s="830"/>
      <c r="D172" s="274" t="s">
        <v>590</v>
      </c>
      <c r="E172" s="274" t="s">
        <v>591</v>
      </c>
      <c r="F172" s="274" t="s">
        <v>592</v>
      </c>
      <c r="G172" s="274" t="s">
        <v>593</v>
      </c>
      <c r="H172" s="274" t="s">
        <v>594</v>
      </c>
      <c r="I172" s="274" t="s">
        <v>37</v>
      </c>
    </row>
    <row r="173" spans="1:9" s="129" customFormat="1" ht="15" hidden="1" thickBot="1" x14ac:dyDescent="0.4">
      <c r="A173" s="74" t="s">
        <v>395</v>
      </c>
      <c r="B173" s="154">
        <v>15808.913615669</v>
      </c>
      <c r="C173" s="154">
        <v>20563.100792653</v>
      </c>
      <c r="D173" s="154">
        <v>20141.460866615002</v>
      </c>
      <c r="E173" s="154">
        <v>21493.025713791001</v>
      </c>
      <c r="F173" s="154">
        <v>20452.559310159999</v>
      </c>
      <c r="G173" s="154">
        <v>22991.160344988999</v>
      </c>
      <c r="H173" s="154">
        <v>23940.043470576002</v>
      </c>
      <c r="I173" s="154">
        <v>25622.05215693</v>
      </c>
    </row>
    <row r="174" spans="1:9" s="129" customFormat="1" ht="15" hidden="1" thickBot="1" x14ac:dyDescent="0.4">
      <c r="A174" s="74" t="s">
        <v>396</v>
      </c>
      <c r="B174" s="154">
        <v>7.817310322</v>
      </c>
      <c r="C174" s="154">
        <v>7.6334670420000004</v>
      </c>
      <c r="D174" s="154">
        <v>8.3890932920000001</v>
      </c>
      <c r="E174" s="154">
        <v>16.039340408000001</v>
      </c>
      <c r="F174" s="154">
        <v>16.233093682</v>
      </c>
      <c r="G174" s="154">
        <v>16.906223576999999</v>
      </c>
      <c r="H174" s="154">
        <v>15.878637695</v>
      </c>
      <c r="I174" s="154">
        <v>15.974966925</v>
      </c>
    </row>
    <row r="175" spans="1:9" s="129" customFormat="1" ht="15" hidden="1" thickBot="1" x14ac:dyDescent="0.4">
      <c r="A175" s="74" t="s">
        <v>397</v>
      </c>
      <c r="B175" s="154">
        <v>1.778454</v>
      </c>
      <c r="C175" s="154">
        <v>0.77083250000000003</v>
      </c>
      <c r="D175" s="154">
        <v>0.85811800000000005</v>
      </c>
      <c r="E175" s="154">
        <v>0.93072549999999998</v>
      </c>
      <c r="F175" s="154">
        <v>0.69433809999999996</v>
      </c>
      <c r="G175" s="154">
        <v>0.7204893</v>
      </c>
      <c r="H175" s="154">
        <v>0.6687147</v>
      </c>
      <c r="I175" s="154">
        <v>0.61784099999999997</v>
      </c>
    </row>
    <row r="176" spans="1:9" s="129" customFormat="1" ht="15" hidden="1" thickBot="1" x14ac:dyDescent="0.4">
      <c r="A176" s="74" t="s">
        <v>398</v>
      </c>
      <c r="B176" s="154">
        <v>25271.636676917999</v>
      </c>
      <c r="C176" s="154">
        <v>38739.394144710001</v>
      </c>
      <c r="D176" s="154">
        <v>36712.317395110003</v>
      </c>
      <c r="E176" s="154">
        <v>39066.400568393001</v>
      </c>
      <c r="F176" s="154">
        <v>37339.559127624001</v>
      </c>
      <c r="G176" s="154">
        <v>38391.268124667004</v>
      </c>
      <c r="H176" s="154">
        <v>37959.292860089001</v>
      </c>
      <c r="I176" s="154">
        <v>38735.028009968002</v>
      </c>
    </row>
    <row r="177" spans="1:9" s="129" customFormat="1" ht="15" hidden="1" thickBot="1" x14ac:dyDescent="0.4">
      <c r="A177" s="74" t="s">
        <v>399</v>
      </c>
      <c r="B177" s="154">
        <v>0</v>
      </c>
      <c r="C177" s="154">
        <v>0</v>
      </c>
      <c r="D177" s="154">
        <v>0</v>
      </c>
      <c r="E177" s="154">
        <v>0</v>
      </c>
      <c r="F177" s="154">
        <v>0</v>
      </c>
      <c r="G177" s="154">
        <v>0</v>
      </c>
      <c r="H177" s="154">
        <v>0</v>
      </c>
      <c r="I177" s="154">
        <v>0</v>
      </c>
    </row>
    <row r="178" spans="1:9" s="129" customFormat="1" ht="15" hidden="1" thickBot="1" x14ac:dyDescent="0.4">
      <c r="A178" s="74" t="s">
        <v>400</v>
      </c>
      <c r="B178" s="154">
        <v>0</v>
      </c>
      <c r="C178" s="154">
        <v>0</v>
      </c>
      <c r="D178" s="154">
        <v>0</v>
      </c>
      <c r="E178" s="154">
        <v>0</v>
      </c>
      <c r="F178" s="154">
        <v>0</v>
      </c>
      <c r="G178" s="154">
        <v>0</v>
      </c>
      <c r="H178" s="154">
        <v>0</v>
      </c>
      <c r="I178" s="154">
        <v>0</v>
      </c>
    </row>
    <row r="179" spans="1:9" s="129" customFormat="1" ht="15" hidden="1" thickBot="1" x14ac:dyDescent="0.4">
      <c r="A179" s="74" t="s">
        <v>401</v>
      </c>
      <c r="B179" s="154">
        <v>23.008531047000002</v>
      </c>
      <c r="C179" s="154">
        <v>24.794308167000001</v>
      </c>
      <c r="D179" s="154">
        <v>21.873732362999998</v>
      </c>
      <c r="E179" s="154">
        <v>21.021527555999999</v>
      </c>
      <c r="F179" s="154">
        <v>19.705451788000001</v>
      </c>
      <c r="G179" s="154">
        <v>19.937585133999999</v>
      </c>
      <c r="H179" s="154">
        <v>18.277629936</v>
      </c>
      <c r="I179" s="154">
        <v>19.383048729999999</v>
      </c>
    </row>
    <row r="180" spans="1:9" s="129" customFormat="1" ht="15" hidden="1" thickBot="1" x14ac:dyDescent="0.4">
      <c r="A180" s="74" t="s">
        <v>402</v>
      </c>
      <c r="B180" s="154">
        <v>114.199618258</v>
      </c>
      <c r="C180" s="154">
        <v>155.04187066200001</v>
      </c>
      <c r="D180" s="154">
        <v>143.135905366</v>
      </c>
      <c r="E180" s="154">
        <v>148.954886386</v>
      </c>
      <c r="F180" s="154">
        <v>145.03497354500001</v>
      </c>
      <c r="G180" s="154">
        <v>152.59050609600001</v>
      </c>
      <c r="H180" s="154">
        <v>148.10620013600001</v>
      </c>
      <c r="I180" s="154">
        <v>137.43339203400001</v>
      </c>
    </row>
    <row r="181" spans="1:9" s="129" customFormat="1" ht="15" hidden="1" thickBot="1" x14ac:dyDescent="0.4">
      <c r="A181" s="74" t="s">
        <v>403</v>
      </c>
      <c r="B181" s="154">
        <v>80.647946500000003</v>
      </c>
      <c r="C181" s="154">
        <v>89.821718500000003</v>
      </c>
      <c r="D181" s="154">
        <v>80.858889899999994</v>
      </c>
      <c r="E181" s="154">
        <v>79.787291499999995</v>
      </c>
      <c r="F181" s="154">
        <v>81.123311999999999</v>
      </c>
      <c r="G181" s="154">
        <v>88.452095999999997</v>
      </c>
      <c r="H181" s="154">
        <v>85.635098999999997</v>
      </c>
      <c r="I181" s="154">
        <v>82.686393199999998</v>
      </c>
    </row>
    <row r="182" spans="1:9" s="129" customFormat="1" ht="15" hidden="1" thickBot="1" x14ac:dyDescent="0.4">
      <c r="A182" s="351" t="s">
        <v>4</v>
      </c>
      <c r="B182" s="351">
        <v>41308.002152713998</v>
      </c>
      <c r="C182" s="351">
        <v>59580.557134233997</v>
      </c>
      <c r="D182" s="351">
        <v>57108.894000646003</v>
      </c>
      <c r="E182" s="351">
        <v>60826.160053533997</v>
      </c>
      <c r="F182" s="351">
        <v>58054.909606898997</v>
      </c>
      <c r="G182" s="351">
        <v>61661.035369762998</v>
      </c>
      <c r="H182" s="351">
        <v>62167.902612131998</v>
      </c>
      <c r="I182" s="351">
        <v>64613.175808786997</v>
      </c>
    </row>
    <row r="183" spans="1:9" hidden="1" x14ac:dyDescent="0.35"/>
    <row r="184" spans="1:9" hidden="1" x14ac:dyDescent="0.35">
      <c r="A184" s="19" t="s">
        <v>48</v>
      </c>
    </row>
    <row r="185" spans="1:9" ht="9.75" hidden="1" customHeight="1" thickBot="1" x14ac:dyDescent="0.4"/>
    <row r="186" spans="1:9" ht="22.5" hidden="1" customHeight="1" thickBot="1" x14ac:dyDescent="0.4">
      <c r="A186" s="828" t="s">
        <v>73</v>
      </c>
      <c r="B186" s="828" t="s">
        <v>289</v>
      </c>
      <c r="C186" s="828" t="s">
        <v>8</v>
      </c>
      <c r="D186" s="811" t="s">
        <v>9</v>
      </c>
      <c r="E186" s="845"/>
      <c r="F186" s="845"/>
      <c r="G186" s="845"/>
      <c r="H186" s="845"/>
      <c r="I186" s="812"/>
    </row>
    <row r="187" spans="1:9" ht="20.25" hidden="1" customHeight="1" thickBot="1" x14ac:dyDescent="0.4">
      <c r="A187" s="830"/>
      <c r="B187" s="830"/>
      <c r="C187" s="830"/>
      <c r="D187" s="274" t="s">
        <v>590</v>
      </c>
      <c r="E187" s="274" t="s">
        <v>591</v>
      </c>
      <c r="F187" s="274" t="s">
        <v>592</v>
      </c>
      <c r="G187" s="274" t="s">
        <v>593</v>
      </c>
      <c r="H187" s="274" t="s">
        <v>594</v>
      </c>
      <c r="I187" s="274" t="s">
        <v>37</v>
      </c>
    </row>
    <row r="188" spans="1:9" s="129" customFormat="1" ht="15" hidden="1" thickBot="1" x14ac:dyDescent="0.4">
      <c r="A188" s="74" t="s">
        <v>395</v>
      </c>
      <c r="B188" s="154">
        <v>1.2601539799999999</v>
      </c>
      <c r="C188" s="154">
        <v>5.435980775</v>
      </c>
      <c r="D188" s="154">
        <v>6.8140054049999996</v>
      </c>
      <c r="E188" s="154">
        <v>10.458101020000001</v>
      </c>
      <c r="F188" s="154">
        <v>12.091914194999999</v>
      </c>
      <c r="G188" s="154">
        <v>11.845708725</v>
      </c>
      <c r="H188" s="154">
        <v>12.584871995</v>
      </c>
      <c r="I188" s="154">
        <v>12.719759740000001</v>
      </c>
    </row>
    <row r="189" spans="1:9" s="129" customFormat="1" ht="15" hidden="1" thickBot="1" x14ac:dyDescent="0.4">
      <c r="A189" s="74" t="s">
        <v>396</v>
      </c>
      <c r="B189" s="154">
        <v>0.16059999999999999</v>
      </c>
      <c r="C189" s="154">
        <v>0.33639999999999998</v>
      </c>
      <c r="D189" s="154">
        <v>1.3238319999999999</v>
      </c>
      <c r="E189" s="154">
        <v>1.3364320000000001</v>
      </c>
      <c r="F189" s="154">
        <v>1.5860384000000001</v>
      </c>
      <c r="G189" s="154">
        <v>1.4611015999999999</v>
      </c>
      <c r="H189" s="154">
        <v>1.351432</v>
      </c>
      <c r="I189" s="154">
        <v>0</v>
      </c>
    </row>
    <row r="190" spans="1:9" s="129" customFormat="1" ht="15" hidden="1" thickBot="1" x14ac:dyDescent="0.4">
      <c r="A190" s="74" t="s">
        <v>397</v>
      </c>
      <c r="B190" s="154">
        <v>0</v>
      </c>
      <c r="C190" s="154">
        <v>0</v>
      </c>
      <c r="D190" s="154">
        <v>0</v>
      </c>
      <c r="E190" s="154">
        <v>0</v>
      </c>
      <c r="F190" s="154">
        <v>0</v>
      </c>
      <c r="G190" s="154">
        <v>0</v>
      </c>
      <c r="H190" s="154">
        <v>0</v>
      </c>
      <c r="I190" s="154">
        <v>0</v>
      </c>
    </row>
    <row r="191" spans="1:9" s="129" customFormat="1" ht="15" hidden="1" thickBot="1" x14ac:dyDescent="0.4">
      <c r="A191" s="74" t="s">
        <v>398</v>
      </c>
      <c r="B191" s="154">
        <v>1248.5691083429999</v>
      </c>
      <c r="C191" s="154">
        <v>2070.357917113</v>
      </c>
      <c r="D191" s="154">
        <v>2027.2928706549999</v>
      </c>
      <c r="E191" s="154">
        <v>2180.3671384439999</v>
      </c>
      <c r="F191" s="154">
        <v>2087.607218265</v>
      </c>
      <c r="G191" s="154">
        <v>2135.2348261910001</v>
      </c>
      <c r="H191" s="154">
        <v>2072.7430260149999</v>
      </c>
      <c r="I191" s="154">
        <v>2215.6982306350001</v>
      </c>
    </row>
    <row r="192" spans="1:9" s="129" customFormat="1" ht="15" hidden="1" thickBot="1" x14ac:dyDescent="0.4">
      <c r="A192" s="74" t="s">
        <v>399</v>
      </c>
      <c r="B192" s="154">
        <v>0</v>
      </c>
      <c r="C192" s="154">
        <v>0</v>
      </c>
      <c r="D192" s="154">
        <v>0</v>
      </c>
      <c r="E192" s="154">
        <v>0</v>
      </c>
      <c r="F192" s="154">
        <v>0</v>
      </c>
      <c r="G192" s="154">
        <v>0</v>
      </c>
      <c r="H192" s="154">
        <v>0</v>
      </c>
      <c r="I192" s="154">
        <v>0</v>
      </c>
    </row>
    <row r="193" spans="1:9" s="129" customFormat="1" ht="15" hidden="1" thickBot="1" x14ac:dyDescent="0.4">
      <c r="A193" s="74" t="s">
        <v>400</v>
      </c>
      <c r="B193" s="154">
        <v>0</v>
      </c>
      <c r="C193" s="154">
        <v>0</v>
      </c>
      <c r="D193" s="154">
        <v>0</v>
      </c>
      <c r="E193" s="154">
        <v>0</v>
      </c>
      <c r="F193" s="154">
        <v>0</v>
      </c>
      <c r="G193" s="154">
        <v>0</v>
      </c>
      <c r="H193" s="154">
        <v>0</v>
      </c>
      <c r="I193" s="154">
        <v>0</v>
      </c>
    </row>
    <row r="194" spans="1:9" s="129" customFormat="1" ht="15" hidden="1" thickBot="1" x14ac:dyDescent="0.4">
      <c r="A194" s="74" t="s">
        <v>401</v>
      </c>
      <c r="B194" s="154">
        <v>9.6575614999999999</v>
      </c>
      <c r="C194" s="154">
        <v>7.6202220000000001</v>
      </c>
      <c r="D194" s="154">
        <v>7.2318885000000002</v>
      </c>
      <c r="E194" s="154">
        <v>7.2137570000000002</v>
      </c>
      <c r="F194" s="154">
        <v>7.0549235000000001</v>
      </c>
      <c r="G194" s="154">
        <v>7.2738304999999999</v>
      </c>
      <c r="H194" s="154">
        <v>5.5566820000000003</v>
      </c>
      <c r="I194" s="154">
        <v>7.9182797000000003</v>
      </c>
    </row>
    <row r="195" spans="1:9" s="129" customFormat="1" ht="15" hidden="1" thickBot="1" x14ac:dyDescent="0.4">
      <c r="A195" s="74" t="s">
        <v>402</v>
      </c>
      <c r="B195" s="154">
        <v>2.1223532899999999</v>
      </c>
      <c r="C195" s="154">
        <v>3.2978202699999999</v>
      </c>
      <c r="D195" s="154">
        <v>2.7846635800000001</v>
      </c>
      <c r="E195" s="154">
        <v>2.9309070400000001</v>
      </c>
      <c r="F195" s="154">
        <v>2.7399324300000001</v>
      </c>
      <c r="G195" s="154">
        <v>2.7924168599999999</v>
      </c>
      <c r="H195" s="154">
        <v>2.6128811999999999</v>
      </c>
      <c r="I195" s="154">
        <v>2.2511271800000001</v>
      </c>
    </row>
    <row r="196" spans="1:9" s="129" customFormat="1" ht="15" hidden="1" thickBot="1" x14ac:dyDescent="0.4">
      <c r="A196" s="74" t="s">
        <v>403</v>
      </c>
      <c r="B196" s="154">
        <v>0</v>
      </c>
      <c r="C196" s="154">
        <v>0</v>
      </c>
      <c r="D196" s="154">
        <v>0</v>
      </c>
      <c r="E196" s="154">
        <v>0</v>
      </c>
      <c r="F196" s="154">
        <v>0</v>
      </c>
      <c r="G196" s="154">
        <v>0</v>
      </c>
      <c r="H196" s="154">
        <v>0</v>
      </c>
      <c r="I196" s="154">
        <v>0</v>
      </c>
    </row>
    <row r="197" spans="1:9" s="129" customFormat="1" ht="15" hidden="1" thickBot="1" x14ac:dyDescent="0.4">
      <c r="A197" s="351" t="s">
        <v>4</v>
      </c>
      <c r="B197" s="351">
        <v>1261.7697771129999</v>
      </c>
      <c r="C197" s="351">
        <v>2087.048340158</v>
      </c>
      <c r="D197" s="351">
        <v>2045.44726014</v>
      </c>
      <c r="E197" s="351">
        <v>2202.3063355039999</v>
      </c>
      <c r="F197" s="351">
        <v>2111.0800267899999</v>
      </c>
      <c r="G197" s="351">
        <v>2158.607883876</v>
      </c>
      <c r="H197" s="351">
        <v>2094.8488932099999</v>
      </c>
      <c r="I197" s="351">
        <v>2238.5873972549998</v>
      </c>
    </row>
    <row r="198" spans="1:9" s="129" customFormat="1" hidden="1" x14ac:dyDescent="0.35">
      <c r="A198" s="336" t="s">
        <v>29</v>
      </c>
    </row>
    <row r="199" spans="1:9" s="129" customFormat="1" hidden="1" x14ac:dyDescent="0.35">
      <c r="A199"/>
    </row>
    <row r="200" spans="1:9" s="129" customFormat="1" ht="17" hidden="1" x14ac:dyDescent="0.35">
      <c r="A200" s="910" t="s">
        <v>588</v>
      </c>
      <c r="B200" s="910"/>
      <c r="C200" s="910"/>
      <c r="D200" s="910"/>
      <c r="E200" s="910"/>
      <c r="F200" s="910"/>
      <c r="G200" s="910"/>
      <c r="H200" s="910"/>
      <c r="I200" s="910"/>
    </row>
    <row r="201" spans="1:9" s="129" customFormat="1" ht="6.75" hidden="1" customHeight="1" x14ac:dyDescent="0.35">
      <c r="A201"/>
    </row>
    <row r="202" spans="1:9" hidden="1" x14ac:dyDescent="0.35">
      <c r="A202" s="19" t="s">
        <v>49</v>
      </c>
      <c r="B202" s="348"/>
      <c r="C202" s="348"/>
      <c r="I202" s="348"/>
    </row>
    <row r="203" spans="1:9" ht="10.5" hidden="1" customHeight="1" thickBot="1" x14ac:dyDescent="0.4"/>
    <row r="204" spans="1:9" ht="20.25" hidden="1" customHeight="1" thickBot="1" x14ac:dyDescent="0.4">
      <c r="A204" s="828" t="s">
        <v>73</v>
      </c>
      <c r="B204" s="828" t="s">
        <v>289</v>
      </c>
      <c r="C204" s="828" t="s">
        <v>8</v>
      </c>
      <c r="D204" s="811" t="s">
        <v>9</v>
      </c>
      <c r="E204" s="845"/>
      <c r="F204" s="845"/>
      <c r="G204" s="845"/>
      <c r="H204" s="845"/>
      <c r="I204" s="812"/>
    </row>
    <row r="205" spans="1:9" ht="21" hidden="1" customHeight="1" thickBot="1" x14ac:dyDescent="0.4">
      <c r="A205" s="830"/>
      <c r="B205" s="830"/>
      <c r="C205" s="830"/>
      <c r="D205" s="274" t="s">
        <v>590</v>
      </c>
      <c r="E205" s="274" t="s">
        <v>591</v>
      </c>
      <c r="F205" s="274" t="s">
        <v>592</v>
      </c>
      <c r="G205" s="274" t="s">
        <v>593</v>
      </c>
      <c r="H205" s="274" t="s">
        <v>594</v>
      </c>
      <c r="I205" s="274" t="s">
        <v>37</v>
      </c>
    </row>
    <row r="206" spans="1:9" s="129" customFormat="1" ht="15" hidden="1" thickBot="1" x14ac:dyDescent="0.4">
      <c r="A206" s="74" t="s">
        <v>395</v>
      </c>
      <c r="B206" s="154">
        <v>40507.179415175</v>
      </c>
      <c r="C206" s="154">
        <v>67692.298162730993</v>
      </c>
      <c r="D206" s="154">
        <v>74729.636084458994</v>
      </c>
      <c r="E206" s="154">
        <v>71639.523054453995</v>
      </c>
      <c r="F206" s="154">
        <v>80575.187360962998</v>
      </c>
      <c r="G206" s="154">
        <v>74152.993382594999</v>
      </c>
      <c r="H206" s="154">
        <v>59315.501216728997</v>
      </c>
      <c r="I206" s="154">
        <v>72047.480459797007</v>
      </c>
    </row>
    <row r="207" spans="1:9" s="129" customFormat="1" ht="15" hidden="1" thickBot="1" x14ac:dyDescent="0.4">
      <c r="A207" s="74" t="s">
        <v>396</v>
      </c>
      <c r="B207" s="154">
        <v>0</v>
      </c>
      <c r="C207" s="154">
        <v>0</v>
      </c>
      <c r="D207" s="154">
        <v>0</v>
      </c>
      <c r="E207" s="154">
        <v>0</v>
      </c>
      <c r="F207" s="154">
        <v>0</v>
      </c>
      <c r="G207" s="154">
        <v>0</v>
      </c>
      <c r="H207" s="154">
        <v>0</v>
      </c>
      <c r="I207" s="154">
        <v>0</v>
      </c>
    </row>
    <row r="208" spans="1:9" s="129" customFormat="1" ht="15" hidden="1" thickBot="1" x14ac:dyDescent="0.4">
      <c r="A208" s="74" t="s">
        <v>397</v>
      </c>
      <c r="B208" s="154">
        <v>0</v>
      </c>
      <c r="C208" s="154">
        <v>0</v>
      </c>
      <c r="D208" s="154">
        <v>0</v>
      </c>
      <c r="E208" s="154">
        <v>0</v>
      </c>
      <c r="F208" s="154">
        <v>0</v>
      </c>
      <c r="G208" s="154">
        <v>0</v>
      </c>
      <c r="H208" s="154">
        <v>0</v>
      </c>
      <c r="I208" s="154">
        <v>0</v>
      </c>
    </row>
    <row r="209" spans="1:9" s="129" customFormat="1" ht="15" hidden="1" thickBot="1" x14ac:dyDescent="0.4">
      <c r="A209" s="74" t="s">
        <v>398</v>
      </c>
      <c r="B209" s="154">
        <v>386.46366405999999</v>
      </c>
      <c r="C209" s="154">
        <v>815.81318638400001</v>
      </c>
      <c r="D209" s="154">
        <v>761.09024507900006</v>
      </c>
      <c r="E209" s="154">
        <v>887.21807463499999</v>
      </c>
      <c r="F209" s="154">
        <v>832.41593939400002</v>
      </c>
      <c r="G209" s="154">
        <v>844.72594938700001</v>
      </c>
      <c r="H209" s="154">
        <v>841.23251666800002</v>
      </c>
      <c r="I209" s="154">
        <v>849.62742222899999</v>
      </c>
    </row>
    <row r="210" spans="1:9" s="129" customFormat="1" ht="15" hidden="1" thickBot="1" x14ac:dyDescent="0.4">
      <c r="A210" s="74" t="s">
        <v>399</v>
      </c>
      <c r="B210" s="154">
        <v>0.49474499999999999</v>
      </c>
      <c r="C210" s="154">
        <v>2.0136569999999998</v>
      </c>
      <c r="D210" s="154">
        <v>4.3873309999999996</v>
      </c>
      <c r="E210" s="154">
        <v>0</v>
      </c>
      <c r="F210" s="154">
        <v>0</v>
      </c>
      <c r="G210" s="154">
        <v>0</v>
      </c>
      <c r="H210" s="154">
        <v>0</v>
      </c>
      <c r="I210" s="154">
        <v>0</v>
      </c>
    </row>
    <row r="211" spans="1:9" s="129" customFormat="1" ht="15" hidden="1" thickBot="1" x14ac:dyDescent="0.4">
      <c r="A211" s="74" t="s">
        <v>400</v>
      </c>
      <c r="B211" s="154">
        <v>0</v>
      </c>
      <c r="C211" s="154">
        <v>0</v>
      </c>
      <c r="D211" s="154">
        <v>0</v>
      </c>
      <c r="E211" s="154">
        <v>0</v>
      </c>
      <c r="F211" s="154">
        <v>0</v>
      </c>
      <c r="G211" s="154">
        <v>0</v>
      </c>
      <c r="H211" s="154">
        <v>0</v>
      </c>
      <c r="I211" s="154">
        <v>0</v>
      </c>
    </row>
    <row r="212" spans="1:9" s="129" customFormat="1" ht="15" hidden="1" thickBot="1" x14ac:dyDescent="0.4">
      <c r="A212" s="74" t="s">
        <v>401</v>
      </c>
      <c r="B212" s="154">
        <v>0.10761008</v>
      </c>
      <c r="C212" s="154">
        <v>0.28310210000000002</v>
      </c>
      <c r="D212" s="154">
        <v>0.26746110000000001</v>
      </c>
      <c r="E212" s="154">
        <v>0.28153800000000001</v>
      </c>
      <c r="F212" s="154">
        <v>0.3347174</v>
      </c>
      <c r="G212" s="154">
        <v>0.32376870000000002</v>
      </c>
      <c r="H212" s="154">
        <v>0.2799739</v>
      </c>
      <c r="I212" s="154">
        <v>0.26746110000000001</v>
      </c>
    </row>
    <row r="213" spans="1:9" s="129" customFormat="1" ht="15" hidden="1" thickBot="1" x14ac:dyDescent="0.4">
      <c r="A213" s="74" t="s">
        <v>402</v>
      </c>
      <c r="B213" s="154">
        <v>0</v>
      </c>
      <c r="C213" s="154">
        <v>0</v>
      </c>
      <c r="D213" s="154">
        <v>0</v>
      </c>
      <c r="E213" s="154">
        <v>0</v>
      </c>
      <c r="F213" s="154">
        <v>0</v>
      </c>
      <c r="G213" s="154">
        <v>0</v>
      </c>
      <c r="H213" s="154">
        <v>0</v>
      </c>
      <c r="I213" s="154">
        <v>0</v>
      </c>
    </row>
    <row r="214" spans="1:9" s="129" customFormat="1" ht="15" hidden="1" thickBot="1" x14ac:dyDescent="0.4">
      <c r="A214" s="74" t="s">
        <v>403</v>
      </c>
      <c r="B214" s="154">
        <v>0</v>
      </c>
      <c r="C214" s="154">
        <v>0</v>
      </c>
      <c r="D214" s="154">
        <v>0</v>
      </c>
      <c r="E214" s="154">
        <v>0</v>
      </c>
      <c r="F214" s="154">
        <v>0</v>
      </c>
      <c r="G214" s="154">
        <v>0</v>
      </c>
      <c r="H214" s="154">
        <v>0</v>
      </c>
      <c r="I214" s="154">
        <v>0</v>
      </c>
    </row>
    <row r="215" spans="1:9" ht="15" hidden="1" thickBot="1" x14ac:dyDescent="0.4">
      <c r="A215" s="351" t="s">
        <v>4</v>
      </c>
      <c r="B215" s="351">
        <v>40894.245434315002</v>
      </c>
      <c r="C215" s="351">
        <v>68510.408108214993</v>
      </c>
      <c r="D215" s="351">
        <v>75495.381121637998</v>
      </c>
      <c r="E215" s="351">
        <v>72527.022667088997</v>
      </c>
      <c r="F215" s="351">
        <v>81407.938017756998</v>
      </c>
      <c r="G215" s="351">
        <v>74998.043100682</v>
      </c>
      <c r="H215" s="351">
        <v>60157.013707297003</v>
      </c>
      <c r="I215" s="351">
        <v>72897.375343125997</v>
      </c>
    </row>
    <row r="216" spans="1:9" hidden="1" x14ac:dyDescent="0.35"/>
    <row r="217" spans="1:9" hidden="1" x14ac:dyDescent="0.35">
      <c r="A217" s="19" t="s">
        <v>50</v>
      </c>
    </row>
    <row r="218" spans="1:9" ht="9.75" hidden="1" customHeight="1" thickBot="1" x14ac:dyDescent="0.4"/>
    <row r="219" spans="1:9" ht="22.5" hidden="1" customHeight="1" thickBot="1" x14ac:dyDescent="0.4">
      <c r="A219" s="828" t="s">
        <v>73</v>
      </c>
      <c r="B219" s="828" t="s">
        <v>289</v>
      </c>
      <c r="C219" s="828" t="s">
        <v>8</v>
      </c>
      <c r="D219" s="811" t="s">
        <v>9</v>
      </c>
      <c r="E219" s="845"/>
      <c r="F219" s="845"/>
      <c r="G219" s="845"/>
      <c r="H219" s="845"/>
      <c r="I219" s="812"/>
    </row>
    <row r="220" spans="1:9" ht="21.75" hidden="1" customHeight="1" thickBot="1" x14ac:dyDescent="0.4">
      <c r="A220" s="830"/>
      <c r="B220" s="830"/>
      <c r="C220" s="830"/>
      <c r="D220" s="274" t="s">
        <v>590</v>
      </c>
      <c r="E220" s="274" t="s">
        <v>591</v>
      </c>
      <c r="F220" s="274" t="s">
        <v>592</v>
      </c>
      <c r="G220" s="274" t="s">
        <v>593</v>
      </c>
      <c r="H220" s="274" t="s">
        <v>594</v>
      </c>
      <c r="I220" s="274" t="s">
        <v>37</v>
      </c>
    </row>
    <row r="221" spans="1:9" s="129" customFormat="1" ht="15" hidden="1" thickBot="1" x14ac:dyDescent="0.4">
      <c r="A221" s="74" t="s">
        <v>395</v>
      </c>
      <c r="B221" s="154">
        <v>487.463526</v>
      </c>
      <c r="C221" s="154">
        <v>760.24053900000001</v>
      </c>
      <c r="D221" s="154">
        <v>585.79018399999995</v>
      </c>
      <c r="E221" s="154">
        <v>624.229601</v>
      </c>
      <c r="F221" s="154">
        <v>602.17452349999996</v>
      </c>
      <c r="G221" s="154">
        <v>587.85296000000005</v>
      </c>
      <c r="H221" s="154">
        <v>594.33253500000001</v>
      </c>
      <c r="I221" s="154">
        <v>564.71166600000004</v>
      </c>
    </row>
    <row r="222" spans="1:9" s="129" customFormat="1" ht="15" hidden="1" thickBot="1" x14ac:dyDescent="0.4">
      <c r="A222" s="74" t="s">
        <v>396</v>
      </c>
      <c r="B222" s="154">
        <v>0</v>
      </c>
      <c r="C222" s="154">
        <v>0</v>
      </c>
      <c r="D222" s="154">
        <v>0</v>
      </c>
      <c r="E222" s="154">
        <v>0</v>
      </c>
      <c r="F222" s="154">
        <v>0</v>
      </c>
      <c r="G222" s="154">
        <v>0</v>
      </c>
      <c r="H222" s="154">
        <v>0</v>
      </c>
      <c r="I222" s="154">
        <v>0</v>
      </c>
    </row>
    <row r="223" spans="1:9" s="129" customFormat="1" ht="15" hidden="1" thickBot="1" x14ac:dyDescent="0.4">
      <c r="A223" s="74" t="s">
        <v>397</v>
      </c>
      <c r="B223" s="154">
        <v>0</v>
      </c>
      <c r="C223" s="154">
        <v>0</v>
      </c>
      <c r="D223" s="154">
        <v>0</v>
      </c>
      <c r="E223" s="154">
        <v>0</v>
      </c>
      <c r="F223" s="154">
        <v>0</v>
      </c>
      <c r="G223" s="154">
        <v>0</v>
      </c>
      <c r="H223" s="154">
        <v>0</v>
      </c>
      <c r="I223" s="154">
        <v>0</v>
      </c>
    </row>
    <row r="224" spans="1:9" s="129" customFormat="1" ht="15" hidden="1" thickBot="1" x14ac:dyDescent="0.4">
      <c r="A224" s="74" t="s">
        <v>398</v>
      </c>
      <c r="B224" s="154">
        <v>85.881108596999994</v>
      </c>
      <c r="C224" s="154">
        <v>174.607019393</v>
      </c>
      <c r="D224" s="154">
        <v>166.55662626</v>
      </c>
      <c r="E224" s="154">
        <v>177.65953025300001</v>
      </c>
      <c r="F224" s="154">
        <v>180.08939932999999</v>
      </c>
      <c r="G224" s="154">
        <v>184.77249188299999</v>
      </c>
      <c r="H224" s="154">
        <v>186.337417351</v>
      </c>
      <c r="I224" s="154">
        <v>190.30989974400001</v>
      </c>
    </row>
    <row r="225" spans="1:9" s="129" customFormat="1" ht="15" hidden="1" thickBot="1" x14ac:dyDescent="0.4">
      <c r="A225" s="74" t="s">
        <v>399</v>
      </c>
      <c r="B225" s="154">
        <v>0</v>
      </c>
      <c r="C225" s="154">
        <v>0</v>
      </c>
      <c r="D225" s="154">
        <v>0</v>
      </c>
      <c r="E225" s="154">
        <v>0</v>
      </c>
      <c r="F225" s="154">
        <v>0</v>
      </c>
      <c r="G225" s="154">
        <v>0</v>
      </c>
      <c r="H225" s="154">
        <v>0</v>
      </c>
      <c r="I225" s="154">
        <v>0</v>
      </c>
    </row>
    <row r="226" spans="1:9" s="129" customFormat="1" ht="15" hidden="1" thickBot="1" x14ac:dyDescent="0.4">
      <c r="A226" s="74" t="s">
        <v>400</v>
      </c>
      <c r="B226" s="154">
        <v>0</v>
      </c>
      <c r="C226" s="154">
        <v>0</v>
      </c>
      <c r="D226" s="154">
        <v>0</v>
      </c>
      <c r="E226" s="154">
        <v>0</v>
      </c>
      <c r="F226" s="154">
        <v>0</v>
      </c>
      <c r="G226" s="154">
        <v>0</v>
      </c>
      <c r="H226" s="154">
        <v>0</v>
      </c>
      <c r="I226" s="154">
        <v>0</v>
      </c>
    </row>
    <row r="227" spans="1:9" s="129" customFormat="1" ht="15" hidden="1" thickBot="1" x14ac:dyDescent="0.4">
      <c r="A227" s="74" t="s">
        <v>401</v>
      </c>
      <c r="B227" s="154">
        <v>0</v>
      </c>
      <c r="C227" s="154">
        <v>0</v>
      </c>
      <c r="D227" s="154">
        <v>0</v>
      </c>
      <c r="E227" s="154">
        <v>0</v>
      </c>
      <c r="F227" s="154">
        <v>0</v>
      </c>
      <c r="G227" s="154">
        <v>0</v>
      </c>
      <c r="H227" s="154">
        <v>0</v>
      </c>
      <c r="I227" s="154">
        <v>0</v>
      </c>
    </row>
    <row r="228" spans="1:9" s="129" customFormat="1" ht="15" hidden="1" thickBot="1" x14ac:dyDescent="0.4">
      <c r="A228" s="74" t="s">
        <v>402</v>
      </c>
      <c r="B228" s="154">
        <v>0</v>
      </c>
      <c r="C228" s="154">
        <v>0</v>
      </c>
      <c r="D228" s="154">
        <v>0</v>
      </c>
      <c r="E228" s="154">
        <v>0</v>
      </c>
      <c r="F228" s="154">
        <v>0</v>
      </c>
      <c r="G228" s="154">
        <v>0</v>
      </c>
      <c r="H228" s="154">
        <v>0</v>
      </c>
      <c r="I228" s="154">
        <v>0</v>
      </c>
    </row>
    <row r="229" spans="1:9" s="129" customFormat="1" ht="15" hidden="1" thickBot="1" x14ac:dyDescent="0.4">
      <c r="A229" s="74" t="s">
        <v>403</v>
      </c>
      <c r="B229" s="154">
        <v>0</v>
      </c>
      <c r="C229" s="154">
        <v>0</v>
      </c>
      <c r="D229" s="154">
        <v>0</v>
      </c>
      <c r="E229" s="154">
        <v>0</v>
      </c>
      <c r="F229" s="154">
        <v>0</v>
      </c>
      <c r="G229" s="154">
        <v>0</v>
      </c>
      <c r="H229" s="154">
        <v>0</v>
      </c>
      <c r="I229" s="154">
        <v>0</v>
      </c>
    </row>
    <row r="230" spans="1:9" ht="15" hidden="1" thickBot="1" x14ac:dyDescent="0.4">
      <c r="A230" s="351" t="s">
        <v>4</v>
      </c>
      <c r="B230" s="351">
        <v>573.34463459699998</v>
      </c>
      <c r="C230" s="351">
        <v>934.84755839299999</v>
      </c>
      <c r="D230" s="351">
        <v>752.34681025999998</v>
      </c>
      <c r="E230" s="351">
        <v>801.88913125299996</v>
      </c>
      <c r="F230" s="351">
        <v>782.26392282999996</v>
      </c>
      <c r="G230" s="351">
        <v>772.62545188299998</v>
      </c>
      <c r="H230" s="351">
        <v>780.66995235100001</v>
      </c>
      <c r="I230" s="351">
        <v>755.02156574399999</v>
      </c>
    </row>
    <row r="231" spans="1:9" hidden="1" x14ac:dyDescent="0.35">
      <c r="A231" s="336" t="s">
        <v>29</v>
      </c>
    </row>
    <row r="232" spans="1:9" hidden="1" x14ac:dyDescent="0.35"/>
    <row r="233" spans="1:9" ht="17" hidden="1" x14ac:dyDescent="0.35">
      <c r="A233" s="910" t="s">
        <v>588</v>
      </c>
      <c r="B233" s="910"/>
      <c r="C233" s="910"/>
      <c r="D233" s="910"/>
      <c r="E233" s="910"/>
      <c r="F233" s="910"/>
      <c r="G233" s="910"/>
      <c r="H233" s="910"/>
      <c r="I233" s="910"/>
    </row>
    <row r="234" spans="1:9" ht="4.5" hidden="1" customHeight="1" x14ac:dyDescent="0.35"/>
    <row r="235" spans="1:9" hidden="1" x14ac:dyDescent="0.35">
      <c r="A235" s="19" t="s">
        <v>51</v>
      </c>
      <c r="B235" s="348"/>
      <c r="C235" s="348"/>
      <c r="I235" s="348"/>
    </row>
    <row r="236" spans="1:9" ht="8.25" hidden="1" customHeight="1" thickBot="1" x14ac:dyDescent="0.4"/>
    <row r="237" spans="1:9" ht="21" hidden="1" customHeight="1" thickBot="1" x14ac:dyDescent="0.4">
      <c r="A237" s="828" t="s">
        <v>73</v>
      </c>
      <c r="B237" s="828" t="s">
        <v>289</v>
      </c>
      <c r="C237" s="828" t="s">
        <v>8</v>
      </c>
      <c r="D237" s="811" t="s">
        <v>9</v>
      </c>
      <c r="E237" s="845"/>
      <c r="F237" s="845"/>
      <c r="G237" s="845"/>
      <c r="H237" s="845"/>
      <c r="I237" s="812"/>
    </row>
    <row r="238" spans="1:9" ht="24" hidden="1" customHeight="1" thickBot="1" x14ac:dyDescent="0.4">
      <c r="A238" s="830"/>
      <c r="B238" s="830"/>
      <c r="C238" s="830"/>
      <c r="D238" s="274" t="s">
        <v>590</v>
      </c>
      <c r="E238" s="274" t="s">
        <v>591</v>
      </c>
      <c r="F238" s="274" t="s">
        <v>592</v>
      </c>
      <c r="G238" s="274" t="s">
        <v>593</v>
      </c>
      <c r="H238" s="274" t="s">
        <v>594</v>
      </c>
      <c r="I238" s="274" t="s">
        <v>37</v>
      </c>
    </row>
    <row r="239" spans="1:9" s="129" customFormat="1" ht="15" hidden="1" thickBot="1" x14ac:dyDescent="0.4">
      <c r="A239" s="74" t="s">
        <v>395</v>
      </c>
      <c r="B239" s="154">
        <v>42.254670681999997</v>
      </c>
      <c r="C239" s="154">
        <v>85.011414692000002</v>
      </c>
      <c r="D239" s="154">
        <v>87.981171383000003</v>
      </c>
      <c r="E239" s="154">
        <v>103.600449036</v>
      </c>
      <c r="F239" s="154">
        <v>100.024944268</v>
      </c>
      <c r="G239" s="154">
        <v>105.129787294</v>
      </c>
      <c r="H239" s="154">
        <v>86.867419236000003</v>
      </c>
      <c r="I239" s="154">
        <v>206.38651465000001</v>
      </c>
    </row>
    <row r="240" spans="1:9" s="129" customFormat="1" ht="15" hidden="1" thickBot="1" x14ac:dyDescent="0.4">
      <c r="A240" s="74" t="s">
        <v>396</v>
      </c>
      <c r="B240" s="154">
        <v>0.31281999999999999</v>
      </c>
      <c r="C240" s="154">
        <v>0.44489000000000001</v>
      </c>
      <c r="D240" s="154">
        <v>0.42838999999999999</v>
      </c>
      <c r="E240" s="154">
        <v>0.39177000000000001</v>
      </c>
      <c r="F240" s="154">
        <v>0.38322499999999998</v>
      </c>
      <c r="G240" s="154">
        <v>0.389345</v>
      </c>
      <c r="H240" s="154">
        <v>0.38427</v>
      </c>
      <c r="I240" s="154">
        <v>0.35635</v>
      </c>
    </row>
    <row r="241" spans="1:9" s="129" customFormat="1" ht="15" hidden="1" thickBot="1" x14ac:dyDescent="0.4">
      <c r="A241" s="74" t="s">
        <v>397</v>
      </c>
      <c r="B241" s="154">
        <v>0</v>
      </c>
      <c r="C241" s="154">
        <v>0</v>
      </c>
      <c r="D241" s="154">
        <v>0</v>
      </c>
      <c r="E241" s="154">
        <v>0</v>
      </c>
      <c r="F241" s="154">
        <v>0</v>
      </c>
      <c r="G241" s="154">
        <v>0</v>
      </c>
      <c r="H241" s="154">
        <v>0</v>
      </c>
      <c r="I241" s="154">
        <v>0</v>
      </c>
    </row>
    <row r="242" spans="1:9" s="129" customFormat="1" ht="15" hidden="1" thickBot="1" x14ac:dyDescent="0.4">
      <c r="A242" s="74" t="s">
        <v>398</v>
      </c>
      <c r="B242" s="154">
        <v>950.77849807300004</v>
      </c>
      <c r="C242" s="154">
        <v>1679.5517079250001</v>
      </c>
      <c r="D242" s="154">
        <v>1605.008375202</v>
      </c>
      <c r="E242" s="154">
        <v>1789.7344184389999</v>
      </c>
      <c r="F242" s="154">
        <v>1720.3674571209999</v>
      </c>
      <c r="G242" s="154">
        <v>1755.6554914840001</v>
      </c>
      <c r="H242" s="154">
        <v>1725.6894925260001</v>
      </c>
      <c r="I242" s="154">
        <v>1737.073613306</v>
      </c>
    </row>
    <row r="243" spans="1:9" s="129" customFormat="1" ht="15" hidden="1" thickBot="1" x14ac:dyDescent="0.4">
      <c r="A243" s="74" t="s">
        <v>399</v>
      </c>
      <c r="B243" s="154">
        <v>0</v>
      </c>
      <c r="C243" s="154">
        <v>0</v>
      </c>
      <c r="D243" s="154">
        <v>0</v>
      </c>
      <c r="E243" s="154">
        <v>0</v>
      </c>
      <c r="F243" s="154">
        <v>0</v>
      </c>
      <c r="G243" s="154">
        <v>0</v>
      </c>
      <c r="H243" s="154">
        <v>0</v>
      </c>
      <c r="I243" s="154">
        <v>0</v>
      </c>
    </row>
    <row r="244" spans="1:9" s="129" customFormat="1" ht="15" hidden="1" thickBot="1" x14ac:dyDescent="0.4">
      <c r="A244" s="74" t="s">
        <v>400</v>
      </c>
      <c r="B244" s="154">
        <v>0</v>
      </c>
      <c r="C244" s="154">
        <v>0</v>
      </c>
      <c r="D244" s="154">
        <v>0</v>
      </c>
      <c r="E244" s="154">
        <v>0</v>
      </c>
      <c r="F244" s="154">
        <v>0</v>
      </c>
      <c r="G244" s="154">
        <v>0</v>
      </c>
      <c r="H244" s="154">
        <v>0</v>
      </c>
      <c r="I244" s="154">
        <v>0</v>
      </c>
    </row>
    <row r="245" spans="1:9" s="129" customFormat="1" ht="15" hidden="1" thickBot="1" x14ac:dyDescent="0.4">
      <c r="A245" s="74" t="s">
        <v>401</v>
      </c>
      <c r="B245" s="154">
        <v>0</v>
      </c>
      <c r="C245" s="154">
        <v>0</v>
      </c>
      <c r="D245" s="154">
        <v>0</v>
      </c>
      <c r="E245" s="154">
        <v>0</v>
      </c>
      <c r="F245" s="154">
        <v>0</v>
      </c>
      <c r="G245" s="154">
        <v>0</v>
      </c>
      <c r="H245" s="154">
        <v>0</v>
      </c>
      <c r="I245" s="154">
        <v>0</v>
      </c>
    </row>
    <row r="246" spans="1:9" s="129" customFormat="1" ht="15" hidden="1" thickBot="1" x14ac:dyDescent="0.4">
      <c r="A246" s="74" t="s">
        <v>402</v>
      </c>
      <c r="B246" s="154">
        <v>6.8195924999999997</v>
      </c>
      <c r="C246" s="154">
        <v>8.6787337499999992</v>
      </c>
      <c r="D246" s="154">
        <v>8.5591037500000002</v>
      </c>
      <c r="E246" s="154">
        <v>9.2994987499999997</v>
      </c>
      <c r="F246" s="154">
        <v>8.3340537500000007</v>
      </c>
      <c r="G246" s="154">
        <v>8.3604974999999992</v>
      </c>
      <c r="H246" s="154">
        <v>8.5128249999999994</v>
      </c>
      <c r="I246" s="154">
        <v>7.9200749999999998</v>
      </c>
    </row>
    <row r="247" spans="1:9" s="129" customFormat="1" ht="15" hidden="1" thickBot="1" x14ac:dyDescent="0.4">
      <c r="A247" s="74" t="s">
        <v>403</v>
      </c>
      <c r="B247" s="154">
        <v>0</v>
      </c>
      <c r="C247" s="154">
        <v>0</v>
      </c>
      <c r="D247" s="154">
        <v>0</v>
      </c>
      <c r="E247" s="154">
        <v>0</v>
      </c>
      <c r="F247" s="154">
        <v>0</v>
      </c>
      <c r="G247" s="154">
        <v>0</v>
      </c>
      <c r="H247" s="154">
        <v>0</v>
      </c>
      <c r="I247" s="154">
        <v>0</v>
      </c>
    </row>
    <row r="248" spans="1:9" ht="15" hidden="1" thickBot="1" x14ac:dyDescent="0.4">
      <c r="A248" s="351" t="s">
        <v>4</v>
      </c>
      <c r="B248" s="351">
        <v>1000.165581255</v>
      </c>
      <c r="C248" s="351">
        <v>1773.6867463670001</v>
      </c>
      <c r="D248" s="351">
        <v>1701.9770403350001</v>
      </c>
      <c r="E248" s="351">
        <v>1903.0261362250001</v>
      </c>
      <c r="F248" s="351">
        <v>1829.1096801389999</v>
      </c>
      <c r="G248" s="351">
        <v>1869.5351212779999</v>
      </c>
      <c r="H248" s="351">
        <v>1821.4540067620001</v>
      </c>
      <c r="I248" s="351">
        <v>1951.736552956</v>
      </c>
    </row>
    <row r="249" spans="1:9" hidden="1" x14ac:dyDescent="0.35"/>
    <row r="250" spans="1:9" hidden="1" x14ac:dyDescent="0.35">
      <c r="A250" s="19" t="s">
        <v>52</v>
      </c>
    </row>
    <row r="251" spans="1:9" ht="9.75" hidden="1" customHeight="1" thickBot="1" x14ac:dyDescent="0.4"/>
    <row r="252" spans="1:9" ht="22.5" hidden="1" customHeight="1" thickBot="1" x14ac:dyDescent="0.4">
      <c r="A252" s="828" t="s">
        <v>73</v>
      </c>
      <c r="B252" s="828" t="s">
        <v>289</v>
      </c>
      <c r="C252" s="828" t="s">
        <v>8</v>
      </c>
      <c r="D252" s="811" t="s">
        <v>9</v>
      </c>
      <c r="E252" s="845"/>
      <c r="F252" s="845"/>
      <c r="G252" s="845"/>
      <c r="H252" s="845"/>
      <c r="I252" s="812"/>
    </row>
    <row r="253" spans="1:9" ht="21" hidden="1" customHeight="1" thickBot="1" x14ac:dyDescent="0.4">
      <c r="A253" s="830"/>
      <c r="B253" s="830"/>
      <c r="C253" s="830"/>
      <c r="D253" s="274" t="s">
        <v>590</v>
      </c>
      <c r="E253" s="274" t="s">
        <v>591</v>
      </c>
      <c r="F253" s="274" t="s">
        <v>592</v>
      </c>
      <c r="G253" s="274" t="s">
        <v>593</v>
      </c>
      <c r="H253" s="274" t="s">
        <v>594</v>
      </c>
      <c r="I253" s="274" t="s">
        <v>37</v>
      </c>
    </row>
    <row r="254" spans="1:9" s="129" customFormat="1" ht="15" hidden="1" thickBot="1" x14ac:dyDescent="0.4">
      <c r="A254" s="74" t="s">
        <v>395</v>
      </c>
      <c r="B254" s="154">
        <v>0</v>
      </c>
      <c r="C254" s="154">
        <v>0</v>
      </c>
      <c r="D254" s="154">
        <v>0</v>
      </c>
      <c r="E254" s="154">
        <v>0</v>
      </c>
      <c r="F254" s="154">
        <v>0</v>
      </c>
      <c r="G254" s="154">
        <v>0</v>
      </c>
      <c r="H254" s="154">
        <v>0</v>
      </c>
      <c r="I254" s="154">
        <v>0</v>
      </c>
    </row>
    <row r="255" spans="1:9" s="129" customFormat="1" ht="15" hidden="1" thickBot="1" x14ac:dyDescent="0.4">
      <c r="A255" s="74" t="s">
        <v>396</v>
      </c>
      <c r="B255" s="154">
        <v>0</v>
      </c>
      <c r="C255" s="154">
        <v>0</v>
      </c>
      <c r="D255" s="154">
        <v>0</v>
      </c>
      <c r="E255" s="154">
        <v>0</v>
      </c>
      <c r="F255" s="154">
        <v>0</v>
      </c>
      <c r="G255" s="154">
        <v>0</v>
      </c>
      <c r="H255" s="154">
        <v>0</v>
      </c>
      <c r="I255" s="154">
        <v>0</v>
      </c>
    </row>
    <row r="256" spans="1:9" s="129" customFormat="1" ht="15" hidden="1" thickBot="1" x14ac:dyDescent="0.4">
      <c r="A256" s="74" t="s">
        <v>397</v>
      </c>
      <c r="B256" s="154">
        <v>0</v>
      </c>
      <c r="C256" s="154">
        <v>0</v>
      </c>
      <c r="D256" s="154">
        <v>0</v>
      </c>
      <c r="E256" s="154">
        <v>0</v>
      </c>
      <c r="F256" s="154">
        <v>0</v>
      </c>
      <c r="G256" s="154">
        <v>0</v>
      </c>
      <c r="H256" s="154">
        <v>0</v>
      </c>
      <c r="I256" s="154">
        <v>0</v>
      </c>
    </row>
    <row r="257" spans="1:9" s="129" customFormat="1" ht="15" hidden="1" thickBot="1" x14ac:dyDescent="0.4">
      <c r="A257" s="74" t="s">
        <v>398</v>
      </c>
      <c r="B257" s="154">
        <v>91.645296244999997</v>
      </c>
      <c r="C257" s="154">
        <v>197.26398123800001</v>
      </c>
      <c r="D257" s="154">
        <v>200.82138851100001</v>
      </c>
      <c r="E257" s="154">
        <v>242.310229717</v>
      </c>
      <c r="F257" s="154">
        <v>234.793505184</v>
      </c>
      <c r="G257" s="154">
        <v>241.82234879000001</v>
      </c>
      <c r="H257" s="154">
        <v>241.61407096799999</v>
      </c>
      <c r="I257" s="154">
        <v>228.61482112600001</v>
      </c>
    </row>
    <row r="258" spans="1:9" s="129" customFormat="1" ht="15" hidden="1" thickBot="1" x14ac:dyDescent="0.4">
      <c r="A258" s="74" t="s">
        <v>399</v>
      </c>
      <c r="B258" s="154">
        <v>0</v>
      </c>
      <c r="C258" s="154">
        <v>0</v>
      </c>
      <c r="D258" s="154">
        <v>0</v>
      </c>
      <c r="E258" s="154">
        <v>0</v>
      </c>
      <c r="F258" s="154">
        <v>0</v>
      </c>
      <c r="G258" s="154">
        <v>0</v>
      </c>
      <c r="H258" s="154">
        <v>0</v>
      </c>
      <c r="I258" s="154">
        <v>0</v>
      </c>
    </row>
    <row r="259" spans="1:9" s="129" customFormat="1" ht="15" hidden="1" thickBot="1" x14ac:dyDescent="0.4">
      <c r="A259" s="74" t="s">
        <v>400</v>
      </c>
      <c r="B259" s="154">
        <v>0</v>
      </c>
      <c r="C259" s="154">
        <v>0</v>
      </c>
      <c r="D259" s="154">
        <v>0</v>
      </c>
      <c r="E259" s="154">
        <v>0</v>
      </c>
      <c r="F259" s="154">
        <v>0</v>
      </c>
      <c r="G259" s="154">
        <v>0</v>
      </c>
      <c r="H259" s="154">
        <v>0</v>
      </c>
      <c r="I259" s="154">
        <v>0</v>
      </c>
    </row>
    <row r="260" spans="1:9" s="129" customFormat="1" ht="15" hidden="1" thickBot="1" x14ac:dyDescent="0.4">
      <c r="A260" s="74" t="s">
        <v>401</v>
      </c>
      <c r="B260" s="154">
        <v>0</v>
      </c>
      <c r="C260" s="154">
        <v>0</v>
      </c>
      <c r="D260" s="154">
        <v>0</v>
      </c>
      <c r="E260" s="154">
        <v>0</v>
      </c>
      <c r="F260" s="154">
        <v>0</v>
      </c>
      <c r="G260" s="154">
        <v>0</v>
      </c>
      <c r="H260" s="154">
        <v>0</v>
      </c>
      <c r="I260" s="154">
        <v>0</v>
      </c>
    </row>
    <row r="261" spans="1:9" s="129" customFormat="1" ht="15" hidden="1" thickBot="1" x14ac:dyDescent="0.4">
      <c r="A261" s="74" t="s">
        <v>402</v>
      </c>
      <c r="B261" s="154">
        <v>0</v>
      </c>
      <c r="C261" s="154">
        <v>0</v>
      </c>
      <c r="D261" s="154">
        <v>0</v>
      </c>
      <c r="E261" s="154">
        <v>0</v>
      </c>
      <c r="F261" s="154">
        <v>0</v>
      </c>
      <c r="G261" s="154">
        <v>0</v>
      </c>
      <c r="H261" s="154">
        <v>0</v>
      </c>
      <c r="I261" s="154">
        <v>0</v>
      </c>
    </row>
    <row r="262" spans="1:9" s="129" customFormat="1" ht="15" hidden="1" thickBot="1" x14ac:dyDescent="0.4">
      <c r="A262" s="74" t="s">
        <v>403</v>
      </c>
      <c r="B262" s="154">
        <v>0</v>
      </c>
      <c r="C262" s="154">
        <v>0</v>
      </c>
      <c r="D262" s="154">
        <v>0</v>
      </c>
      <c r="E262" s="154">
        <v>0</v>
      </c>
      <c r="F262" s="154">
        <v>0</v>
      </c>
      <c r="G262" s="154">
        <v>0</v>
      </c>
      <c r="H262" s="154">
        <v>0</v>
      </c>
      <c r="I262" s="154">
        <v>0</v>
      </c>
    </row>
    <row r="263" spans="1:9" ht="15" hidden="1" thickBot="1" x14ac:dyDescent="0.4">
      <c r="A263" s="351" t="s">
        <v>4</v>
      </c>
      <c r="B263" s="351">
        <v>91.645296244999997</v>
      </c>
      <c r="C263" s="351">
        <v>197.26398123800001</v>
      </c>
      <c r="D263" s="351">
        <v>200.82138851100001</v>
      </c>
      <c r="E263" s="351">
        <v>242.310229717</v>
      </c>
      <c r="F263" s="351">
        <v>234.793505184</v>
      </c>
      <c r="G263" s="351">
        <v>241.82234879000001</v>
      </c>
      <c r="H263" s="351">
        <v>241.61407096799999</v>
      </c>
      <c r="I263" s="351">
        <v>228.61482112600001</v>
      </c>
    </row>
    <row r="264" spans="1:9" hidden="1" x14ac:dyDescent="0.35">
      <c r="A264" s="336" t="s">
        <v>29</v>
      </c>
    </row>
    <row r="265" spans="1:9" hidden="1" x14ac:dyDescent="0.35"/>
    <row r="266" spans="1:9" ht="17" hidden="1" x14ac:dyDescent="0.35">
      <c r="A266" s="910" t="s">
        <v>588</v>
      </c>
      <c r="B266" s="910"/>
      <c r="C266" s="910"/>
      <c r="D266" s="910"/>
      <c r="E266" s="910"/>
      <c r="F266" s="910"/>
      <c r="G266" s="910"/>
      <c r="H266" s="910"/>
      <c r="I266" s="910"/>
    </row>
    <row r="267" spans="1:9" ht="4.5" hidden="1" customHeight="1" x14ac:dyDescent="0.35"/>
    <row r="268" spans="1:9" hidden="1" x14ac:dyDescent="0.35">
      <c r="A268" s="19" t="s">
        <v>53</v>
      </c>
      <c r="B268" s="348"/>
      <c r="C268" s="348"/>
      <c r="I268" s="348"/>
    </row>
    <row r="269" spans="1:9" ht="10.5" hidden="1" customHeight="1" thickBot="1" x14ac:dyDescent="0.4"/>
    <row r="270" spans="1:9" ht="21" hidden="1" customHeight="1" thickBot="1" x14ac:dyDescent="0.4">
      <c r="A270" s="828" t="s">
        <v>73</v>
      </c>
      <c r="B270" s="828" t="s">
        <v>289</v>
      </c>
      <c r="C270" s="828" t="s">
        <v>8</v>
      </c>
      <c r="D270" s="811" t="s">
        <v>9</v>
      </c>
      <c r="E270" s="845"/>
      <c r="F270" s="845"/>
      <c r="G270" s="845"/>
      <c r="H270" s="845"/>
      <c r="I270" s="812"/>
    </row>
    <row r="271" spans="1:9" ht="19.5" hidden="1" customHeight="1" thickBot="1" x14ac:dyDescent="0.4">
      <c r="A271" s="830"/>
      <c r="B271" s="830"/>
      <c r="C271" s="830"/>
      <c r="D271" s="274" t="s">
        <v>590</v>
      </c>
      <c r="E271" s="274" t="s">
        <v>591</v>
      </c>
      <c r="F271" s="274" t="s">
        <v>592</v>
      </c>
      <c r="G271" s="274" t="s">
        <v>593</v>
      </c>
      <c r="H271" s="274" t="s">
        <v>594</v>
      </c>
      <c r="I271" s="274" t="s">
        <v>37</v>
      </c>
    </row>
    <row r="272" spans="1:9" s="129" customFormat="1" ht="15" hidden="1" thickBot="1" x14ac:dyDescent="0.4">
      <c r="A272" s="74" t="s">
        <v>395</v>
      </c>
      <c r="B272" s="154">
        <v>1.2081465E-2</v>
      </c>
      <c r="C272" s="154">
        <v>2.9700794999999999E-2</v>
      </c>
      <c r="D272" s="154">
        <v>3.375918E-2</v>
      </c>
      <c r="E272" s="154">
        <v>4.425159E-2</v>
      </c>
      <c r="F272" s="154">
        <v>3.2274404999999999E-2</v>
      </c>
      <c r="G272" s="154">
        <v>3.4551060000000001E-2</v>
      </c>
      <c r="H272" s="154">
        <v>3.1977449999999998E-2</v>
      </c>
      <c r="I272" s="154">
        <v>2.9799780000000001E-2</v>
      </c>
    </row>
    <row r="273" spans="1:9" s="129" customFormat="1" ht="15" hidden="1" thickBot="1" x14ac:dyDescent="0.4">
      <c r="A273" s="74" t="s">
        <v>396</v>
      </c>
      <c r="B273" s="154">
        <v>0</v>
      </c>
      <c r="C273" s="154">
        <v>0</v>
      </c>
      <c r="D273" s="154">
        <v>0</v>
      </c>
      <c r="E273" s="154">
        <v>0</v>
      </c>
      <c r="F273" s="154">
        <v>0</v>
      </c>
      <c r="G273" s="154">
        <v>0</v>
      </c>
      <c r="H273" s="154">
        <v>0</v>
      </c>
      <c r="I273" s="154">
        <v>0</v>
      </c>
    </row>
    <row r="274" spans="1:9" s="129" customFormat="1" ht="15" hidden="1" thickBot="1" x14ac:dyDescent="0.4">
      <c r="A274" s="74" t="s">
        <v>397</v>
      </c>
      <c r="B274" s="154">
        <v>0</v>
      </c>
      <c r="C274" s="154">
        <v>0</v>
      </c>
      <c r="D274" s="154">
        <v>0</v>
      </c>
      <c r="E274" s="154">
        <v>0</v>
      </c>
      <c r="F274" s="154">
        <v>0</v>
      </c>
      <c r="G274" s="154">
        <v>0</v>
      </c>
      <c r="H274" s="154">
        <v>0</v>
      </c>
      <c r="I274" s="154">
        <v>0</v>
      </c>
    </row>
    <row r="275" spans="1:9" s="129" customFormat="1" ht="15" hidden="1" thickBot="1" x14ac:dyDescent="0.4">
      <c r="A275" s="74" t="s">
        <v>398</v>
      </c>
      <c r="B275" s="154">
        <v>220.49252361500001</v>
      </c>
      <c r="C275" s="154">
        <v>435.72103085600003</v>
      </c>
      <c r="D275" s="154">
        <v>421.60398060799997</v>
      </c>
      <c r="E275" s="154">
        <v>475.85773380799998</v>
      </c>
      <c r="F275" s="154">
        <v>463.73636830499998</v>
      </c>
      <c r="G275" s="154">
        <v>478.515946912</v>
      </c>
      <c r="H275" s="154">
        <v>472.73715659999999</v>
      </c>
      <c r="I275" s="154">
        <v>467.35464248300002</v>
      </c>
    </row>
    <row r="276" spans="1:9" s="129" customFormat="1" ht="15" hidden="1" thickBot="1" x14ac:dyDescent="0.4">
      <c r="A276" s="74" t="s">
        <v>399</v>
      </c>
      <c r="B276" s="154">
        <v>0</v>
      </c>
      <c r="C276" s="154">
        <v>0</v>
      </c>
      <c r="D276" s="154">
        <v>0</v>
      </c>
      <c r="E276" s="154">
        <v>0</v>
      </c>
      <c r="F276" s="154">
        <v>0</v>
      </c>
      <c r="G276" s="154">
        <v>0</v>
      </c>
      <c r="H276" s="154">
        <v>0</v>
      </c>
      <c r="I276" s="154">
        <v>0</v>
      </c>
    </row>
    <row r="277" spans="1:9" s="129" customFormat="1" ht="15" hidden="1" thickBot="1" x14ac:dyDescent="0.4">
      <c r="A277" s="74" t="s">
        <v>400</v>
      </c>
      <c r="B277" s="154">
        <v>0</v>
      </c>
      <c r="C277" s="154">
        <v>0</v>
      </c>
      <c r="D277" s="154">
        <v>0</v>
      </c>
      <c r="E277" s="154">
        <v>0</v>
      </c>
      <c r="F277" s="154">
        <v>0</v>
      </c>
      <c r="G277" s="154">
        <v>0</v>
      </c>
      <c r="H277" s="154">
        <v>0</v>
      </c>
      <c r="I277" s="154">
        <v>0</v>
      </c>
    </row>
    <row r="278" spans="1:9" s="129" customFormat="1" ht="15" hidden="1" thickBot="1" x14ac:dyDescent="0.4">
      <c r="A278" s="74" t="s">
        <v>401</v>
      </c>
      <c r="B278" s="154">
        <v>0</v>
      </c>
      <c r="C278" s="154">
        <v>0</v>
      </c>
      <c r="D278" s="154">
        <v>0</v>
      </c>
      <c r="E278" s="154">
        <v>0</v>
      </c>
      <c r="F278" s="154">
        <v>0</v>
      </c>
      <c r="G278" s="154">
        <v>0</v>
      </c>
      <c r="H278" s="154">
        <v>0</v>
      </c>
      <c r="I278" s="154">
        <v>0</v>
      </c>
    </row>
    <row r="279" spans="1:9" s="129" customFormat="1" ht="15" hidden="1" thickBot="1" x14ac:dyDescent="0.4">
      <c r="A279" s="74" t="s">
        <v>402</v>
      </c>
      <c r="B279" s="154">
        <v>0</v>
      </c>
      <c r="C279" s="154">
        <v>0</v>
      </c>
      <c r="D279" s="154">
        <v>0</v>
      </c>
      <c r="E279" s="154">
        <v>0</v>
      </c>
      <c r="F279" s="154">
        <v>0</v>
      </c>
      <c r="G279" s="154">
        <v>0</v>
      </c>
      <c r="H279" s="154">
        <v>0</v>
      </c>
      <c r="I279" s="154">
        <v>0</v>
      </c>
    </row>
    <row r="280" spans="1:9" s="129" customFormat="1" ht="15" hidden="1" thickBot="1" x14ac:dyDescent="0.4">
      <c r="A280" s="74" t="s">
        <v>403</v>
      </c>
      <c r="B280" s="154">
        <v>0</v>
      </c>
      <c r="C280" s="154">
        <v>0</v>
      </c>
      <c r="D280" s="154">
        <v>0</v>
      </c>
      <c r="E280" s="154">
        <v>0</v>
      </c>
      <c r="F280" s="154">
        <v>0</v>
      </c>
      <c r="G280" s="154">
        <v>0</v>
      </c>
      <c r="H280" s="154">
        <v>0</v>
      </c>
      <c r="I280" s="154">
        <v>0</v>
      </c>
    </row>
    <row r="281" spans="1:9" ht="15" hidden="1" thickBot="1" x14ac:dyDescent="0.4">
      <c r="A281" s="351" t="s">
        <v>4</v>
      </c>
      <c r="B281" s="351">
        <v>220.50460508</v>
      </c>
      <c r="C281" s="351">
        <v>435.75073165100002</v>
      </c>
      <c r="D281" s="351">
        <v>421.63773978799998</v>
      </c>
      <c r="E281" s="351">
        <v>475.90198539800002</v>
      </c>
      <c r="F281" s="351">
        <v>463.76864270999999</v>
      </c>
      <c r="G281" s="351">
        <v>478.55049797200002</v>
      </c>
      <c r="H281" s="351">
        <v>472.76913404999999</v>
      </c>
      <c r="I281" s="351">
        <v>467.38444226299998</v>
      </c>
    </row>
    <row r="282" spans="1:9" hidden="1" x14ac:dyDescent="0.35"/>
    <row r="283" spans="1:9" hidden="1" x14ac:dyDescent="0.35">
      <c r="A283" s="19" t="s">
        <v>54</v>
      </c>
    </row>
    <row r="284" spans="1:9" ht="9" hidden="1" customHeight="1" thickBot="1" x14ac:dyDescent="0.4"/>
    <row r="285" spans="1:9" ht="23.25" hidden="1" customHeight="1" thickBot="1" x14ac:dyDescent="0.4">
      <c r="A285" s="828" t="s">
        <v>73</v>
      </c>
      <c r="B285" s="828" t="s">
        <v>289</v>
      </c>
      <c r="C285" s="828" t="s">
        <v>8</v>
      </c>
      <c r="D285" s="811" t="s">
        <v>9</v>
      </c>
      <c r="E285" s="845"/>
      <c r="F285" s="845"/>
      <c r="G285" s="845"/>
      <c r="H285" s="845"/>
      <c r="I285" s="812"/>
    </row>
    <row r="286" spans="1:9" ht="23.25" hidden="1" customHeight="1" thickBot="1" x14ac:dyDescent="0.4">
      <c r="A286" s="830"/>
      <c r="B286" s="830"/>
      <c r="C286" s="830"/>
      <c r="D286" s="274" t="s">
        <v>590</v>
      </c>
      <c r="E286" s="274" t="s">
        <v>591</v>
      </c>
      <c r="F286" s="274" t="s">
        <v>592</v>
      </c>
      <c r="G286" s="274" t="s">
        <v>593</v>
      </c>
      <c r="H286" s="274" t="s">
        <v>594</v>
      </c>
      <c r="I286" s="274" t="s">
        <v>37</v>
      </c>
    </row>
    <row r="287" spans="1:9" s="129" customFormat="1" ht="15" hidden="1" thickBot="1" x14ac:dyDescent="0.4">
      <c r="A287" s="74" t="s">
        <v>395</v>
      </c>
      <c r="B287" s="154">
        <v>164.43576415499999</v>
      </c>
      <c r="C287" s="154">
        <v>134.840007931</v>
      </c>
      <c r="D287" s="154">
        <v>264.56258966799999</v>
      </c>
      <c r="E287" s="154">
        <v>331.51819386199998</v>
      </c>
      <c r="F287" s="154">
        <v>323.74937700700002</v>
      </c>
      <c r="G287" s="154">
        <v>329.90608178000002</v>
      </c>
      <c r="H287" s="154">
        <v>314.46109934399999</v>
      </c>
      <c r="I287" s="154">
        <v>314.01123630699999</v>
      </c>
    </row>
    <row r="288" spans="1:9" s="129" customFormat="1" ht="15" hidden="1" thickBot="1" x14ac:dyDescent="0.4">
      <c r="A288" s="74" t="s">
        <v>396</v>
      </c>
      <c r="B288" s="154">
        <v>0</v>
      </c>
      <c r="C288" s="154">
        <v>0</v>
      </c>
      <c r="D288" s="154">
        <v>0</v>
      </c>
      <c r="E288" s="154">
        <v>0</v>
      </c>
      <c r="F288" s="154">
        <v>0</v>
      </c>
      <c r="G288" s="154">
        <v>0</v>
      </c>
      <c r="H288" s="154">
        <v>0</v>
      </c>
      <c r="I288" s="154">
        <v>0</v>
      </c>
    </row>
    <row r="289" spans="1:9" s="129" customFormat="1" ht="15" hidden="1" thickBot="1" x14ac:dyDescent="0.4">
      <c r="A289" s="74" t="s">
        <v>397</v>
      </c>
      <c r="B289" s="154">
        <v>0</v>
      </c>
      <c r="C289" s="154">
        <v>0</v>
      </c>
      <c r="D289" s="154">
        <v>0</v>
      </c>
      <c r="E289" s="154">
        <v>0</v>
      </c>
      <c r="F289" s="154">
        <v>0</v>
      </c>
      <c r="G289" s="154">
        <v>0</v>
      </c>
      <c r="H289" s="154">
        <v>0</v>
      </c>
      <c r="I289" s="154">
        <v>0</v>
      </c>
    </row>
    <row r="290" spans="1:9" s="129" customFormat="1" ht="15" hidden="1" thickBot="1" x14ac:dyDescent="0.4">
      <c r="A290" s="74" t="s">
        <v>398</v>
      </c>
      <c r="B290" s="154">
        <v>1004.7239852070001</v>
      </c>
      <c r="C290" s="154">
        <v>1761.465961097</v>
      </c>
      <c r="D290" s="154">
        <v>1817.4760043660001</v>
      </c>
      <c r="E290" s="154">
        <v>2059.0859492459999</v>
      </c>
      <c r="F290" s="154">
        <v>1984.245762471</v>
      </c>
      <c r="G290" s="154">
        <v>2018.177865913</v>
      </c>
      <c r="H290" s="154">
        <v>1990.9166174100001</v>
      </c>
      <c r="I290" s="154">
        <v>2052.6177188259999</v>
      </c>
    </row>
    <row r="291" spans="1:9" s="129" customFormat="1" ht="15" hidden="1" thickBot="1" x14ac:dyDescent="0.4">
      <c r="A291" s="74" t="s">
        <v>399</v>
      </c>
      <c r="B291" s="154">
        <v>0</v>
      </c>
      <c r="C291" s="154">
        <v>0</v>
      </c>
      <c r="D291" s="154">
        <v>0</v>
      </c>
      <c r="E291" s="154">
        <v>0</v>
      </c>
      <c r="F291" s="154">
        <v>0</v>
      </c>
      <c r="G291" s="154">
        <v>0</v>
      </c>
      <c r="H291" s="154">
        <v>0</v>
      </c>
      <c r="I291" s="154">
        <v>0</v>
      </c>
    </row>
    <row r="292" spans="1:9" s="129" customFormat="1" ht="15" hidden="1" thickBot="1" x14ac:dyDescent="0.4">
      <c r="A292" s="74" t="s">
        <v>400</v>
      </c>
      <c r="B292" s="154">
        <v>0</v>
      </c>
      <c r="C292" s="154">
        <v>0</v>
      </c>
      <c r="D292" s="154">
        <v>0</v>
      </c>
      <c r="E292" s="154">
        <v>0</v>
      </c>
      <c r="F292" s="154">
        <v>0</v>
      </c>
      <c r="G292" s="154">
        <v>0</v>
      </c>
      <c r="H292" s="154">
        <v>0</v>
      </c>
      <c r="I292" s="154">
        <v>0</v>
      </c>
    </row>
    <row r="293" spans="1:9" s="129" customFormat="1" ht="15" hidden="1" thickBot="1" x14ac:dyDescent="0.4">
      <c r="A293" s="74" t="s">
        <v>401</v>
      </c>
      <c r="B293" s="154">
        <v>0</v>
      </c>
      <c r="C293" s="154">
        <v>0</v>
      </c>
      <c r="D293" s="154">
        <v>0</v>
      </c>
      <c r="E293" s="154">
        <v>0</v>
      </c>
      <c r="F293" s="154">
        <v>0</v>
      </c>
      <c r="G293" s="154">
        <v>0</v>
      </c>
      <c r="H293" s="154">
        <v>0</v>
      </c>
      <c r="I293" s="154">
        <v>0</v>
      </c>
    </row>
    <row r="294" spans="1:9" s="129" customFormat="1" ht="15" hidden="1" thickBot="1" x14ac:dyDescent="0.4">
      <c r="A294" s="74" t="s">
        <v>402</v>
      </c>
      <c r="B294" s="154">
        <v>0</v>
      </c>
      <c r="C294" s="154">
        <v>0</v>
      </c>
      <c r="D294" s="154">
        <v>0</v>
      </c>
      <c r="E294" s="154">
        <v>0</v>
      </c>
      <c r="F294" s="154">
        <v>0</v>
      </c>
      <c r="G294" s="154">
        <v>0</v>
      </c>
      <c r="H294" s="154">
        <v>0</v>
      </c>
      <c r="I294" s="154">
        <v>0</v>
      </c>
    </row>
    <row r="295" spans="1:9" s="129" customFormat="1" ht="15" hidden="1" thickBot="1" x14ac:dyDescent="0.4">
      <c r="A295" s="74" t="s">
        <v>403</v>
      </c>
      <c r="B295" s="154">
        <v>0</v>
      </c>
      <c r="C295" s="154">
        <v>0</v>
      </c>
      <c r="D295" s="154">
        <v>0</v>
      </c>
      <c r="E295" s="154">
        <v>0</v>
      </c>
      <c r="F295" s="154">
        <v>0</v>
      </c>
      <c r="G295" s="154">
        <v>0</v>
      </c>
      <c r="H295" s="154">
        <v>0</v>
      </c>
      <c r="I295" s="154">
        <v>0</v>
      </c>
    </row>
    <row r="296" spans="1:9" ht="15" hidden="1" thickBot="1" x14ac:dyDescent="0.4">
      <c r="A296" s="351" t="s">
        <v>4</v>
      </c>
      <c r="B296" s="351">
        <v>1169.159749362</v>
      </c>
      <c r="C296" s="351">
        <v>1896.3059690279999</v>
      </c>
      <c r="D296" s="351">
        <v>2082.0385940340002</v>
      </c>
      <c r="E296" s="351">
        <v>2390.6041431079998</v>
      </c>
      <c r="F296" s="351">
        <v>2307.9951394780001</v>
      </c>
      <c r="G296" s="351">
        <v>2348.083947693</v>
      </c>
      <c r="H296" s="351">
        <v>2305.3777167540002</v>
      </c>
      <c r="I296" s="351">
        <v>2366.6289551330001</v>
      </c>
    </row>
    <row r="297" spans="1:9" hidden="1" x14ac:dyDescent="0.35">
      <c r="A297" s="336" t="s">
        <v>29</v>
      </c>
    </row>
    <row r="298" spans="1:9" hidden="1" x14ac:dyDescent="0.35"/>
    <row r="299" spans="1:9" ht="17" hidden="1" x14ac:dyDescent="0.35">
      <c r="A299" s="910" t="s">
        <v>588</v>
      </c>
      <c r="B299" s="910"/>
      <c r="C299" s="910"/>
      <c r="D299" s="910"/>
      <c r="E299" s="910"/>
      <c r="F299" s="910"/>
      <c r="G299" s="910"/>
      <c r="H299" s="910"/>
      <c r="I299" s="910"/>
    </row>
    <row r="300" spans="1:9" ht="7.5" hidden="1" customHeight="1" x14ac:dyDescent="0.35"/>
    <row r="301" spans="1:9" hidden="1" x14ac:dyDescent="0.35">
      <c r="A301" s="19" t="s">
        <v>55</v>
      </c>
      <c r="B301" s="348"/>
      <c r="C301" s="348"/>
      <c r="I301" s="348"/>
    </row>
    <row r="302" spans="1:9" ht="9.75" hidden="1" customHeight="1" thickBot="1" x14ac:dyDescent="0.4"/>
    <row r="303" spans="1:9" ht="20.25" hidden="1" customHeight="1" thickBot="1" x14ac:dyDescent="0.4">
      <c r="A303" s="828" t="s">
        <v>73</v>
      </c>
      <c r="B303" s="828" t="s">
        <v>289</v>
      </c>
      <c r="C303" s="828" t="s">
        <v>8</v>
      </c>
      <c r="D303" s="811" t="s">
        <v>9</v>
      </c>
      <c r="E303" s="845"/>
      <c r="F303" s="845"/>
      <c r="G303" s="845"/>
      <c r="H303" s="845"/>
      <c r="I303" s="812"/>
    </row>
    <row r="304" spans="1:9" ht="20.25" hidden="1" customHeight="1" thickBot="1" x14ac:dyDescent="0.4">
      <c r="A304" s="830"/>
      <c r="B304" s="830"/>
      <c r="C304" s="830"/>
      <c r="D304" s="274" t="s">
        <v>590</v>
      </c>
      <c r="E304" s="274" t="s">
        <v>591</v>
      </c>
      <c r="F304" s="274" t="s">
        <v>592</v>
      </c>
      <c r="G304" s="274" t="s">
        <v>593</v>
      </c>
      <c r="H304" s="274" t="s">
        <v>594</v>
      </c>
      <c r="I304" s="274" t="s">
        <v>37</v>
      </c>
    </row>
    <row r="305" spans="1:17" ht="15" hidden="1" thickBot="1" x14ac:dyDescent="0.4">
      <c r="A305" s="74" t="s">
        <v>395</v>
      </c>
      <c r="B305" s="154">
        <v>940.32563763799999</v>
      </c>
      <c r="C305" s="154">
        <v>1522.536574082</v>
      </c>
      <c r="D305" s="154">
        <v>1456.5786274239999</v>
      </c>
      <c r="E305" s="154">
        <v>1547.5451411050001</v>
      </c>
      <c r="F305" s="154">
        <v>1475.1692430810001</v>
      </c>
      <c r="G305" s="154">
        <v>1482.0514964199999</v>
      </c>
      <c r="H305" s="154">
        <v>1514.98738903</v>
      </c>
      <c r="I305" s="154">
        <v>1398.0662676679999</v>
      </c>
    </row>
    <row r="306" spans="1:17" ht="15" hidden="1" thickBot="1" x14ac:dyDescent="0.4">
      <c r="A306" s="74" t="s">
        <v>396</v>
      </c>
      <c r="B306" s="154">
        <v>0</v>
      </c>
      <c r="C306" s="154">
        <v>0</v>
      </c>
      <c r="D306" s="154">
        <v>0</v>
      </c>
      <c r="E306" s="154">
        <v>0</v>
      </c>
      <c r="F306" s="154">
        <v>0</v>
      </c>
      <c r="G306" s="154">
        <v>0</v>
      </c>
      <c r="H306" s="154">
        <v>0</v>
      </c>
      <c r="I306" s="154">
        <v>0</v>
      </c>
      <c r="L306" s="129"/>
      <c r="M306" s="129"/>
      <c r="N306" s="129"/>
      <c r="O306" s="129"/>
      <c r="P306" s="129"/>
      <c r="Q306" s="129"/>
    </row>
    <row r="307" spans="1:17" ht="15" hidden="1" thickBot="1" x14ac:dyDescent="0.4">
      <c r="A307" s="74" t="s">
        <v>397</v>
      </c>
      <c r="B307" s="154">
        <v>0</v>
      </c>
      <c r="C307" s="154">
        <v>0</v>
      </c>
      <c r="D307" s="154">
        <v>0</v>
      </c>
      <c r="E307" s="154">
        <v>0</v>
      </c>
      <c r="F307" s="154">
        <v>0</v>
      </c>
      <c r="G307" s="154">
        <v>0</v>
      </c>
      <c r="H307" s="154">
        <v>0</v>
      </c>
      <c r="I307" s="154">
        <v>0</v>
      </c>
      <c r="L307" s="129"/>
      <c r="M307" s="129"/>
      <c r="N307" s="129"/>
      <c r="O307" s="129"/>
      <c r="P307" s="129"/>
      <c r="Q307" s="129"/>
    </row>
    <row r="308" spans="1:17" ht="15" hidden="1" thickBot="1" x14ac:dyDescent="0.4">
      <c r="A308" s="74" t="s">
        <v>398</v>
      </c>
      <c r="B308" s="154">
        <v>813.43712336800002</v>
      </c>
      <c r="C308" s="154">
        <v>1283.2364704480001</v>
      </c>
      <c r="D308" s="154">
        <v>1273.2636142379999</v>
      </c>
      <c r="E308" s="154">
        <v>1333.4300614379999</v>
      </c>
      <c r="F308" s="154">
        <v>1257.497720115</v>
      </c>
      <c r="G308" s="154">
        <v>1316.8620541400001</v>
      </c>
      <c r="H308" s="154">
        <v>1222.474436708</v>
      </c>
      <c r="I308" s="154">
        <v>1256.450790114</v>
      </c>
      <c r="L308" s="129"/>
      <c r="M308" s="129"/>
      <c r="N308" s="129"/>
      <c r="O308" s="129"/>
      <c r="P308" s="129"/>
      <c r="Q308" s="129"/>
    </row>
    <row r="309" spans="1:17" ht="15" hidden="1" thickBot="1" x14ac:dyDescent="0.4">
      <c r="A309" s="74" t="s">
        <v>399</v>
      </c>
      <c r="B309" s="154">
        <v>0</v>
      </c>
      <c r="C309" s="154">
        <v>0</v>
      </c>
      <c r="D309" s="154">
        <v>0</v>
      </c>
      <c r="E309" s="154">
        <v>0</v>
      </c>
      <c r="F309" s="154">
        <v>0</v>
      </c>
      <c r="G309" s="154">
        <v>0</v>
      </c>
      <c r="H309" s="154">
        <v>0</v>
      </c>
      <c r="I309" s="154">
        <v>0</v>
      </c>
      <c r="L309" s="129"/>
      <c r="M309" s="129"/>
      <c r="N309" s="129"/>
      <c r="O309" s="129"/>
      <c r="P309" s="129"/>
      <c r="Q309" s="129"/>
    </row>
    <row r="310" spans="1:17" ht="15" hidden="1" thickBot="1" x14ac:dyDescent="0.4">
      <c r="A310" s="74" t="s">
        <v>400</v>
      </c>
      <c r="B310" s="154">
        <v>0</v>
      </c>
      <c r="C310" s="154">
        <v>0</v>
      </c>
      <c r="D310" s="154">
        <v>0</v>
      </c>
      <c r="E310" s="154">
        <v>0</v>
      </c>
      <c r="F310" s="154">
        <v>0</v>
      </c>
      <c r="G310" s="154">
        <v>0</v>
      </c>
      <c r="H310" s="154">
        <v>0</v>
      </c>
      <c r="I310" s="154">
        <v>0</v>
      </c>
    </row>
    <row r="311" spans="1:17" ht="15" hidden="1" thickBot="1" x14ac:dyDescent="0.4">
      <c r="A311" s="74" t="s">
        <v>401</v>
      </c>
      <c r="B311" s="154">
        <v>0</v>
      </c>
      <c r="C311" s="154">
        <v>0</v>
      </c>
      <c r="D311" s="154">
        <v>0</v>
      </c>
      <c r="E311" s="154">
        <v>0</v>
      </c>
      <c r="F311" s="154">
        <v>0</v>
      </c>
      <c r="G311" s="154">
        <v>0</v>
      </c>
      <c r="H311" s="154">
        <v>0</v>
      </c>
      <c r="I311" s="154">
        <v>0</v>
      </c>
    </row>
    <row r="312" spans="1:17" ht="15" hidden="1" thickBot="1" x14ac:dyDescent="0.4">
      <c r="A312" s="74" t="s">
        <v>402</v>
      </c>
      <c r="B312" s="154">
        <v>1.2788868</v>
      </c>
      <c r="C312" s="154">
        <v>2.1572714</v>
      </c>
      <c r="D312" s="154">
        <v>1.6028747999999999</v>
      </c>
      <c r="E312" s="154">
        <v>1.6134366</v>
      </c>
      <c r="F312" s="154">
        <v>1.550289</v>
      </c>
      <c r="G312" s="154">
        <v>1.5478643999999999</v>
      </c>
      <c r="H312" s="154">
        <v>1.5107577999999999</v>
      </c>
      <c r="I312" s="154">
        <v>0</v>
      </c>
    </row>
    <row r="313" spans="1:17" ht="15" hidden="1" thickBot="1" x14ac:dyDescent="0.4">
      <c r="A313" s="74" t="s">
        <v>403</v>
      </c>
      <c r="B313" s="154">
        <v>0</v>
      </c>
      <c r="C313" s="154">
        <v>0</v>
      </c>
      <c r="D313" s="154">
        <v>0</v>
      </c>
      <c r="E313" s="154">
        <v>0</v>
      </c>
      <c r="F313" s="154">
        <v>0</v>
      </c>
      <c r="G313" s="154">
        <v>0</v>
      </c>
      <c r="H313" s="154">
        <v>0</v>
      </c>
      <c r="I313" s="154">
        <v>0</v>
      </c>
    </row>
    <row r="314" spans="1:17" ht="15" hidden="1" thickBot="1" x14ac:dyDescent="0.4">
      <c r="A314" s="351" t="s">
        <v>4</v>
      </c>
      <c r="B314" s="351">
        <v>1755.0416478059999</v>
      </c>
      <c r="C314" s="351">
        <v>2807.9303159299998</v>
      </c>
      <c r="D314" s="351">
        <v>2731.445116462</v>
      </c>
      <c r="E314" s="351">
        <v>2882.5886391429999</v>
      </c>
      <c r="F314" s="351">
        <v>2734.2172521960001</v>
      </c>
      <c r="G314" s="351">
        <v>2800.4614149600002</v>
      </c>
      <c r="H314" s="351">
        <v>2738.972583538</v>
      </c>
      <c r="I314" s="351">
        <v>2654.5170577819999</v>
      </c>
    </row>
    <row r="315" spans="1:17" hidden="1" x14ac:dyDescent="0.35"/>
    <row r="316" spans="1:17" hidden="1" x14ac:dyDescent="0.35">
      <c r="A316" s="19" t="s">
        <v>56</v>
      </c>
    </row>
    <row r="317" spans="1:17" ht="11.25" hidden="1" customHeight="1" thickBot="1" x14ac:dyDescent="0.4"/>
    <row r="318" spans="1:17" ht="24" hidden="1" customHeight="1" thickBot="1" x14ac:dyDescent="0.4">
      <c r="A318" s="828" t="s">
        <v>73</v>
      </c>
      <c r="B318" s="828" t="s">
        <v>289</v>
      </c>
      <c r="C318" s="828" t="s">
        <v>8</v>
      </c>
      <c r="D318" s="811" t="s">
        <v>9</v>
      </c>
      <c r="E318" s="845"/>
      <c r="F318" s="845"/>
      <c r="G318" s="845"/>
      <c r="H318" s="845"/>
      <c r="I318" s="812"/>
    </row>
    <row r="319" spans="1:17" ht="18.75" hidden="1" customHeight="1" thickBot="1" x14ac:dyDescent="0.4">
      <c r="A319" s="830"/>
      <c r="B319" s="830"/>
      <c r="C319" s="830"/>
      <c r="D319" s="274" t="s">
        <v>590</v>
      </c>
      <c r="E319" s="274" t="s">
        <v>591</v>
      </c>
      <c r="F319" s="274" t="s">
        <v>592</v>
      </c>
      <c r="G319" s="274" t="s">
        <v>593</v>
      </c>
      <c r="H319" s="274" t="s">
        <v>594</v>
      </c>
      <c r="I319" s="274" t="s">
        <v>37</v>
      </c>
    </row>
    <row r="320" spans="1:17" ht="15" hidden="1" thickBot="1" x14ac:dyDescent="0.4">
      <c r="A320" s="74" t="s">
        <v>395</v>
      </c>
      <c r="B320" s="154">
        <v>0</v>
      </c>
      <c r="C320" s="154">
        <v>0</v>
      </c>
      <c r="D320" s="154">
        <v>0</v>
      </c>
      <c r="E320" s="154">
        <v>0</v>
      </c>
      <c r="F320" s="154">
        <v>0</v>
      </c>
      <c r="G320" s="154">
        <v>0</v>
      </c>
      <c r="H320" s="154">
        <v>0</v>
      </c>
      <c r="I320" s="154">
        <v>0</v>
      </c>
    </row>
    <row r="321" spans="1:17" ht="15" hidden="1" thickBot="1" x14ac:dyDescent="0.4">
      <c r="A321" s="74" t="s">
        <v>396</v>
      </c>
      <c r="B321" s="154">
        <v>0</v>
      </c>
      <c r="C321" s="154">
        <v>0</v>
      </c>
      <c r="D321" s="154">
        <v>0</v>
      </c>
      <c r="E321" s="154">
        <v>0</v>
      </c>
      <c r="F321" s="154">
        <v>0</v>
      </c>
      <c r="G321" s="154">
        <v>0</v>
      </c>
      <c r="H321" s="154">
        <v>0</v>
      </c>
      <c r="I321" s="154">
        <v>0</v>
      </c>
      <c r="L321" s="129"/>
      <c r="M321" s="129"/>
      <c r="N321" s="129"/>
      <c r="O321" s="129"/>
      <c r="P321" s="129"/>
      <c r="Q321" s="129"/>
    </row>
    <row r="322" spans="1:17" ht="15" hidden="1" thickBot="1" x14ac:dyDescent="0.4">
      <c r="A322" s="74" t="s">
        <v>397</v>
      </c>
      <c r="B322" s="154">
        <v>0</v>
      </c>
      <c r="C322" s="154">
        <v>0</v>
      </c>
      <c r="D322" s="154">
        <v>0</v>
      </c>
      <c r="E322" s="154">
        <v>0</v>
      </c>
      <c r="F322" s="154">
        <v>0</v>
      </c>
      <c r="G322" s="154">
        <v>0</v>
      </c>
      <c r="H322" s="154">
        <v>0</v>
      </c>
      <c r="I322" s="154">
        <v>0</v>
      </c>
      <c r="L322" s="129"/>
      <c r="M322" s="129"/>
      <c r="N322" s="129"/>
      <c r="O322" s="129"/>
      <c r="P322" s="129"/>
      <c r="Q322" s="129"/>
    </row>
    <row r="323" spans="1:17" ht="15" hidden="1" thickBot="1" x14ac:dyDescent="0.4">
      <c r="A323" s="74" t="s">
        <v>398</v>
      </c>
      <c r="B323" s="154">
        <v>44.171191401000002</v>
      </c>
      <c r="C323" s="154">
        <v>69.492079598000004</v>
      </c>
      <c r="D323" s="154">
        <v>70.295055841999996</v>
      </c>
      <c r="E323" s="154">
        <v>90.051966132999993</v>
      </c>
      <c r="F323" s="154">
        <v>91.020325955999994</v>
      </c>
      <c r="G323" s="154">
        <v>93.899875549000001</v>
      </c>
      <c r="H323" s="154">
        <v>90.813967552999998</v>
      </c>
      <c r="I323" s="154">
        <v>81.275650369000005</v>
      </c>
      <c r="L323" s="129"/>
      <c r="M323" s="129"/>
    </row>
    <row r="324" spans="1:17" ht="15" hidden="1" thickBot="1" x14ac:dyDescent="0.4">
      <c r="A324" s="74" t="s">
        <v>399</v>
      </c>
      <c r="B324" s="154">
        <v>0</v>
      </c>
      <c r="C324" s="154">
        <v>0</v>
      </c>
      <c r="D324" s="154">
        <v>0</v>
      </c>
      <c r="E324" s="154">
        <v>0</v>
      </c>
      <c r="F324" s="154">
        <v>0</v>
      </c>
      <c r="G324" s="154">
        <v>0</v>
      </c>
      <c r="H324" s="154">
        <v>0</v>
      </c>
      <c r="I324" s="154">
        <v>0</v>
      </c>
    </row>
    <row r="325" spans="1:17" ht="15" hidden="1" thickBot="1" x14ac:dyDescent="0.4">
      <c r="A325" s="74" t="s">
        <v>400</v>
      </c>
      <c r="B325" s="154">
        <v>0</v>
      </c>
      <c r="C325" s="154">
        <v>0</v>
      </c>
      <c r="D325" s="154">
        <v>0</v>
      </c>
      <c r="E325" s="154">
        <v>0</v>
      </c>
      <c r="F325" s="154">
        <v>0</v>
      </c>
      <c r="G325" s="154">
        <v>0</v>
      </c>
      <c r="H325" s="154">
        <v>0</v>
      </c>
      <c r="I325" s="154">
        <v>0</v>
      </c>
    </row>
    <row r="326" spans="1:17" ht="15" hidden="1" thickBot="1" x14ac:dyDescent="0.4">
      <c r="A326" s="74" t="s">
        <v>401</v>
      </c>
      <c r="B326" s="154">
        <v>0</v>
      </c>
      <c r="C326" s="154">
        <v>0</v>
      </c>
      <c r="D326" s="154">
        <v>0</v>
      </c>
      <c r="E326" s="154">
        <v>0</v>
      </c>
      <c r="F326" s="154">
        <v>0</v>
      </c>
      <c r="G326" s="154">
        <v>0</v>
      </c>
      <c r="H326" s="154">
        <v>0</v>
      </c>
      <c r="I326" s="154">
        <v>0</v>
      </c>
    </row>
    <row r="327" spans="1:17" ht="15" hidden="1" thickBot="1" x14ac:dyDescent="0.4">
      <c r="A327" s="74" t="s">
        <v>402</v>
      </c>
      <c r="B327" s="154">
        <v>0</v>
      </c>
      <c r="C327" s="154">
        <v>0</v>
      </c>
      <c r="D327" s="154">
        <v>0</v>
      </c>
      <c r="E327" s="154">
        <v>0</v>
      </c>
      <c r="F327" s="154">
        <v>0</v>
      </c>
      <c r="G327" s="154">
        <v>0</v>
      </c>
      <c r="H327" s="154">
        <v>0</v>
      </c>
      <c r="I327" s="154">
        <v>0</v>
      </c>
    </row>
    <row r="328" spans="1:17" ht="15" hidden="1" thickBot="1" x14ac:dyDescent="0.4">
      <c r="A328" s="74" t="s">
        <v>403</v>
      </c>
      <c r="B328" s="154">
        <v>0</v>
      </c>
      <c r="C328" s="154">
        <v>0</v>
      </c>
      <c r="D328" s="154">
        <v>0</v>
      </c>
      <c r="E328" s="154">
        <v>0</v>
      </c>
      <c r="F328" s="154">
        <v>0</v>
      </c>
      <c r="G328" s="154">
        <v>0</v>
      </c>
      <c r="H328" s="154">
        <v>0</v>
      </c>
      <c r="I328" s="154">
        <v>0</v>
      </c>
    </row>
    <row r="329" spans="1:17" ht="15" hidden="1" thickBot="1" x14ac:dyDescent="0.4">
      <c r="A329" s="351" t="s">
        <v>4</v>
      </c>
      <c r="B329" s="351">
        <v>44.171191401000002</v>
      </c>
      <c r="C329" s="351">
        <v>69.492079598000004</v>
      </c>
      <c r="D329" s="351">
        <v>70.295055841999996</v>
      </c>
      <c r="E329" s="351">
        <v>90.051966132999993</v>
      </c>
      <c r="F329" s="351">
        <v>91.020325955999994</v>
      </c>
      <c r="G329" s="351">
        <v>93.899875549000001</v>
      </c>
      <c r="H329" s="351">
        <v>90.813967552999998</v>
      </c>
      <c r="I329" s="351">
        <v>81.275650369000005</v>
      </c>
    </row>
    <row r="330" spans="1:17" hidden="1" x14ac:dyDescent="0.35">
      <c r="A330" s="336" t="s">
        <v>29</v>
      </c>
    </row>
    <row r="331" spans="1:17" hidden="1" x14ac:dyDescent="0.35"/>
    <row r="332" spans="1:17" ht="17" hidden="1" x14ac:dyDescent="0.35">
      <c r="A332" s="910" t="s">
        <v>588</v>
      </c>
      <c r="B332" s="910"/>
      <c r="C332" s="910"/>
      <c r="D332" s="910"/>
      <c r="E332" s="910"/>
      <c r="F332" s="910"/>
      <c r="G332" s="910"/>
      <c r="H332" s="910"/>
      <c r="I332" s="910"/>
    </row>
    <row r="333" spans="1:17" ht="5.25" hidden="1" customHeight="1" x14ac:dyDescent="0.35"/>
    <row r="334" spans="1:17" hidden="1" x14ac:dyDescent="0.35">
      <c r="A334" s="19" t="s">
        <v>57</v>
      </c>
      <c r="B334" s="348"/>
      <c r="C334" s="348"/>
      <c r="I334" s="348"/>
    </row>
    <row r="335" spans="1:17" ht="9.75" hidden="1" customHeight="1" thickBot="1" x14ac:dyDescent="0.4"/>
    <row r="336" spans="1:17" ht="22.5" hidden="1" customHeight="1" thickBot="1" x14ac:dyDescent="0.4">
      <c r="A336" s="828" t="s">
        <v>73</v>
      </c>
      <c r="B336" s="828" t="s">
        <v>289</v>
      </c>
      <c r="C336" s="828" t="s">
        <v>8</v>
      </c>
      <c r="D336" s="811" t="s">
        <v>9</v>
      </c>
      <c r="E336" s="845"/>
      <c r="F336" s="845"/>
      <c r="G336" s="845"/>
      <c r="H336" s="845"/>
      <c r="I336" s="812"/>
    </row>
    <row r="337" spans="1:13" ht="21.75" hidden="1" customHeight="1" thickBot="1" x14ac:dyDescent="0.4">
      <c r="A337" s="830"/>
      <c r="B337" s="830"/>
      <c r="C337" s="830"/>
      <c r="D337" s="274" t="s">
        <v>590</v>
      </c>
      <c r="E337" s="274" t="s">
        <v>591</v>
      </c>
      <c r="F337" s="274" t="s">
        <v>592</v>
      </c>
      <c r="G337" s="274" t="s">
        <v>593</v>
      </c>
      <c r="H337" s="274" t="s">
        <v>594</v>
      </c>
      <c r="I337" s="274" t="s">
        <v>37</v>
      </c>
    </row>
    <row r="338" spans="1:13" ht="15" hidden="1" thickBot="1" x14ac:dyDescent="0.4">
      <c r="A338" s="74" t="s">
        <v>395</v>
      </c>
      <c r="B338" s="154">
        <v>0</v>
      </c>
      <c r="C338" s="154">
        <v>0</v>
      </c>
      <c r="D338" s="154">
        <v>0</v>
      </c>
      <c r="E338" s="154">
        <v>0</v>
      </c>
      <c r="F338" s="154">
        <v>0</v>
      </c>
      <c r="G338" s="154">
        <v>0</v>
      </c>
      <c r="H338" s="154">
        <v>0</v>
      </c>
      <c r="I338" s="154">
        <v>0</v>
      </c>
      <c r="J338" s="18"/>
    </row>
    <row r="339" spans="1:13" ht="15" hidden="1" thickBot="1" x14ac:dyDescent="0.4">
      <c r="A339" s="74" t="s">
        <v>396</v>
      </c>
      <c r="B339" s="154">
        <v>0</v>
      </c>
      <c r="C339" s="154">
        <v>0</v>
      </c>
      <c r="D339" s="154">
        <v>0</v>
      </c>
      <c r="E339" s="154">
        <v>0</v>
      </c>
      <c r="F339" s="154">
        <v>0</v>
      </c>
      <c r="G339" s="154">
        <v>0</v>
      </c>
      <c r="H339" s="154">
        <v>0</v>
      </c>
      <c r="I339" s="154">
        <v>0</v>
      </c>
      <c r="J339" s="18"/>
    </row>
    <row r="340" spans="1:13" ht="15" hidden="1" thickBot="1" x14ac:dyDescent="0.4">
      <c r="A340" s="74" t="s">
        <v>397</v>
      </c>
      <c r="B340" s="154">
        <v>0</v>
      </c>
      <c r="C340" s="154">
        <v>0</v>
      </c>
      <c r="D340" s="154">
        <v>0</v>
      </c>
      <c r="E340" s="154">
        <v>0</v>
      </c>
      <c r="F340" s="154">
        <v>0</v>
      </c>
      <c r="G340" s="154">
        <v>0</v>
      </c>
      <c r="H340" s="154">
        <v>0</v>
      </c>
      <c r="I340" s="154">
        <v>0</v>
      </c>
      <c r="J340" s="18"/>
      <c r="L340" s="129"/>
      <c r="M340" s="129"/>
    </row>
    <row r="341" spans="1:13" ht="15" hidden="1" thickBot="1" x14ac:dyDescent="0.4">
      <c r="A341" s="74" t="s">
        <v>398</v>
      </c>
      <c r="B341" s="154">
        <v>38.187044090999997</v>
      </c>
      <c r="C341" s="154">
        <v>78.047202362999997</v>
      </c>
      <c r="D341" s="154">
        <v>77.388604724999993</v>
      </c>
      <c r="E341" s="154">
        <v>85.834457274000002</v>
      </c>
      <c r="F341" s="154">
        <v>85.139167138999994</v>
      </c>
      <c r="G341" s="154">
        <v>84.530240117999995</v>
      </c>
      <c r="H341" s="154">
        <v>81.054930079000002</v>
      </c>
      <c r="I341" s="154">
        <v>77.355648587000005</v>
      </c>
      <c r="J341" s="18"/>
    </row>
    <row r="342" spans="1:13" ht="15" hidden="1" thickBot="1" x14ac:dyDescent="0.4">
      <c r="A342" s="74" t="s">
        <v>399</v>
      </c>
      <c r="B342" s="154">
        <v>0</v>
      </c>
      <c r="C342" s="154">
        <v>0</v>
      </c>
      <c r="D342" s="154">
        <v>0</v>
      </c>
      <c r="E342" s="154">
        <v>0</v>
      </c>
      <c r="F342" s="154">
        <v>0</v>
      </c>
      <c r="G342" s="154">
        <v>0</v>
      </c>
      <c r="H342" s="154">
        <v>0</v>
      </c>
      <c r="I342" s="154">
        <v>0</v>
      </c>
      <c r="J342" s="18"/>
    </row>
    <row r="343" spans="1:13" ht="15" hidden="1" thickBot="1" x14ac:dyDescent="0.4">
      <c r="A343" s="74" t="s">
        <v>400</v>
      </c>
      <c r="B343" s="154">
        <v>0</v>
      </c>
      <c r="C343" s="154">
        <v>0</v>
      </c>
      <c r="D343" s="154">
        <v>0</v>
      </c>
      <c r="E343" s="154">
        <v>0</v>
      </c>
      <c r="F343" s="154">
        <v>0</v>
      </c>
      <c r="G343" s="154">
        <v>0</v>
      </c>
      <c r="H343" s="154">
        <v>0</v>
      </c>
      <c r="I343" s="154">
        <v>0</v>
      </c>
      <c r="J343" s="18"/>
    </row>
    <row r="344" spans="1:13" ht="15" hidden="1" thickBot="1" x14ac:dyDescent="0.4">
      <c r="A344" s="74" t="s">
        <v>401</v>
      </c>
      <c r="B344" s="154">
        <v>0</v>
      </c>
      <c r="C344" s="154">
        <v>0</v>
      </c>
      <c r="D344" s="154">
        <v>0</v>
      </c>
      <c r="E344" s="154">
        <v>0</v>
      </c>
      <c r="F344" s="154">
        <v>0</v>
      </c>
      <c r="G344" s="154">
        <v>0</v>
      </c>
      <c r="H344" s="154">
        <v>0</v>
      </c>
      <c r="I344" s="154">
        <v>0</v>
      </c>
      <c r="J344" s="18"/>
    </row>
    <row r="345" spans="1:13" ht="15" hidden="1" thickBot="1" x14ac:dyDescent="0.4">
      <c r="A345" s="74" t="s">
        <v>402</v>
      </c>
      <c r="B345" s="154">
        <v>0</v>
      </c>
      <c r="C345" s="154">
        <v>0</v>
      </c>
      <c r="D345" s="154">
        <v>0</v>
      </c>
      <c r="E345" s="154">
        <v>0</v>
      </c>
      <c r="F345" s="154">
        <v>0</v>
      </c>
      <c r="G345" s="154">
        <v>0</v>
      </c>
      <c r="H345" s="154">
        <v>0</v>
      </c>
      <c r="I345" s="154">
        <v>0</v>
      </c>
      <c r="J345" s="18"/>
    </row>
    <row r="346" spans="1:13" ht="15" hidden="1" thickBot="1" x14ac:dyDescent="0.4">
      <c r="A346" s="74" t="s">
        <v>403</v>
      </c>
      <c r="B346" s="154">
        <v>0</v>
      </c>
      <c r="C346" s="154">
        <v>0</v>
      </c>
      <c r="D346" s="154">
        <v>0</v>
      </c>
      <c r="E346" s="154">
        <v>0</v>
      </c>
      <c r="F346" s="154">
        <v>0</v>
      </c>
      <c r="G346" s="154">
        <v>0</v>
      </c>
      <c r="H346" s="154">
        <v>0</v>
      </c>
      <c r="I346" s="154">
        <v>0</v>
      </c>
      <c r="J346" s="18"/>
    </row>
    <row r="347" spans="1:13" ht="15" hidden="1" thickBot="1" x14ac:dyDescent="0.4">
      <c r="A347" s="351" t="s">
        <v>4</v>
      </c>
      <c r="B347" s="351">
        <v>38.187044090999997</v>
      </c>
      <c r="C347" s="351">
        <v>78.047202362999997</v>
      </c>
      <c r="D347" s="351">
        <v>77.388604724999993</v>
      </c>
      <c r="E347" s="351">
        <v>85.834457274000002</v>
      </c>
      <c r="F347" s="351">
        <v>85.139167138999994</v>
      </c>
      <c r="G347" s="351">
        <v>84.530240117999995</v>
      </c>
      <c r="H347" s="351">
        <v>81.054930079000002</v>
      </c>
      <c r="I347" s="351">
        <v>77.355648587000005</v>
      </c>
    </row>
    <row r="348" spans="1:13" hidden="1" x14ac:dyDescent="0.35"/>
    <row r="349" spans="1:13" hidden="1" x14ac:dyDescent="0.35">
      <c r="A349" s="19" t="s">
        <v>58</v>
      </c>
    </row>
    <row r="350" spans="1:13" ht="9.75" hidden="1" customHeight="1" thickBot="1" x14ac:dyDescent="0.4"/>
    <row r="351" spans="1:13" ht="21.75" hidden="1" customHeight="1" thickBot="1" x14ac:dyDescent="0.4">
      <c r="A351" s="828" t="s">
        <v>73</v>
      </c>
      <c r="B351" s="828" t="s">
        <v>289</v>
      </c>
      <c r="C351" s="828" t="s">
        <v>8</v>
      </c>
      <c r="D351" s="811" t="s">
        <v>9</v>
      </c>
      <c r="E351" s="845"/>
      <c r="F351" s="845"/>
      <c r="G351" s="845"/>
      <c r="H351" s="845"/>
      <c r="I351" s="812"/>
    </row>
    <row r="352" spans="1:13" ht="21" hidden="1" customHeight="1" thickBot="1" x14ac:dyDescent="0.4">
      <c r="A352" s="830"/>
      <c r="B352" s="830"/>
      <c r="C352" s="830"/>
      <c r="D352" s="274" t="s">
        <v>590</v>
      </c>
      <c r="E352" s="274" t="s">
        <v>591</v>
      </c>
      <c r="F352" s="274" t="s">
        <v>592</v>
      </c>
      <c r="G352" s="274" t="s">
        <v>593</v>
      </c>
      <c r="H352" s="274" t="s">
        <v>594</v>
      </c>
      <c r="I352" s="274" t="s">
        <v>37</v>
      </c>
    </row>
    <row r="353" spans="1:17" ht="15" hidden="1" thickBot="1" x14ac:dyDescent="0.4">
      <c r="A353" s="74" t="s">
        <v>395</v>
      </c>
      <c r="B353" s="154">
        <v>0.29217969999999999</v>
      </c>
      <c r="C353" s="154">
        <v>0.86778770000000005</v>
      </c>
      <c r="D353" s="154">
        <v>0.71237410000000001</v>
      </c>
      <c r="E353" s="154">
        <v>0.95665020000000001</v>
      </c>
      <c r="F353" s="154">
        <v>0.56453909999999996</v>
      </c>
      <c r="G353" s="154">
        <v>1.2272479000000001</v>
      </c>
      <c r="H353" s="154">
        <v>0.27024150000000002</v>
      </c>
      <c r="I353" s="154">
        <v>0.27720309999999998</v>
      </c>
    </row>
    <row r="354" spans="1:17" ht="15" hidden="1" thickBot="1" x14ac:dyDescent="0.4">
      <c r="A354" s="74" t="s">
        <v>396</v>
      </c>
      <c r="B354" s="154">
        <v>0</v>
      </c>
      <c r="C354" s="154">
        <v>0</v>
      </c>
      <c r="D354" s="154">
        <v>0</v>
      </c>
      <c r="E354" s="154">
        <v>0</v>
      </c>
      <c r="F354" s="154">
        <v>0</v>
      </c>
      <c r="G354" s="154">
        <v>0</v>
      </c>
      <c r="H354" s="154">
        <v>0</v>
      </c>
      <c r="I354" s="154">
        <v>0</v>
      </c>
      <c r="L354" s="129"/>
      <c r="M354" s="129"/>
      <c r="N354" s="129"/>
      <c r="O354" s="129"/>
      <c r="P354" s="129"/>
      <c r="Q354" s="129"/>
    </row>
    <row r="355" spans="1:17" ht="15" hidden="1" thickBot="1" x14ac:dyDescent="0.4">
      <c r="A355" s="74" t="s">
        <v>397</v>
      </c>
      <c r="B355" s="154">
        <v>0</v>
      </c>
      <c r="C355" s="154">
        <v>0</v>
      </c>
      <c r="D355" s="154">
        <v>0</v>
      </c>
      <c r="E355" s="154">
        <v>0</v>
      </c>
      <c r="F355" s="154">
        <v>0</v>
      </c>
      <c r="G355" s="154">
        <v>0</v>
      </c>
      <c r="H355" s="154">
        <v>0</v>
      </c>
      <c r="I355" s="154">
        <v>0</v>
      </c>
      <c r="L355" s="129"/>
      <c r="M355" s="129"/>
      <c r="N355" s="129"/>
      <c r="O355" s="129"/>
      <c r="P355" s="129"/>
      <c r="Q355" s="129"/>
    </row>
    <row r="356" spans="1:17" ht="15" hidden="1" thickBot="1" x14ac:dyDescent="0.4">
      <c r="A356" s="74" t="s">
        <v>398</v>
      </c>
      <c r="B356" s="154">
        <v>149.68460607200001</v>
      </c>
      <c r="C356" s="154">
        <v>331.18309299700002</v>
      </c>
      <c r="D356" s="154">
        <v>279.48052087299999</v>
      </c>
      <c r="E356" s="154">
        <v>331.18374619399998</v>
      </c>
      <c r="F356" s="154">
        <v>319.527045902</v>
      </c>
      <c r="G356" s="154">
        <v>331.84633671400002</v>
      </c>
      <c r="H356" s="154">
        <v>318.18217163100002</v>
      </c>
      <c r="I356" s="154">
        <v>310.75643372799999</v>
      </c>
    </row>
    <row r="357" spans="1:17" ht="15" hidden="1" thickBot="1" x14ac:dyDescent="0.4">
      <c r="A357" s="74" t="s">
        <v>399</v>
      </c>
      <c r="B357" s="154">
        <v>0</v>
      </c>
      <c r="C357" s="154">
        <v>0</v>
      </c>
      <c r="D357" s="154">
        <v>0</v>
      </c>
      <c r="E357" s="154">
        <v>0</v>
      </c>
      <c r="F357" s="154">
        <v>0</v>
      </c>
      <c r="G357" s="154">
        <v>0</v>
      </c>
      <c r="H357" s="154">
        <v>0</v>
      </c>
      <c r="I357" s="154">
        <v>0</v>
      </c>
    </row>
    <row r="358" spans="1:17" ht="15" hidden="1" thickBot="1" x14ac:dyDescent="0.4">
      <c r="A358" s="74" t="s">
        <v>400</v>
      </c>
      <c r="B358" s="154">
        <v>0</v>
      </c>
      <c r="C358" s="154">
        <v>0</v>
      </c>
      <c r="D358" s="154">
        <v>0</v>
      </c>
      <c r="E358" s="154">
        <v>0</v>
      </c>
      <c r="F358" s="154">
        <v>0</v>
      </c>
      <c r="G358" s="154">
        <v>0</v>
      </c>
      <c r="H358" s="154">
        <v>0</v>
      </c>
      <c r="I358" s="154">
        <v>0</v>
      </c>
    </row>
    <row r="359" spans="1:17" ht="15" hidden="1" thickBot="1" x14ac:dyDescent="0.4">
      <c r="A359" s="74" t="s">
        <v>401</v>
      </c>
      <c r="B359" s="154">
        <v>0</v>
      </c>
      <c r="C359" s="154">
        <v>0</v>
      </c>
      <c r="D359" s="154">
        <v>0</v>
      </c>
      <c r="E359" s="154">
        <v>0</v>
      </c>
      <c r="F359" s="154">
        <v>0</v>
      </c>
      <c r="G359" s="154">
        <v>0</v>
      </c>
      <c r="H359" s="154">
        <v>0</v>
      </c>
      <c r="I359" s="154">
        <v>0</v>
      </c>
    </row>
    <row r="360" spans="1:17" ht="15" hidden="1" thickBot="1" x14ac:dyDescent="0.4">
      <c r="A360" s="74" t="s">
        <v>402</v>
      </c>
      <c r="B360" s="154">
        <v>0</v>
      </c>
      <c r="C360" s="154">
        <v>0</v>
      </c>
      <c r="D360" s="154">
        <v>0</v>
      </c>
      <c r="E360" s="154">
        <v>0</v>
      </c>
      <c r="F360" s="154">
        <v>0</v>
      </c>
      <c r="G360" s="154">
        <v>0</v>
      </c>
      <c r="H360" s="154">
        <v>0</v>
      </c>
      <c r="I360" s="154">
        <v>0</v>
      </c>
    </row>
    <row r="361" spans="1:17" ht="15" hidden="1" thickBot="1" x14ac:dyDescent="0.4">
      <c r="A361" s="74" t="s">
        <v>403</v>
      </c>
      <c r="B361" s="154">
        <v>0</v>
      </c>
      <c r="C361" s="154">
        <v>0</v>
      </c>
      <c r="D361" s="154">
        <v>0</v>
      </c>
      <c r="E361" s="154">
        <v>0</v>
      </c>
      <c r="F361" s="154">
        <v>0</v>
      </c>
      <c r="G361" s="154">
        <v>0</v>
      </c>
      <c r="H361" s="154">
        <v>0</v>
      </c>
      <c r="I361" s="154">
        <v>0</v>
      </c>
    </row>
    <row r="362" spans="1:17" ht="15" hidden="1" thickBot="1" x14ac:dyDescent="0.4">
      <c r="A362" s="351" t="s">
        <v>4</v>
      </c>
      <c r="B362" s="351">
        <v>149.976785772</v>
      </c>
      <c r="C362" s="351">
        <v>332.05088069700003</v>
      </c>
      <c r="D362" s="351">
        <v>280.19289497300002</v>
      </c>
      <c r="E362" s="351">
        <v>332.14039639399999</v>
      </c>
      <c r="F362" s="351">
        <v>320.09158500199999</v>
      </c>
      <c r="G362" s="351">
        <v>333.07358461400003</v>
      </c>
      <c r="H362" s="351">
        <v>318.45241313100001</v>
      </c>
      <c r="I362" s="351">
        <v>311.033636828</v>
      </c>
    </row>
    <row r="363" spans="1:17" hidden="1" x14ac:dyDescent="0.35">
      <c r="A363" s="336" t="s">
        <v>29</v>
      </c>
    </row>
    <row r="364" spans="1:17" hidden="1" x14ac:dyDescent="0.35"/>
    <row r="365" spans="1:17" ht="17" hidden="1" x14ac:dyDescent="0.35">
      <c r="A365" s="910" t="s">
        <v>588</v>
      </c>
      <c r="B365" s="910"/>
      <c r="C365" s="910"/>
      <c r="D365" s="910"/>
      <c r="E365" s="910"/>
      <c r="F365" s="910"/>
      <c r="G365" s="910"/>
      <c r="H365" s="910"/>
      <c r="I365" s="910"/>
    </row>
    <row r="366" spans="1:17" ht="6.75" hidden="1" customHeight="1" x14ac:dyDescent="0.35"/>
    <row r="367" spans="1:17" hidden="1" x14ac:dyDescent="0.35">
      <c r="A367" s="19" t="s">
        <v>59</v>
      </c>
      <c r="B367" s="348"/>
      <c r="C367" s="348"/>
      <c r="I367" s="348"/>
    </row>
    <row r="368" spans="1:17" ht="8.25" hidden="1" customHeight="1" thickBot="1" x14ac:dyDescent="0.4"/>
    <row r="369" spans="1:17" ht="23.25" hidden="1" customHeight="1" thickBot="1" x14ac:dyDescent="0.4">
      <c r="A369" s="828" t="s">
        <v>73</v>
      </c>
      <c r="B369" s="828" t="s">
        <v>289</v>
      </c>
      <c r="C369" s="828" t="s">
        <v>8</v>
      </c>
      <c r="D369" s="811" t="s">
        <v>9</v>
      </c>
      <c r="E369" s="845"/>
      <c r="F369" s="845"/>
      <c r="G369" s="845"/>
      <c r="H369" s="845"/>
      <c r="I369" s="812"/>
    </row>
    <row r="370" spans="1:17" ht="19.5" hidden="1" customHeight="1" thickBot="1" x14ac:dyDescent="0.4">
      <c r="A370" s="830"/>
      <c r="B370" s="830"/>
      <c r="C370" s="830"/>
      <c r="D370" s="274" t="s">
        <v>590</v>
      </c>
      <c r="E370" s="274" t="s">
        <v>591</v>
      </c>
      <c r="F370" s="274" t="s">
        <v>592</v>
      </c>
      <c r="G370" s="274" t="s">
        <v>593</v>
      </c>
      <c r="H370" s="274" t="s">
        <v>594</v>
      </c>
      <c r="I370" s="274" t="s">
        <v>37</v>
      </c>
    </row>
    <row r="371" spans="1:17" ht="15" hidden="1" thickBot="1" x14ac:dyDescent="0.4">
      <c r="A371" s="74" t="s">
        <v>395</v>
      </c>
      <c r="B371" s="154">
        <v>0</v>
      </c>
      <c r="C371" s="154">
        <v>1.6543749999999999</v>
      </c>
      <c r="D371" s="154">
        <v>5.0777190000000001</v>
      </c>
      <c r="E371" s="154">
        <v>8.412547</v>
      </c>
      <c r="F371" s="154">
        <v>7.3198251000000001</v>
      </c>
      <c r="G371" s="154">
        <v>7.5868463999999998</v>
      </c>
      <c r="H371" s="154">
        <v>7.1935414</v>
      </c>
      <c r="I371" s="154">
        <v>7.2995529000000001</v>
      </c>
    </row>
    <row r="372" spans="1:17" ht="15" hidden="1" thickBot="1" x14ac:dyDescent="0.4">
      <c r="A372" s="74" t="s">
        <v>396</v>
      </c>
      <c r="B372" s="154">
        <v>0</v>
      </c>
      <c r="C372" s="154">
        <v>0</v>
      </c>
      <c r="D372" s="154">
        <v>0</v>
      </c>
      <c r="E372" s="154">
        <v>0</v>
      </c>
      <c r="F372" s="154">
        <v>0</v>
      </c>
      <c r="G372" s="154">
        <v>0</v>
      </c>
      <c r="H372" s="154">
        <v>0</v>
      </c>
      <c r="I372" s="154">
        <v>0</v>
      </c>
      <c r="L372" s="129"/>
      <c r="M372" s="129"/>
      <c r="N372" s="129"/>
      <c r="O372" s="129"/>
      <c r="P372" s="129"/>
      <c r="Q372" s="129"/>
    </row>
    <row r="373" spans="1:17" ht="15" hidden="1" thickBot="1" x14ac:dyDescent="0.4">
      <c r="A373" s="74" t="s">
        <v>397</v>
      </c>
      <c r="B373" s="154">
        <v>0</v>
      </c>
      <c r="C373" s="154">
        <v>0</v>
      </c>
      <c r="D373" s="154">
        <v>0</v>
      </c>
      <c r="E373" s="154">
        <v>0</v>
      </c>
      <c r="F373" s="154">
        <v>0</v>
      </c>
      <c r="G373" s="154">
        <v>0</v>
      </c>
      <c r="H373" s="154">
        <v>0</v>
      </c>
      <c r="I373" s="154">
        <v>0</v>
      </c>
      <c r="L373" s="129"/>
      <c r="M373" s="129"/>
      <c r="N373" s="129"/>
      <c r="O373" s="129"/>
      <c r="P373" s="129"/>
      <c r="Q373" s="129"/>
    </row>
    <row r="374" spans="1:17" ht="15" hidden="1" thickBot="1" x14ac:dyDescent="0.4">
      <c r="A374" s="74" t="s">
        <v>398</v>
      </c>
      <c r="B374" s="154">
        <v>135.75086649599999</v>
      </c>
      <c r="C374" s="154">
        <v>250.42968098</v>
      </c>
      <c r="D374" s="154">
        <v>230.29339000499999</v>
      </c>
      <c r="E374" s="154">
        <v>248.064372061</v>
      </c>
      <c r="F374" s="154">
        <v>257.83168055599998</v>
      </c>
      <c r="G374" s="154">
        <v>266.43245730400002</v>
      </c>
      <c r="H374" s="154">
        <v>254.352936261</v>
      </c>
      <c r="I374" s="154">
        <v>265.096764699</v>
      </c>
      <c r="L374" s="129"/>
      <c r="M374" s="129"/>
    </row>
    <row r="375" spans="1:17" ht="15" hidden="1" thickBot="1" x14ac:dyDescent="0.4">
      <c r="A375" s="74" t="s">
        <v>399</v>
      </c>
      <c r="B375" s="154">
        <v>0</v>
      </c>
      <c r="C375" s="154">
        <v>0</v>
      </c>
      <c r="D375" s="154">
        <v>0</v>
      </c>
      <c r="E375" s="154">
        <v>0</v>
      </c>
      <c r="F375" s="154">
        <v>0</v>
      </c>
      <c r="G375" s="154">
        <v>0</v>
      </c>
      <c r="H375" s="154">
        <v>0</v>
      </c>
      <c r="I375" s="154">
        <v>0</v>
      </c>
    </row>
    <row r="376" spans="1:17" ht="15" hidden="1" thickBot="1" x14ac:dyDescent="0.4">
      <c r="A376" s="74" t="s">
        <v>400</v>
      </c>
      <c r="B376" s="154">
        <v>0</v>
      </c>
      <c r="C376" s="154">
        <v>0</v>
      </c>
      <c r="D376" s="154">
        <v>0</v>
      </c>
      <c r="E376" s="154">
        <v>0</v>
      </c>
      <c r="F376" s="154">
        <v>0</v>
      </c>
      <c r="G376" s="154">
        <v>0</v>
      </c>
      <c r="H376" s="154">
        <v>0</v>
      </c>
      <c r="I376" s="154">
        <v>0</v>
      </c>
    </row>
    <row r="377" spans="1:17" ht="15" hidden="1" thickBot="1" x14ac:dyDescent="0.4">
      <c r="A377" s="74" t="s">
        <v>401</v>
      </c>
      <c r="B377" s="154">
        <v>0</v>
      </c>
      <c r="C377" s="154">
        <v>0</v>
      </c>
      <c r="D377" s="154">
        <v>0</v>
      </c>
      <c r="E377" s="154">
        <v>0</v>
      </c>
      <c r="F377" s="154">
        <v>0</v>
      </c>
      <c r="G377" s="154">
        <v>0</v>
      </c>
      <c r="H377" s="154">
        <v>0</v>
      </c>
      <c r="I377" s="154">
        <v>0</v>
      </c>
    </row>
    <row r="378" spans="1:17" ht="15" hidden="1" thickBot="1" x14ac:dyDescent="0.4">
      <c r="A378" s="74" t="s">
        <v>402</v>
      </c>
      <c r="B378" s="154">
        <v>5.0019300000000003E-2</v>
      </c>
      <c r="C378" s="154">
        <v>5.00209E-2</v>
      </c>
      <c r="D378" s="154">
        <v>5.0019300000000003E-2</v>
      </c>
      <c r="E378" s="154">
        <v>5.0021400000000001E-2</v>
      </c>
      <c r="F378" s="154">
        <v>5.0021000000000003E-2</v>
      </c>
      <c r="G378" s="154">
        <v>5.0022499999999998E-2</v>
      </c>
      <c r="H378" s="154">
        <v>5.00245E-2</v>
      </c>
      <c r="I378" s="154">
        <v>5.002525E-2</v>
      </c>
    </row>
    <row r="379" spans="1:17" ht="15" hidden="1" thickBot="1" x14ac:dyDescent="0.4">
      <c r="A379" s="74" t="s">
        <v>403</v>
      </c>
      <c r="B379" s="154">
        <v>0</v>
      </c>
      <c r="C379" s="154">
        <v>0</v>
      </c>
      <c r="D379" s="154">
        <v>0</v>
      </c>
      <c r="E379" s="154">
        <v>0</v>
      </c>
      <c r="F379" s="154">
        <v>0</v>
      </c>
      <c r="G379" s="154">
        <v>0</v>
      </c>
      <c r="H379" s="154">
        <v>0</v>
      </c>
      <c r="I379" s="154">
        <v>0</v>
      </c>
    </row>
    <row r="380" spans="1:17" ht="15" hidden="1" thickBot="1" x14ac:dyDescent="0.4">
      <c r="A380" s="351" t="s">
        <v>4</v>
      </c>
      <c r="B380" s="351">
        <v>135.80088579599999</v>
      </c>
      <c r="C380" s="351">
        <v>252.13407688000001</v>
      </c>
      <c r="D380" s="351">
        <v>235.421128305</v>
      </c>
      <c r="E380" s="351">
        <v>256.52694046099998</v>
      </c>
      <c r="F380" s="351">
        <v>265.201526656</v>
      </c>
      <c r="G380" s="351">
        <v>274.06932620399999</v>
      </c>
      <c r="H380" s="351">
        <v>261.59650216099999</v>
      </c>
      <c r="I380" s="351">
        <v>272.44634284900002</v>
      </c>
    </row>
    <row r="381" spans="1:17" hidden="1" x14ac:dyDescent="0.35"/>
    <row r="382" spans="1:17" hidden="1" x14ac:dyDescent="0.35">
      <c r="A382" s="19" t="s">
        <v>60</v>
      </c>
    </row>
    <row r="383" spans="1:17" ht="8.25" hidden="1" customHeight="1" thickBot="1" x14ac:dyDescent="0.4"/>
    <row r="384" spans="1:17" ht="21.75" hidden="1" customHeight="1" thickBot="1" x14ac:dyDescent="0.4">
      <c r="A384" s="828" t="s">
        <v>73</v>
      </c>
      <c r="B384" s="828" t="s">
        <v>289</v>
      </c>
      <c r="C384" s="828" t="s">
        <v>8</v>
      </c>
      <c r="D384" s="811" t="s">
        <v>9</v>
      </c>
      <c r="E384" s="845"/>
      <c r="F384" s="845"/>
      <c r="G384" s="845"/>
      <c r="H384" s="845"/>
      <c r="I384" s="812"/>
    </row>
    <row r="385" spans="1:17" ht="20.25" hidden="1" customHeight="1" thickBot="1" x14ac:dyDescent="0.4">
      <c r="A385" s="830"/>
      <c r="B385" s="830"/>
      <c r="C385" s="830"/>
      <c r="D385" s="274" t="s">
        <v>590</v>
      </c>
      <c r="E385" s="274" t="s">
        <v>591</v>
      </c>
      <c r="F385" s="274" t="s">
        <v>592</v>
      </c>
      <c r="G385" s="274" t="s">
        <v>593</v>
      </c>
      <c r="H385" s="274" t="s">
        <v>594</v>
      </c>
      <c r="I385" s="274" t="s">
        <v>37</v>
      </c>
    </row>
    <row r="386" spans="1:17" ht="15" hidden="1" thickBot="1" x14ac:dyDescent="0.4">
      <c r="A386" s="74" t="s">
        <v>395</v>
      </c>
      <c r="B386" s="154">
        <v>5.1797484999999996</v>
      </c>
      <c r="C386" s="154">
        <v>5.9554470000000004</v>
      </c>
      <c r="D386" s="154">
        <v>4.9237960000000003</v>
      </c>
      <c r="E386" s="154">
        <v>0.49728250000000002</v>
      </c>
      <c r="F386" s="154">
        <v>0.27683790000000003</v>
      </c>
      <c r="G386" s="154">
        <v>1.801177</v>
      </c>
      <c r="H386" s="154">
        <v>0.78335549999999998</v>
      </c>
      <c r="I386" s="154">
        <v>0.63954040000000001</v>
      </c>
    </row>
    <row r="387" spans="1:17" ht="15" hidden="1" thickBot="1" x14ac:dyDescent="0.4">
      <c r="A387" s="74" t="s">
        <v>396</v>
      </c>
      <c r="B387" s="154">
        <v>0</v>
      </c>
      <c r="C387" s="154">
        <v>0</v>
      </c>
      <c r="D387" s="154">
        <v>0</v>
      </c>
      <c r="E387" s="154">
        <v>0</v>
      </c>
      <c r="F387" s="154">
        <v>0</v>
      </c>
      <c r="G387" s="154">
        <v>0</v>
      </c>
      <c r="H387" s="154">
        <v>0</v>
      </c>
      <c r="I387" s="154">
        <v>0</v>
      </c>
      <c r="L387" s="129"/>
      <c r="M387" s="129"/>
      <c r="N387" s="129"/>
      <c r="O387" s="129"/>
      <c r="P387" s="129"/>
      <c r="Q387" s="129"/>
    </row>
    <row r="388" spans="1:17" ht="15" hidden="1" thickBot="1" x14ac:dyDescent="0.4">
      <c r="A388" s="74" t="s">
        <v>397</v>
      </c>
      <c r="B388" s="154">
        <v>0</v>
      </c>
      <c r="C388" s="154">
        <v>0</v>
      </c>
      <c r="D388" s="154">
        <v>0</v>
      </c>
      <c r="E388" s="154">
        <v>0</v>
      </c>
      <c r="F388" s="154">
        <v>0</v>
      </c>
      <c r="G388" s="154">
        <v>0</v>
      </c>
      <c r="H388" s="154">
        <v>0</v>
      </c>
      <c r="I388" s="154">
        <v>0</v>
      </c>
      <c r="L388" s="129"/>
      <c r="M388" s="129"/>
      <c r="N388" s="129"/>
      <c r="O388" s="129"/>
      <c r="P388" s="129"/>
      <c r="Q388" s="129"/>
    </row>
    <row r="389" spans="1:17" ht="15" hidden="1" thickBot="1" x14ac:dyDescent="0.4">
      <c r="A389" s="74" t="s">
        <v>398</v>
      </c>
      <c r="B389" s="154">
        <v>391.74575545499999</v>
      </c>
      <c r="C389" s="154">
        <v>533.65835691300003</v>
      </c>
      <c r="D389" s="154">
        <v>511.83859907300001</v>
      </c>
      <c r="E389" s="154">
        <v>550.69773516099997</v>
      </c>
      <c r="F389" s="154">
        <v>517.47377969800004</v>
      </c>
      <c r="G389" s="154">
        <v>539.96889222200002</v>
      </c>
      <c r="H389" s="154">
        <v>503.67961190400001</v>
      </c>
      <c r="I389" s="154">
        <v>503.50522610600001</v>
      </c>
      <c r="L389" s="129"/>
      <c r="M389" s="129"/>
      <c r="N389" s="129"/>
      <c r="O389" s="129"/>
      <c r="P389" s="129"/>
      <c r="Q389" s="129"/>
    </row>
    <row r="390" spans="1:17" ht="15" hidden="1" thickBot="1" x14ac:dyDescent="0.4">
      <c r="A390" s="74" t="s">
        <v>399</v>
      </c>
      <c r="B390" s="154">
        <v>0</v>
      </c>
      <c r="C390" s="154">
        <v>0</v>
      </c>
      <c r="D390" s="154">
        <v>0</v>
      </c>
      <c r="E390" s="154">
        <v>0</v>
      </c>
      <c r="F390" s="154">
        <v>0</v>
      </c>
      <c r="G390" s="154">
        <v>0</v>
      </c>
      <c r="H390" s="154">
        <v>0</v>
      </c>
      <c r="I390" s="154">
        <v>0</v>
      </c>
    </row>
    <row r="391" spans="1:17" ht="15" hidden="1" thickBot="1" x14ac:dyDescent="0.4">
      <c r="A391" s="74" t="s">
        <v>400</v>
      </c>
      <c r="B391" s="154">
        <v>0</v>
      </c>
      <c r="C391" s="154">
        <v>0</v>
      </c>
      <c r="D391" s="154">
        <v>0</v>
      </c>
      <c r="E391" s="154">
        <v>0</v>
      </c>
      <c r="F391" s="154">
        <v>0</v>
      </c>
      <c r="G391" s="154">
        <v>0</v>
      </c>
      <c r="H391" s="154">
        <v>0</v>
      </c>
      <c r="I391" s="154">
        <v>0</v>
      </c>
    </row>
    <row r="392" spans="1:17" ht="15" hidden="1" thickBot="1" x14ac:dyDescent="0.4">
      <c r="A392" s="74" t="s">
        <v>401</v>
      </c>
      <c r="B392" s="154">
        <v>0</v>
      </c>
      <c r="C392" s="154">
        <v>0</v>
      </c>
      <c r="D392" s="154">
        <v>0</v>
      </c>
      <c r="E392" s="154">
        <v>0</v>
      </c>
      <c r="F392" s="154">
        <v>0</v>
      </c>
      <c r="G392" s="154">
        <v>0</v>
      </c>
      <c r="H392" s="154">
        <v>0</v>
      </c>
      <c r="I392" s="154">
        <v>0</v>
      </c>
    </row>
    <row r="393" spans="1:17" ht="15" hidden="1" thickBot="1" x14ac:dyDescent="0.4">
      <c r="A393" s="74" t="s">
        <v>402</v>
      </c>
      <c r="B393" s="154">
        <v>51.337986612000002</v>
      </c>
      <c r="C393" s="154">
        <v>77.185878500000001</v>
      </c>
      <c r="D393" s="154">
        <v>62.477036036000001</v>
      </c>
      <c r="E393" s="154">
        <v>67.664116935999999</v>
      </c>
      <c r="F393" s="154">
        <v>68.497985349999993</v>
      </c>
      <c r="G393" s="154">
        <v>71.062107271000002</v>
      </c>
      <c r="H393" s="154">
        <v>69.454126615999996</v>
      </c>
      <c r="I393" s="154">
        <v>64.539099691999994</v>
      </c>
    </row>
    <row r="394" spans="1:17" ht="15" hidden="1" thickBot="1" x14ac:dyDescent="0.4">
      <c r="A394" s="74" t="s">
        <v>403</v>
      </c>
      <c r="B394" s="154">
        <v>0</v>
      </c>
      <c r="C394" s="154">
        <v>0</v>
      </c>
      <c r="D394" s="154">
        <v>0</v>
      </c>
      <c r="E394" s="154">
        <v>0</v>
      </c>
      <c r="F394" s="154">
        <v>0</v>
      </c>
      <c r="G394" s="154">
        <v>0</v>
      </c>
      <c r="H394" s="154">
        <v>0</v>
      </c>
      <c r="I394" s="154">
        <v>0</v>
      </c>
    </row>
    <row r="395" spans="1:17" ht="15" hidden="1" thickBot="1" x14ac:dyDescent="0.4">
      <c r="A395" s="351" t="s">
        <v>4</v>
      </c>
      <c r="B395" s="351">
        <v>448.26349056700002</v>
      </c>
      <c r="C395" s="351">
        <v>616.79968241300003</v>
      </c>
      <c r="D395" s="351">
        <v>579.23943110899995</v>
      </c>
      <c r="E395" s="351">
        <v>618.85913459699998</v>
      </c>
      <c r="F395" s="351">
        <v>586.24860294799998</v>
      </c>
      <c r="G395" s="351">
        <v>612.83217649300002</v>
      </c>
      <c r="H395" s="351">
        <v>573.91709402000004</v>
      </c>
      <c r="I395" s="351">
        <v>568.68386619800003</v>
      </c>
    </row>
    <row r="396" spans="1:17" hidden="1" x14ac:dyDescent="0.35">
      <c r="A396" s="336" t="s">
        <v>29</v>
      </c>
    </row>
    <row r="397" spans="1:17" ht="12.75" hidden="1" customHeight="1" x14ac:dyDescent="0.35"/>
    <row r="398" spans="1:17" ht="17" hidden="1" x14ac:dyDescent="0.35">
      <c r="A398" s="910" t="s">
        <v>588</v>
      </c>
      <c r="B398" s="910"/>
      <c r="C398" s="910"/>
      <c r="D398" s="910"/>
      <c r="E398" s="910"/>
      <c r="F398" s="910"/>
      <c r="G398" s="910"/>
      <c r="H398" s="910"/>
      <c r="I398" s="910"/>
    </row>
    <row r="399" spans="1:17" ht="6.75" hidden="1" customHeight="1" x14ac:dyDescent="0.35"/>
    <row r="400" spans="1:17" hidden="1" x14ac:dyDescent="0.35">
      <c r="A400" s="19" t="s">
        <v>61</v>
      </c>
      <c r="B400" s="348"/>
      <c r="C400" s="348"/>
      <c r="I400" s="348"/>
    </row>
    <row r="401" spans="1:17" ht="10.5" hidden="1" customHeight="1" thickBot="1" x14ac:dyDescent="0.4"/>
    <row r="402" spans="1:17" ht="21" hidden="1" customHeight="1" thickBot="1" x14ac:dyDescent="0.4">
      <c r="A402" s="828" t="s">
        <v>73</v>
      </c>
      <c r="B402" s="828" t="s">
        <v>289</v>
      </c>
      <c r="C402" s="828" t="s">
        <v>8</v>
      </c>
      <c r="D402" s="811" t="s">
        <v>9</v>
      </c>
      <c r="E402" s="845"/>
      <c r="F402" s="845"/>
      <c r="G402" s="845"/>
      <c r="H402" s="845"/>
      <c r="I402" s="812"/>
    </row>
    <row r="403" spans="1:17" ht="21" hidden="1" customHeight="1" thickBot="1" x14ac:dyDescent="0.4">
      <c r="A403" s="830"/>
      <c r="B403" s="830"/>
      <c r="C403" s="830"/>
      <c r="D403" s="274" t="s">
        <v>590</v>
      </c>
      <c r="E403" s="274" t="s">
        <v>591</v>
      </c>
      <c r="F403" s="274" t="s">
        <v>592</v>
      </c>
      <c r="G403" s="274" t="s">
        <v>593</v>
      </c>
      <c r="H403" s="274" t="s">
        <v>594</v>
      </c>
      <c r="I403" s="274" t="s">
        <v>37</v>
      </c>
    </row>
    <row r="404" spans="1:17" ht="15" hidden="1" thickBot="1" x14ac:dyDescent="0.4">
      <c r="A404" s="74" t="s">
        <v>395</v>
      </c>
      <c r="B404" s="154">
        <v>0</v>
      </c>
      <c r="C404" s="154">
        <v>0</v>
      </c>
      <c r="D404" s="154">
        <v>0</v>
      </c>
      <c r="E404" s="154">
        <v>0</v>
      </c>
      <c r="F404" s="154">
        <v>0</v>
      </c>
      <c r="G404" s="154">
        <v>0</v>
      </c>
      <c r="H404" s="154">
        <v>0</v>
      </c>
      <c r="I404" s="154">
        <v>0</v>
      </c>
    </row>
    <row r="405" spans="1:17" ht="15" hidden="1" thickBot="1" x14ac:dyDescent="0.4">
      <c r="A405" s="74" t="s">
        <v>396</v>
      </c>
      <c r="B405" s="154">
        <v>0</v>
      </c>
      <c r="C405" s="154">
        <v>0</v>
      </c>
      <c r="D405" s="154">
        <v>0</v>
      </c>
      <c r="E405" s="154">
        <v>0</v>
      </c>
      <c r="F405" s="154">
        <v>0</v>
      </c>
      <c r="G405" s="154">
        <v>0</v>
      </c>
      <c r="H405" s="154">
        <v>0</v>
      </c>
      <c r="I405" s="154">
        <v>0</v>
      </c>
    </row>
    <row r="406" spans="1:17" ht="15" hidden="1" thickBot="1" x14ac:dyDescent="0.4">
      <c r="A406" s="74" t="s">
        <v>397</v>
      </c>
      <c r="B406" s="154">
        <v>0</v>
      </c>
      <c r="C406" s="154">
        <v>0</v>
      </c>
      <c r="D406" s="154">
        <v>0</v>
      </c>
      <c r="E406" s="154">
        <v>0</v>
      </c>
      <c r="F406" s="154">
        <v>0</v>
      </c>
      <c r="G406" s="154">
        <v>0</v>
      </c>
      <c r="H406" s="154">
        <v>0</v>
      </c>
      <c r="I406" s="154">
        <v>0</v>
      </c>
      <c r="L406" s="129"/>
      <c r="M406" s="129"/>
      <c r="N406" s="129"/>
      <c r="O406" s="129"/>
      <c r="P406" s="129"/>
      <c r="Q406" s="129"/>
    </row>
    <row r="407" spans="1:17" ht="15" hidden="1" thickBot="1" x14ac:dyDescent="0.4">
      <c r="A407" s="74" t="s">
        <v>398</v>
      </c>
      <c r="B407" s="154">
        <v>60.348722533</v>
      </c>
      <c r="C407" s="154">
        <v>123.129180105</v>
      </c>
      <c r="D407" s="154">
        <v>126.246121258</v>
      </c>
      <c r="E407" s="154">
        <v>134.71928535000001</v>
      </c>
      <c r="F407" s="154">
        <v>134.32872852599999</v>
      </c>
      <c r="G407" s="154">
        <v>139.91780493100001</v>
      </c>
      <c r="H407" s="154">
        <v>135.24745285099999</v>
      </c>
      <c r="I407" s="154">
        <v>133.48055218499999</v>
      </c>
    </row>
    <row r="408" spans="1:17" ht="15" hidden="1" thickBot="1" x14ac:dyDescent="0.4">
      <c r="A408" s="74" t="s">
        <v>399</v>
      </c>
      <c r="B408" s="154">
        <v>0</v>
      </c>
      <c r="C408" s="154">
        <v>0</v>
      </c>
      <c r="D408" s="154">
        <v>0</v>
      </c>
      <c r="E408" s="154">
        <v>0</v>
      </c>
      <c r="F408" s="154">
        <v>0</v>
      </c>
      <c r="G408" s="154">
        <v>0</v>
      </c>
      <c r="H408" s="154">
        <v>0</v>
      </c>
      <c r="I408" s="154">
        <v>0</v>
      </c>
    </row>
    <row r="409" spans="1:17" ht="15" hidden="1" thickBot="1" x14ac:dyDescent="0.4">
      <c r="A409" s="74" t="s">
        <v>400</v>
      </c>
      <c r="B409" s="154">
        <v>0</v>
      </c>
      <c r="C409" s="154">
        <v>0</v>
      </c>
      <c r="D409" s="154">
        <v>0</v>
      </c>
      <c r="E409" s="154">
        <v>0</v>
      </c>
      <c r="F409" s="154">
        <v>0</v>
      </c>
      <c r="G409" s="154">
        <v>0</v>
      </c>
      <c r="H409" s="154">
        <v>0</v>
      </c>
      <c r="I409" s="154">
        <v>0</v>
      </c>
    </row>
    <row r="410" spans="1:17" ht="15" hidden="1" thickBot="1" x14ac:dyDescent="0.4">
      <c r="A410" s="74" t="s">
        <v>401</v>
      </c>
      <c r="B410" s="154">
        <v>0</v>
      </c>
      <c r="C410" s="154">
        <v>0</v>
      </c>
      <c r="D410" s="154">
        <v>0</v>
      </c>
      <c r="E410" s="154">
        <v>0</v>
      </c>
      <c r="F410" s="154">
        <v>0</v>
      </c>
      <c r="G410" s="154">
        <v>0</v>
      </c>
      <c r="H410" s="154">
        <v>0</v>
      </c>
      <c r="I410" s="154">
        <v>0</v>
      </c>
    </row>
    <row r="411" spans="1:17" ht="15" hidden="1" thickBot="1" x14ac:dyDescent="0.4">
      <c r="A411" s="74" t="s">
        <v>402</v>
      </c>
      <c r="B411" s="154">
        <v>0</v>
      </c>
      <c r="C411" s="154">
        <v>0</v>
      </c>
      <c r="D411" s="154">
        <v>0</v>
      </c>
      <c r="E411" s="154">
        <v>0</v>
      </c>
      <c r="F411" s="154">
        <v>0</v>
      </c>
      <c r="G411" s="154">
        <v>0</v>
      </c>
      <c r="H411" s="154">
        <v>0</v>
      </c>
      <c r="I411" s="154">
        <v>0</v>
      </c>
    </row>
    <row r="412" spans="1:17" ht="15" hidden="1" thickBot="1" x14ac:dyDescent="0.4">
      <c r="A412" s="74" t="s">
        <v>403</v>
      </c>
      <c r="B412" s="154">
        <v>0</v>
      </c>
      <c r="C412" s="154">
        <v>0</v>
      </c>
      <c r="D412" s="154">
        <v>0</v>
      </c>
      <c r="E412" s="154">
        <v>0</v>
      </c>
      <c r="F412" s="154">
        <v>0</v>
      </c>
      <c r="G412" s="154">
        <v>0</v>
      </c>
      <c r="H412" s="154">
        <v>0</v>
      </c>
      <c r="I412" s="154">
        <v>0</v>
      </c>
    </row>
    <row r="413" spans="1:17" ht="15" hidden="1" thickBot="1" x14ac:dyDescent="0.4">
      <c r="A413" s="351" t="s">
        <v>4</v>
      </c>
      <c r="B413" s="351">
        <v>60.348722533</v>
      </c>
      <c r="C413" s="351">
        <v>123.129180105</v>
      </c>
      <c r="D413" s="351">
        <v>126.246121258</v>
      </c>
      <c r="E413" s="351">
        <v>134.71928535000001</v>
      </c>
      <c r="F413" s="351">
        <v>134.32872852599999</v>
      </c>
      <c r="G413" s="351">
        <v>139.91780493100001</v>
      </c>
      <c r="H413" s="351">
        <v>135.24745285099999</v>
      </c>
      <c r="I413" s="351">
        <v>133.48055218499999</v>
      </c>
    </row>
    <row r="414" spans="1:17" hidden="1" x14ac:dyDescent="0.35"/>
    <row r="415" spans="1:17" hidden="1" x14ac:dyDescent="0.35">
      <c r="A415" s="19" t="s">
        <v>62</v>
      </c>
    </row>
    <row r="416" spans="1:17" ht="12.75" hidden="1" customHeight="1" thickBot="1" x14ac:dyDescent="0.4"/>
    <row r="417" spans="1:17" ht="22.5" hidden="1" customHeight="1" thickBot="1" x14ac:dyDescent="0.4">
      <c r="A417" s="828" t="s">
        <v>73</v>
      </c>
      <c r="B417" s="828" t="s">
        <v>289</v>
      </c>
      <c r="C417" s="828" t="s">
        <v>8</v>
      </c>
      <c r="D417" s="811" t="s">
        <v>9</v>
      </c>
      <c r="E417" s="845"/>
      <c r="F417" s="845"/>
      <c r="G417" s="845"/>
      <c r="H417" s="845"/>
      <c r="I417" s="812"/>
    </row>
    <row r="418" spans="1:17" ht="19.5" hidden="1" customHeight="1" thickBot="1" x14ac:dyDescent="0.4">
      <c r="A418" s="830"/>
      <c r="B418" s="830"/>
      <c r="C418" s="830"/>
      <c r="D418" s="274" t="s">
        <v>590</v>
      </c>
      <c r="E418" s="274" t="s">
        <v>591</v>
      </c>
      <c r="F418" s="274" t="s">
        <v>592</v>
      </c>
      <c r="G418" s="274" t="s">
        <v>593</v>
      </c>
      <c r="H418" s="274" t="s">
        <v>594</v>
      </c>
      <c r="I418" s="274" t="s">
        <v>37</v>
      </c>
    </row>
    <row r="419" spans="1:17" ht="15" hidden="1" thickBot="1" x14ac:dyDescent="0.4">
      <c r="A419" s="74" t="s">
        <v>395</v>
      </c>
      <c r="B419" s="154">
        <v>2.70204114</v>
      </c>
      <c r="C419" s="154">
        <v>4.0745257749999997</v>
      </c>
      <c r="D419" s="154">
        <v>3.68380565</v>
      </c>
      <c r="E419" s="154">
        <v>4.8033198500000003</v>
      </c>
      <c r="F419" s="154">
        <v>4.715830425</v>
      </c>
      <c r="G419" s="154">
        <v>4.6681305999999996</v>
      </c>
      <c r="H419" s="154">
        <v>4.8443446999999997</v>
      </c>
      <c r="I419" s="154">
        <v>4.6868017899999996</v>
      </c>
    </row>
    <row r="420" spans="1:17" ht="15" hidden="1" thickBot="1" x14ac:dyDescent="0.4">
      <c r="A420" s="74" t="s">
        <v>396</v>
      </c>
      <c r="B420" s="154">
        <v>0</v>
      </c>
      <c r="C420" s="154">
        <v>0</v>
      </c>
      <c r="D420" s="154">
        <v>0</v>
      </c>
      <c r="E420" s="154">
        <v>0</v>
      </c>
      <c r="F420" s="154">
        <v>0</v>
      </c>
      <c r="G420" s="154">
        <v>0</v>
      </c>
      <c r="H420" s="154">
        <v>0</v>
      </c>
      <c r="I420" s="154">
        <v>0</v>
      </c>
      <c r="L420" s="129"/>
      <c r="M420" s="129"/>
      <c r="N420" s="129"/>
      <c r="O420" s="129"/>
      <c r="P420" s="129"/>
      <c r="Q420" s="129"/>
    </row>
    <row r="421" spans="1:17" ht="15" hidden="1" thickBot="1" x14ac:dyDescent="0.4">
      <c r="A421" s="74" t="s">
        <v>397</v>
      </c>
      <c r="B421" s="154">
        <v>0</v>
      </c>
      <c r="C421" s="154">
        <v>0</v>
      </c>
      <c r="D421" s="154">
        <v>0</v>
      </c>
      <c r="E421" s="154">
        <v>0</v>
      </c>
      <c r="F421" s="154">
        <v>0</v>
      </c>
      <c r="G421" s="154">
        <v>0</v>
      </c>
      <c r="H421" s="154">
        <v>0</v>
      </c>
      <c r="I421" s="154">
        <v>0</v>
      </c>
      <c r="L421" s="129"/>
      <c r="M421" s="129"/>
      <c r="N421" s="129"/>
      <c r="O421" s="129"/>
      <c r="P421" s="129"/>
      <c r="Q421" s="129"/>
    </row>
    <row r="422" spans="1:17" ht="15" hidden="1" thickBot="1" x14ac:dyDescent="0.4">
      <c r="A422" s="74" t="s">
        <v>398</v>
      </c>
      <c r="B422" s="154">
        <v>1154.977347213</v>
      </c>
      <c r="C422" s="154">
        <v>2449.2409369930001</v>
      </c>
      <c r="D422" s="154">
        <v>2284.4615396499998</v>
      </c>
      <c r="E422" s="154">
        <v>2635.0222973650002</v>
      </c>
      <c r="F422" s="154">
        <v>2556.5087698309999</v>
      </c>
      <c r="G422" s="154">
        <v>2628.6253538000001</v>
      </c>
      <c r="H422" s="154">
        <v>2581.3799489590001</v>
      </c>
      <c r="I422" s="154">
        <v>2582.1346921660001</v>
      </c>
      <c r="L422" s="129"/>
      <c r="M422" s="129"/>
      <c r="N422" s="129"/>
      <c r="O422" s="129"/>
      <c r="P422" s="129"/>
      <c r="Q422" s="129"/>
    </row>
    <row r="423" spans="1:17" ht="15" hidden="1" thickBot="1" x14ac:dyDescent="0.4">
      <c r="A423" s="74" t="s">
        <v>399</v>
      </c>
      <c r="B423" s="154">
        <v>0</v>
      </c>
      <c r="C423" s="154">
        <v>0</v>
      </c>
      <c r="D423" s="154">
        <v>0</v>
      </c>
      <c r="E423" s="154">
        <v>0</v>
      </c>
      <c r="F423" s="154">
        <v>0</v>
      </c>
      <c r="G423" s="154">
        <v>0</v>
      </c>
      <c r="H423" s="154">
        <v>0</v>
      </c>
      <c r="I423" s="154">
        <v>0</v>
      </c>
      <c r="L423" s="129"/>
      <c r="M423" s="129"/>
    </row>
    <row r="424" spans="1:17" ht="15" hidden="1" thickBot="1" x14ac:dyDescent="0.4">
      <c r="A424" s="74" t="s">
        <v>400</v>
      </c>
      <c r="B424" s="154">
        <v>0</v>
      </c>
      <c r="C424" s="154">
        <v>0</v>
      </c>
      <c r="D424" s="154">
        <v>0</v>
      </c>
      <c r="E424" s="154">
        <v>0</v>
      </c>
      <c r="F424" s="154">
        <v>0</v>
      </c>
      <c r="G424" s="154">
        <v>0</v>
      </c>
      <c r="H424" s="154">
        <v>0</v>
      </c>
      <c r="I424" s="154">
        <v>0</v>
      </c>
    </row>
    <row r="425" spans="1:17" ht="15" hidden="1" thickBot="1" x14ac:dyDescent="0.4">
      <c r="A425" s="74" t="s">
        <v>401</v>
      </c>
      <c r="B425" s="154">
        <v>6.8712500000000002E-4</v>
      </c>
      <c r="C425" s="154">
        <v>1.1988750000000001E-3</v>
      </c>
      <c r="D425" s="154">
        <v>1.4835E-3</v>
      </c>
      <c r="E425" s="154">
        <v>1.515125E-3</v>
      </c>
      <c r="F425" s="154">
        <v>1.2017499999999999E-3</v>
      </c>
      <c r="G425" s="154">
        <v>1.0464999999999999E-3</v>
      </c>
      <c r="H425" s="154">
        <v>9.7750000000000007E-4</v>
      </c>
      <c r="I425" s="154">
        <v>8.5674999999999998E-4</v>
      </c>
    </row>
    <row r="426" spans="1:17" ht="15" hidden="1" thickBot="1" x14ac:dyDescent="0.4">
      <c r="A426" s="74" t="s">
        <v>402</v>
      </c>
      <c r="B426" s="154">
        <v>0</v>
      </c>
      <c r="C426" s="154">
        <v>0</v>
      </c>
      <c r="D426" s="154">
        <v>0</v>
      </c>
      <c r="E426" s="154">
        <v>0</v>
      </c>
      <c r="F426" s="154">
        <v>0</v>
      </c>
      <c r="G426" s="154">
        <v>0</v>
      </c>
      <c r="H426" s="154">
        <v>0</v>
      </c>
      <c r="I426" s="154">
        <v>0</v>
      </c>
    </row>
    <row r="427" spans="1:17" ht="15" hidden="1" thickBot="1" x14ac:dyDescent="0.4">
      <c r="A427" s="74" t="s">
        <v>403</v>
      </c>
      <c r="B427" s="154">
        <v>0</v>
      </c>
      <c r="C427" s="154">
        <v>0</v>
      </c>
      <c r="D427" s="154">
        <v>0</v>
      </c>
      <c r="E427" s="154">
        <v>0</v>
      </c>
      <c r="F427" s="154">
        <v>0</v>
      </c>
      <c r="G427" s="154">
        <v>0</v>
      </c>
      <c r="H427" s="154">
        <v>0</v>
      </c>
      <c r="I427" s="154">
        <v>0</v>
      </c>
    </row>
    <row r="428" spans="1:17" ht="15" hidden="1" thickBot="1" x14ac:dyDescent="0.4">
      <c r="A428" s="351" t="s">
        <v>4</v>
      </c>
      <c r="B428" s="351">
        <v>1157.6800754779999</v>
      </c>
      <c r="C428" s="351">
        <v>2453.3166616429999</v>
      </c>
      <c r="D428" s="351">
        <v>2288.1468288000001</v>
      </c>
      <c r="E428" s="351">
        <v>2639.8271323399999</v>
      </c>
      <c r="F428" s="351">
        <v>2561.2258020059999</v>
      </c>
      <c r="G428" s="351">
        <v>2633.2945309000002</v>
      </c>
      <c r="H428" s="351">
        <v>2586.2252711589999</v>
      </c>
      <c r="I428" s="351">
        <v>2586.8223507060002</v>
      </c>
    </row>
    <row r="429" spans="1:17" hidden="1" x14ac:dyDescent="0.35">
      <c r="A429" s="336" t="s">
        <v>29</v>
      </c>
    </row>
    <row r="430" spans="1:17" hidden="1" x14ac:dyDescent="0.35"/>
    <row r="431" spans="1:17" ht="17" hidden="1" x14ac:dyDescent="0.35">
      <c r="A431" s="910" t="s">
        <v>588</v>
      </c>
      <c r="B431" s="910"/>
      <c r="C431" s="910"/>
      <c r="D431" s="910"/>
      <c r="E431" s="910"/>
      <c r="F431" s="910"/>
      <c r="G431" s="910"/>
      <c r="H431" s="910"/>
      <c r="I431" s="910"/>
    </row>
    <row r="432" spans="1:17" ht="8.25" hidden="1" customHeight="1" x14ac:dyDescent="0.35"/>
    <row r="433" spans="1:17" hidden="1" x14ac:dyDescent="0.35">
      <c r="A433" s="19" t="s">
        <v>74</v>
      </c>
      <c r="B433" s="348"/>
      <c r="C433" s="348"/>
      <c r="I433" s="348"/>
    </row>
    <row r="434" spans="1:17" ht="9" hidden="1" customHeight="1" thickBot="1" x14ac:dyDescent="0.4"/>
    <row r="435" spans="1:17" ht="20.25" hidden="1" customHeight="1" thickBot="1" x14ac:dyDescent="0.4">
      <c r="A435" s="828" t="s">
        <v>73</v>
      </c>
      <c r="B435" s="828" t="s">
        <v>289</v>
      </c>
      <c r="C435" s="828" t="s">
        <v>8</v>
      </c>
      <c r="D435" s="811" t="s">
        <v>9</v>
      </c>
      <c r="E435" s="845"/>
      <c r="F435" s="845"/>
      <c r="G435" s="845"/>
      <c r="H435" s="845"/>
      <c r="I435" s="812"/>
    </row>
    <row r="436" spans="1:17" ht="21.75" hidden="1" customHeight="1" thickBot="1" x14ac:dyDescent="0.4">
      <c r="A436" s="830"/>
      <c r="B436" s="830"/>
      <c r="C436" s="830"/>
      <c r="D436" s="274" t="s">
        <v>590</v>
      </c>
      <c r="E436" s="274" t="s">
        <v>591</v>
      </c>
      <c r="F436" s="274" t="s">
        <v>592</v>
      </c>
      <c r="G436" s="274" t="s">
        <v>593</v>
      </c>
      <c r="H436" s="274" t="s">
        <v>594</v>
      </c>
      <c r="I436" s="274" t="s">
        <v>37</v>
      </c>
    </row>
    <row r="437" spans="1:17" ht="15" hidden="1" thickBot="1" x14ac:dyDescent="0.4">
      <c r="A437" s="74" t="s">
        <v>395</v>
      </c>
      <c r="B437" s="154">
        <v>0</v>
      </c>
      <c r="C437" s="154">
        <v>0</v>
      </c>
      <c r="D437" s="154">
        <v>0</v>
      </c>
      <c r="E437" s="154">
        <v>0</v>
      </c>
      <c r="F437" s="154">
        <v>0</v>
      </c>
      <c r="G437" s="154">
        <v>0</v>
      </c>
      <c r="H437" s="154">
        <v>0</v>
      </c>
      <c r="I437" s="154">
        <v>0</v>
      </c>
    </row>
    <row r="438" spans="1:17" ht="15" hidden="1" thickBot="1" x14ac:dyDescent="0.4">
      <c r="A438" s="74" t="s">
        <v>396</v>
      </c>
      <c r="B438" s="154">
        <v>0</v>
      </c>
      <c r="C438" s="154">
        <v>0</v>
      </c>
      <c r="D438" s="154">
        <v>0</v>
      </c>
      <c r="E438" s="154">
        <v>0</v>
      </c>
      <c r="F438" s="154">
        <v>0</v>
      </c>
      <c r="G438" s="154">
        <v>0</v>
      </c>
      <c r="H438" s="154">
        <v>0</v>
      </c>
      <c r="I438" s="154">
        <v>0</v>
      </c>
      <c r="L438" s="129"/>
      <c r="M438" s="129"/>
      <c r="N438" s="129"/>
      <c r="O438" s="129"/>
      <c r="P438" s="129"/>
      <c r="Q438" s="129"/>
    </row>
    <row r="439" spans="1:17" ht="15" hidden="1" thickBot="1" x14ac:dyDescent="0.4">
      <c r="A439" s="74" t="s">
        <v>397</v>
      </c>
      <c r="B439" s="154">
        <v>0</v>
      </c>
      <c r="C439" s="154">
        <v>0</v>
      </c>
      <c r="D439" s="154">
        <v>0</v>
      </c>
      <c r="E439" s="154">
        <v>0</v>
      </c>
      <c r="F439" s="154">
        <v>0</v>
      </c>
      <c r="G439" s="154">
        <v>0</v>
      </c>
      <c r="H439" s="154">
        <v>0</v>
      </c>
      <c r="I439" s="154">
        <v>0</v>
      </c>
      <c r="L439" s="129"/>
      <c r="M439" s="129"/>
    </row>
    <row r="440" spans="1:17" ht="15" hidden="1" thickBot="1" x14ac:dyDescent="0.4">
      <c r="A440" s="74" t="s">
        <v>398</v>
      </c>
      <c r="B440" s="154">
        <v>8.0115845649999997</v>
      </c>
      <c r="C440" s="154">
        <v>13.503345641999999</v>
      </c>
      <c r="D440" s="154">
        <v>12.648710413</v>
      </c>
      <c r="E440" s="154">
        <v>14.995174491</v>
      </c>
      <c r="F440" s="154">
        <v>14.648041256000001</v>
      </c>
      <c r="G440" s="154">
        <v>16.318821714999999</v>
      </c>
      <c r="H440" s="154">
        <v>15.265589589999999</v>
      </c>
      <c r="I440" s="154">
        <v>14.472404509</v>
      </c>
    </row>
    <row r="441" spans="1:17" ht="15" hidden="1" thickBot="1" x14ac:dyDescent="0.4">
      <c r="A441" s="74" t="s">
        <v>399</v>
      </c>
      <c r="B441" s="154">
        <v>0</v>
      </c>
      <c r="C441" s="154">
        <v>0</v>
      </c>
      <c r="D441" s="154">
        <v>0</v>
      </c>
      <c r="E441" s="154">
        <v>0</v>
      </c>
      <c r="F441" s="154">
        <v>0</v>
      </c>
      <c r="G441" s="154">
        <v>0</v>
      </c>
      <c r="H441" s="154">
        <v>0</v>
      </c>
      <c r="I441" s="154">
        <v>0</v>
      </c>
    </row>
    <row r="442" spans="1:17" ht="15" hidden="1" thickBot="1" x14ac:dyDescent="0.4">
      <c r="A442" s="74" t="s">
        <v>400</v>
      </c>
      <c r="B442" s="154">
        <v>0</v>
      </c>
      <c r="C442" s="154">
        <v>0</v>
      </c>
      <c r="D442" s="154">
        <v>0</v>
      </c>
      <c r="E442" s="154">
        <v>0</v>
      </c>
      <c r="F442" s="154">
        <v>0</v>
      </c>
      <c r="G442" s="154">
        <v>0</v>
      </c>
      <c r="H442" s="154">
        <v>0</v>
      </c>
      <c r="I442" s="154">
        <v>0</v>
      </c>
    </row>
    <row r="443" spans="1:17" ht="15" hidden="1" thickBot="1" x14ac:dyDescent="0.4">
      <c r="A443" s="74" t="s">
        <v>401</v>
      </c>
      <c r="B443" s="154">
        <v>0</v>
      </c>
      <c r="C443" s="154">
        <v>0</v>
      </c>
      <c r="D443" s="154">
        <v>0</v>
      </c>
      <c r="E443" s="154">
        <v>0</v>
      </c>
      <c r="F443" s="154">
        <v>0</v>
      </c>
      <c r="G443" s="154">
        <v>0</v>
      </c>
      <c r="H443" s="154">
        <v>0</v>
      </c>
      <c r="I443" s="154">
        <v>0</v>
      </c>
    </row>
    <row r="444" spans="1:17" ht="15" hidden="1" thickBot="1" x14ac:dyDescent="0.4">
      <c r="A444" s="74" t="s">
        <v>402</v>
      </c>
      <c r="B444" s="154">
        <v>0</v>
      </c>
      <c r="C444" s="154">
        <v>0</v>
      </c>
      <c r="D444" s="154">
        <v>0</v>
      </c>
      <c r="E444" s="154">
        <v>0</v>
      </c>
      <c r="F444" s="154">
        <v>0</v>
      </c>
      <c r="G444" s="154">
        <v>0</v>
      </c>
      <c r="H444" s="154">
        <v>0</v>
      </c>
      <c r="I444" s="154">
        <v>0</v>
      </c>
    </row>
    <row r="445" spans="1:17" ht="15" hidden="1" thickBot="1" x14ac:dyDescent="0.4">
      <c r="A445" s="74" t="s">
        <v>403</v>
      </c>
      <c r="B445" s="154">
        <v>0</v>
      </c>
      <c r="C445" s="154">
        <v>0</v>
      </c>
      <c r="D445" s="154">
        <v>0</v>
      </c>
      <c r="E445" s="154">
        <v>0</v>
      </c>
      <c r="F445" s="154">
        <v>0</v>
      </c>
      <c r="G445" s="154">
        <v>0</v>
      </c>
      <c r="H445" s="154">
        <v>0</v>
      </c>
      <c r="I445" s="154">
        <v>0</v>
      </c>
    </row>
    <row r="446" spans="1:17" ht="15" hidden="1" thickBot="1" x14ac:dyDescent="0.4">
      <c r="A446" s="351" t="s">
        <v>4</v>
      </c>
      <c r="B446" s="351">
        <v>8.0115845649999997</v>
      </c>
      <c r="C446" s="351">
        <v>13.503345641999999</v>
      </c>
      <c r="D446" s="351">
        <v>12.648710413</v>
      </c>
      <c r="E446" s="351">
        <v>14.995174491</v>
      </c>
      <c r="F446" s="351">
        <v>14.648041256000001</v>
      </c>
      <c r="G446" s="351">
        <v>16.318821714999999</v>
      </c>
      <c r="H446" s="351">
        <v>15.265589589999999</v>
      </c>
      <c r="I446" s="351">
        <v>14.472404509</v>
      </c>
    </row>
    <row r="447" spans="1:17" hidden="1" x14ac:dyDescent="0.35"/>
    <row r="448" spans="1:17" hidden="1" x14ac:dyDescent="0.35">
      <c r="A448" s="19" t="s">
        <v>64</v>
      </c>
    </row>
    <row r="449" spans="1:17" ht="9" hidden="1" customHeight="1" thickBot="1" x14ac:dyDescent="0.4"/>
    <row r="450" spans="1:17" ht="22.5" hidden="1" customHeight="1" thickBot="1" x14ac:dyDescent="0.4">
      <c r="A450" s="828" t="s">
        <v>73</v>
      </c>
      <c r="B450" s="828" t="s">
        <v>289</v>
      </c>
      <c r="C450" s="828" t="s">
        <v>8</v>
      </c>
      <c r="D450" s="811" t="s">
        <v>9</v>
      </c>
      <c r="E450" s="845"/>
      <c r="F450" s="845"/>
      <c r="G450" s="845"/>
      <c r="H450" s="845"/>
      <c r="I450" s="812"/>
    </row>
    <row r="451" spans="1:17" ht="21.75" hidden="1" customHeight="1" thickBot="1" x14ac:dyDescent="0.4">
      <c r="A451" s="830"/>
      <c r="B451" s="830"/>
      <c r="C451" s="830"/>
      <c r="D451" s="274" t="s">
        <v>590</v>
      </c>
      <c r="E451" s="274" t="s">
        <v>591</v>
      </c>
      <c r="F451" s="274" t="s">
        <v>592</v>
      </c>
      <c r="G451" s="274" t="s">
        <v>593</v>
      </c>
      <c r="H451" s="274" t="s">
        <v>594</v>
      </c>
      <c r="I451" s="274" t="s">
        <v>37</v>
      </c>
    </row>
    <row r="452" spans="1:17" ht="15" hidden="1" thickBot="1" x14ac:dyDescent="0.4">
      <c r="A452" s="74" t="s">
        <v>395</v>
      </c>
      <c r="B452" s="154">
        <v>641.39833471500003</v>
      </c>
      <c r="C452" s="154">
        <v>1699.705816274</v>
      </c>
      <c r="D452" s="154">
        <v>1611.317528047</v>
      </c>
      <c r="E452" s="154">
        <v>1855.1858263270001</v>
      </c>
      <c r="F452" s="154">
        <v>1642.217129267</v>
      </c>
      <c r="G452" s="154">
        <v>1559.8868521649999</v>
      </c>
      <c r="H452" s="154">
        <v>1592.2246057560001</v>
      </c>
      <c r="I452" s="154">
        <v>1937.2830232260001</v>
      </c>
    </row>
    <row r="453" spans="1:17" ht="15" hidden="1" thickBot="1" x14ac:dyDescent="0.4">
      <c r="A453" s="74" t="s">
        <v>396</v>
      </c>
      <c r="B453" s="154">
        <v>0</v>
      </c>
      <c r="C453" s="154">
        <v>0</v>
      </c>
      <c r="D453" s="154">
        <v>0</v>
      </c>
      <c r="E453" s="154">
        <v>0</v>
      </c>
      <c r="F453" s="154">
        <v>0</v>
      </c>
      <c r="G453" s="154">
        <v>0</v>
      </c>
      <c r="H453" s="154">
        <v>0</v>
      </c>
      <c r="I453" s="154">
        <v>0</v>
      </c>
      <c r="L453" s="129"/>
      <c r="M453" s="129"/>
      <c r="N453" s="129"/>
      <c r="O453" s="129"/>
      <c r="P453" s="129"/>
      <c r="Q453" s="129"/>
    </row>
    <row r="454" spans="1:17" ht="15" hidden="1" thickBot="1" x14ac:dyDescent="0.4">
      <c r="A454" s="74" t="s">
        <v>397</v>
      </c>
      <c r="B454" s="154">
        <v>0</v>
      </c>
      <c r="C454" s="154">
        <v>0</v>
      </c>
      <c r="D454" s="154">
        <v>0</v>
      </c>
      <c r="E454" s="154">
        <v>0</v>
      </c>
      <c r="F454" s="154">
        <v>0</v>
      </c>
      <c r="G454" s="154">
        <v>0</v>
      </c>
      <c r="H454" s="154">
        <v>0</v>
      </c>
      <c r="I454" s="154">
        <v>0</v>
      </c>
      <c r="L454" s="129"/>
      <c r="M454" s="129"/>
      <c r="N454" s="129"/>
      <c r="O454" s="129"/>
      <c r="P454" s="129"/>
      <c r="Q454" s="129"/>
    </row>
    <row r="455" spans="1:17" ht="15" hidden="1" thickBot="1" x14ac:dyDescent="0.4">
      <c r="A455" s="74" t="s">
        <v>398</v>
      </c>
      <c r="B455" s="154">
        <v>1212.9362520330001</v>
      </c>
      <c r="C455" s="154">
        <v>1958.16865082</v>
      </c>
      <c r="D455" s="154">
        <v>1860.145820272</v>
      </c>
      <c r="E455" s="154">
        <v>1999.0218418530001</v>
      </c>
      <c r="F455" s="154">
        <v>1962.6243654739999</v>
      </c>
      <c r="G455" s="154">
        <v>2042.181363681</v>
      </c>
      <c r="H455" s="154">
        <v>1954.946808057</v>
      </c>
      <c r="I455" s="154">
        <v>1980.298459545</v>
      </c>
      <c r="L455" s="129"/>
      <c r="M455" s="129"/>
      <c r="N455" s="129"/>
      <c r="O455" s="129"/>
      <c r="P455" s="129"/>
      <c r="Q455" s="129"/>
    </row>
    <row r="456" spans="1:17" ht="15" hidden="1" thickBot="1" x14ac:dyDescent="0.4">
      <c r="A456" s="74" t="s">
        <v>399</v>
      </c>
      <c r="B456" s="154">
        <v>0</v>
      </c>
      <c r="C456" s="154">
        <v>0</v>
      </c>
      <c r="D456" s="154">
        <v>0</v>
      </c>
      <c r="E456" s="154">
        <v>0</v>
      </c>
      <c r="F456" s="154">
        <v>0</v>
      </c>
      <c r="G456" s="154">
        <v>0</v>
      </c>
      <c r="H456" s="154">
        <v>0</v>
      </c>
      <c r="I456" s="154">
        <v>0</v>
      </c>
      <c r="L456" s="129"/>
      <c r="M456" s="129"/>
      <c r="N456" s="129"/>
      <c r="O456" s="129"/>
      <c r="P456" s="129"/>
      <c r="Q456" s="129"/>
    </row>
    <row r="457" spans="1:17" ht="15" hidden="1" thickBot="1" x14ac:dyDescent="0.4">
      <c r="A457" s="74" t="s">
        <v>400</v>
      </c>
      <c r="B457" s="154">
        <v>0</v>
      </c>
      <c r="C457" s="154">
        <v>0</v>
      </c>
      <c r="D457" s="154">
        <v>0</v>
      </c>
      <c r="E457" s="154">
        <v>0</v>
      </c>
      <c r="F457" s="154">
        <v>0</v>
      </c>
      <c r="G457" s="154">
        <v>0</v>
      </c>
      <c r="H457" s="154">
        <v>0</v>
      </c>
      <c r="I457" s="154">
        <v>0</v>
      </c>
    </row>
    <row r="458" spans="1:17" ht="15" hidden="1" thickBot="1" x14ac:dyDescent="0.4">
      <c r="A458" s="74" t="s">
        <v>401</v>
      </c>
      <c r="B458" s="354">
        <v>2.8079999999999999E-5</v>
      </c>
      <c r="C458" s="354">
        <v>3.8640000000000003E-5</v>
      </c>
      <c r="D458" s="154">
        <v>3.3359999999999999E-5</v>
      </c>
      <c r="E458" s="154">
        <v>3.96E-5</v>
      </c>
      <c r="F458" s="154">
        <v>4.5120000000000002E-5</v>
      </c>
      <c r="G458" s="154">
        <v>4.6560000000000001E-5</v>
      </c>
      <c r="H458" s="154">
        <v>4.5120000000000002E-5</v>
      </c>
      <c r="I458" s="154">
        <v>4.0800000000000002E-5</v>
      </c>
    </row>
    <row r="459" spans="1:17" ht="15" hidden="1" thickBot="1" x14ac:dyDescent="0.4">
      <c r="A459" s="74" t="s">
        <v>402</v>
      </c>
      <c r="B459" s="154">
        <v>15.595446539999999</v>
      </c>
      <c r="C459" s="154">
        <v>23.068913275</v>
      </c>
      <c r="D459" s="154">
        <v>22.504641150000001</v>
      </c>
      <c r="E459" s="154">
        <v>26.348653349999999</v>
      </c>
      <c r="F459" s="154">
        <v>24.022361425</v>
      </c>
      <c r="G459" s="154">
        <v>24.865527100000001</v>
      </c>
      <c r="H459" s="154">
        <v>24.4991567</v>
      </c>
      <c r="I459" s="154">
        <v>23.028664790000001</v>
      </c>
    </row>
    <row r="460" spans="1:17" ht="15" hidden="1" thickBot="1" x14ac:dyDescent="0.4">
      <c r="A460" s="74" t="s">
        <v>403</v>
      </c>
      <c r="B460" s="154">
        <v>0</v>
      </c>
      <c r="C460" s="154">
        <v>0</v>
      </c>
      <c r="D460" s="154">
        <v>0</v>
      </c>
      <c r="E460" s="154">
        <v>0</v>
      </c>
      <c r="F460" s="154">
        <v>0</v>
      </c>
      <c r="G460" s="154">
        <v>0</v>
      </c>
      <c r="H460" s="154">
        <v>0</v>
      </c>
      <c r="I460" s="154">
        <v>0</v>
      </c>
    </row>
    <row r="461" spans="1:17" ht="15" hidden="1" thickBot="1" x14ac:dyDescent="0.4">
      <c r="A461" s="351" t="s">
        <v>4</v>
      </c>
      <c r="B461" s="351">
        <v>1869.9300613680002</v>
      </c>
      <c r="C461" s="351">
        <v>3680.9434190090001</v>
      </c>
      <c r="D461" s="351">
        <v>3493.9680228289999</v>
      </c>
      <c r="E461" s="351">
        <v>3880.5563611299999</v>
      </c>
      <c r="F461" s="351">
        <v>3628.8639012859999</v>
      </c>
      <c r="G461" s="351">
        <v>3626.9337895059998</v>
      </c>
      <c r="H461" s="351">
        <v>3571.6706156330001</v>
      </c>
      <c r="I461" s="351">
        <v>3940.6101883609999</v>
      </c>
    </row>
    <row r="462" spans="1:17" hidden="1" x14ac:dyDescent="0.35">
      <c r="A462" s="336" t="s">
        <v>29</v>
      </c>
    </row>
    <row r="463" spans="1:17" ht="12" hidden="1" customHeight="1" x14ac:dyDescent="0.35"/>
    <row r="464" spans="1:17" ht="17" hidden="1" x14ac:dyDescent="0.35">
      <c r="A464" s="910" t="s">
        <v>588</v>
      </c>
      <c r="B464" s="910"/>
      <c r="C464" s="910"/>
      <c r="D464" s="910"/>
      <c r="E464" s="910"/>
      <c r="F464" s="910"/>
      <c r="G464" s="910"/>
      <c r="H464" s="910"/>
      <c r="I464" s="910"/>
    </row>
    <row r="465" spans="1:17" ht="8.25" hidden="1" customHeight="1" x14ac:dyDescent="0.35"/>
    <row r="466" spans="1:17" hidden="1" x14ac:dyDescent="0.35">
      <c r="A466" s="19" t="s">
        <v>65</v>
      </c>
      <c r="B466" s="348"/>
      <c r="C466" s="348"/>
      <c r="I466" s="348"/>
    </row>
    <row r="467" spans="1:17" ht="10.5" hidden="1" customHeight="1" thickBot="1" x14ac:dyDescent="0.4"/>
    <row r="468" spans="1:17" ht="21" hidden="1" customHeight="1" thickBot="1" x14ac:dyDescent="0.4">
      <c r="A468" s="828" t="s">
        <v>73</v>
      </c>
      <c r="B468" s="828" t="s">
        <v>289</v>
      </c>
      <c r="C468" s="828" t="s">
        <v>8</v>
      </c>
      <c r="D468" s="811" t="s">
        <v>9</v>
      </c>
      <c r="E468" s="845"/>
      <c r="F468" s="845"/>
      <c r="G468" s="845"/>
      <c r="H468" s="845"/>
      <c r="I468" s="812"/>
    </row>
    <row r="469" spans="1:17" ht="22.5" hidden="1" customHeight="1" thickBot="1" x14ac:dyDescent="0.4">
      <c r="A469" s="830"/>
      <c r="B469" s="830"/>
      <c r="C469" s="830"/>
      <c r="D469" s="274" t="s">
        <v>590</v>
      </c>
      <c r="E469" s="274" t="s">
        <v>591</v>
      </c>
      <c r="F469" s="274" t="s">
        <v>592</v>
      </c>
      <c r="G469" s="274" t="s">
        <v>593</v>
      </c>
      <c r="H469" s="274" t="s">
        <v>594</v>
      </c>
      <c r="I469" s="274" t="s">
        <v>37</v>
      </c>
    </row>
    <row r="470" spans="1:17" ht="15" hidden="1" thickBot="1" x14ac:dyDescent="0.4">
      <c r="A470" s="74" t="s">
        <v>395</v>
      </c>
      <c r="B470" s="154">
        <v>0</v>
      </c>
      <c r="C470" s="154">
        <v>0</v>
      </c>
      <c r="D470" s="154">
        <v>0</v>
      </c>
      <c r="E470" s="154">
        <v>0</v>
      </c>
      <c r="F470" s="154">
        <v>0</v>
      </c>
      <c r="G470" s="154">
        <v>0</v>
      </c>
      <c r="H470" s="154">
        <v>0</v>
      </c>
      <c r="I470" s="154">
        <v>0</v>
      </c>
    </row>
    <row r="471" spans="1:17" ht="15" hidden="1" thickBot="1" x14ac:dyDescent="0.4">
      <c r="A471" s="74" t="s">
        <v>396</v>
      </c>
      <c r="B471" s="154">
        <v>0</v>
      </c>
      <c r="C471" s="154">
        <v>0</v>
      </c>
      <c r="D471" s="154">
        <v>0</v>
      </c>
      <c r="E471" s="154">
        <v>0</v>
      </c>
      <c r="F471" s="154">
        <v>0</v>
      </c>
      <c r="G471" s="154">
        <v>0</v>
      </c>
      <c r="H471" s="154">
        <v>0</v>
      </c>
      <c r="I471" s="154">
        <v>0</v>
      </c>
      <c r="L471" s="129"/>
      <c r="M471" s="129"/>
      <c r="N471" s="129"/>
      <c r="O471" s="129"/>
      <c r="P471" s="129"/>
      <c r="Q471" s="129"/>
    </row>
    <row r="472" spans="1:17" ht="15" hidden="1" thickBot="1" x14ac:dyDescent="0.4">
      <c r="A472" s="74" t="s">
        <v>397</v>
      </c>
      <c r="B472" s="154">
        <v>0</v>
      </c>
      <c r="C472" s="154">
        <v>0</v>
      </c>
      <c r="D472" s="154">
        <v>0</v>
      </c>
      <c r="E472" s="154">
        <v>0</v>
      </c>
      <c r="F472" s="154">
        <v>0</v>
      </c>
      <c r="G472" s="154">
        <v>0</v>
      </c>
      <c r="H472" s="154">
        <v>0</v>
      </c>
      <c r="I472" s="154">
        <v>0</v>
      </c>
    </row>
    <row r="473" spans="1:17" ht="15" hidden="1" thickBot="1" x14ac:dyDescent="0.4">
      <c r="A473" s="74" t="s">
        <v>398</v>
      </c>
      <c r="B473" s="154">
        <v>134.96497101599999</v>
      </c>
      <c r="C473" s="154">
        <v>307.66431332899998</v>
      </c>
      <c r="D473" s="154">
        <v>265.90014923299998</v>
      </c>
      <c r="E473" s="154">
        <v>312.02917150600001</v>
      </c>
      <c r="F473" s="154">
        <v>308.78786215399998</v>
      </c>
      <c r="G473" s="154">
        <v>311.86170846300001</v>
      </c>
      <c r="H473" s="154">
        <v>324.62989855000001</v>
      </c>
      <c r="I473" s="154">
        <v>304.89283942399999</v>
      </c>
      <c r="L473" s="129"/>
      <c r="M473" s="129"/>
    </row>
    <row r="474" spans="1:17" ht="15" hidden="1" thickBot="1" x14ac:dyDescent="0.4">
      <c r="A474" s="74" t="s">
        <v>399</v>
      </c>
      <c r="B474" s="154">
        <v>0</v>
      </c>
      <c r="C474" s="154">
        <v>0</v>
      </c>
      <c r="D474" s="154">
        <v>0</v>
      </c>
      <c r="E474" s="154">
        <v>0</v>
      </c>
      <c r="F474" s="154">
        <v>0</v>
      </c>
      <c r="G474" s="154">
        <v>0</v>
      </c>
      <c r="H474" s="154">
        <v>0</v>
      </c>
      <c r="I474" s="154">
        <v>0</v>
      </c>
    </row>
    <row r="475" spans="1:17" ht="15" hidden="1" thickBot="1" x14ac:dyDescent="0.4">
      <c r="A475" s="74" t="s">
        <v>400</v>
      </c>
      <c r="B475" s="154">
        <v>0</v>
      </c>
      <c r="C475" s="154">
        <v>0</v>
      </c>
      <c r="D475" s="154">
        <v>0</v>
      </c>
      <c r="E475" s="154">
        <v>0</v>
      </c>
      <c r="F475" s="154">
        <v>0</v>
      </c>
      <c r="G475" s="154">
        <v>0</v>
      </c>
      <c r="H475" s="154">
        <v>0</v>
      </c>
      <c r="I475" s="154">
        <v>0</v>
      </c>
    </row>
    <row r="476" spans="1:17" ht="15" hidden="1" thickBot="1" x14ac:dyDescent="0.4">
      <c r="A476" s="74" t="s">
        <v>401</v>
      </c>
      <c r="B476" s="154">
        <v>0</v>
      </c>
      <c r="C476" s="154">
        <v>0</v>
      </c>
      <c r="D476" s="154">
        <v>0</v>
      </c>
      <c r="E476" s="154">
        <v>0</v>
      </c>
      <c r="F476" s="154">
        <v>0</v>
      </c>
      <c r="G476" s="154">
        <v>0</v>
      </c>
      <c r="H476" s="154">
        <v>0</v>
      </c>
      <c r="I476" s="154">
        <v>0</v>
      </c>
    </row>
    <row r="477" spans="1:17" ht="15" hidden="1" thickBot="1" x14ac:dyDescent="0.4">
      <c r="A477" s="74" t="s">
        <v>402</v>
      </c>
      <c r="B477" s="154">
        <v>0</v>
      </c>
      <c r="C477" s="154">
        <v>0</v>
      </c>
      <c r="D477" s="154">
        <v>0</v>
      </c>
      <c r="E477" s="154">
        <v>0</v>
      </c>
      <c r="F477" s="154">
        <v>0</v>
      </c>
      <c r="G477" s="154">
        <v>0</v>
      </c>
      <c r="H477" s="154">
        <v>0</v>
      </c>
      <c r="I477" s="154">
        <v>0</v>
      </c>
    </row>
    <row r="478" spans="1:17" ht="15" hidden="1" thickBot="1" x14ac:dyDescent="0.4">
      <c r="A478" s="74" t="s">
        <v>403</v>
      </c>
      <c r="B478" s="154">
        <v>0</v>
      </c>
      <c r="C478" s="154">
        <v>0</v>
      </c>
      <c r="D478" s="154">
        <v>0</v>
      </c>
      <c r="E478" s="154">
        <v>0</v>
      </c>
      <c r="F478" s="154">
        <v>0</v>
      </c>
      <c r="G478" s="154">
        <v>0</v>
      </c>
      <c r="H478" s="154">
        <v>0</v>
      </c>
      <c r="I478" s="154">
        <v>0</v>
      </c>
    </row>
    <row r="479" spans="1:17" ht="15" hidden="1" thickBot="1" x14ac:dyDescent="0.4">
      <c r="A479" s="351" t="s">
        <v>4</v>
      </c>
      <c r="B479" s="351">
        <v>134.96497101599999</v>
      </c>
      <c r="C479" s="351">
        <v>307.66431332899998</v>
      </c>
      <c r="D479" s="351">
        <v>265.90014923299998</v>
      </c>
      <c r="E479" s="351">
        <v>312.02917150600001</v>
      </c>
      <c r="F479" s="351">
        <v>308.78786215399998</v>
      </c>
      <c r="G479" s="351">
        <v>311.86170846300001</v>
      </c>
      <c r="H479" s="351">
        <v>324.62989855000001</v>
      </c>
      <c r="I479" s="351">
        <v>304.89283942399999</v>
      </c>
    </row>
    <row r="480" spans="1:17" ht="13.5" hidden="1" customHeight="1" x14ac:dyDescent="0.35"/>
    <row r="481" spans="1:17" hidden="1" x14ac:dyDescent="0.35">
      <c r="A481" s="19" t="s">
        <v>66</v>
      </c>
    </row>
    <row r="482" spans="1:17" ht="9.75" hidden="1" customHeight="1" thickBot="1" x14ac:dyDescent="0.4"/>
    <row r="483" spans="1:17" ht="22.5" hidden="1" customHeight="1" thickBot="1" x14ac:dyDescent="0.4">
      <c r="A483" s="828" t="s">
        <v>73</v>
      </c>
      <c r="B483" s="828" t="s">
        <v>289</v>
      </c>
      <c r="C483" s="828" t="s">
        <v>8</v>
      </c>
      <c r="D483" s="811" t="s">
        <v>9</v>
      </c>
      <c r="E483" s="845"/>
      <c r="F483" s="845"/>
      <c r="G483" s="845"/>
      <c r="H483" s="845"/>
      <c r="I483" s="812"/>
    </row>
    <row r="484" spans="1:17" ht="20.25" hidden="1" customHeight="1" thickBot="1" x14ac:dyDescent="0.4">
      <c r="A484" s="830"/>
      <c r="B484" s="830"/>
      <c r="C484" s="830"/>
      <c r="D484" s="274" t="s">
        <v>590</v>
      </c>
      <c r="E484" s="274" t="s">
        <v>591</v>
      </c>
      <c r="F484" s="274" t="s">
        <v>592</v>
      </c>
      <c r="G484" s="274" t="s">
        <v>593</v>
      </c>
      <c r="H484" s="274" t="s">
        <v>594</v>
      </c>
      <c r="I484" s="274" t="s">
        <v>37</v>
      </c>
    </row>
    <row r="485" spans="1:17" ht="15" hidden="1" thickBot="1" x14ac:dyDescent="0.4">
      <c r="A485" s="74" t="s">
        <v>395</v>
      </c>
      <c r="B485" s="154">
        <v>1.0728420000000001</v>
      </c>
      <c r="C485" s="154">
        <v>1.6142240000000001</v>
      </c>
      <c r="D485" s="154">
        <v>1.7197880000000001</v>
      </c>
      <c r="E485" s="154">
        <v>1.9006860000000001</v>
      </c>
      <c r="F485" s="154">
        <v>1.6696500000000001</v>
      </c>
      <c r="G485" s="154">
        <v>1.7585459999999999</v>
      </c>
      <c r="H485" s="154">
        <v>1.74373</v>
      </c>
      <c r="I485" s="154">
        <v>1.6881699999999999</v>
      </c>
    </row>
    <row r="486" spans="1:17" ht="15" hidden="1" thickBot="1" x14ac:dyDescent="0.4">
      <c r="A486" s="74" t="s">
        <v>396</v>
      </c>
      <c r="B486" s="154">
        <v>0</v>
      </c>
      <c r="C486" s="154">
        <v>0</v>
      </c>
      <c r="D486" s="154">
        <v>0</v>
      </c>
      <c r="E486" s="154">
        <v>0</v>
      </c>
      <c r="F486" s="154">
        <v>0</v>
      </c>
      <c r="G486" s="154">
        <v>0</v>
      </c>
      <c r="H486" s="154">
        <v>0</v>
      </c>
      <c r="I486" s="154">
        <v>0</v>
      </c>
    </row>
    <row r="487" spans="1:17" ht="15" hidden="1" thickBot="1" x14ac:dyDescent="0.4">
      <c r="A487" s="74" t="s">
        <v>397</v>
      </c>
      <c r="B487" s="154">
        <v>0</v>
      </c>
      <c r="C487" s="154">
        <v>0</v>
      </c>
      <c r="D487" s="154">
        <v>0</v>
      </c>
      <c r="E487" s="154">
        <v>0</v>
      </c>
      <c r="F487" s="154">
        <v>0</v>
      </c>
      <c r="G487" s="154">
        <v>0</v>
      </c>
      <c r="H487" s="154">
        <v>0</v>
      </c>
      <c r="I487" s="154">
        <v>0</v>
      </c>
      <c r="L487" s="129"/>
      <c r="M487" s="129"/>
      <c r="N487" s="129"/>
      <c r="O487" s="129"/>
      <c r="P487" s="129"/>
      <c r="Q487" s="129"/>
    </row>
    <row r="488" spans="1:17" ht="15" hidden="1" thickBot="1" x14ac:dyDescent="0.4">
      <c r="A488" s="74" t="s">
        <v>398</v>
      </c>
      <c r="B488" s="154">
        <v>48.246182101999999</v>
      </c>
      <c r="C488" s="154">
        <v>113.103586518</v>
      </c>
      <c r="D488" s="154">
        <v>125.834880728</v>
      </c>
      <c r="E488" s="154">
        <v>142.03726336899999</v>
      </c>
      <c r="F488" s="154">
        <v>125.72548216</v>
      </c>
      <c r="G488" s="154">
        <v>130.46219351299999</v>
      </c>
      <c r="H488" s="154">
        <v>122.378860449</v>
      </c>
      <c r="I488" s="154">
        <v>123.56602665</v>
      </c>
      <c r="L488" s="129"/>
      <c r="M488" s="129"/>
      <c r="N488" s="129"/>
      <c r="O488" s="129"/>
      <c r="P488" s="129"/>
      <c r="Q488" s="129"/>
    </row>
    <row r="489" spans="1:17" ht="15" hidden="1" thickBot="1" x14ac:dyDescent="0.4">
      <c r="A489" s="74" t="s">
        <v>399</v>
      </c>
      <c r="B489" s="154">
        <v>0</v>
      </c>
      <c r="C489" s="154">
        <v>0</v>
      </c>
      <c r="D489" s="154">
        <v>0</v>
      </c>
      <c r="E489" s="154">
        <v>0</v>
      </c>
      <c r="F489" s="154">
        <v>0</v>
      </c>
      <c r="G489" s="154">
        <v>0</v>
      </c>
      <c r="H489" s="154">
        <v>0</v>
      </c>
      <c r="I489" s="154">
        <v>0</v>
      </c>
    </row>
    <row r="490" spans="1:17" ht="15" hidden="1" thickBot="1" x14ac:dyDescent="0.4">
      <c r="A490" s="74" t="s">
        <v>400</v>
      </c>
      <c r="B490" s="154">
        <v>0</v>
      </c>
      <c r="C490" s="154">
        <v>0</v>
      </c>
      <c r="D490" s="154">
        <v>0</v>
      </c>
      <c r="E490" s="154">
        <v>0</v>
      </c>
      <c r="F490" s="154">
        <v>0</v>
      </c>
      <c r="G490" s="154">
        <v>0</v>
      </c>
      <c r="H490" s="154">
        <v>0</v>
      </c>
      <c r="I490" s="154">
        <v>0</v>
      </c>
    </row>
    <row r="491" spans="1:17" ht="15" hidden="1" thickBot="1" x14ac:dyDescent="0.4">
      <c r="A491" s="74" t="s">
        <v>401</v>
      </c>
      <c r="B491" s="154">
        <v>0</v>
      </c>
      <c r="C491" s="154">
        <v>0</v>
      </c>
      <c r="D491" s="154">
        <v>0</v>
      </c>
      <c r="E491" s="154">
        <v>0</v>
      </c>
      <c r="F491" s="154">
        <v>0</v>
      </c>
      <c r="G491" s="154">
        <v>0</v>
      </c>
      <c r="H491" s="154">
        <v>0</v>
      </c>
      <c r="I491" s="154">
        <v>0</v>
      </c>
    </row>
    <row r="492" spans="1:17" ht="15" hidden="1" thickBot="1" x14ac:dyDescent="0.4">
      <c r="A492" s="74" t="s">
        <v>402</v>
      </c>
      <c r="B492" s="154">
        <v>0</v>
      </c>
      <c r="C492" s="154">
        <v>0</v>
      </c>
      <c r="D492" s="154">
        <v>0</v>
      </c>
      <c r="E492" s="154">
        <v>0</v>
      </c>
      <c r="F492" s="154">
        <v>0</v>
      </c>
      <c r="G492" s="154">
        <v>0</v>
      </c>
      <c r="H492" s="154">
        <v>0</v>
      </c>
      <c r="I492" s="154">
        <v>0</v>
      </c>
    </row>
    <row r="493" spans="1:17" ht="15" hidden="1" thickBot="1" x14ac:dyDescent="0.4">
      <c r="A493" s="74" t="s">
        <v>403</v>
      </c>
      <c r="B493" s="154">
        <v>0</v>
      </c>
      <c r="C493" s="154">
        <v>0</v>
      </c>
      <c r="D493" s="154">
        <v>0</v>
      </c>
      <c r="E493" s="154">
        <v>0</v>
      </c>
      <c r="F493" s="154">
        <v>0</v>
      </c>
      <c r="G493" s="154">
        <v>0</v>
      </c>
      <c r="H493" s="154">
        <v>0</v>
      </c>
      <c r="I493" s="154">
        <v>0</v>
      </c>
    </row>
    <row r="494" spans="1:17" ht="15" hidden="1" thickBot="1" x14ac:dyDescent="0.4">
      <c r="A494" s="351" t="s">
        <v>4</v>
      </c>
      <c r="B494" s="351">
        <v>49.319024102</v>
      </c>
      <c r="C494" s="351">
        <v>114.71781051799999</v>
      </c>
      <c r="D494" s="351">
        <v>127.554668728</v>
      </c>
      <c r="E494" s="351">
        <v>143.93794936899999</v>
      </c>
      <c r="F494" s="351">
        <v>127.39513216</v>
      </c>
      <c r="G494" s="351">
        <v>132.22073951300001</v>
      </c>
      <c r="H494" s="351">
        <v>124.122590449</v>
      </c>
      <c r="I494" s="351">
        <v>125.25419665</v>
      </c>
    </row>
    <row r="495" spans="1:17" hidden="1" x14ac:dyDescent="0.35">
      <c r="A495" s="336" t="s">
        <v>29</v>
      </c>
    </row>
    <row r="496" spans="1:17" hidden="1" x14ac:dyDescent="0.35"/>
    <row r="497" spans="1:17" ht="17" hidden="1" x14ac:dyDescent="0.35">
      <c r="A497" s="910" t="s">
        <v>588</v>
      </c>
      <c r="B497" s="910"/>
      <c r="C497" s="910"/>
      <c r="D497" s="910"/>
      <c r="E497" s="910"/>
      <c r="F497" s="910"/>
      <c r="G497" s="910"/>
      <c r="H497" s="910"/>
      <c r="I497" s="910"/>
    </row>
    <row r="498" spans="1:17" ht="7.5" hidden="1" customHeight="1" x14ac:dyDescent="0.35"/>
    <row r="499" spans="1:17" hidden="1" x14ac:dyDescent="0.35">
      <c r="A499" s="19" t="s">
        <v>67</v>
      </c>
      <c r="B499" s="348"/>
      <c r="C499" s="348"/>
      <c r="I499" s="348"/>
    </row>
    <row r="500" spans="1:17" ht="7.5" hidden="1" customHeight="1" thickBot="1" x14ac:dyDescent="0.4"/>
    <row r="501" spans="1:17" ht="22.5" hidden="1" customHeight="1" thickBot="1" x14ac:dyDescent="0.4">
      <c r="A501" s="828" t="s">
        <v>73</v>
      </c>
      <c r="B501" s="828" t="s">
        <v>289</v>
      </c>
      <c r="C501" s="828" t="s">
        <v>8</v>
      </c>
      <c r="D501" s="811" t="s">
        <v>9</v>
      </c>
      <c r="E501" s="845"/>
      <c r="F501" s="845"/>
      <c r="G501" s="845"/>
      <c r="H501" s="845"/>
      <c r="I501" s="812"/>
    </row>
    <row r="502" spans="1:17" ht="20.25" hidden="1" customHeight="1" thickBot="1" x14ac:dyDescent="0.4">
      <c r="A502" s="830"/>
      <c r="B502" s="830"/>
      <c r="C502" s="830"/>
      <c r="D502" s="274" t="s">
        <v>590</v>
      </c>
      <c r="E502" s="274" t="s">
        <v>591</v>
      </c>
      <c r="F502" s="274" t="s">
        <v>592</v>
      </c>
      <c r="G502" s="274" t="s">
        <v>593</v>
      </c>
      <c r="H502" s="274" t="s">
        <v>594</v>
      </c>
      <c r="I502" s="274" t="s">
        <v>37</v>
      </c>
    </row>
    <row r="503" spans="1:17" ht="15" hidden="1" thickBot="1" x14ac:dyDescent="0.4">
      <c r="A503" s="74" t="s">
        <v>395</v>
      </c>
      <c r="B503" s="154">
        <v>0</v>
      </c>
      <c r="C503" s="154">
        <v>0</v>
      </c>
      <c r="D503" s="154">
        <v>0</v>
      </c>
      <c r="E503" s="154">
        <v>0</v>
      </c>
      <c r="F503" s="154">
        <v>0</v>
      </c>
      <c r="G503" s="154">
        <v>0</v>
      </c>
      <c r="H503" s="154">
        <v>0.53249999999999997</v>
      </c>
      <c r="I503" s="154">
        <v>1.588775</v>
      </c>
    </row>
    <row r="504" spans="1:17" ht="15" hidden="1" thickBot="1" x14ac:dyDescent="0.4">
      <c r="A504" s="74" t="s">
        <v>396</v>
      </c>
      <c r="B504" s="154">
        <v>5.9040000000000002E-2</v>
      </c>
      <c r="C504" s="154">
        <v>7.4107500000000007E-2</v>
      </c>
      <c r="D504" s="154">
        <v>1.127658</v>
      </c>
      <c r="E504" s="154">
        <v>1.119048</v>
      </c>
      <c r="F504" s="154">
        <v>1.3280361000000001</v>
      </c>
      <c r="G504" s="154">
        <v>1.2167688999999999</v>
      </c>
      <c r="H504" s="154">
        <v>1.1172029999999999</v>
      </c>
      <c r="I504" s="154">
        <v>1.119968925</v>
      </c>
      <c r="L504" s="129"/>
      <c r="M504" s="129"/>
      <c r="N504" s="129"/>
      <c r="O504" s="129"/>
      <c r="P504" s="129"/>
      <c r="Q504" s="129"/>
    </row>
    <row r="505" spans="1:17" ht="15" hidden="1" thickBot="1" x14ac:dyDescent="0.4">
      <c r="A505" s="74" t="s">
        <v>397</v>
      </c>
      <c r="B505" s="154">
        <v>0</v>
      </c>
      <c r="C505" s="154">
        <v>0</v>
      </c>
      <c r="D505" s="154">
        <v>0</v>
      </c>
      <c r="E505" s="154">
        <v>0</v>
      </c>
      <c r="F505" s="154">
        <v>0</v>
      </c>
      <c r="G505" s="154">
        <v>0</v>
      </c>
      <c r="H505" s="154">
        <v>0</v>
      </c>
      <c r="I505" s="154">
        <v>0</v>
      </c>
      <c r="L505" s="129"/>
      <c r="M505" s="129"/>
      <c r="N505" s="129"/>
      <c r="O505" s="129"/>
      <c r="P505" s="129"/>
      <c r="Q505" s="129"/>
    </row>
    <row r="506" spans="1:17" ht="15" hidden="1" thickBot="1" x14ac:dyDescent="0.4">
      <c r="A506" s="74" t="s">
        <v>398</v>
      </c>
      <c r="B506" s="154">
        <v>275.35862973899998</v>
      </c>
      <c r="C506" s="154">
        <v>573.20469748699998</v>
      </c>
      <c r="D506" s="154">
        <v>648.82109673100001</v>
      </c>
      <c r="E506" s="154">
        <v>692.22517687799996</v>
      </c>
      <c r="F506" s="154">
        <v>704.49615724199998</v>
      </c>
      <c r="G506" s="154">
        <v>761.10623267799997</v>
      </c>
      <c r="H506" s="154">
        <v>692.22942320599998</v>
      </c>
      <c r="I506" s="154">
        <v>746.79689782299999</v>
      </c>
      <c r="L506" s="129"/>
      <c r="M506" s="129"/>
      <c r="N506" s="129"/>
      <c r="O506" s="129"/>
      <c r="P506" s="129"/>
      <c r="Q506" s="129"/>
    </row>
    <row r="507" spans="1:17" ht="15" hidden="1" thickBot="1" x14ac:dyDescent="0.4">
      <c r="A507" s="74" t="s">
        <v>399</v>
      </c>
      <c r="B507" s="154">
        <v>0</v>
      </c>
      <c r="C507" s="154">
        <v>0</v>
      </c>
      <c r="D507" s="154">
        <v>0</v>
      </c>
      <c r="E507" s="154">
        <v>0</v>
      </c>
      <c r="F507" s="154">
        <v>0</v>
      </c>
      <c r="G507" s="154">
        <v>0</v>
      </c>
      <c r="H507" s="154">
        <v>0</v>
      </c>
      <c r="I507" s="154">
        <v>0</v>
      </c>
    </row>
    <row r="508" spans="1:17" ht="15" hidden="1" thickBot="1" x14ac:dyDescent="0.4">
      <c r="A508" s="74" t="s">
        <v>400</v>
      </c>
      <c r="B508" s="154">
        <v>0</v>
      </c>
      <c r="C508" s="154">
        <v>0</v>
      </c>
      <c r="D508" s="154">
        <v>0</v>
      </c>
      <c r="E508" s="154">
        <v>0</v>
      </c>
      <c r="F508" s="154">
        <v>0</v>
      </c>
      <c r="G508" s="154">
        <v>0</v>
      </c>
      <c r="H508" s="154">
        <v>0</v>
      </c>
      <c r="I508" s="154">
        <v>0</v>
      </c>
    </row>
    <row r="509" spans="1:17" ht="15" hidden="1" thickBot="1" x14ac:dyDescent="0.4">
      <c r="A509" s="74" t="s">
        <v>401</v>
      </c>
      <c r="B509" s="154">
        <v>0</v>
      </c>
      <c r="C509" s="154">
        <v>0</v>
      </c>
      <c r="D509" s="154">
        <v>0</v>
      </c>
      <c r="E509" s="154">
        <v>0</v>
      </c>
      <c r="F509" s="154">
        <v>0</v>
      </c>
      <c r="G509" s="154">
        <v>0</v>
      </c>
      <c r="H509" s="154">
        <v>0</v>
      </c>
      <c r="I509" s="154">
        <v>0</v>
      </c>
    </row>
    <row r="510" spans="1:17" ht="15" hidden="1" thickBot="1" x14ac:dyDescent="0.4">
      <c r="A510" s="74" t="s">
        <v>402</v>
      </c>
      <c r="B510" s="154">
        <v>0.4</v>
      </c>
      <c r="C510" s="154">
        <v>0.4</v>
      </c>
      <c r="D510" s="154">
        <v>0.80780470000000004</v>
      </c>
      <c r="E510" s="154">
        <v>0.80780470000000004</v>
      </c>
      <c r="F510" s="154">
        <v>0.80780470000000004</v>
      </c>
      <c r="G510" s="154">
        <v>0.80780470000000004</v>
      </c>
      <c r="H510" s="154">
        <v>0.80780470000000004</v>
      </c>
      <c r="I510" s="154">
        <v>0.80780470000000004</v>
      </c>
    </row>
    <row r="511" spans="1:17" ht="15" hidden="1" thickBot="1" x14ac:dyDescent="0.4">
      <c r="A511" s="74" t="s">
        <v>403</v>
      </c>
      <c r="B511" s="154">
        <v>0</v>
      </c>
      <c r="C511" s="154">
        <v>0</v>
      </c>
      <c r="D511" s="154">
        <v>0</v>
      </c>
      <c r="E511" s="154">
        <v>0</v>
      </c>
      <c r="F511" s="154">
        <v>0</v>
      </c>
      <c r="G511" s="154">
        <v>0</v>
      </c>
      <c r="H511" s="154">
        <v>0</v>
      </c>
      <c r="I511" s="154">
        <v>0</v>
      </c>
    </row>
    <row r="512" spans="1:17" ht="15" hidden="1" thickBot="1" x14ac:dyDescent="0.4">
      <c r="A512" s="351" t="s">
        <v>4</v>
      </c>
      <c r="B512" s="351">
        <v>275.81766973899994</v>
      </c>
      <c r="C512" s="351">
        <v>573.67880498700003</v>
      </c>
      <c r="D512" s="351">
        <v>650.75655943100003</v>
      </c>
      <c r="E512" s="351">
        <v>694.152029578</v>
      </c>
      <c r="F512" s="351">
        <v>706.63199804199996</v>
      </c>
      <c r="G512" s="351">
        <v>763.13080627800002</v>
      </c>
      <c r="H512" s="351">
        <v>694.68693090600004</v>
      </c>
      <c r="I512" s="351">
        <v>750.31344644800004</v>
      </c>
    </row>
    <row r="513" spans="1:17" hidden="1" x14ac:dyDescent="0.35"/>
    <row r="514" spans="1:17" hidden="1" x14ac:dyDescent="0.35">
      <c r="A514" s="19" t="s">
        <v>68</v>
      </c>
    </row>
    <row r="515" spans="1:17" ht="10.5" hidden="1" customHeight="1" thickBot="1" x14ac:dyDescent="0.4"/>
    <row r="516" spans="1:17" ht="21" hidden="1" customHeight="1" thickBot="1" x14ac:dyDescent="0.4">
      <c r="A516" s="828" t="s">
        <v>73</v>
      </c>
      <c r="B516" s="828" t="s">
        <v>289</v>
      </c>
      <c r="C516" s="828" t="s">
        <v>8</v>
      </c>
      <c r="D516" s="811" t="s">
        <v>9</v>
      </c>
      <c r="E516" s="845"/>
      <c r="F516" s="845"/>
      <c r="G516" s="845"/>
      <c r="H516" s="845"/>
      <c r="I516" s="812"/>
    </row>
    <row r="517" spans="1:17" ht="22.5" hidden="1" customHeight="1" thickBot="1" x14ac:dyDescent="0.4">
      <c r="A517" s="830"/>
      <c r="B517" s="830"/>
      <c r="C517" s="830"/>
      <c r="D517" s="274" t="s">
        <v>590</v>
      </c>
      <c r="E517" s="274" t="s">
        <v>591</v>
      </c>
      <c r="F517" s="274" t="s">
        <v>592</v>
      </c>
      <c r="G517" s="274" t="s">
        <v>593</v>
      </c>
      <c r="H517" s="274" t="s">
        <v>594</v>
      </c>
      <c r="I517" s="274" t="s">
        <v>37</v>
      </c>
    </row>
    <row r="518" spans="1:17" ht="15" hidden="1" thickBot="1" x14ac:dyDescent="0.4">
      <c r="A518" s="74" t="s">
        <v>395</v>
      </c>
      <c r="B518" s="154">
        <v>29.75831118</v>
      </c>
      <c r="C518" s="154">
        <v>47.513653750000003</v>
      </c>
      <c r="D518" s="154">
        <v>56.026801399999997</v>
      </c>
      <c r="E518" s="154">
        <v>59.6262525</v>
      </c>
      <c r="F518" s="154">
        <v>63.196287425000001</v>
      </c>
      <c r="G518" s="154">
        <v>61.57501405</v>
      </c>
      <c r="H518" s="154">
        <v>39.188449624999997</v>
      </c>
      <c r="I518" s="154">
        <v>37.145234729999999</v>
      </c>
    </row>
    <row r="519" spans="1:17" ht="15" hidden="1" thickBot="1" x14ac:dyDescent="0.4">
      <c r="A519" s="74" t="s">
        <v>396</v>
      </c>
      <c r="B519" s="154">
        <v>0</v>
      </c>
      <c r="C519" s="154">
        <v>0</v>
      </c>
      <c r="D519" s="154">
        <v>0</v>
      </c>
      <c r="E519" s="154">
        <v>0</v>
      </c>
      <c r="F519" s="154">
        <v>0</v>
      </c>
      <c r="G519" s="154">
        <v>0</v>
      </c>
      <c r="H519" s="154">
        <v>0</v>
      </c>
      <c r="I519" s="154">
        <v>0</v>
      </c>
      <c r="L519" s="129"/>
      <c r="M519" s="129"/>
      <c r="N519" s="129"/>
      <c r="O519" s="129"/>
      <c r="P519" s="129"/>
      <c r="Q519" s="129"/>
    </row>
    <row r="520" spans="1:17" ht="15" hidden="1" thickBot="1" x14ac:dyDescent="0.4">
      <c r="A520" s="74" t="s">
        <v>397</v>
      </c>
      <c r="B520" s="154">
        <v>0</v>
      </c>
      <c r="C520" s="154">
        <v>0</v>
      </c>
      <c r="D520" s="154">
        <v>0</v>
      </c>
      <c r="E520" s="154">
        <v>0</v>
      </c>
      <c r="F520" s="154">
        <v>0</v>
      </c>
      <c r="G520" s="154">
        <v>0</v>
      </c>
      <c r="H520" s="154">
        <v>0</v>
      </c>
      <c r="I520" s="154">
        <v>0</v>
      </c>
      <c r="L520" s="129"/>
      <c r="M520" s="129"/>
      <c r="N520" s="129"/>
      <c r="O520" s="129"/>
      <c r="P520" s="129"/>
      <c r="Q520" s="129"/>
    </row>
    <row r="521" spans="1:17" ht="15" hidden="1" thickBot="1" x14ac:dyDescent="0.4">
      <c r="A521" s="74" t="s">
        <v>398</v>
      </c>
      <c r="B521" s="154">
        <v>379.39042148800002</v>
      </c>
      <c r="C521" s="154">
        <v>571.03330318799999</v>
      </c>
      <c r="D521" s="154">
        <v>552.82723858500003</v>
      </c>
      <c r="E521" s="154">
        <v>606.48452796699996</v>
      </c>
      <c r="F521" s="154">
        <v>588.896870251</v>
      </c>
      <c r="G521" s="154">
        <v>593.44900232800001</v>
      </c>
      <c r="H521" s="154">
        <v>600.51422898700002</v>
      </c>
      <c r="I521" s="154">
        <v>600.384153126</v>
      </c>
      <c r="L521" s="129"/>
      <c r="M521" s="129"/>
      <c r="N521" s="129"/>
      <c r="O521" s="129"/>
      <c r="P521" s="129"/>
      <c r="Q521" s="129"/>
    </row>
    <row r="522" spans="1:17" ht="15" hidden="1" thickBot="1" x14ac:dyDescent="0.4">
      <c r="A522" s="74" t="s">
        <v>399</v>
      </c>
      <c r="B522" s="154">
        <v>0</v>
      </c>
      <c r="C522" s="154">
        <v>0</v>
      </c>
      <c r="D522" s="154">
        <v>0</v>
      </c>
      <c r="E522" s="154">
        <v>0</v>
      </c>
      <c r="F522" s="154">
        <v>0</v>
      </c>
      <c r="G522" s="154">
        <v>0</v>
      </c>
      <c r="H522" s="154">
        <v>0</v>
      </c>
      <c r="I522" s="154">
        <v>0</v>
      </c>
      <c r="L522" s="129"/>
      <c r="M522" s="129"/>
      <c r="N522" s="129"/>
      <c r="O522" s="129"/>
      <c r="P522" s="129"/>
      <c r="Q522" s="129"/>
    </row>
    <row r="523" spans="1:17" ht="15" hidden="1" thickBot="1" x14ac:dyDescent="0.4">
      <c r="A523" s="74" t="s">
        <v>400</v>
      </c>
      <c r="B523" s="154">
        <v>0</v>
      </c>
      <c r="C523" s="154">
        <v>0</v>
      </c>
      <c r="D523" s="154">
        <v>0</v>
      </c>
      <c r="E523" s="154">
        <v>0</v>
      </c>
      <c r="F523" s="154">
        <v>0</v>
      </c>
      <c r="G523" s="154">
        <v>0</v>
      </c>
      <c r="H523" s="154">
        <v>0</v>
      </c>
      <c r="I523" s="154">
        <v>0</v>
      </c>
      <c r="L523" s="129"/>
      <c r="M523" s="129"/>
    </row>
    <row r="524" spans="1:17" ht="15" hidden="1" thickBot="1" x14ac:dyDescent="0.4">
      <c r="A524" s="74" t="s">
        <v>401</v>
      </c>
      <c r="B524" s="154">
        <v>0.76186462499999996</v>
      </c>
      <c r="C524" s="154">
        <v>0.72290637499999999</v>
      </c>
      <c r="D524" s="154">
        <v>0.68786849999999999</v>
      </c>
      <c r="E524" s="154">
        <v>0.65919762500000001</v>
      </c>
      <c r="F524" s="154">
        <v>0.65493175000000003</v>
      </c>
      <c r="G524" s="154">
        <v>0.65468649999999995</v>
      </c>
      <c r="H524" s="154">
        <v>0.61107750000000005</v>
      </c>
      <c r="I524" s="154">
        <v>0.75171175000000001</v>
      </c>
    </row>
    <row r="525" spans="1:17" ht="15" hidden="1" thickBot="1" x14ac:dyDescent="0.4">
      <c r="A525" s="74" t="s">
        <v>402</v>
      </c>
      <c r="B525" s="154">
        <v>93.600117342000004</v>
      </c>
      <c r="C525" s="154">
        <v>122.30404596</v>
      </c>
      <c r="D525" s="154">
        <v>85.478070044999996</v>
      </c>
      <c r="E525" s="154">
        <v>88.626816790000007</v>
      </c>
      <c r="F525" s="154">
        <v>82.922529260000005</v>
      </c>
      <c r="G525" s="154">
        <v>84.594467030000004</v>
      </c>
      <c r="H525" s="154">
        <v>81.640576030000005</v>
      </c>
      <c r="I525" s="154">
        <v>75.524920050000006</v>
      </c>
    </row>
    <row r="526" spans="1:17" ht="15" hidden="1" thickBot="1" x14ac:dyDescent="0.4">
      <c r="A526" s="74" t="s">
        <v>403</v>
      </c>
      <c r="B526" s="154">
        <v>0</v>
      </c>
      <c r="C526" s="154">
        <v>0</v>
      </c>
      <c r="D526" s="154">
        <v>0</v>
      </c>
      <c r="E526" s="154">
        <v>0</v>
      </c>
      <c r="F526" s="154">
        <v>0</v>
      </c>
      <c r="G526" s="154">
        <v>0</v>
      </c>
      <c r="H526" s="154">
        <v>0</v>
      </c>
      <c r="I526" s="154">
        <v>0</v>
      </c>
    </row>
    <row r="527" spans="1:17" ht="15" hidden="1" thickBot="1" x14ac:dyDescent="0.4">
      <c r="A527" s="351" t="s">
        <v>4</v>
      </c>
      <c r="B527" s="351">
        <v>503.510714635</v>
      </c>
      <c r="C527" s="351">
        <v>741.57390927300003</v>
      </c>
      <c r="D527" s="351">
        <v>695.01997853</v>
      </c>
      <c r="E527" s="351">
        <v>755.39679488199999</v>
      </c>
      <c r="F527" s="351">
        <v>735.67061868600001</v>
      </c>
      <c r="G527" s="351">
        <v>740.273169908</v>
      </c>
      <c r="H527" s="351">
        <v>721.954332142</v>
      </c>
      <c r="I527" s="351">
        <v>713.80601965599999</v>
      </c>
    </row>
    <row r="528" spans="1:17" hidden="1" x14ac:dyDescent="0.35">
      <c r="A528" s="336" t="s">
        <v>29</v>
      </c>
    </row>
    <row r="529" spans="1:17" hidden="1" x14ac:dyDescent="0.35"/>
    <row r="530" spans="1:17" ht="17" hidden="1" x14ac:dyDescent="0.35">
      <c r="A530" s="910" t="s">
        <v>588</v>
      </c>
      <c r="B530" s="910"/>
      <c r="C530" s="910"/>
      <c r="D530" s="910"/>
      <c r="E530" s="910"/>
      <c r="F530" s="910"/>
      <c r="G530" s="910"/>
      <c r="H530" s="910"/>
      <c r="I530" s="910"/>
    </row>
    <row r="531" spans="1:17" ht="6.75" hidden="1" customHeight="1" x14ac:dyDescent="0.35"/>
    <row r="532" spans="1:17" hidden="1" x14ac:dyDescent="0.35">
      <c r="A532" s="19" t="s">
        <v>69</v>
      </c>
      <c r="B532" s="348"/>
      <c r="C532" s="348"/>
      <c r="I532" s="348"/>
    </row>
    <row r="533" spans="1:17" ht="9" hidden="1" customHeight="1" thickBot="1" x14ac:dyDescent="0.4"/>
    <row r="534" spans="1:17" ht="20.25" hidden="1" customHeight="1" thickBot="1" x14ac:dyDescent="0.4">
      <c r="A534" s="828" t="s">
        <v>73</v>
      </c>
      <c r="B534" s="828" t="s">
        <v>289</v>
      </c>
      <c r="C534" s="828" t="s">
        <v>8</v>
      </c>
      <c r="D534" s="811" t="s">
        <v>9</v>
      </c>
      <c r="E534" s="845"/>
      <c r="F534" s="845"/>
      <c r="G534" s="845"/>
      <c r="H534" s="845"/>
      <c r="I534" s="812"/>
    </row>
    <row r="535" spans="1:17" ht="19.5" hidden="1" customHeight="1" thickBot="1" x14ac:dyDescent="0.4">
      <c r="A535" s="830"/>
      <c r="B535" s="830"/>
      <c r="C535" s="830"/>
      <c r="D535" s="274" t="s">
        <v>590</v>
      </c>
      <c r="E535" s="274" t="s">
        <v>591</v>
      </c>
      <c r="F535" s="274" t="s">
        <v>592</v>
      </c>
      <c r="G535" s="274" t="s">
        <v>593</v>
      </c>
      <c r="H535" s="274" t="s">
        <v>594</v>
      </c>
      <c r="I535" s="274" t="s">
        <v>37</v>
      </c>
    </row>
    <row r="536" spans="1:17" ht="15" hidden="1" thickBot="1" x14ac:dyDescent="0.4">
      <c r="A536" s="74" t="s">
        <v>395</v>
      </c>
      <c r="B536" s="154">
        <v>202006</v>
      </c>
      <c r="C536" s="154">
        <v>954.16430812399994</v>
      </c>
      <c r="D536" s="154">
        <v>876.05008568000005</v>
      </c>
      <c r="E536" s="154">
        <v>1015.966768975</v>
      </c>
      <c r="F536" s="154">
        <v>983.80848395500004</v>
      </c>
      <c r="G536" s="154">
        <v>873.49419939400002</v>
      </c>
      <c r="H536" s="154">
        <v>814.860696964</v>
      </c>
      <c r="I536" s="154">
        <v>743.18591559000004</v>
      </c>
    </row>
    <row r="537" spans="1:17" ht="15" hidden="1" thickBot="1" x14ac:dyDescent="0.4">
      <c r="A537" s="74" t="s">
        <v>396</v>
      </c>
      <c r="B537" s="154">
        <v>688.11157882700002</v>
      </c>
      <c r="C537" s="154">
        <v>129.62279601899999</v>
      </c>
      <c r="D537" s="154">
        <v>109.251487036</v>
      </c>
      <c r="E537" s="154">
        <v>119.467774417</v>
      </c>
      <c r="F537" s="154">
        <v>117.75873790599999</v>
      </c>
      <c r="G537" s="154">
        <v>92.347455805999999</v>
      </c>
      <c r="H537" s="154">
        <v>94.853128869000003</v>
      </c>
      <c r="I537" s="154">
        <v>96.652475710000004</v>
      </c>
      <c r="L537" s="129"/>
      <c r="M537" s="129"/>
      <c r="N537" s="129"/>
      <c r="O537" s="129"/>
      <c r="P537" s="129"/>
      <c r="Q537" s="129"/>
    </row>
    <row r="538" spans="1:17" ht="15" hidden="1" thickBot="1" x14ac:dyDescent="0.4">
      <c r="A538" s="74" t="s">
        <v>397</v>
      </c>
      <c r="B538" s="154">
        <v>119.127777994</v>
      </c>
      <c r="C538" s="154">
        <v>0</v>
      </c>
      <c r="D538" s="154">
        <v>0</v>
      </c>
      <c r="E538" s="154">
        <v>0</v>
      </c>
      <c r="F538" s="154">
        <v>0</v>
      </c>
      <c r="G538" s="154">
        <v>0</v>
      </c>
      <c r="H538" s="154">
        <v>0</v>
      </c>
      <c r="I538" s="154">
        <v>0</v>
      </c>
      <c r="L538" s="129"/>
      <c r="M538" s="129"/>
      <c r="N538" s="129"/>
      <c r="O538" s="129"/>
      <c r="P538" s="129"/>
      <c r="Q538" s="129"/>
    </row>
    <row r="539" spans="1:17" ht="15" hidden="1" thickBot="1" x14ac:dyDescent="0.4">
      <c r="A539" s="74" t="s">
        <v>398</v>
      </c>
      <c r="B539" s="154">
        <v>0</v>
      </c>
      <c r="C539" s="154">
        <v>2306.4265962039999</v>
      </c>
      <c r="D539" s="154">
        <v>2195.979935289</v>
      </c>
      <c r="E539" s="154">
        <v>2505.674146931</v>
      </c>
      <c r="F539" s="154">
        <v>2608.8286013540001</v>
      </c>
      <c r="G539" s="154">
        <v>2767.450938385</v>
      </c>
      <c r="H539" s="154">
        <v>2680.3660736930001</v>
      </c>
      <c r="I539" s="154">
        <v>2658.020268145</v>
      </c>
      <c r="L539" s="129"/>
      <c r="M539" s="129"/>
      <c r="N539" s="129"/>
      <c r="O539" s="129"/>
      <c r="P539" s="129"/>
      <c r="Q539" s="129"/>
    </row>
    <row r="540" spans="1:17" ht="15" hidden="1" thickBot="1" x14ac:dyDescent="0.4">
      <c r="A540" s="74" t="s">
        <v>399</v>
      </c>
      <c r="B540" s="154">
        <v>1271.5377573759999</v>
      </c>
      <c r="C540" s="154">
        <v>0</v>
      </c>
      <c r="D540" s="154">
        <v>0</v>
      </c>
      <c r="E540" s="154">
        <v>0</v>
      </c>
      <c r="F540" s="154">
        <v>0</v>
      </c>
      <c r="G540" s="154">
        <v>0</v>
      </c>
      <c r="H540" s="154">
        <v>0</v>
      </c>
      <c r="I540" s="154">
        <v>0</v>
      </c>
      <c r="L540" s="129"/>
      <c r="M540" s="129"/>
      <c r="N540" s="129"/>
      <c r="O540" s="129"/>
      <c r="P540" s="129"/>
      <c r="Q540" s="129"/>
    </row>
    <row r="541" spans="1:17" ht="15" hidden="1" thickBot="1" x14ac:dyDescent="0.4">
      <c r="A541" s="74" t="s">
        <v>400</v>
      </c>
      <c r="B541" s="154">
        <v>0</v>
      </c>
      <c r="C541" s="154">
        <v>0</v>
      </c>
      <c r="D541" s="154">
        <v>0</v>
      </c>
      <c r="E541" s="154">
        <v>0</v>
      </c>
      <c r="F541" s="154">
        <v>0</v>
      </c>
      <c r="G541" s="154">
        <v>0</v>
      </c>
      <c r="H541" s="154">
        <v>0</v>
      </c>
      <c r="I541" s="154">
        <v>0</v>
      </c>
      <c r="L541" s="129"/>
      <c r="M541" s="129"/>
      <c r="N541" s="129"/>
      <c r="O541" s="129"/>
      <c r="P541" s="129"/>
      <c r="Q541" s="129"/>
    </row>
    <row r="542" spans="1:17" ht="15" hidden="1" thickBot="1" x14ac:dyDescent="0.4">
      <c r="A542" s="74" t="s">
        <v>401</v>
      </c>
      <c r="B542" s="154">
        <v>0</v>
      </c>
      <c r="C542" s="154">
        <v>1.180617</v>
      </c>
      <c r="D542" s="154">
        <v>1.1025615</v>
      </c>
      <c r="E542" s="154">
        <v>1.1834279999999999</v>
      </c>
      <c r="F542" s="154">
        <v>1.1266624999999999</v>
      </c>
      <c r="G542" s="154">
        <v>1.0392405</v>
      </c>
      <c r="H542" s="154">
        <v>0.98643749999999997</v>
      </c>
      <c r="I542" s="154">
        <v>0.89683749999999995</v>
      </c>
      <c r="L542" s="129"/>
      <c r="M542" s="129"/>
    </row>
    <row r="543" spans="1:17" ht="15" hidden="1" thickBot="1" x14ac:dyDescent="0.4">
      <c r="A543" s="74" t="s">
        <v>402</v>
      </c>
      <c r="B543" s="154">
        <v>0.83748100000000003</v>
      </c>
      <c r="C543" s="154">
        <v>304.226287286</v>
      </c>
      <c r="D543" s="154">
        <v>282.39187348899998</v>
      </c>
      <c r="E543" s="154">
        <v>290.63158232799998</v>
      </c>
      <c r="F543" s="154">
        <v>286.80103285400003</v>
      </c>
      <c r="G543" s="154">
        <v>271.23325255200001</v>
      </c>
      <c r="H543" s="154">
        <v>261.75807503800002</v>
      </c>
      <c r="I543" s="154">
        <v>245.07661669000001</v>
      </c>
    </row>
    <row r="544" spans="1:17" ht="15" hidden="1" thickBot="1" x14ac:dyDescent="0.4">
      <c r="A544" s="74" t="s">
        <v>403</v>
      </c>
      <c r="B544" s="154">
        <v>245.32751793</v>
      </c>
      <c r="C544" s="154">
        <v>0</v>
      </c>
      <c r="D544" s="154">
        <v>0</v>
      </c>
      <c r="E544" s="154">
        <v>0</v>
      </c>
      <c r="F544" s="154">
        <v>0</v>
      </c>
      <c r="G544" s="154">
        <v>0</v>
      </c>
      <c r="H544" s="154">
        <v>0</v>
      </c>
      <c r="I544" s="154">
        <v>0</v>
      </c>
    </row>
    <row r="545" spans="1:17" ht="15" hidden="1" thickBot="1" x14ac:dyDescent="0.4">
      <c r="A545" s="351" t="s">
        <v>4</v>
      </c>
      <c r="B545" s="351">
        <v>204330.94211312701</v>
      </c>
      <c r="C545" s="351">
        <v>3695.6206046329999</v>
      </c>
      <c r="D545" s="351">
        <v>3464.7759429940002</v>
      </c>
      <c r="E545" s="351">
        <v>3932.9237006510002</v>
      </c>
      <c r="F545" s="351">
        <v>3998.323518569</v>
      </c>
      <c r="G545" s="351">
        <v>4005.5650866370001</v>
      </c>
      <c r="H545" s="351">
        <v>3852.8244120640002</v>
      </c>
      <c r="I545" s="351">
        <v>3743.832113635</v>
      </c>
    </row>
    <row r="546" spans="1:17" hidden="1" x14ac:dyDescent="0.35"/>
    <row r="547" spans="1:17" hidden="1" x14ac:dyDescent="0.35">
      <c r="A547" s="19" t="s">
        <v>70</v>
      </c>
    </row>
    <row r="548" spans="1:17" ht="9.75" hidden="1" customHeight="1" thickBot="1" x14ac:dyDescent="0.4"/>
    <row r="549" spans="1:17" ht="21.75" hidden="1" customHeight="1" thickBot="1" x14ac:dyDescent="0.4">
      <c r="A549" s="828" t="s">
        <v>73</v>
      </c>
      <c r="B549" s="828" t="s">
        <v>289</v>
      </c>
      <c r="C549" s="828" t="s">
        <v>8</v>
      </c>
      <c r="D549" s="811" t="s">
        <v>9</v>
      </c>
      <c r="E549" s="845"/>
      <c r="F549" s="845"/>
      <c r="G549" s="845"/>
      <c r="H549" s="845"/>
      <c r="I549" s="812"/>
    </row>
    <row r="550" spans="1:17" ht="21.75" hidden="1" customHeight="1" thickBot="1" x14ac:dyDescent="0.4">
      <c r="A550" s="830"/>
      <c r="B550" s="830"/>
      <c r="C550" s="830"/>
      <c r="D550" s="274" t="s">
        <v>590</v>
      </c>
      <c r="E550" s="274" t="s">
        <v>591</v>
      </c>
      <c r="F550" s="274" t="s">
        <v>592</v>
      </c>
      <c r="G550" s="274" t="s">
        <v>593</v>
      </c>
      <c r="H550" s="274" t="s">
        <v>594</v>
      </c>
      <c r="I550" s="274" t="s">
        <v>37</v>
      </c>
    </row>
    <row r="551" spans="1:17" ht="15" hidden="1" thickBot="1" x14ac:dyDescent="0.4">
      <c r="A551" s="74" t="s">
        <v>395</v>
      </c>
      <c r="B551" s="154">
        <v>426.638906099</v>
      </c>
      <c r="C551" s="154">
        <v>11121.89162971</v>
      </c>
      <c r="D551" s="154">
        <v>11995.781114789999</v>
      </c>
      <c r="E551" s="154">
        <v>13238.360708455</v>
      </c>
      <c r="F551" s="154">
        <v>9863.0183631349992</v>
      </c>
      <c r="G551" s="154">
        <v>10309.513876540001</v>
      </c>
      <c r="H551" s="154">
        <v>10744.268576750001</v>
      </c>
      <c r="I551" s="154">
        <v>10325.969424864999</v>
      </c>
    </row>
    <row r="552" spans="1:17" ht="15" hidden="1" thickBot="1" x14ac:dyDescent="0.4">
      <c r="A552" s="74" t="s">
        <v>396</v>
      </c>
      <c r="B552" s="154">
        <v>0</v>
      </c>
      <c r="C552" s="154">
        <v>0</v>
      </c>
      <c r="D552" s="154">
        <v>0</v>
      </c>
      <c r="E552" s="154">
        <v>0</v>
      </c>
      <c r="F552" s="154">
        <v>0</v>
      </c>
      <c r="G552" s="154">
        <v>0</v>
      </c>
      <c r="H552" s="154">
        <v>0</v>
      </c>
      <c r="I552" s="154">
        <v>0</v>
      </c>
    </row>
    <row r="553" spans="1:17" ht="15" hidden="1" thickBot="1" x14ac:dyDescent="0.4">
      <c r="A553" s="74" t="s">
        <v>397</v>
      </c>
      <c r="B553" s="154">
        <v>0</v>
      </c>
      <c r="C553" s="154">
        <v>0</v>
      </c>
      <c r="D553" s="154">
        <v>0</v>
      </c>
      <c r="E553" s="154">
        <v>0</v>
      </c>
      <c r="F553" s="154">
        <v>0</v>
      </c>
      <c r="G553" s="154">
        <v>0</v>
      </c>
      <c r="H553" s="154">
        <v>0</v>
      </c>
      <c r="I553" s="154">
        <v>0</v>
      </c>
      <c r="L553" s="129"/>
      <c r="M553" s="129"/>
      <c r="N553" s="129"/>
      <c r="O553" s="129"/>
      <c r="P553" s="129"/>
      <c r="Q553" s="129"/>
    </row>
    <row r="554" spans="1:17" ht="15" hidden="1" thickBot="1" x14ac:dyDescent="0.4">
      <c r="A554" s="74" t="s">
        <v>398</v>
      </c>
      <c r="B554" s="154">
        <v>6602.509973487</v>
      </c>
      <c r="C554" s="154">
        <v>11841.983866847</v>
      </c>
      <c r="D554" s="154">
        <v>11259.673164783</v>
      </c>
      <c r="E554" s="154">
        <v>12203.416560501</v>
      </c>
      <c r="F554" s="154">
        <v>11817.09226401</v>
      </c>
      <c r="G554" s="154">
        <v>12195.873862966</v>
      </c>
      <c r="H554" s="154">
        <v>11817.951523598</v>
      </c>
      <c r="I554" s="154">
        <v>11625.741227311</v>
      </c>
      <c r="L554" s="129"/>
      <c r="M554" s="129"/>
      <c r="N554" s="129"/>
      <c r="O554" s="129"/>
      <c r="P554" s="129"/>
      <c r="Q554" s="129"/>
    </row>
    <row r="555" spans="1:17" ht="15" hidden="1" thickBot="1" x14ac:dyDescent="0.4">
      <c r="A555" s="74" t="s">
        <v>399</v>
      </c>
      <c r="B555" s="154">
        <v>0</v>
      </c>
      <c r="C555" s="154">
        <v>0</v>
      </c>
      <c r="D555" s="154">
        <v>0</v>
      </c>
      <c r="E555" s="154">
        <v>0</v>
      </c>
      <c r="F555" s="154">
        <v>0</v>
      </c>
      <c r="G555" s="154">
        <v>0</v>
      </c>
      <c r="H555" s="154">
        <v>0</v>
      </c>
      <c r="I555" s="154">
        <v>0</v>
      </c>
      <c r="L555" s="129"/>
      <c r="M555" s="129"/>
      <c r="N555" s="129"/>
      <c r="O555" s="129"/>
      <c r="P555" s="129"/>
      <c r="Q555" s="129"/>
    </row>
    <row r="556" spans="1:17" ht="15" hidden="1" thickBot="1" x14ac:dyDescent="0.4">
      <c r="A556" s="74" t="s">
        <v>400</v>
      </c>
      <c r="B556" s="154">
        <v>0</v>
      </c>
      <c r="C556" s="154">
        <v>0</v>
      </c>
      <c r="D556" s="154">
        <v>0</v>
      </c>
      <c r="E556" s="154">
        <v>0</v>
      </c>
      <c r="F556" s="154">
        <v>0</v>
      </c>
      <c r="G556" s="154">
        <v>0</v>
      </c>
      <c r="H556" s="154">
        <v>0</v>
      </c>
      <c r="I556" s="154">
        <v>0</v>
      </c>
      <c r="L556" s="129"/>
      <c r="M556" s="129"/>
      <c r="N556" s="129"/>
      <c r="O556" s="129"/>
      <c r="P556" s="129"/>
      <c r="Q556" s="129"/>
    </row>
    <row r="557" spans="1:17" ht="15" hidden="1" thickBot="1" x14ac:dyDescent="0.4">
      <c r="A557" s="74" t="s">
        <v>401</v>
      </c>
      <c r="B557" s="154">
        <v>9.4730006000000007</v>
      </c>
      <c r="C557" s="154">
        <v>8.9095823799999998</v>
      </c>
      <c r="D557" s="154">
        <v>8.7241234199999997</v>
      </c>
      <c r="E557" s="154">
        <v>9.2426260199999994</v>
      </c>
      <c r="F557" s="154">
        <v>10.02731932</v>
      </c>
      <c r="G557" s="154">
        <v>8.2973865199999999</v>
      </c>
      <c r="H557" s="154">
        <v>6.6172554200000002</v>
      </c>
      <c r="I557" s="154">
        <v>7.5763926599999998</v>
      </c>
      <c r="L557" s="129"/>
      <c r="M557" s="129"/>
      <c r="N557" s="129"/>
      <c r="O557" s="129"/>
      <c r="P557" s="129"/>
      <c r="Q557" s="129"/>
    </row>
    <row r="558" spans="1:17" ht="15" hidden="1" thickBot="1" x14ac:dyDescent="0.4">
      <c r="A558" s="74" t="s">
        <v>402</v>
      </c>
      <c r="B558" s="154">
        <v>1.112493</v>
      </c>
      <c r="C558" s="154">
        <v>1.1587289999999999</v>
      </c>
      <c r="D558" s="154">
        <v>1.1997395</v>
      </c>
      <c r="E558" s="154">
        <v>1.3686214999999999</v>
      </c>
      <c r="F558" s="154">
        <v>1.0501305000000001</v>
      </c>
      <c r="G558" s="154">
        <v>0.90533149999999996</v>
      </c>
      <c r="H558" s="154">
        <v>0.67750699999999997</v>
      </c>
      <c r="I558" s="154">
        <v>0.78400499999999995</v>
      </c>
    </row>
    <row r="559" spans="1:17" ht="15" hidden="1" thickBot="1" x14ac:dyDescent="0.4">
      <c r="A559" s="74" t="s">
        <v>403</v>
      </c>
      <c r="B559" s="154">
        <v>0</v>
      </c>
      <c r="C559" s="154">
        <v>0</v>
      </c>
      <c r="D559" s="154">
        <v>0</v>
      </c>
      <c r="E559" s="154">
        <v>0</v>
      </c>
      <c r="F559" s="154">
        <v>0</v>
      </c>
      <c r="G559" s="154">
        <v>0</v>
      </c>
      <c r="H559" s="154">
        <v>0</v>
      </c>
      <c r="I559" s="154">
        <v>0</v>
      </c>
    </row>
    <row r="560" spans="1:17" ht="15" hidden="1" thickBot="1" x14ac:dyDescent="0.4">
      <c r="A560" s="351" t="s">
        <v>4</v>
      </c>
      <c r="B560" s="351">
        <v>7039.7343731860001</v>
      </c>
      <c r="C560" s="351">
        <v>22973.943807937001</v>
      </c>
      <c r="D560" s="351">
        <v>23265.378142492998</v>
      </c>
      <c r="E560" s="351">
        <v>25452.388516475999</v>
      </c>
      <c r="F560" s="351">
        <v>21691.188076965002</v>
      </c>
      <c r="G560" s="351">
        <v>22514.590457525999</v>
      </c>
      <c r="H560" s="351">
        <v>22569.514862767999</v>
      </c>
      <c r="I560" s="351">
        <v>21960.071049835999</v>
      </c>
    </row>
    <row r="561" spans="1:9" hidden="1" x14ac:dyDescent="0.35">
      <c r="A561" s="336" t="s">
        <v>29</v>
      </c>
    </row>
    <row r="562" spans="1:9" x14ac:dyDescent="0.35">
      <c r="A562" s="19" t="s">
        <v>39</v>
      </c>
      <c r="B562" s="348"/>
      <c r="C562" s="348"/>
      <c r="I562" s="348"/>
    </row>
    <row r="563" spans="1:9" ht="15" thickBot="1" x14ac:dyDescent="0.4"/>
    <row r="564" spans="1:9" ht="15" thickBot="1" x14ac:dyDescent="0.4">
      <c r="A564" s="828" t="s">
        <v>73</v>
      </c>
      <c r="B564" s="828" t="s">
        <v>8</v>
      </c>
      <c r="C564" s="828" t="s">
        <v>9</v>
      </c>
      <c r="D564" s="811" t="s">
        <v>10</v>
      </c>
      <c r="E564" s="845"/>
      <c r="F564" s="845"/>
      <c r="G564" s="845"/>
      <c r="H564" s="845"/>
      <c r="I564" s="812"/>
    </row>
    <row r="565" spans="1:9" ht="15" thickBot="1" x14ac:dyDescent="0.4">
      <c r="A565" s="830"/>
      <c r="B565" s="830"/>
      <c r="C565" s="830"/>
      <c r="D565" s="474" t="s">
        <v>11</v>
      </c>
      <c r="E565" s="474" t="s">
        <v>12</v>
      </c>
      <c r="F565" s="474" t="s">
        <v>13</v>
      </c>
      <c r="G565" s="474" t="s">
        <v>14</v>
      </c>
      <c r="H565" s="474" t="s">
        <v>15</v>
      </c>
      <c r="I565" s="474" t="s">
        <v>16</v>
      </c>
    </row>
    <row r="566" spans="1:9" ht="15" thickBot="1" x14ac:dyDescent="0.4">
      <c r="A566" s="74" t="s">
        <v>395</v>
      </c>
      <c r="B566" s="154">
        <v>22926.684290353001</v>
      </c>
      <c r="C566" s="154">
        <v>39318.386074333001</v>
      </c>
      <c r="D566" s="154">
        <v>41778.914158350999</v>
      </c>
      <c r="E566" s="154">
        <v>41781.079397704001</v>
      </c>
      <c r="F566" s="154">
        <v>62837.133674347002</v>
      </c>
      <c r="G566" s="154">
        <v>54619.290606556999</v>
      </c>
      <c r="H566" s="154">
        <v>55086.808693218001</v>
      </c>
      <c r="I566" s="154">
        <v>52383.837569306997</v>
      </c>
    </row>
    <row r="567" spans="1:9" ht="15" thickBot="1" x14ac:dyDescent="0.4">
      <c r="A567" s="74" t="s">
        <v>396</v>
      </c>
      <c r="B567" s="154">
        <v>264.23893949199999</v>
      </c>
      <c r="C567" s="154">
        <v>181.13509714599999</v>
      </c>
      <c r="D567" s="154">
        <v>162.05436468299999</v>
      </c>
      <c r="E567" s="154">
        <v>187.904464612</v>
      </c>
      <c r="F567" s="154">
        <v>184.96830836500001</v>
      </c>
      <c r="G567" s="154">
        <v>163.004009588</v>
      </c>
      <c r="H567" s="154">
        <v>162.15125217100001</v>
      </c>
      <c r="I567" s="154">
        <v>169.24202084500001</v>
      </c>
    </row>
    <row r="568" spans="1:9" ht="15" thickBot="1" x14ac:dyDescent="0.4">
      <c r="A568" s="74" t="s">
        <v>397</v>
      </c>
      <c r="B568" s="154">
        <v>0</v>
      </c>
      <c r="C568" s="154">
        <v>0</v>
      </c>
      <c r="D568" s="154">
        <v>0</v>
      </c>
      <c r="E568" s="154">
        <v>0</v>
      </c>
      <c r="F568" s="154">
        <v>0</v>
      </c>
      <c r="G568" s="154">
        <v>0</v>
      </c>
      <c r="H568" s="154">
        <v>15.768926499999999</v>
      </c>
      <c r="I568" s="154">
        <v>21.1166494</v>
      </c>
    </row>
    <row r="569" spans="1:9" ht="15" thickBot="1" x14ac:dyDescent="0.4">
      <c r="A569" s="74" t="s">
        <v>398</v>
      </c>
      <c r="B569" s="154">
        <v>12121.582445100001</v>
      </c>
      <c r="C569" s="154">
        <v>15986.259486385999</v>
      </c>
      <c r="D569" s="154">
        <v>18154.787083840001</v>
      </c>
      <c r="E569" s="154">
        <v>18322.655773769999</v>
      </c>
      <c r="F569" s="154">
        <v>17634.567606812001</v>
      </c>
      <c r="G569" s="154">
        <v>17957.918169665001</v>
      </c>
      <c r="H569" s="154">
        <v>17337.205216171998</v>
      </c>
      <c r="I569" s="154">
        <v>17127.798313888001</v>
      </c>
    </row>
    <row r="570" spans="1:9" ht="15" thickBot="1" x14ac:dyDescent="0.4">
      <c r="A570" s="74" t="s">
        <v>399</v>
      </c>
      <c r="B570" s="154">
        <v>0</v>
      </c>
      <c r="C570" s="154">
        <v>0</v>
      </c>
      <c r="D570" s="154">
        <v>0</v>
      </c>
      <c r="E570" s="154">
        <v>0</v>
      </c>
      <c r="F570" s="154">
        <v>0</v>
      </c>
      <c r="G570" s="154">
        <v>0</v>
      </c>
      <c r="H570" s="154">
        <v>0</v>
      </c>
      <c r="I570" s="154">
        <v>0</v>
      </c>
    </row>
    <row r="571" spans="1:9" ht="15" thickBot="1" x14ac:dyDescent="0.4">
      <c r="A571" s="74" t="s">
        <v>400</v>
      </c>
      <c r="B571" s="154">
        <v>0</v>
      </c>
      <c r="C571" s="154">
        <v>0</v>
      </c>
      <c r="D571" s="154">
        <v>0</v>
      </c>
      <c r="E571" s="154">
        <v>0</v>
      </c>
      <c r="F571" s="154">
        <v>0</v>
      </c>
      <c r="G571" s="154">
        <v>0</v>
      </c>
      <c r="H571" s="154">
        <v>0</v>
      </c>
      <c r="I571" s="154">
        <v>0</v>
      </c>
    </row>
    <row r="572" spans="1:9" ht="15" thickBot="1" x14ac:dyDescent="0.4">
      <c r="A572" s="74" t="s">
        <v>401</v>
      </c>
      <c r="B572" s="154">
        <v>1688.225446555</v>
      </c>
      <c r="C572" s="154">
        <v>1265.5082795000001</v>
      </c>
      <c r="D572" s="154">
        <v>1249.621190865</v>
      </c>
      <c r="E572" s="154">
        <v>1182.0073247150001</v>
      </c>
      <c r="F572" s="154">
        <v>1321.112259385</v>
      </c>
      <c r="G572" s="154">
        <v>1325.19953485</v>
      </c>
      <c r="H572" s="154">
        <v>1301.4023397000001</v>
      </c>
      <c r="I572" s="154">
        <v>604.11193802000003</v>
      </c>
    </row>
    <row r="573" spans="1:9" ht="15" thickBot="1" x14ac:dyDescent="0.4">
      <c r="A573" s="74" t="s">
        <v>402</v>
      </c>
      <c r="B573" s="154">
        <v>654.02774918800003</v>
      </c>
      <c r="C573" s="154">
        <v>614.49999276899996</v>
      </c>
      <c r="D573" s="154">
        <v>588.81684737299997</v>
      </c>
      <c r="E573" s="154">
        <v>610.87281476600003</v>
      </c>
      <c r="F573" s="154">
        <v>641.26882337200004</v>
      </c>
      <c r="G573" s="154">
        <v>685.93588314900001</v>
      </c>
      <c r="H573" s="154">
        <v>677.72503574300003</v>
      </c>
      <c r="I573" s="154">
        <v>678.22493647700003</v>
      </c>
    </row>
    <row r="574" spans="1:9" ht="15" thickBot="1" x14ac:dyDescent="0.4">
      <c r="A574" s="74" t="s">
        <v>403</v>
      </c>
      <c r="B574" s="154">
        <v>0.86291624499999997</v>
      </c>
      <c r="C574" s="154">
        <v>1.1356808599999999</v>
      </c>
      <c r="D574" s="154">
        <v>1.1785786549999999</v>
      </c>
      <c r="E574" s="154">
        <v>1.117633125</v>
      </c>
      <c r="F574" s="154">
        <v>1.2605807449999999</v>
      </c>
      <c r="G574" s="154">
        <v>1.166788725</v>
      </c>
      <c r="H574" s="154">
        <v>1.3126506499999999</v>
      </c>
      <c r="I574" s="154">
        <v>1.2629527899999999</v>
      </c>
    </row>
    <row r="575" spans="1:9" ht="15" thickBot="1" x14ac:dyDescent="0.4">
      <c r="A575" s="351" t="s">
        <v>4</v>
      </c>
      <c r="B575" s="351">
        <v>37655.621786932999</v>
      </c>
      <c r="C575" s="351">
        <v>57366.924610994</v>
      </c>
      <c r="D575" s="351">
        <f>SUM(D566:D574)</f>
        <v>61935.372223766994</v>
      </c>
      <c r="E575" s="351">
        <f t="shared" ref="E575:I575" si="0">SUM(E566:E574)</f>
        <v>62085.637408692004</v>
      </c>
      <c r="F575" s="351">
        <f t="shared" si="0"/>
        <v>82620.311253026011</v>
      </c>
      <c r="G575" s="351">
        <f t="shared" si="0"/>
        <v>74752.514992533994</v>
      </c>
      <c r="H575" s="351">
        <f t="shared" si="0"/>
        <v>74582.374114154009</v>
      </c>
      <c r="I575" s="351">
        <f t="shared" si="0"/>
        <v>70985.59438072698</v>
      </c>
    </row>
    <row r="577" spans="1:9" x14ac:dyDescent="0.35">
      <c r="A577" s="19" t="s">
        <v>40</v>
      </c>
    </row>
    <row r="578" spans="1:9" ht="15" thickBot="1" x14ac:dyDescent="0.4"/>
    <row r="579" spans="1:9" ht="15" thickBot="1" x14ac:dyDescent="0.4">
      <c r="A579" s="828" t="s">
        <v>73</v>
      </c>
      <c r="B579" s="828" t="s">
        <v>8</v>
      </c>
      <c r="C579" s="828" t="s">
        <v>9</v>
      </c>
      <c r="D579" s="811" t="s">
        <v>10</v>
      </c>
      <c r="E579" s="845"/>
      <c r="F579" s="845"/>
      <c r="G579" s="845"/>
      <c r="H579" s="845"/>
      <c r="I579" s="812"/>
    </row>
    <row r="580" spans="1:9" ht="15" thickBot="1" x14ac:dyDescent="0.4">
      <c r="A580" s="830"/>
      <c r="B580" s="830"/>
      <c r="C580" s="830"/>
      <c r="D580" s="474" t="s">
        <v>11</v>
      </c>
      <c r="E580" s="474" t="s">
        <v>12</v>
      </c>
      <c r="F580" s="474" t="s">
        <v>13</v>
      </c>
      <c r="G580" s="474" t="s">
        <v>14</v>
      </c>
      <c r="H580" s="474" t="s">
        <v>15</v>
      </c>
      <c r="I580" s="474" t="s">
        <v>16</v>
      </c>
    </row>
    <row r="581" spans="1:9" ht="15" thickBot="1" x14ac:dyDescent="0.4">
      <c r="A581" s="74" t="s">
        <v>395</v>
      </c>
      <c r="B581" s="154">
        <v>1.343545</v>
      </c>
      <c r="C581" s="154">
        <v>1.18499</v>
      </c>
      <c r="D581" s="154">
        <v>1.343545</v>
      </c>
      <c r="E581" s="154">
        <v>1.3268549999999999</v>
      </c>
      <c r="F581" s="154">
        <v>1.2851300000000001</v>
      </c>
      <c r="G581" s="154">
        <v>1.4210703</v>
      </c>
      <c r="H581" s="154">
        <v>1.5387921</v>
      </c>
      <c r="I581" s="154">
        <v>1.4547051</v>
      </c>
    </row>
    <row r="582" spans="1:9" ht="15" thickBot="1" x14ac:dyDescent="0.4">
      <c r="A582" s="74" t="s">
        <v>396</v>
      </c>
      <c r="B582" s="154">
        <v>0</v>
      </c>
      <c r="C582" s="154">
        <v>0</v>
      </c>
      <c r="D582" s="154">
        <v>0</v>
      </c>
      <c r="E582" s="154">
        <v>0</v>
      </c>
      <c r="F582" s="154">
        <v>0</v>
      </c>
      <c r="G582" s="154">
        <v>0</v>
      </c>
      <c r="H582" s="154">
        <v>0</v>
      </c>
      <c r="I582" s="154">
        <v>4.0218615999999999E-2</v>
      </c>
    </row>
    <row r="583" spans="1:9" ht="15" thickBot="1" x14ac:dyDescent="0.4">
      <c r="A583" s="74" t="s">
        <v>397</v>
      </c>
      <c r="B583" s="154">
        <v>0</v>
      </c>
      <c r="C583" s="154">
        <v>0</v>
      </c>
      <c r="D583" s="154">
        <v>0</v>
      </c>
      <c r="E583" s="154">
        <v>0</v>
      </c>
      <c r="F583" s="154">
        <v>0</v>
      </c>
      <c r="G583" s="154">
        <v>0</v>
      </c>
      <c r="H583" s="154">
        <v>0</v>
      </c>
      <c r="I583" s="154">
        <v>0</v>
      </c>
    </row>
    <row r="584" spans="1:9" ht="15" thickBot="1" x14ac:dyDescent="0.4">
      <c r="A584" s="74" t="s">
        <v>398</v>
      </c>
      <c r="B584" s="154">
        <v>173.776017897</v>
      </c>
      <c r="C584" s="154">
        <v>147.071891661</v>
      </c>
      <c r="D584" s="154">
        <v>161.77860495499999</v>
      </c>
      <c r="E584" s="154">
        <v>156.298962047</v>
      </c>
      <c r="F584" s="154">
        <v>168.43050751499999</v>
      </c>
      <c r="G584" s="154">
        <v>152.15548400500001</v>
      </c>
      <c r="H584" s="154">
        <v>179.658664442</v>
      </c>
      <c r="I584" s="154">
        <v>194.85248455300001</v>
      </c>
    </row>
    <row r="585" spans="1:9" ht="15" thickBot="1" x14ac:dyDescent="0.4">
      <c r="A585" s="74" t="s">
        <v>399</v>
      </c>
      <c r="B585" s="154">
        <v>0</v>
      </c>
      <c r="C585" s="154">
        <v>0</v>
      </c>
      <c r="D585" s="154">
        <v>0</v>
      </c>
      <c r="E585" s="154">
        <v>0</v>
      </c>
      <c r="F585" s="154">
        <v>0</v>
      </c>
      <c r="G585" s="154">
        <v>0</v>
      </c>
      <c r="H585" s="154">
        <v>0</v>
      </c>
      <c r="I585" s="154">
        <v>0</v>
      </c>
    </row>
    <row r="586" spans="1:9" ht="15" thickBot="1" x14ac:dyDescent="0.4">
      <c r="A586" s="74" t="s">
        <v>400</v>
      </c>
      <c r="B586" s="154">
        <v>0</v>
      </c>
      <c r="C586" s="154">
        <v>0</v>
      </c>
      <c r="D586" s="154">
        <v>0</v>
      </c>
      <c r="E586" s="154">
        <v>0</v>
      </c>
      <c r="F586" s="154">
        <v>0</v>
      </c>
      <c r="G586" s="154">
        <v>0</v>
      </c>
      <c r="H586" s="154">
        <v>0</v>
      </c>
      <c r="I586" s="154">
        <v>0</v>
      </c>
    </row>
    <row r="587" spans="1:9" ht="15" thickBot="1" x14ac:dyDescent="0.4">
      <c r="A587" s="74" t="s">
        <v>401</v>
      </c>
      <c r="B587" s="154">
        <v>5.7593657999999999E-2</v>
      </c>
      <c r="C587" s="154">
        <v>4.9863232E-2</v>
      </c>
      <c r="D587" s="154">
        <v>4.9971473000000002E-2</v>
      </c>
      <c r="E587" s="154">
        <v>5.1245599000000003E-2</v>
      </c>
      <c r="F587" s="154">
        <v>5.1184423999999999E-2</v>
      </c>
      <c r="G587" s="154">
        <v>5.3077170999999999E-2</v>
      </c>
      <c r="H587" s="154">
        <v>5.2692743E-2</v>
      </c>
      <c r="I587" s="154">
        <v>2.0658E-3</v>
      </c>
    </row>
    <row r="588" spans="1:9" ht="15" thickBot="1" x14ac:dyDescent="0.4">
      <c r="A588" s="74" t="s">
        <v>402</v>
      </c>
      <c r="B588" s="154">
        <v>0</v>
      </c>
      <c r="C588" s="154">
        <v>0</v>
      </c>
      <c r="D588" s="154">
        <v>0</v>
      </c>
      <c r="E588" s="154">
        <v>0</v>
      </c>
      <c r="F588" s="154">
        <v>0</v>
      </c>
      <c r="G588" s="154">
        <v>0</v>
      </c>
      <c r="H588" s="154">
        <v>0</v>
      </c>
      <c r="I588" s="154">
        <v>0</v>
      </c>
    </row>
    <row r="589" spans="1:9" ht="15" thickBot="1" x14ac:dyDescent="0.4">
      <c r="A589" s="74" t="s">
        <v>403</v>
      </c>
      <c r="B589" s="154">
        <v>0</v>
      </c>
      <c r="C589" s="154">
        <v>0</v>
      </c>
      <c r="D589" s="154">
        <v>0</v>
      </c>
      <c r="E589" s="154">
        <v>0</v>
      </c>
      <c r="F589" s="154">
        <v>0</v>
      </c>
      <c r="G589" s="154">
        <v>0</v>
      </c>
      <c r="H589" s="154">
        <v>0</v>
      </c>
      <c r="I589" s="154">
        <v>0</v>
      </c>
    </row>
    <row r="590" spans="1:9" ht="15" thickBot="1" x14ac:dyDescent="0.4">
      <c r="A590" s="351" t="s">
        <v>4</v>
      </c>
      <c r="B590" s="351">
        <v>175.17715655500001</v>
      </c>
      <c r="C590" s="351">
        <v>148.306744893</v>
      </c>
      <c r="D590" s="351">
        <f t="shared" ref="D590:I590" si="1">SUM(D581:D589)</f>
        <v>163.172121428</v>
      </c>
      <c r="E590" s="351">
        <f t="shared" si="1"/>
        <v>157.677062646</v>
      </c>
      <c r="F590" s="351">
        <f t="shared" si="1"/>
        <v>169.76682193900001</v>
      </c>
      <c r="G590" s="351">
        <f t="shared" si="1"/>
        <v>153.62963147600001</v>
      </c>
      <c r="H590" s="351">
        <f t="shared" si="1"/>
        <v>181.25014928499999</v>
      </c>
      <c r="I590" s="351">
        <f t="shared" si="1"/>
        <v>196.349474069</v>
      </c>
    </row>
    <row r="591" spans="1:9" x14ac:dyDescent="0.35">
      <c r="A591" s="336" t="s">
        <v>29</v>
      </c>
    </row>
    <row r="593" spans="1:9" ht="17" x14ac:dyDescent="0.35">
      <c r="A593" s="910" t="s">
        <v>588</v>
      </c>
      <c r="B593" s="910"/>
      <c r="C593" s="910"/>
      <c r="D593" s="910"/>
      <c r="E593" s="910"/>
      <c r="F593" s="910"/>
      <c r="G593" s="910"/>
      <c r="H593" s="910"/>
      <c r="I593" s="910"/>
    </row>
    <row r="595" spans="1:9" x14ac:dyDescent="0.35">
      <c r="A595" s="19" t="s">
        <v>41</v>
      </c>
      <c r="B595" s="348"/>
      <c r="C595" s="348"/>
      <c r="I595" s="348"/>
    </row>
    <row r="596" spans="1:9" ht="15" thickBot="1" x14ac:dyDescent="0.4"/>
    <row r="597" spans="1:9" ht="15" thickBot="1" x14ac:dyDescent="0.4">
      <c r="A597" s="828" t="s">
        <v>73</v>
      </c>
      <c r="B597" s="828" t="s">
        <v>8</v>
      </c>
      <c r="C597" s="828" t="s">
        <v>9</v>
      </c>
      <c r="D597" s="811" t="s">
        <v>10</v>
      </c>
      <c r="E597" s="845"/>
      <c r="F597" s="845"/>
      <c r="G597" s="845"/>
      <c r="H597" s="845"/>
      <c r="I597" s="812"/>
    </row>
    <row r="598" spans="1:9" ht="15" thickBot="1" x14ac:dyDescent="0.4">
      <c r="A598" s="830"/>
      <c r="B598" s="830"/>
      <c r="C598" s="830"/>
      <c r="D598" s="474" t="s">
        <v>11</v>
      </c>
      <c r="E598" s="474" t="s">
        <v>12</v>
      </c>
      <c r="F598" s="474" t="s">
        <v>13</v>
      </c>
      <c r="G598" s="474" t="s">
        <v>14</v>
      </c>
      <c r="H598" s="474" t="s">
        <v>15</v>
      </c>
      <c r="I598" s="474" t="s">
        <v>16</v>
      </c>
    </row>
    <row r="599" spans="1:9" ht="15" thickBot="1" x14ac:dyDescent="0.4">
      <c r="A599" s="74" t="s">
        <v>395</v>
      </c>
      <c r="B599" s="154">
        <v>130.09866865500001</v>
      </c>
      <c r="C599" s="154">
        <v>187.03340829199999</v>
      </c>
      <c r="D599" s="154">
        <v>233.70849427900001</v>
      </c>
      <c r="E599" s="154">
        <v>172.495402963</v>
      </c>
      <c r="F599" s="154">
        <v>171.25783626200001</v>
      </c>
      <c r="G599" s="154">
        <v>200.91916914500001</v>
      </c>
      <c r="H599" s="154">
        <v>243.37324171099999</v>
      </c>
      <c r="I599" s="154">
        <v>196.50275850899999</v>
      </c>
    </row>
    <row r="600" spans="1:9" ht="15" thickBot="1" x14ac:dyDescent="0.4">
      <c r="A600" s="74" t="s">
        <v>396</v>
      </c>
      <c r="B600" s="154">
        <v>0.75446475000000002</v>
      </c>
      <c r="C600" s="154">
        <v>0.65181805000000004</v>
      </c>
      <c r="D600" s="154">
        <v>0.6530146</v>
      </c>
      <c r="E600" s="154">
        <v>0.67217634999999998</v>
      </c>
      <c r="F600" s="154">
        <v>0.74369589999999997</v>
      </c>
      <c r="G600" s="154">
        <v>0.80268629999999996</v>
      </c>
      <c r="H600" s="154">
        <v>0.77499810000000002</v>
      </c>
      <c r="I600" s="154">
        <v>0.76706744999999998</v>
      </c>
    </row>
    <row r="601" spans="1:9" ht="15" thickBot="1" x14ac:dyDescent="0.4">
      <c r="A601" s="74" t="s">
        <v>397</v>
      </c>
      <c r="B601" s="154">
        <v>0</v>
      </c>
      <c r="C601" s="154">
        <v>0</v>
      </c>
      <c r="D601" s="154">
        <v>0</v>
      </c>
      <c r="E601" s="154">
        <v>0</v>
      </c>
      <c r="F601" s="154">
        <v>0</v>
      </c>
      <c r="G601" s="154">
        <v>0</v>
      </c>
      <c r="H601" s="154">
        <v>0</v>
      </c>
      <c r="I601" s="154">
        <v>0</v>
      </c>
    </row>
    <row r="602" spans="1:9" ht="15" thickBot="1" x14ac:dyDescent="0.4">
      <c r="A602" s="74" t="s">
        <v>398</v>
      </c>
      <c r="B602" s="154">
        <v>1794.5744667649999</v>
      </c>
      <c r="C602" s="154">
        <v>1691.1112039899999</v>
      </c>
      <c r="D602" s="154">
        <v>1794.6867669129999</v>
      </c>
      <c r="E602" s="154">
        <v>1874.160984071</v>
      </c>
      <c r="F602" s="154">
        <v>1982.710005526</v>
      </c>
      <c r="G602" s="154">
        <v>2039.1220205459999</v>
      </c>
      <c r="H602" s="154">
        <v>2120.5474418879999</v>
      </c>
      <c r="I602" s="154">
        <v>2410.7163988530001</v>
      </c>
    </row>
    <row r="603" spans="1:9" ht="15" thickBot="1" x14ac:dyDescent="0.4">
      <c r="A603" s="74" t="s">
        <v>399</v>
      </c>
      <c r="B603" s="154">
        <v>0</v>
      </c>
      <c r="C603" s="154">
        <v>0</v>
      </c>
      <c r="D603" s="154">
        <v>0</v>
      </c>
      <c r="E603" s="154">
        <v>0</v>
      </c>
      <c r="F603" s="154">
        <v>0</v>
      </c>
      <c r="G603" s="154">
        <v>0</v>
      </c>
      <c r="H603" s="154">
        <v>0</v>
      </c>
      <c r="I603" s="154">
        <v>0</v>
      </c>
    </row>
    <row r="604" spans="1:9" ht="15" thickBot="1" x14ac:dyDescent="0.4">
      <c r="A604" s="74" t="s">
        <v>400</v>
      </c>
      <c r="B604" s="154">
        <v>0</v>
      </c>
      <c r="C604" s="154">
        <v>0</v>
      </c>
      <c r="D604" s="154">
        <v>0</v>
      </c>
      <c r="E604" s="154">
        <v>0</v>
      </c>
      <c r="F604" s="154">
        <v>0</v>
      </c>
      <c r="G604" s="154">
        <v>0</v>
      </c>
      <c r="H604" s="154">
        <v>0</v>
      </c>
      <c r="I604" s="154">
        <v>0</v>
      </c>
    </row>
    <row r="605" spans="1:9" ht="15" thickBot="1" x14ac:dyDescent="0.4">
      <c r="A605" s="74" t="s">
        <v>401</v>
      </c>
      <c r="B605" s="154">
        <v>0</v>
      </c>
      <c r="C605" s="154">
        <v>7.7518400000000001E-2</v>
      </c>
      <c r="D605" s="154">
        <v>8.0917299999999998E-2</v>
      </c>
      <c r="E605" s="154">
        <v>8.1160399999999994E-2</v>
      </c>
      <c r="F605" s="154">
        <v>7.8699099999999994E-2</v>
      </c>
      <c r="G605" s="154">
        <v>7.8614729999999994E-2</v>
      </c>
      <c r="H605" s="154">
        <v>7.8588354999999999E-2</v>
      </c>
      <c r="I605" s="154">
        <v>8.1030976000000005E-2</v>
      </c>
    </row>
    <row r="606" spans="1:9" ht="15" thickBot="1" x14ac:dyDescent="0.4">
      <c r="A606" s="74" t="s">
        <v>402</v>
      </c>
      <c r="B606" s="154">
        <v>26.927323664999999</v>
      </c>
      <c r="C606" s="154">
        <v>24.29693061</v>
      </c>
      <c r="D606" s="154">
        <v>23.327954479999999</v>
      </c>
      <c r="E606" s="154">
        <v>24.946088759999999</v>
      </c>
      <c r="F606" s="154">
        <v>26.936233189999999</v>
      </c>
      <c r="G606" s="154">
        <v>24.720687855000001</v>
      </c>
      <c r="H606" s="154">
        <v>24.842665490000002</v>
      </c>
      <c r="I606" s="154">
        <v>25.070345127</v>
      </c>
    </row>
    <row r="607" spans="1:9" ht="15" thickBot="1" x14ac:dyDescent="0.4">
      <c r="A607" s="74" t="s">
        <v>403</v>
      </c>
      <c r="B607" s="154">
        <v>0</v>
      </c>
      <c r="C607" s="154">
        <v>0</v>
      </c>
      <c r="D607" s="154">
        <v>0</v>
      </c>
      <c r="E607" s="154">
        <v>0</v>
      </c>
      <c r="F607" s="154">
        <v>0</v>
      </c>
      <c r="G607" s="154">
        <v>0</v>
      </c>
      <c r="H607" s="154">
        <v>0</v>
      </c>
      <c r="I607" s="154">
        <v>0</v>
      </c>
    </row>
    <row r="608" spans="1:9" ht="15" thickBot="1" x14ac:dyDescent="0.4">
      <c r="A608" s="351" t="s">
        <v>4</v>
      </c>
      <c r="B608" s="351">
        <v>1952.3549238349999</v>
      </c>
      <c r="C608" s="351">
        <v>1903.170879342</v>
      </c>
      <c r="D608" s="351">
        <f t="shared" ref="D608:I608" si="2">SUM(D599:D607)</f>
        <v>2052.4571475719999</v>
      </c>
      <c r="E608" s="351">
        <f>SUM(E599:E607)</f>
        <v>2072.3558125439999</v>
      </c>
      <c r="F608" s="351">
        <f t="shared" si="2"/>
        <v>2181.7264699780003</v>
      </c>
      <c r="G608" s="351">
        <f t="shared" si="2"/>
        <v>2265.6431785760001</v>
      </c>
      <c r="H608" s="351">
        <f t="shared" si="2"/>
        <v>2389.6169355440002</v>
      </c>
      <c r="I608" s="351">
        <f t="shared" si="2"/>
        <v>2633.1376009150003</v>
      </c>
    </row>
    <row r="610" spans="1:9" x14ac:dyDescent="0.35">
      <c r="A610" s="19" t="s">
        <v>42</v>
      </c>
    </row>
    <row r="611" spans="1:9" ht="15" thickBot="1" x14ac:dyDescent="0.4"/>
    <row r="612" spans="1:9" ht="15" thickBot="1" x14ac:dyDescent="0.4">
      <c r="A612" s="828" t="s">
        <v>73</v>
      </c>
      <c r="B612" s="828" t="s">
        <v>8</v>
      </c>
      <c r="C612" s="828" t="s">
        <v>9</v>
      </c>
      <c r="D612" s="811" t="s">
        <v>10</v>
      </c>
      <c r="E612" s="845"/>
      <c r="F612" s="845"/>
      <c r="G612" s="845"/>
      <c r="H612" s="845"/>
      <c r="I612" s="812"/>
    </row>
    <row r="613" spans="1:9" ht="15" thickBot="1" x14ac:dyDescent="0.4">
      <c r="A613" s="830"/>
      <c r="B613" s="830"/>
      <c r="C613" s="830"/>
      <c r="D613" s="474" t="s">
        <v>11</v>
      </c>
      <c r="E613" s="474" t="s">
        <v>12</v>
      </c>
      <c r="F613" s="474" t="s">
        <v>13</v>
      </c>
      <c r="G613" s="474" t="s">
        <v>14</v>
      </c>
      <c r="H613" s="474" t="s">
        <v>15</v>
      </c>
      <c r="I613" s="474" t="s">
        <v>16</v>
      </c>
    </row>
    <row r="614" spans="1:9" ht="15" thickBot="1" x14ac:dyDescent="0.4">
      <c r="A614" s="74" t="s">
        <v>395</v>
      </c>
      <c r="B614" s="154">
        <v>725943.73414125002</v>
      </c>
      <c r="C614" s="154">
        <v>930735.26741889794</v>
      </c>
      <c r="D614" s="154">
        <v>1025526.3723640119</v>
      </c>
      <c r="E614" s="154">
        <v>1009159.2101800611</v>
      </c>
      <c r="F614" s="154">
        <v>1067609.6546796281</v>
      </c>
      <c r="G614" s="154">
        <v>1129690.5927046579</v>
      </c>
      <c r="H614" s="154">
        <v>1155355.978429629</v>
      </c>
      <c r="I614" s="154">
        <v>1183494.1404627629</v>
      </c>
    </row>
    <row r="615" spans="1:9" ht="15" thickBot="1" x14ac:dyDescent="0.4">
      <c r="A615" s="74" t="s">
        <v>396</v>
      </c>
      <c r="B615" s="154">
        <v>3414.8362826570001</v>
      </c>
      <c r="C615" s="154">
        <v>3075.810186959</v>
      </c>
      <c r="D615" s="154">
        <v>3058.8186082490001</v>
      </c>
      <c r="E615" s="154">
        <v>2858.5838800000001</v>
      </c>
      <c r="F615" s="154">
        <v>3265.2018175049998</v>
      </c>
      <c r="G615" s="154">
        <v>3547.7183567699999</v>
      </c>
      <c r="H615" s="154">
        <v>3270.9669693199999</v>
      </c>
      <c r="I615" s="154">
        <v>3382.686523718</v>
      </c>
    </row>
    <row r="616" spans="1:9" ht="15" thickBot="1" x14ac:dyDescent="0.4">
      <c r="A616" s="74" t="s">
        <v>397</v>
      </c>
      <c r="B616" s="154">
        <v>54665.452153300997</v>
      </c>
      <c r="C616" s="154">
        <v>153171.75956741601</v>
      </c>
      <c r="D616" s="154">
        <v>172524.95915012099</v>
      </c>
      <c r="E616" s="154">
        <v>156532.596660568</v>
      </c>
      <c r="F616" s="154">
        <v>151144.42493671199</v>
      </c>
      <c r="G616" s="154">
        <v>152801.97486982201</v>
      </c>
      <c r="H616" s="154">
        <v>145709.168792368</v>
      </c>
      <c r="I616" s="154">
        <v>133466.30645928701</v>
      </c>
    </row>
    <row r="617" spans="1:9" ht="15" thickBot="1" x14ac:dyDescent="0.4">
      <c r="A617" s="74" t="s">
        <v>398</v>
      </c>
      <c r="B617" s="154">
        <v>315883.28403495502</v>
      </c>
      <c r="C617" s="154">
        <v>404174.988897309</v>
      </c>
      <c r="D617" s="154">
        <v>427088.53098725399</v>
      </c>
      <c r="E617" s="154">
        <v>418795.094940843</v>
      </c>
      <c r="F617" s="154">
        <v>422067.133617329</v>
      </c>
      <c r="G617" s="154">
        <v>432262.020973304</v>
      </c>
      <c r="H617" s="154">
        <v>439999.90615565702</v>
      </c>
      <c r="I617" s="154">
        <v>459590.01249718398</v>
      </c>
    </row>
    <row r="618" spans="1:9" ht="15" thickBot="1" x14ac:dyDescent="0.4">
      <c r="A618" s="74" t="s">
        <v>399</v>
      </c>
      <c r="B618" s="154">
        <v>259245.935913903</v>
      </c>
      <c r="C618" s="154">
        <v>235628.716248654</v>
      </c>
      <c r="D618" s="154">
        <v>233638.376319984</v>
      </c>
      <c r="E618" s="154">
        <v>239249.391242777</v>
      </c>
      <c r="F618" s="154">
        <v>244370.63991449701</v>
      </c>
      <c r="G618" s="154">
        <v>250726.24500069299</v>
      </c>
      <c r="H618" s="154">
        <v>242373.068374981</v>
      </c>
      <c r="I618" s="154">
        <v>239812.79503551099</v>
      </c>
    </row>
    <row r="619" spans="1:9" ht="15" thickBot="1" x14ac:dyDescent="0.4">
      <c r="A619" s="74" t="s">
        <v>400</v>
      </c>
      <c r="B619" s="154">
        <v>155432.77999860799</v>
      </c>
      <c r="C619" s="154">
        <v>143861.16394136799</v>
      </c>
      <c r="D619" s="154">
        <v>142186.31819629599</v>
      </c>
      <c r="E619" s="154">
        <v>150723.76068635599</v>
      </c>
      <c r="F619" s="154">
        <v>154529.07721224599</v>
      </c>
      <c r="G619" s="154">
        <v>150851.49115346</v>
      </c>
      <c r="H619" s="154">
        <v>149983.51751752201</v>
      </c>
      <c r="I619" s="154">
        <v>158013.602982229</v>
      </c>
    </row>
    <row r="620" spans="1:9" ht="15" thickBot="1" x14ac:dyDescent="0.4">
      <c r="A620" s="74" t="s">
        <v>401</v>
      </c>
      <c r="B620" s="154">
        <v>3181.7242044710001</v>
      </c>
      <c r="C620" s="154">
        <v>2134.7309374259999</v>
      </c>
      <c r="D620" s="154">
        <v>2249.7236008089999</v>
      </c>
      <c r="E620" s="154">
        <v>2410.993673558</v>
      </c>
      <c r="F620" s="154">
        <v>2496.9912080459999</v>
      </c>
      <c r="G620" s="154">
        <v>2532.238081774</v>
      </c>
      <c r="H620" s="154">
        <v>2724.144699552</v>
      </c>
      <c r="I620" s="154">
        <v>51899.741603921</v>
      </c>
    </row>
    <row r="621" spans="1:9" ht="15" thickBot="1" x14ac:dyDescent="0.4">
      <c r="A621" s="74" t="s">
        <v>402</v>
      </c>
      <c r="B621" s="154">
        <v>25741.034535706</v>
      </c>
      <c r="C621" s="154">
        <v>24056.958288483998</v>
      </c>
      <c r="D621" s="154">
        <v>24343.924293437001</v>
      </c>
      <c r="E621" s="154">
        <v>24716.967416545001</v>
      </c>
      <c r="F621" s="154">
        <v>25598.616404326</v>
      </c>
      <c r="G621" s="154">
        <v>26201.930577237999</v>
      </c>
      <c r="H621" s="154">
        <v>25284.931752291999</v>
      </c>
      <c r="I621" s="154">
        <v>24653.447620471001</v>
      </c>
    </row>
    <row r="622" spans="1:9" ht="15" thickBot="1" x14ac:dyDescent="0.4">
      <c r="A622" s="74" t="s">
        <v>403</v>
      </c>
      <c r="B622" s="154">
        <v>16885.935305317002</v>
      </c>
      <c r="C622" s="154">
        <v>14744.125184410999</v>
      </c>
      <c r="D622" s="154">
        <v>16683.788416889001</v>
      </c>
      <c r="E622" s="154">
        <v>14908.593154120999</v>
      </c>
      <c r="F622" s="154">
        <v>15143.256310695</v>
      </c>
      <c r="G622" s="154">
        <v>15721.381052500999</v>
      </c>
      <c r="H622" s="154">
        <v>16040.634549451001</v>
      </c>
      <c r="I622" s="154">
        <v>17732.204313057999</v>
      </c>
    </row>
    <row r="623" spans="1:9" ht="15" thickBot="1" x14ac:dyDescent="0.4">
      <c r="A623" s="351" t="s">
        <v>4</v>
      </c>
      <c r="B623" s="351">
        <v>1560394.716570168</v>
      </c>
      <c r="C623" s="351">
        <v>1911583.520670925</v>
      </c>
      <c r="D623" s="351">
        <f t="shared" ref="D623:I623" si="3">SUM(D614:D622)</f>
        <v>2047300.8119370511</v>
      </c>
      <c r="E623" s="351">
        <f t="shared" si="3"/>
        <v>2019355.1918348293</v>
      </c>
      <c r="F623" s="351">
        <f t="shared" si="3"/>
        <v>2086224.996100984</v>
      </c>
      <c r="G623" s="351">
        <f t="shared" si="3"/>
        <v>2164335.5927702202</v>
      </c>
      <c r="H623" s="351">
        <f t="shared" si="3"/>
        <v>2180742.3172407723</v>
      </c>
      <c r="I623" s="351">
        <f t="shared" si="3"/>
        <v>2272044.937498142</v>
      </c>
    </row>
    <row r="624" spans="1:9" x14ac:dyDescent="0.35">
      <c r="A624" s="336" t="s">
        <v>29</v>
      </c>
    </row>
    <row r="626" spans="1:9" ht="17" x14ac:dyDescent="0.35">
      <c r="A626" s="910" t="s">
        <v>588</v>
      </c>
      <c r="B626" s="910"/>
      <c r="C626" s="910"/>
      <c r="D626" s="910"/>
      <c r="E626" s="910"/>
      <c r="F626" s="910"/>
      <c r="G626" s="910"/>
      <c r="H626" s="910"/>
      <c r="I626" s="910"/>
    </row>
    <row r="628" spans="1:9" x14ac:dyDescent="0.35">
      <c r="A628" s="19" t="s">
        <v>43</v>
      </c>
      <c r="B628" s="348"/>
      <c r="C628" s="348"/>
      <c r="I628" s="348"/>
    </row>
    <row r="629" spans="1:9" ht="15" thickBot="1" x14ac:dyDescent="0.4"/>
    <row r="630" spans="1:9" ht="15" thickBot="1" x14ac:dyDescent="0.4">
      <c r="A630" s="828" t="s">
        <v>73</v>
      </c>
      <c r="B630" s="828" t="s">
        <v>8</v>
      </c>
      <c r="C630" s="828" t="s">
        <v>9</v>
      </c>
      <c r="D630" s="811" t="s">
        <v>10</v>
      </c>
      <c r="E630" s="845"/>
      <c r="F630" s="845"/>
      <c r="G630" s="845"/>
      <c r="H630" s="845"/>
      <c r="I630" s="812"/>
    </row>
    <row r="631" spans="1:9" ht="15" thickBot="1" x14ac:dyDescent="0.4">
      <c r="A631" s="830"/>
      <c r="B631" s="830"/>
      <c r="C631" s="830"/>
      <c r="D631" s="474" t="s">
        <v>11</v>
      </c>
      <c r="E631" s="474" t="s">
        <v>12</v>
      </c>
      <c r="F631" s="474" t="s">
        <v>13</v>
      </c>
      <c r="G631" s="474" t="s">
        <v>14</v>
      </c>
      <c r="H631" s="474" t="s">
        <v>15</v>
      </c>
      <c r="I631" s="474" t="s">
        <v>16</v>
      </c>
    </row>
    <row r="632" spans="1:9" ht="15" thickBot="1" x14ac:dyDescent="0.4">
      <c r="A632" s="74" t="s">
        <v>395</v>
      </c>
      <c r="B632" s="154">
        <v>0</v>
      </c>
      <c r="C632" s="154">
        <v>0</v>
      </c>
      <c r="D632" s="154">
        <v>0</v>
      </c>
      <c r="E632" s="154">
        <v>0</v>
      </c>
      <c r="F632" s="154">
        <v>0</v>
      </c>
      <c r="G632" s="154">
        <v>0</v>
      </c>
      <c r="H632" s="154">
        <v>0</v>
      </c>
      <c r="I632" s="154">
        <v>0</v>
      </c>
    </row>
    <row r="633" spans="1:9" ht="15" thickBot="1" x14ac:dyDescent="0.4">
      <c r="A633" s="74" t="s">
        <v>396</v>
      </c>
      <c r="B633" s="154">
        <v>0</v>
      </c>
      <c r="C633" s="154">
        <v>0</v>
      </c>
      <c r="D633" s="154">
        <v>0</v>
      </c>
      <c r="E633" s="154">
        <v>0</v>
      </c>
      <c r="F633" s="154">
        <v>0</v>
      </c>
      <c r="G633" s="154">
        <v>0</v>
      </c>
      <c r="H633" s="154">
        <v>0</v>
      </c>
      <c r="I633" s="154">
        <v>0</v>
      </c>
    </row>
    <row r="634" spans="1:9" ht="15" thickBot="1" x14ac:dyDescent="0.4">
      <c r="A634" s="74" t="s">
        <v>397</v>
      </c>
      <c r="B634" s="154">
        <v>0</v>
      </c>
      <c r="C634" s="154">
        <v>0</v>
      </c>
      <c r="D634" s="154">
        <v>0</v>
      </c>
      <c r="E634" s="154">
        <v>0</v>
      </c>
      <c r="F634" s="154">
        <v>0</v>
      </c>
      <c r="G634" s="154">
        <v>0</v>
      </c>
      <c r="H634" s="154">
        <v>0</v>
      </c>
      <c r="I634" s="154">
        <v>0</v>
      </c>
    </row>
    <row r="635" spans="1:9" ht="15" thickBot="1" x14ac:dyDescent="0.4">
      <c r="A635" s="74" t="s">
        <v>398</v>
      </c>
      <c r="B635" s="154">
        <v>43.424657115999999</v>
      </c>
      <c r="C635" s="154">
        <v>34.884996432000001</v>
      </c>
      <c r="D635" s="154">
        <v>38.520059754999998</v>
      </c>
      <c r="E635" s="154">
        <v>40.532375985000002</v>
      </c>
      <c r="F635" s="154">
        <v>44.288274080000001</v>
      </c>
      <c r="G635" s="154">
        <v>46.368240704999998</v>
      </c>
      <c r="H635" s="154">
        <v>48.621846106</v>
      </c>
      <c r="I635" s="154">
        <v>57.248263571000003</v>
      </c>
    </row>
    <row r="636" spans="1:9" ht="15" thickBot="1" x14ac:dyDescent="0.4">
      <c r="A636" s="74" t="s">
        <v>399</v>
      </c>
      <c r="B636" s="154">
        <v>0</v>
      </c>
      <c r="C636" s="154">
        <v>0</v>
      </c>
      <c r="D636" s="154">
        <v>0</v>
      </c>
      <c r="E636" s="154">
        <v>0</v>
      </c>
      <c r="F636" s="154">
        <v>0</v>
      </c>
      <c r="G636" s="154">
        <v>0</v>
      </c>
      <c r="H636" s="154">
        <v>0</v>
      </c>
      <c r="I636" s="154">
        <v>0</v>
      </c>
    </row>
    <row r="637" spans="1:9" ht="15" thickBot="1" x14ac:dyDescent="0.4">
      <c r="A637" s="74" t="s">
        <v>400</v>
      </c>
      <c r="B637" s="154">
        <v>0</v>
      </c>
      <c r="C637" s="154">
        <v>0</v>
      </c>
      <c r="D637" s="154">
        <v>0</v>
      </c>
      <c r="E637" s="154">
        <v>0</v>
      </c>
      <c r="F637" s="154">
        <v>0</v>
      </c>
      <c r="G637" s="154">
        <v>0</v>
      </c>
      <c r="H637" s="154">
        <v>0</v>
      </c>
      <c r="I637" s="154">
        <v>0</v>
      </c>
    </row>
    <row r="638" spans="1:9" ht="15" thickBot="1" x14ac:dyDescent="0.4">
      <c r="A638" s="74" t="s">
        <v>401</v>
      </c>
      <c r="B638" s="154">
        <v>0</v>
      </c>
      <c r="C638" s="154">
        <v>0</v>
      </c>
      <c r="D638" s="154">
        <v>0</v>
      </c>
      <c r="E638" s="154">
        <v>0</v>
      </c>
      <c r="F638" s="154">
        <v>0</v>
      </c>
      <c r="G638" s="154">
        <v>0</v>
      </c>
      <c r="H638" s="154">
        <v>0</v>
      </c>
      <c r="I638" s="154">
        <v>0</v>
      </c>
    </row>
    <row r="639" spans="1:9" ht="15" thickBot="1" x14ac:dyDescent="0.4">
      <c r="A639" s="74" t="s">
        <v>402</v>
      </c>
      <c r="B639" s="154">
        <v>0</v>
      </c>
      <c r="C639" s="154">
        <v>0</v>
      </c>
      <c r="D639" s="154">
        <v>0</v>
      </c>
      <c r="E639" s="154">
        <v>0</v>
      </c>
      <c r="F639" s="154">
        <v>0</v>
      </c>
      <c r="G639" s="154">
        <v>0</v>
      </c>
      <c r="H639" s="154">
        <v>0</v>
      </c>
      <c r="I639" s="154">
        <v>0</v>
      </c>
    </row>
    <row r="640" spans="1:9" ht="15" thickBot="1" x14ac:dyDescent="0.4">
      <c r="A640" s="74" t="s">
        <v>403</v>
      </c>
      <c r="B640" s="154">
        <v>0</v>
      </c>
      <c r="C640" s="154">
        <v>0</v>
      </c>
      <c r="D640" s="154">
        <v>0</v>
      </c>
      <c r="E640" s="154">
        <v>0</v>
      </c>
      <c r="F640" s="154">
        <v>0</v>
      </c>
      <c r="G640" s="154">
        <v>0</v>
      </c>
      <c r="H640" s="154">
        <v>0</v>
      </c>
      <c r="I640" s="154">
        <v>0</v>
      </c>
    </row>
    <row r="641" spans="1:9" ht="15" thickBot="1" x14ac:dyDescent="0.4">
      <c r="A641" s="351" t="s">
        <v>4</v>
      </c>
      <c r="B641" s="351">
        <v>43.424657115999999</v>
      </c>
      <c r="C641" s="351">
        <v>34.884996432000001</v>
      </c>
      <c r="D641" s="351">
        <f t="shared" ref="D641:I641" si="4">SUM(D632:D640)</f>
        <v>38.520059754999998</v>
      </c>
      <c r="E641" s="351">
        <f t="shared" si="4"/>
        <v>40.532375985000002</v>
      </c>
      <c r="F641" s="351">
        <f t="shared" si="4"/>
        <v>44.288274080000001</v>
      </c>
      <c r="G641" s="351">
        <f t="shared" si="4"/>
        <v>46.368240704999998</v>
      </c>
      <c r="H641" s="351">
        <f t="shared" si="4"/>
        <v>48.621846106</v>
      </c>
      <c r="I641" s="351">
        <f t="shared" si="4"/>
        <v>57.248263571000003</v>
      </c>
    </row>
    <row r="643" spans="1:9" x14ac:dyDescent="0.35">
      <c r="A643" s="19" t="s">
        <v>44</v>
      </c>
    </row>
    <row r="644" spans="1:9" ht="15" thickBot="1" x14ac:dyDescent="0.4"/>
    <row r="645" spans="1:9" ht="15" thickBot="1" x14ac:dyDescent="0.4">
      <c r="A645" s="828" t="s">
        <v>73</v>
      </c>
      <c r="B645" s="828" t="s">
        <v>8</v>
      </c>
      <c r="C645" s="828" t="s">
        <v>9</v>
      </c>
      <c r="D645" s="811" t="s">
        <v>10</v>
      </c>
      <c r="E645" s="845"/>
      <c r="F645" s="845"/>
      <c r="G645" s="845"/>
      <c r="H645" s="845"/>
      <c r="I645" s="812"/>
    </row>
    <row r="646" spans="1:9" ht="15" thickBot="1" x14ac:dyDescent="0.4">
      <c r="A646" s="830"/>
      <c r="B646" s="830"/>
      <c r="C646" s="830"/>
      <c r="D646" s="474" t="s">
        <v>11</v>
      </c>
      <c r="E646" s="474" t="s">
        <v>12</v>
      </c>
      <c r="F646" s="474" t="s">
        <v>13</v>
      </c>
      <c r="G646" s="474" t="s">
        <v>14</v>
      </c>
      <c r="H646" s="474" t="s">
        <v>15</v>
      </c>
      <c r="I646" s="474" t="s">
        <v>16</v>
      </c>
    </row>
    <row r="647" spans="1:9" ht="15" thickBot="1" x14ac:dyDescent="0.4">
      <c r="A647" s="74" t="s">
        <v>395</v>
      </c>
      <c r="B647" s="154">
        <v>5.8240651100000003</v>
      </c>
      <c r="C647" s="154">
        <v>16.443089385</v>
      </c>
      <c r="D647" s="154">
        <v>15.941162383</v>
      </c>
      <c r="E647" s="154">
        <v>15.536568354</v>
      </c>
      <c r="F647" s="154">
        <v>16.471585073</v>
      </c>
      <c r="G647" s="154">
        <v>10.293853137999999</v>
      </c>
      <c r="H647" s="154">
        <v>9.0596315329999992</v>
      </c>
      <c r="I647" s="154">
        <v>10.382423275000001</v>
      </c>
    </row>
    <row r="648" spans="1:9" ht="15" thickBot="1" x14ac:dyDescent="0.4">
      <c r="A648" s="74" t="s">
        <v>396</v>
      </c>
      <c r="B648" s="154">
        <v>0</v>
      </c>
      <c r="C648" s="154">
        <v>0</v>
      </c>
      <c r="D648" s="154">
        <v>0</v>
      </c>
      <c r="E648" s="154">
        <v>0</v>
      </c>
      <c r="F648" s="154">
        <v>0</v>
      </c>
      <c r="G648" s="154">
        <v>0</v>
      </c>
      <c r="H648" s="154">
        <v>0</v>
      </c>
      <c r="I648" s="154">
        <v>0</v>
      </c>
    </row>
    <row r="649" spans="1:9" ht="15" thickBot="1" x14ac:dyDescent="0.4">
      <c r="A649" s="74" t="s">
        <v>397</v>
      </c>
      <c r="B649" s="154">
        <v>0</v>
      </c>
      <c r="C649" s="154">
        <v>0</v>
      </c>
      <c r="D649" s="154">
        <v>0</v>
      </c>
      <c r="E649" s="154">
        <v>0</v>
      </c>
      <c r="F649" s="154">
        <v>0</v>
      </c>
      <c r="G649" s="154">
        <v>0</v>
      </c>
      <c r="H649" s="154">
        <v>0</v>
      </c>
      <c r="I649" s="154">
        <v>0</v>
      </c>
    </row>
    <row r="650" spans="1:9" ht="15" thickBot="1" x14ac:dyDescent="0.4">
      <c r="A650" s="74" t="s">
        <v>398</v>
      </c>
      <c r="B650" s="154">
        <v>982.61943985200003</v>
      </c>
      <c r="C650" s="154">
        <v>1069.2120150000001</v>
      </c>
      <c r="D650" s="154">
        <v>1097.110111838</v>
      </c>
      <c r="E650" s="154">
        <v>1162.0694521749999</v>
      </c>
      <c r="F650" s="154">
        <v>1287.404939343</v>
      </c>
      <c r="G650" s="154">
        <v>1312.4411740640001</v>
      </c>
      <c r="H650" s="154">
        <v>1371.1365392600001</v>
      </c>
      <c r="I650" s="154">
        <v>1381.427933986</v>
      </c>
    </row>
    <row r="651" spans="1:9" ht="15" thickBot="1" x14ac:dyDescent="0.4">
      <c r="A651" s="74" t="s">
        <v>399</v>
      </c>
      <c r="B651" s="154">
        <v>0</v>
      </c>
      <c r="C651" s="154">
        <v>0</v>
      </c>
      <c r="D651" s="154">
        <v>0</v>
      </c>
      <c r="E651" s="154">
        <v>0</v>
      </c>
      <c r="F651" s="154">
        <v>0</v>
      </c>
      <c r="G651" s="154">
        <v>0</v>
      </c>
      <c r="H651" s="154">
        <v>0</v>
      </c>
      <c r="I651" s="154">
        <v>0</v>
      </c>
    </row>
    <row r="652" spans="1:9" ht="15" thickBot="1" x14ac:dyDescent="0.4">
      <c r="A652" s="74" t="s">
        <v>400</v>
      </c>
      <c r="B652" s="154">
        <v>0</v>
      </c>
      <c r="C652" s="154">
        <v>0</v>
      </c>
      <c r="D652" s="154">
        <v>0</v>
      </c>
      <c r="E652" s="154">
        <v>0</v>
      </c>
      <c r="F652" s="154">
        <v>0</v>
      </c>
      <c r="G652" s="154">
        <v>0</v>
      </c>
      <c r="H652" s="154">
        <v>0</v>
      </c>
      <c r="I652" s="154">
        <v>0</v>
      </c>
    </row>
    <row r="653" spans="1:9" ht="15" thickBot="1" x14ac:dyDescent="0.4">
      <c r="A653" s="74" t="s">
        <v>401</v>
      </c>
      <c r="B653" s="154">
        <v>0</v>
      </c>
      <c r="C653" s="154">
        <v>0</v>
      </c>
      <c r="D653" s="154">
        <v>0</v>
      </c>
      <c r="E653" s="154">
        <v>5.6797534000000001</v>
      </c>
      <c r="F653" s="154">
        <v>3.2090999999999998</v>
      </c>
      <c r="G653" s="154">
        <v>3.6629999999999998</v>
      </c>
      <c r="H653" s="154">
        <v>3.0637590000000001</v>
      </c>
      <c r="I653" s="154">
        <v>0</v>
      </c>
    </row>
    <row r="654" spans="1:9" ht="15" thickBot="1" x14ac:dyDescent="0.4">
      <c r="A654" s="74" t="s">
        <v>402</v>
      </c>
      <c r="B654" s="154">
        <v>0.19520000000000001</v>
      </c>
      <c r="C654" s="154">
        <v>0.18559999999999999</v>
      </c>
      <c r="D654" s="154">
        <v>0.2064</v>
      </c>
      <c r="E654" s="154">
        <v>0.19359999999999999</v>
      </c>
      <c r="F654" s="154">
        <v>0.1696</v>
      </c>
      <c r="G654" s="154">
        <v>0.184</v>
      </c>
      <c r="H654" s="154">
        <v>0.17760000000000001</v>
      </c>
      <c r="I654" s="154">
        <v>0.1696</v>
      </c>
    </row>
    <row r="655" spans="1:9" ht="15" thickBot="1" x14ac:dyDescent="0.4">
      <c r="A655" s="74" t="s">
        <v>403</v>
      </c>
      <c r="B655" s="154">
        <v>0</v>
      </c>
      <c r="C655" s="154">
        <v>0</v>
      </c>
      <c r="D655" s="154">
        <v>0</v>
      </c>
      <c r="E655" s="154">
        <v>0</v>
      </c>
      <c r="F655" s="154">
        <v>0</v>
      </c>
      <c r="G655" s="154">
        <v>0</v>
      </c>
      <c r="H655" s="154">
        <v>0</v>
      </c>
      <c r="I655" s="154">
        <v>0</v>
      </c>
    </row>
    <row r="656" spans="1:9" ht="15" thickBot="1" x14ac:dyDescent="0.4">
      <c r="A656" s="351" t="s">
        <v>4</v>
      </c>
      <c r="B656" s="351">
        <v>988.63870496200002</v>
      </c>
      <c r="C656" s="351">
        <v>1085.840704385</v>
      </c>
      <c r="D656" s="351">
        <f t="shared" ref="D656:I656" si="5">SUM(D647:D655)</f>
        <v>1113.2576742209999</v>
      </c>
      <c r="E656" s="351">
        <f>SUM(E647:E655)</f>
        <v>1183.4793739290001</v>
      </c>
      <c r="F656" s="351">
        <f t="shared" si="5"/>
        <v>1307.2552244159999</v>
      </c>
      <c r="G656" s="351">
        <f t="shared" si="5"/>
        <v>1326.5820272020001</v>
      </c>
      <c r="H656" s="351">
        <f t="shared" si="5"/>
        <v>1383.4375297929998</v>
      </c>
      <c r="I656" s="351">
        <f t="shared" si="5"/>
        <v>1391.979957261</v>
      </c>
    </row>
    <row r="657" spans="1:9" x14ac:dyDescent="0.35">
      <c r="A657" s="336" t="s">
        <v>29</v>
      </c>
    </row>
    <row r="659" spans="1:9" ht="17" x14ac:dyDescent="0.35">
      <c r="A659" s="910" t="s">
        <v>588</v>
      </c>
      <c r="B659" s="910"/>
      <c r="C659" s="910"/>
      <c r="D659" s="910"/>
      <c r="E659" s="910"/>
      <c r="F659" s="910"/>
      <c r="G659" s="910"/>
      <c r="H659" s="910"/>
      <c r="I659" s="910"/>
    </row>
    <row r="661" spans="1:9" x14ac:dyDescent="0.35">
      <c r="A661" s="19" t="s">
        <v>45</v>
      </c>
      <c r="B661" s="348"/>
      <c r="C661" s="348"/>
      <c r="I661" s="348"/>
    </row>
    <row r="662" spans="1:9" ht="15" thickBot="1" x14ac:dyDescent="0.4"/>
    <row r="663" spans="1:9" ht="15" thickBot="1" x14ac:dyDescent="0.4">
      <c r="A663" s="828" t="s">
        <v>73</v>
      </c>
      <c r="B663" s="828" t="s">
        <v>8</v>
      </c>
      <c r="C663" s="828" t="s">
        <v>9</v>
      </c>
      <c r="D663" s="811" t="s">
        <v>10</v>
      </c>
      <c r="E663" s="845"/>
      <c r="F663" s="845"/>
      <c r="G663" s="845"/>
      <c r="H663" s="845"/>
      <c r="I663" s="812"/>
    </row>
    <row r="664" spans="1:9" ht="15" thickBot="1" x14ac:dyDescent="0.4">
      <c r="A664" s="830"/>
      <c r="B664" s="830"/>
      <c r="C664" s="830"/>
      <c r="D664" s="474" t="s">
        <v>11</v>
      </c>
      <c r="E664" s="474" t="s">
        <v>12</v>
      </c>
      <c r="F664" s="474" t="s">
        <v>13</v>
      </c>
      <c r="G664" s="474" t="s">
        <v>14</v>
      </c>
      <c r="H664" s="474" t="s">
        <v>15</v>
      </c>
      <c r="I664" s="474" t="s">
        <v>16</v>
      </c>
    </row>
    <row r="665" spans="1:9" ht="15" thickBot="1" x14ac:dyDescent="0.4">
      <c r="A665" s="74" t="s">
        <v>395</v>
      </c>
      <c r="B665" s="154">
        <v>6521.7196622769998</v>
      </c>
      <c r="C665" s="154">
        <v>12649.971230809</v>
      </c>
      <c r="D665" s="154">
        <v>14627.395411796</v>
      </c>
      <c r="E665" s="154">
        <v>16186.848212463001</v>
      </c>
      <c r="F665" s="154">
        <v>17097.310593497001</v>
      </c>
      <c r="G665" s="154">
        <v>16189.933163064999</v>
      </c>
      <c r="H665" s="154">
        <v>30058.918913934998</v>
      </c>
      <c r="I665" s="154">
        <v>46750.823819521</v>
      </c>
    </row>
    <row r="666" spans="1:9" ht="15" thickBot="1" x14ac:dyDescent="0.4">
      <c r="A666" s="74" t="s">
        <v>396</v>
      </c>
      <c r="B666" s="154">
        <v>3219.11943428</v>
      </c>
      <c r="C666" s="154">
        <v>2770.3621366900002</v>
      </c>
      <c r="D666" s="154">
        <v>2725.2621567149999</v>
      </c>
      <c r="E666" s="154">
        <v>2871.5214206599999</v>
      </c>
      <c r="F666" s="154">
        <v>3133.3460101149999</v>
      </c>
      <c r="G666" s="154">
        <v>3538.033464995</v>
      </c>
      <c r="H666" s="154">
        <v>3480.0557070549999</v>
      </c>
      <c r="I666" s="154">
        <v>3481.1440514149999</v>
      </c>
    </row>
    <row r="667" spans="1:9" ht="15" thickBot="1" x14ac:dyDescent="0.4">
      <c r="A667" s="74" t="s">
        <v>397</v>
      </c>
      <c r="B667" s="154">
        <v>24.698577765</v>
      </c>
      <c r="C667" s="154">
        <v>18.41384957</v>
      </c>
      <c r="D667" s="154">
        <v>18.493315384999999</v>
      </c>
      <c r="E667" s="154">
        <v>18.579813375000001</v>
      </c>
      <c r="F667" s="154">
        <v>20.276913315000002</v>
      </c>
      <c r="G667" s="154">
        <v>21.119085174999999</v>
      </c>
      <c r="H667" s="154">
        <v>20.133184450000002</v>
      </c>
      <c r="I667" s="154">
        <v>19.70212703</v>
      </c>
    </row>
    <row r="668" spans="1:9" ht="15" thickBot="1" x14ac:dyDescent="0.4">
      <c r="A668" s="74" t="s">
        <v>398</v>
      </c>
      <c r="B668" s="154">
        <v>31903.916636802001</v>
      </c>
      <c r="C668" s="154">
        <v>41323.597009623001</v>
      </c>
      <c r="D668" s="154">
        <v>44889.945072871997</v>
      </c>
      <c r="E668" s="154">
        <v>50365.639880814</v>
      </c>
      <c r="F668" s="154">
        <v>49754.601703243003</v>
      </c>
      <c r="G668" s="154">
        <v>50511.138622953004</v>
      </c>
      <c r="H668" s="154">
        <v>54592.426285487003</v>
      </c>
      <c r="I668" s="154">
        <v>56214.047591454</v>
      </c>
    </row>
    <row r="669" spans="1:9" ht="15" thickBot="1" x14ac:dyDescent="0.4">
      <c r="A669" s="74" t="s">
        <v>399</v>
      </c>
      <c r="B669" s="154">
        <v>0</v>
      </c>
      <c r="C669" s="154">
        <v>2.6535E-2</v>
      </c>
      <c r="D669" s="154">
        <v>5.1860000000000003E-2</v>
      </c>
      <c r="E669" s="154">
        <v>6.2120000000000002E-2</v>
      </c>
      <c r="F669" s="154">
        <v>6.6210000000000005E-2</v>
      </c>
      <c r="G669" s="154">
        <v>0.90959500000000004</v>
      </c>
      <c r="H669" s="154">
        <v>0.80842000000000003</v>
      </c>
      <c r="I669" s="154">
        <v>1.1936100000000001</v>
      </c>
    </row>
    <row r="670" spans="1:9" ht="15" thickBot="1" x14ac:dyDescent="0.4">
      <c r="A670" s="74" t="s">
        <v>400</v>
      </c>
      <c r="B670" s="154">
        <v>0</v>
      </c>
      <c r="C670" s="154">
        <v>0</v>
      </c>
      <c r="D670" s="154">
        <v>0</v>
      </c>
      <c r="E670" s="154">
        <v>0</v>
      </c>
      <c r="F670" s="154">
        <v>0</v>
      </c>
      <c r="G670" s="154">
        <v>0</v>
      </c>
      <c r="H670" s="154">
        <v>0</v>
      </c>
      <c r="I670" s="154">
        <v>0</v>
      </c>
    </row>
    <row r="671" spans="1:9" ht="15" thickBot="1" x14ac:dyDescent="0.4">
      <c r="A671" s="74" t="s">
        <v>401</v>
      </c>
      <c r="B671" s="154">
        <v>2115.3044962720001</v>
      </c>
      <c r="C671" s="154">
        <v>1671.158915296</v>
      </c>
      <c r="D671" s="154">
        <v>1683.5840202070001</v>
      </c>
      <c r="E671" s="154">
        <v>1704.4436671809999</v>
      </c>
      <c r="F671" s="154">
        <v>1862.438644928</v>
      </c>
      <c r="G671" s="154">
        <v>1939.8140199009999</v>
      </c>
      <c r="H671" s="154">
        <v>1876.815349</v>
      </c>
      <c r="I671" s="154">
        <v>1837.791464291</v>
      </c>
    </row>
    <row r="672" spans="1:9" ht="15" thickBot="1" x14ac:dyDescent="0.4">
      <c r="A672" s="74" t="s">
        <v>402</v>
      </c>
      <c r="B672" s="154">
        <v>4729.0028504860002</v>
      </c>
      <c r="C672" s="154">
        <v>4107.6618298929998</v>
      </c>
      <c r="D672" s="154">
        <v>4078.9045886399999</v>
      </c>
      <c r="E672" s="154">
        <v>4252.4519771839996</v>
      </c>
      <c r="F672" s="154">
        <v>4455.1240330270002</v>
      </c>
      <c r="G672" s="154">
        <v>4676.8478702299999</v>
      </c>
      <c r="H672" s="154">
        <v>4634.9330003940004</v>
      </c>
      <c r="I672" s="154">
        <v>4636.9786694220002</v>
      </c>
    </row>
    <row r="673" spans="1:9" ht="15" thickBot="1" x14ac:dyDescent="0.4">
      <c r="A673" s="74" t="s">
        <v>403</v>
      </c>
      <c r="B673" s="417">
        <v>6.4899999999999995E-4</v>
      </c>
      <c r="C673" s="417">
        <v>6.2500000000000001E-4</v>
      </c>
      <c r="D673" s="417">
        <v>6.1899999999999998E-4</v>
      </c>
      <c r="E673" s="417">
        <v>6.1300000000000005E-4</v>
      </c>
      <c r="F673" s="417">
        <v>6.3699999999999998E-4</v>
      </c>
      <c r="G673" s="417">
        <v>6.4899999999999995E-4</v>
      </c>
      <c r="H673" s="417">
        <v>6.3699999999999998E-4</v>
      </c>
      <c r="I673" s="417">
        <v>6.3900000000000003E-4</v>
      </c>
    </row>
    <row r="674" spans="1:9" ht="15" thickBot="1" x14ac:dyDescent="0.4">
      <c r="A674" s="351" t="s">
        <v>4</v>
      </c>
      <c r="B674" s="351">
        <v>48513.762306882003</v>
      </c>
      <c r="C674" s="351">
        <v>62541.192131880998</v>
      </c>
      <c r="D674" s="351">
        <f t="shared" ref="D674:I674" si="6">SUM(D665:D673)</f>
        <v>68023.637044614996</v>
      </c>
      <c r="E674" s="351">
        <f t="shared" si="6"/>
        <v>75399.547704676996</v>
      </c>
      <c r="F674" s="351">
        <f t="shared" si="6"/>
        <v>76323.164745125003</v>
      </c>
      <c r="G674" s="351">
        <f t="shared" si="6"/>
        <v>76877.796470318994</v>
      </c>
      <c r="H674" s="351">
        <f t="shared" si="6"/>
        <v>94664.091497321002</v>
      </c>
      <c r="I674" s="351">
        <f t="shared" si="6"/>
        <v>112941.68197213301</v>
      </c>
    </row>
    <row r="676" spans="1:9" x14ac:dyDescent="0.35">
      <c r="A676" s="19" t="s">
        <v>46</v>
      </c>
    </row>
    <row r="677" spans="1:9" ht="15" thickBot="1" x14ac:dyDescent="0.4"/>
    <row r="678" spans="1:9" ht="15" thickBot="1" x14ac:dyDescent="0.4">
      <c r="A678" s="828" t="s">
        <v>73</v>
      </c>
      <c r="B678" s="828" t="s">
        <v>8</v>
      </c>
      <c r="C678" s="828" t="s">
        <v>9</v>
      </c>
      <c r="D678" s="811" t="s">
        <v>10</v>
      </c>
      <c r="E678" s="845"/>
      <c r="F678" s="845"/>
      <c r="G678" s="845"/>
      <c r="H678" s="845"/>
      <c r="I678" s="812"/>
    </row>
    <row r="679" spans="1:9" ht="15" thickBot="1" x14ac:dyDescent="0.4">
      <c r="A679" s="830"/>
      <c r="B679" s="830"/>
      <c r="C679" s="830"/>
      <c r="D679" s="474" t="s">
        <v>11</v>
      </c>
      <c r="E679" s="474" t="s">
        <v>12</v>
      </c>
      <c r="F679" s="474" t="s">
        <v>13</v>
      </c>
      <c r="G679" s="474" t="s">
        <v>14</v>
      </c>
      <c r="H679" s="474" t="s">
        <v>15</v>
      </c>
      <c r="I679" s="474" t="s">
        <v>16</v>
      </c>
    </row>
    <row r="680" spans="1:9" ht="15" thickBot="1" x14ac:dyDescent="0.4">
      <c r="A680" s="74" t="s">
        <v>395</v>
      </c>
      <c r="B680" s="154">
        <v>30331.951975974</v>
      </c>
      <c r="C680" s="154">
        <v>9549.6878253659997</v>
      </c>
      <c r="D680" s="154">
        <v>10285.058683326</v>
      </c>
      <c r="E680" s="154">
        <v>10822.460788192</v>
      </c>
      <c r="F680" s="154">
        <v>12898.030876527</v>
      </c>
      <c r="G680" s="154">
        <v>12963.693929595</v>
      </c>
      <c r="H680" s="154">
        <v>13045.208056255</v>
      </c>
      <c r="I680" s="154">
        <v>13105.957399389999</v>
      </c>
    </row>
    <row r="681" spans="1:9" ht="15" thickBot="1" x14ac:dyDescent="0.4">
      <c r="A681" s="74" t="s">
        <v>396</v>
      </c>
      <c r="B681" s="154">
        <v>8.2091516999999996</v>
      </c>
      <c r="C681" s="154">
        <v>5.3736092839999996</v>
      </c>
      <c r="D681" s="154">
        <v>5.1782006760000003</v>
      </c>
      <c r="E681" s="154">
        <v>6.0045304960000001</v>
      </c>
      <c r="F681" s="154">
        <v>6.834804664</v>
      </c>
      <c r="G681" s="154">
        <v>5.6273678900000004</v>
      </c>
      <c r="H681" s="154">
        <v>5.5737561800000002</v>
      </c>
      <c r="I681" s="154">
        <v>5.9553577119999996</v>
      </c>
    </row>
    <row r="682" spans="1:9" ht="15" thickBot="1" x14ac:dyDescent="0.4">
      <c r="A682" s="74" t="s">
        <v>397</v>
      </c>
      <c r="B682" s="154">
        <v>0</v>
      </c>
      <c r="C682" s="154">
        <v>0</v>
      </c>
      <c r="D682" s="154">
        <v>0</v>
      </c>
      <c r="E682" s="154">
        <v>0</v>
      </c>
      <c r="F682" s="154">
        <v>0</v>
      </c>
      <c r="G682" s="154">
        <v>0</v>
      </c>
      <c r="H682" s="154">
        <v>0</v>
      </c>
      <c r="I682" s="154">
        <v>0</v>
      </c>
    </row>
    <row r="683" spans="1:9" ht="15" thickBot="1" x14ac:dyDescent="0.4">
      <c r="A683" s="74" t="s">
        <v>398</v>
      </c>
      <c r="B683" s="154">
        <v>12902.023983163001</v>
      </c>
      <c r="C683" s="154">
        <v>12795.215615498</v>
      </c>
      <c r="D683" s="154">
        <v>13096.308731171999</v>
      </c>
      <c r="E683" s="154">
        <v>13795.159718501</v>
      </c>
      <c r="F683" s="154">
        <v>14560.91154635</v>
      </c>
      <c r="G683" s="154">
        <v>15258.251320904999</v>
      </c>
      <c r="H683" s="154">
        <v>16166.431230184</v>
      </c>
      <c r="I683" s="154">
        <v>16521.181250706999</v>
      </c>
    </row>
    <row r="684" spans="1:9" ht="15" thickBot="1" x14ac:dyDescent="0.4">
      <c r="A684" s="74" t="s">
        <v>399</v>
      </c>
      <c r="B684" s="154">
        <v>0</v>
      </c>
      <c r="C684" s="154">
        <v>0</v>
      </c>
      <c r="D684" s="154">
        <v>0</v>
      </c>
      <c r="E684" s="154">
        <v>0</v>
      </c>
      <c r="F684" s="154">
        <v>0</v>
      </c>
      <c r="G684" s="154">
        <v>0</v>
      </c>
      <c r="H684" s="154">
        <v>0</v>
      </c>
      <c r="I684" s="154">
        <v>0</v>
      </c>
    </row>
    <row r="685" spans="1:9" ht="15" thickBot="1" x14ac:dyDescent="0.4">
      <c r="A685" s="74" t="s">
        <v>400</v>
      </c>
      <c r="B685" s="154">
        <v>0</v>
      </c>
      <c r="C685" s="154">
        <v>0</v>
      </c>
      <c r="D685" s="154">
        <v>0</v>
      </c>
      <c r="E685" s="154">
        <v>0</v>
      </c>
      <c r="F685" s="154">
        <v>0</v>
      </c>
      <c r="G685" s="154">
        <v>0</v>
      </c>
      <c r="H685" s="154">
        <v>0</v>
      </c>
      <c r="I685" s="154">
        <v>0</v>
      </c>
    </row>
    <row r="686" spans="1:9" ht="15" thickBot="1" x14ac:dyDescent="0.4">
      <c r="A686" s="74" t="s">
        <v>401</v>
      </c>
      <c r="B686" s="154">
        <v>119.78624977</v>
      </c>
      <c r="C686" s="154">
        <v>198.04194953999999</v>
      </c>
      <c r="D686" s="154">
        <v>203.54239974999999</v>
      </c>
      <c r="E686" s="154">
        <v>203.16883274</v>
      </c>
      <c r="F686" s="154">
        <v>182.58461664000001</v>
      </c>
      <c r="G686" s="154">
        <v>182.40732478999999</v>
      </c>
      <c r="H686" s="154">
        <v>335.34774121999999</v>
      </c>
      <c r="I686" s="154">
        <v>323.14522181000001</v>
      </c>
    </row>
    <row r="687" spans="1:9" ht="15" thickBot="1" x14ac:dyDescent="0.4">
      <c r="A687" s="74" t="s">
        <v>402</v>
      </c>
      <c r="B687" s="154">
        <v>285.37587588899999</v>
      </c>
      <c r="C687" s="154">
        <v>279.91282718500003</v>
      </c>
      <c r="D687" s="154">
        <v>271.51508511499998</v>
      </c>
      <c r="E687" s="154">
        <v>280.45521601399997</v>
      </c>
      <c r="F687" s="154">
        <v>289.53144041799999</v>
      </c>
      <c r="G687" s="154">
        <v>282.017558683</v>
      </c>
      <c r="H687" s="154">
        <v>273.73366824300001</v>
      </c>
      <c r="I687" s="154">
        <v>251.45405154100001</v>
      </c>
    </row>
    <row r="688" spans="1:9" ht="15" thickBot="1" x14ac:dyDescent="0.4">
      <c r="A688" s="74" t="s">
        <v>403</v>
      </c>
      <c r="B688" s="154">
        <v>0</v>
      </c>
      <c r="C688" s="154">
        <v>0</v>
      </c>
      <c r="D688" s="154">
        <v>0</v>
      </c>
      <c r="E688" s="154">
        <v>0</v>
      </c>
      <c r="F688" s="154">
        <v>0</v>
      </c>
      <c r="G688" s="154">
        <v>0</v>
      </c>
      <c r="H688" s="154">
        <v>0</v>
      </c>
      <c r="I688" s="154">
        <v>0</v>
      </c>
    </row>
    <row r="689" spans="1:9" ht="15" thickBot="1" x14ac:dyDescent="0.4">
      <c r="A689" s="351" t="s">
        <v>4</v>
      </c>
      <c r="B689" s="351">
        <v>43647.347236496003</v>
      </c>
      <c r="C689" s="351">
        <v>22828.231826873001</v>
      </c>
      <c r="D689" s="351">
        <f t="shared" ref="D689:I689" si="7">SUM(D680:D688)</f>
        <v>23861.603100038999</v>
      </c>
      <c r="E689" s="351">
        <f t="shared" si="7"/>
        <v>25107.249085943</v>
      </c>
      <c r="F689" s="351">
        <f t="shared" si="7"/>
        <v>27937.893284599002</v>
      </c>
      <c r="G689" s="351">
        <f t="shared" si="7"/>
        <v>28691.997501862999</v>
      </c>
      <c r="H689" s="351">
        <f>SUM(H680:H688)</f>
        <v>29826.294452081998</v>
      </c>
      <c r="I689" s="351">
        <f t="shared" si="7"/>
        <v>30207.693281159998</v>
      </c>
    </row>
    <row r="690" spans="1:9" x14ac:dyDescent="0.35">
      <c r="A690" s="336" t="s">
        <v>29</v>
      </c>
    </row>
    <row r="692" spans="1:9" ht="17" x14ac:dyDescent="0.35">
      <c r="A692" s="910" t="s">
        <v>588</v>
      </c>
      <c r="B692" s="910"/>
      <c r="C692" s="910"/>
      <c r="D692" s="910"/>
      <c r="E692" s="910"/>
      <c r="F692" s="910"/>
      <c r="G692" s="910"/>
      <c r="H692" s="910"/>
      <c r="I692" s="910"/>
    </row>
    <row r="694" spans="1:9" x14ac:dyDescent="0.35">
      <c r="A694" s="19" t="s">
        <v>47</v>
      </c>
      <c r="B694" s="348"/>
      <c r="C694" s="348"/>
      <c r="I694" s="348"/>
    </row>
    <row r="695" spans="1:9" ht="15" thickBot="1" x14ac:dyDescent="0.4"/>
    <row r="696" spans="1:9" ht="15" thickBot="1" x14ac:dyDescent="0.4">
      <c r="A696" s="828" t="s">
        <v>73</v>
      </c>
      <c r="B696" s="828" t="s">
        <v>8</v>
      </c>
      <c r="C696" s="828" t="s">
        <v>9</v>
      </c>
      <c r="D696" s="811" t="s">
        <v>10</v>
      </c>
      <c r="E696" s="845"/>
      <c r="F696" s="845"/>
      <c r="G696" s="845"/>
      <c r="H696" s="845"/>
      <c r="I696" s="812"/>
    </row>
    <row r="697" spans="1:9" ht="15" thickBot="1" x14ac:dyDescent="0.4">
      <c r="A697" s="830"/>
      <c r="B697" s="830"/>
      <c r="C697" s="830"/>
      <c r="D697" s="474" t="s">
        <v>11</v>
      </c>
      <c r="E697" s="474" t="s">
        <v>12</v>
      </c>
      <c r="F697" s="474" t="s">
        <v>13</v>
      </c>
      <c r="G697" s="474" t="s">
        <v>14</v>
      </c>
      <c r="H697" s="474" t="s">
        <v>15</v>
      </c>
      <c r="I697" s="474" t="s">
        <v>16</v>
      </c>
    </row>
    <row r="698" spans="1:9" ht="15" thickBot="1" x14ac:dyDescent="0.4">
      <c r="A698" s="74" t="s">
        <v>395</v>
      </c>
      <c r="B698" s="154">
        <v>20563.100792653</v>
      </c>
      <c r="C698" s="154">
        <v>25622.05215693</v>
      </c>
      <c r="D698" s="154">
        <v>26873.449357973001</v>
      </c>
      <c r="E698" s="154">
        <v>26774.974665758</v>
      </c>
      <c r="F698" s="154">
        <v>26024.096703731</v>
      </c>
      <c r="G698" s="154">
        <v>27211.565465275999</v>
      </c>
      <c r="H698" s="154">
        <v>29719.518203999</v>
      </c>
      <c r="I698" s="154">
        <v>50226.916247419998</v>
      </c>
    </row>
    <row r="699" spans="1:9" ht="15" thickBot="1" x14ac:dyDescent="0.4">
      <c r="A699" s="74" t="s">
        <v>396</v>
      </c>
      <c r="B699" s="154">
        <v>7.6334670420000004</v>
      </c>
      <c r="C699" s="154">
        <v>15.974966925</v>
      </c>
      <c r="D699" s="154">
        <v>16.280159068</v>
      </c>
      <c r="E699" s="154">
        <v>15.175398695</v>
      </c>
      <c r="F699" s="154">
        <v>14.657984939</v>
      </c>
      <c r="G699" s="154">
        <v>14.941282843</v>
      </c>
      <c r="H699" s="154">
        <v>13.876432812999999</v>
      </c>
      <c r="I699" s="154">
        <v>13.155630857</v>
      </c>
    </row>
    <row r="700" spans="1:9" ht="15" thickBot="1" x14ac:dyDescent="0.4">
      <c r="A700" s="74" t="s">
        <v>397</v>
      </c>
      <c r="B700" s="154">
        <v>0.77083250000000003</v>
      </c>
      <c r="C700" s="154">
        <v>0.61784099999999997</v>
      </c>
      <c r="D700" s="154">
        <v>0.60927719999999996</v>
      </c>
      <c r="E700" s="154">
        <v>1.9399470999999999</v>
      </c>
      <c r="F700" s="154">
        <v>0.83437119999999998</v>
      </c>
      <c r="G700" s="154">
        <v>0.90246740000000003</v>
      </c>
      <c r="H700" s="154">
        <v>0.86085979999999995</v>
      </c>
      <c r="I700" s="154">
        <v>0.63136859999999995</v>
      </c>
    </row>
    <row r="701" spans="1:9" ht="15" thickBot="1" x14ac:dyDescent="0.4">
      <c r="A701" s="74" t="s">
        <v>398</v>
      </c>
      <c r="B701" s="154">
        <v>38739.394144710001</v>
      </c>
      <c r="C701" s="154">
        <v>38735.028009968002</v>
      </c>
      <c r="D701" s="154">
        <v>38843.990562313003</v>
      </c>
      <c r="E701" s="154">
        <v>39790.778778558997</v>
      </c>
      <c r="F701" s="154">
        <v>40918.681223234002</v>
      </c>
      <c r="G701" s="154">
        <v>42263.356442894001</v>
      </c>
      <c r="H701" s="154">
        <v>42728.488717974004</v>
      </c>
      <c r="I701" s="154">
        <v>43284.614126298002</v>
      </c>
    </row>
    <row r="702" spans="1:9" ht="15" thickBot="1" x14ac:dyDescent="0.4">
      <c r="A702" s="74" t="s">
        <v>399</v>
      </c>
      <c r="B702" s="154">
        <v>0</v>
      </c>
      <c r="C702" s="154">
        <v>0</v>
      </c>
      <c r="D702" s="154">
        <v>0</v>
      </c>
      <c r="E702" s="154">
        <v>0</v>
      </c>
      <c r="F702" s="154">
        <v>0</v>
      </c>
      <c r="G702" s="154">
        <v>0</v>
      </c>
      <c r="H702" s="154">
        <v>0</v>
      </c>
      <c r="I702" s="154">
        <v>0</v>
      </c>
    </row>
    <row r="703" spans="1:9" ht="15" thickBot="1" x14ac:dyDescent="0.4">
      <c r="A703" s="74" t="s">
        <v>400</v>
      </c>
      <c r="B703" s="154">
        <v>0</v>
      </c>
      <c r="C703" s="154">
        <v>0</v>
      </c>
      <c r="D703" s="154">
        <v>0</v>
      </c>
      <c r="E703" s="154">
        <v>0</v>
      </c>
      <c r="F703" s="154">
        <v>0</v>
      </c>
      <c r="G703" s="154">
        <v>0</v>
      </c>
      <c r="H703" s="154">
        <v>0</v>
      </c>
      <c r="I703" s="154">
        <v>0</v>
      </c>
    </row>
    <row r="704" spans="1:9" ht="15" thickBot="1" x14ac:dyDescent="0.4">
      <c r="A704" s="74" t="s">
        <v>401</v>
      </c>
      <c r="B704" s="154">
        <v>24.794308167000001</v>
      </c>
      <c r="C704" s="154">
        <v>19.383048729999999</v>
      </c>
      <c r="D704" s="154">
        <v>14.9329708</v>
      </c>
      <c r="E704" s="154">
        <v>14.176711252</v>
      </c>
      <c r="F704" s="154">
        <v>15.292016754</v>
      </c>
      <c r="G704" s="154">
        <v>15.507141189</v>
      </c>
      <c r="H704" s="154">
        <v>15.548065519</v>
      </c>
      <c r="I704" s="154">
        <v>15.022142307999999</v>
      </c>
    </row>
    <row r="705" spans="1:9" ht="15" thickBot="1" x14ac:dyDescent="0.4">
      <c r="A705" s="74" t="s">
        <v>402</v>
      </c>
      <c r="B705" s="154">
        <v>155.04187066200001</v>
      </c>
      <c r="C705" s="154">
        <v>137.43339203400001</v>
      </c>
      <c r="D705" s="154">
        <v>133.78663682600001</v>
      </c>
      <c r="E705" s="154">
        <v>138.286306166</v>
      </c>
      <c r="F705" s="154">
        <v>148.444437174</v>
      </c>
      <c r="G705" s="154">
        <v>148.52332075300001</v>
      </c>
      <c r="H705" s="154">
        <v>148.44298892500001</v>
      </c>
      <c r="I705" s="154">
        <v>147.72025183400001</v>
      </c>
    </row>
    <row r="706" spans="1:9" ht="15" thickBot="1" x14ac:dyDescent="0.4">
      <c r="A706" s="74" t="s">
        <v>403</v>
      </c>
      <c r="B706" s="154">
        <v>89.821718500000003</v>
      </c>
      <c r="C706" s="154">
        <v>82.686393199999998</v>
      </c>
      <c r="D706" s="154">
        <v>81.880287100000004</v>
      </c>
      <c r="E706" s="154">
        <v>89.966891500000003</v>
      </c>
      <c r="F706" s="154">
        <v>100.2641386</v>
      </c>
      <c r="G706" s="154">
        <v>70.195950999999994</v>
      </c>
      <c r="H706" s="154">
        <v>80.674948999999998</v>
      </c>
      <c r="I706" s="154">
        <v>87.921986500000003</v>
      </c>
    </row>
    <row r="707" spans="1:9" ht="15" thickBot="1" x14ac:dyDescent="0.4">
      <c r="A707" s="351" t="s">
        <v>4</v>
      </c>
      <c r="B707" s="351">
        <v>59580.557134233997</v>
      </c>
      <c r="C707" s="351">
        <v>64613.175808786997</v>
      </c>
      <c r="D707" s="351">
        <f t="shared" ref="D707:I707" si="8">SUM(D698:D706)</f>
        <v>65964.929251280002</v>
      </c>
      <c r="E707" s="351">
        <f t="shared" si="8"/>
        <v>66825.298699029998</v>
      </c>
      <c r="F707" s="351">
        <f t="shared" si="8"/>
        <v>67222.270875632006</v>
      </c>
      <c r="G707" s="351">
        <f t="shared" si="8"/>
        <v>69724.992071354995</v>
      </c>
      <c r="H707" s="351">
        <f t="shared" si="8"/>
        <v>72707.410218029996</v>
      </c>
      <c r="I707" s="351">
        <f t="shared" si="8"/>
        <v>93775.981753817003</v>
      </c>
    </row>
    <row r="709" spans="1:9" x14ac:dyDescent="0.35">
      <c r="A709" s="19" t="s">
        <v>48</v>
      </c>
    </row>
    <row r="710" spans="1:9" ht="15" thickBot="1" x14ac:dyDescent="0.4"/>
    <row r="711" spans="1:9" ht="15" thickBot="1" x14ac:dyDescent="0.4">
      <c r="A711" s="828" t="s">
        <v>73</v>
      </c>
      <c r="B711" s="828" t="s">
        <v>8</v>
      </c>
      <c r="C711" s="828" t="s">
        <v>9</v>
      </c>
      <c r="D711" s="811" t="s">
        <v>10</v>
      </c>
      <c r="E711" s="845"/>
      <c r="F711" s="845"/>
      <c r="G711" s="845"/>
      <c r="H711" s="845"/>
      <c r="I711" s="812"/>
    </row>
    <row r="712" spans="1:9" ht="15" thickBot="1" x14ac:dyDescent="0.4">
      <c r="A712" s="830"/>
      <c r="B712" s="830"/>
      <c r="C712" s="830"/>
      <c r="D712" s="474" t="s">
        <v>11</v>
      </c>
      <c r="E712" s="474" t="s">
        <v>12</v>
      </c>
      <c r="F712" s="474" t="s">
        <v>13</v>
      </c>
      <c r="G712" s="474" t="s">
        <v>14</v>
      </c>
      <c r="H712" s="474" t="s">
        <v>15</v>
      </c>
      <c r="I712" s="474" t="s">
        <v>16</v>
      </c>
    </row>
    <row r="713" spans="1:9" ht="15" thickBot="1" x14ac:dyDescent="0.4">
      <c r="A713" s="74" t="s">
        <v>395</v>
      </c>
      <c r="B713" s="154">
        <v>5.435980775</v>
      </c>
      <c r="C713" s="154">
        <v>12.719759740000001</v>
      </c>
      <c r="D713" s="154">
        <v>11.669916864999999</v>
      </c>
      <c r="E713" s="154">
        <v>13.639593789999999</v>
      </c>
      <c r="F713" s="154">
        <v>14.168228445</v>
      </c>
      <c r="G713" s="154">
        <v>10.807632184999999</v>
      </c>
      <c r="H713" s="154">
        <v>11.516675964999999</v>
      </c>
      <c r="I713" s="154">
        <v>12.002790685000001</v>
      </c>
    </row>
    <row r="714" spans="1:9" ht="15" thickBot="1" x14ac:dyDescent="0.4">
      <c r="A714" s="74" t="s">
        <v>396</v>
      </c>
      <c r="B714" s="154">
        <v>0.33639999999999998</v>
      </c>
      <c r="C714" s="154">
        <v>0</v>
      </c>
      <c r="D714" s="154">
        <v>0</v>
      </c>
      <c r="E714" s="154">
        <v>0</v>
      </c>
      <c r="F714" s="154">
        <v>0</v>
      </c>
      <c r="G714" s="154">
        <v>0</v>
      </c>
      <c r="H714" s="154">
        <v>0</v>
      </c>
      <c r="I714" s="154">
        <v>0</v>
      </c>
    </row>
    <row r="715" spans="1:9" ht="15" thickBot="1" x14ac:dyDescent="0.4">
      <c r="A715" s="74" t="s">
        <v>397</v>
      </c>
      <c r="B715" s="154">
        <v>0</v>
      </c>
      <c r="C715" s="154">
        <v>0</v>
      </c>
      <c r="D715" s="154">
        <v>0</v>
      </c>
      <c r="E715" s="154">
        <v>0</v>
      </c>
      <c r="F715" s="154">
        <v>0</v>
      </c>
      <c r="G715" s="154">
        <v>0</v>
      </c>
      <c r="H715" s="154">
        <v>0</v>
      </c>
      <c r="I715" s="154">
        <v>0</v>
      </c>
    </row>
    <row r="716" spans="1:9" ht="15" thickBot="1" x14ac:dyDescent="0.4">
      <c r="A716" s="74" t="s">
        <v>398</v>
      </c>
      <c r="B716" s="154">
        <v>2070.357917113</v>
      </c>
      <c r="C716" s="154">
        <v>2215.6982306350001</v>
      </c>
      <c r="D716" s="154">
        <v>2407.179922536</v>
      </c>
      <c r="E716" s="154">
        <v>2446.2228753029999</v>
      </c>
      <c r="F716" s="154">
        <v>2514.3517461920001</v>
      </c>
      <c r="G716" s="154">
        <v>2628.5933731260002</v>
      </c>
      <c r="H716" s="154">
        <v>2701.0001100049999</v>
      </c>
      <c r="I716" s="154">
        <v>2846.9122340590002</v>
      </c>
    </row>
    <row r="717" spans="1:9" ht="15" thickBot="1" x14ac:dyDescent="0.4">
      <c r="A717" s="74" t="s">
        <v>399</v>
      </c>
      <c r="B717" s="154">
        <v>0</v>
      </c>
      <c r="C717" s="154">
        <v>0</v>
      </c>
      <c r="D717" s="154">
        <v>0</v>
      </c>
      <c r="E717" s="154">
        <v>0</v>
      </c>
      <c r="F717" s="154">
        <v>0</v>
      </c>
      <c r="G717" s="154">
        <v>0</v>
      </c>
      <c r="H717" s="154">
        <v>0</v>
      </c>
      <c r="I717" s="154">
        <v>0</v>
      </c>
    </row>
    <row r="718" spans="1:9" ht="15" thickBot="1" x14ac:dyDescent="0.4">
      <c r="A718" s="74" t="s">
        <v>400</v>
      </c>
      <c r="B718" s="154">
        <v>0</v>
      </c>
      <c r="C718" s="154">
        <v>0</v>
      </c>
      <c r="D718" s="154">
        <v>0</v>
      </c>
      <c r="E718" s="154">
        <v>0</v>
      </c>
      <c r="F718" s="154">
        <v>0</v>
      </c>
      <c r="G718" s="154">
        <v>0</v>
      </c>
      <c r="H718" s="154">
        <v>0</v>
      </c>
      <c r="I718" s="154">
        <v>0</v>
      </c>
    </row>
    <row r="719" spans="1:9" ht="15" thickBot="1" x14ac:dyDescent="0.4">
      <c r="A719" s="74" t="s">
        <v>401</v>
      </c>
      <c r="B719" s="154">
        <v>7.6202220000000001</v>
      </c>
      <c r="C719" s="154">
        <v>7.9182797000000003</v>
      </c>
      <c r="D719" s="154">
        <v>4.7524344000000003</v>
      </c>
      <c r="E719" s="154">
        <v>2.955165</v>
      </c>
      <c r="F719" s="154">
        <v>5.0108711000000001</v>
      </c>
      <c r="G719" s="154">
        <v>4.8892239999999996</v>
      </c>
      <c r="H719" s="154">
        <v>4.7245996999999997</v>
      </c>
      <c r="I719" s="154">
        <v>4.58142475</v>
      </c>
    </row>
    <row r="720" spans="1:9" ht="15" thickBot="1" x14ac:dyDescent="0.4">
      <c r="A720" s="74" t="s">
        <v>402</v>
      </c>
      <c r="B720" s="154">
        <v>3.2978202699999999</v>
      </c>
      <c r="C720" s="154">
        <v>2.2511271800000001</v>
      </c>
      <c r="D720" s="154">
        <v>2.2650265300000001</v>
      </c>
      <c r="E720" s="154">
        <v>2.35907505</v>
      </c>
      <c r="F720" s="154">
        <v>2.5113238199999999</v>
      </c>
      <c r="G720" s="154">
        <v>2.7223303799999998</v>
      </c>
      <c r="H720" s="154">
        <v>2.4995395600000001</v>
      </c>
      <c r="I720" s="154">
        <v>2.3021393099999998</v>
      </c>
    </row>
    <row r="721" spans="1:9" ht="15" thickBot="1" x14ac:dyDescent="0.4">
      <c r="A721" s="74" t="s">
        <v>403</v>
      </c>
      <c r="B721" s="154">
        <v>0</v>
      </c>
      <c r="C721" s="154">
        <v>0</v>
      </c>
      <c r="D721" s="154">
        <v>0</v>
      </c>
      <c r="E721" s="154">
        <v>0</v>
      </c>
      <c r="F721" s="154">
        <v>0</v>
      </c>
      <c r="G721" s="154">
        <v>0</v>
      </c>
      <c r="H721" s="154">
        <v>0</v>
      </c>
      <c r="I721" s="154">
        <v>0</v>
      </c>
    </row>
    <row r="722" spans="1:9" ht="15" thickBot="1" x14ac:dyDescent="0.4">
      <c r="A722" s="351" t="s">
        <v>4</v>
      </c>
      <c r="B722" s="351">
        <v>2087.048340158</v>
      </c>
      <c r="C722" s="351">
        <v>2238.5873972549998</v>
      </c>
      <c r="D722" s="351">
        <f t="shared" ref="D722:I722" si="9">SUM(D713:D721)</f>
        <v>2425.8673003309996</v>
      </c>
      <c r="E722" s="351">
        <f t="shared" si="9"/>
        <v>2465.1767091429997</v>
      </c>
      <c r="F722" s="351">
        <f t="shared" si="9"/>
        <v>2536.0421695569999</v>
      </c>
      <c r="G722" s="351">
        <f t="shared" si="9"/>
        <v>2647.0125596910002</v>
      </c>
      <c r="H722" s="351">
        <f t="shared" si="9"/>
        <v>2719.7409252299999</v>
      </c>
      <c r="I722" s="351">
        <f t="shared" si="9"/>
        <v>2865.7985888040002</v>
      </c>
    </row>
    <row r="723" spans="1:9" x14ac:dyDescent="0.35">
      <c r="A723" s="336" t="s">
        <v>29</v>
      </c>
    </row>
    <row r="725" spans="1:9" ht="17" x14ac:dyDescent="0.35">
      <c r="A725" s="910" t="s">
        <v>588</v>
      </c>
      <c r="B725" s="910"/>
      <c r="C725" s="910"/>
      <c r="D725" s="910"/>
      <c r="E725" s="910"/>
      <c r="F725" s="910"/>
      <c r="G725" s="910"/>
      <c r="H725" s="910"/>
      <c r="I725" s="910"/>
    </row>
    <row r="727" spans="1:9" x14ac:dyDescent="0.35">
      <c r="A727" s="19" t="s">
        <v>49</v>
      </c>
      <c r="B727" s="348"/>
      <c r="C727" s="348"/>
      <c r="I727" s="348"/>
    </row>
    <row r="728" spans="1:9" ht="15" thickBot="1" x14ac:dyDescent="0.4"/>
    <row r="729" spans="1:9" ht="15" thickBot="1" x14ac:dyDescent="0.4">
      <c r="A729" s="828" t="s">
        <v>73</v>
      </c>
      <c r="B729" s="828" t="s">
        <v>8</v>
      </c>
      <c r="C729" s="828" t="s">
        <v>9</v>
      </c>
      <c r="D729" s="811" t="s">
        <v>10</v>
      </c>
      <c r="E729" s="845"/>
      <c r="F729" s="845"/>
      <c r="G729" s="845"/>
      <c r="H729" s="845"/>
      <c r="I729" s="812"/>
    </row>
    <row r="730" spans="1:9" ht="15" thickBot="1" x14ac:dyDescent="0.4">
      <c r="A730" s="830"/>
      <c r="B730" s="830"/>
      <c r="C730" s="830"/>
      <c r="D730" s="474" t="s">
        <v>11</v>
      </c>
      <c r="E730" s="474" t="s">
        <v>12</v>
      </c>
      <c r="F730" s="474" t="s">
        <v>13</v>
      </c>
      <c r="G730" s="474" t="s">
        <v>14</v>
      </c>
      <c r="H730" s="474" t="s">
        <v>15</v>
      </c>
      <c r="I730" s="474" t="s">
        <v>16</v>
      </c>
    </row>
    <row r="731" spans="1:9" ht="15" thickBot="1" x14ac:dyDescent="0.4">
      <c r="A731" s="74" t="s">
        <v>395</v>
      </c>
      <c r="B731" s="154">
        <v>67692.298162730993</v>
      </c>
      <c r="C731" s="154">
        <v>72047.480459797007</v>
      </c>
      <c r="D731" s="154">
        <v>69482.392653065996</v>
      </c>
      <c r="E731" s="154">
        <v>59138.745338927998</v>
      </c>
      <c r="F731" s="154">
        <v>14279.719337432</v>
      </c>
      <c r="G731" s="154">
        <v>13341.826631862001</v>
      </c>
      <c r="H731" s="154">
        <v>13704.656087089999</v>
      </c>
      <c r="I731" s="154">
        <v>13506.057803606</v>
      </c>
    </row>
    <row r="732" spans="1:9" ht="15" thickBot="1" x14ac:dyDescent="0.4">
      <c r="A732" s="74" t="s">
        <v>396</v>
      </c>
      <c r="B732" s="154">
        <v>0</v>
      </c>
      <c r="C732" s="154">
        <v>0</v>
      </c>
      <c r="D732" s="154">
        <v>0</v>
      </c>
      <c r="E732" s="154">
        <v>0</v>
      </c>
      <c r="F732" s="154">
        <v>0</v>
      </c>
      <c r="G732" s="154">
        <v>0</v>
      </c>
      <c r="H732" s="154">
        <v>0</v>
      </c>
      <c r="I732" s="154">
        <v>0</v>
      </c>
    </row>
    <row r="733" spans="1:9" ht="15" thickBot="1" x14ac:dyDescent="0.4">
      <c r="A733" s="74" t="s">
        <v>397</v>
      </c>
      <c r="B733" s="154">
        <v>0</v>
      </c>
      <c r="C733" s="154">
        <v>0</v>
      </c>
      <c r="D733" s="154">
        <v>0</v>
      </c>
      <c r="E733" s="154">
        <v>0</v>
      </c>
      <c r="F733" s="154">
        <v>0</v>
      </c>
      <c r="G733" s="154">
        <v>0</v>
      </c>
      <c r="H733" s="154">
        <v>7.9737463000000002</v>
      </c>
      <c r="I733" s="154">
        <v>8.8871911000000008</v>
      </c>
    </row>
    <row r="734" spans="1:9" ht="15" thickBot="1" x14ac:dyDescent="0.4">
      <c r="A734" s="74" t="s">
        <v>398</v>
      </c>
      <c r="B734" s="154">
        <v>815.81318638400001</v>
      </c>
      <c r="C734" s="154">
        <v>849.62742222899999</v>
      </c>
      <c r="D734" s="154">
        <v>910.40750381800001</v>
      </c>
      <c r="E734" s="154">
        <v>988.88212895200002</v>
      </c>
      <c r="F734" s="154">
        <v>1045.248274631</v>
      </c>
      <c r="G734" s="154">
        <v>1090.144696908</v>
      </c>
      <c r="H734" s="154">
        <v>1129.664851748</v>
      </c>
      <c r="I734" s="154">
        <v>1173.2117165950001</v>
      </c>
    </row>
    <row r="735" spans="1:9" ht="15" thickBot="1" x14ac:dyDescent="0.4">
      <c r="A735" s="74" t="s">
        <v>399</v>
      </c>
      <c r="B735" s="154">
        <v>2.0136569999999998</v>
      </c>
      <c r="C735" s="154">
        <v>0</v>
      </c>
      <c r="D735" s="154">
        <v>0</v>
      </c>
      <c r="E735" s="154">
        <v>0</v>
      </c>
      <c r="F735" s="154">
        <v>0</v>
      </c>
      <c r="G735" s="154">
        <v>0</v>
      </c>
      <c r="H735" s="154">
        <v>0</v>
      </c>
      <c r="I735" s="154">
        <v>0</v>
      </c>
    </row>
    <row r="736" spans="1:9" ht="15" thickBot="1" x14ac:dyDescent="0.4">
      <c r="A736" s="74" t="s">
        <v>400</v>
      </c>
      <c r="B736" s="154">
        <v>0</v>
      </c>
      <c r="C736" s="154">
        <v>0</v>
      </c>
      <c r="D736" s="154">
        <v>0</v>
      </c>
      <c r="E736" s="154">
        <v>0</v>
      </c>
      <c r="F736" s="154">
        <v>0</v>
      </c>
      <c r="G736" s="154">
        <v>0</v>
      </c>
      <c r="H736" s="154">
        <v>0</v>
      </c>
      <c r="I736" s="154">
        <v>0</v>
      </c>
    </row>
    <row r="737" spans="1:9" ht="15" thickBot="1" x14ac:dyDescent="0.4">
      <c r="A737" s="74" t="s">
        <v>401</v>
      </c>
      <c r="B737" s="154">
        <v>0.28310210000000002</v>
      </c>
      <c r="C737" s="154">
        <v>0.26746110000000001</v>
      </c>
      <c r="D737" s="154">
        <v>0.22679450000000001</v>
      </c>
      <c r="E737" s="154">
        <v>0.2221022</v>
      </c>
      <c r="F737" s="154">
        <v>0.1908202</v>
      </c>
      <c r="G737" s="154">
        <v>0.1986407</v>
      </c>
      <c r="H737" s="154">
        <v>0.19551250000000001</v>
      </c>
      <c r="I737" s="154">
        <v>0.17517920000000001</v>
      </c>
    </row>
    <row r="738" spans="1:9" ht="15" thickBot="1" x14ac:dyDescent="0.4">
      <c r="A738" s="74" t="s">
        <v>402</v>
      </c>
      <c r="B738" s="154">
        <v>0</v>
      </c>
      <c r="C738" s="154">
        <v>0</v>
      </c>
      <c r="D738" s="154">
        <v>0</v>
      </c>
      <c r="E738" s="154">
        <v>0</v>
      </c>
      <c r="F738" s="154">
        <v>0</v>
      </c>
      <c r="G738" s="154">
        <v>0</v>
      </c>
      <c r="H738" s="154">
        <v>0</v>
      </c>
      <c r="I738" s="154">
        <v>0</v>
      </c>
    </row>
    <row r="739" spans="1:9" ht="15" thickBot="1" x14ac:dyDescent="0.4">
      <c r="A739" s="74" t="s">
        <v>403</v>
      </c>
      <c r="B739" s="154">
        <v>0</v>
      </c>
      <c r="C739" s="154">
        <v>0</v>
      </c>
      <c r="D739" s="154">
        <v>0</v>
      </c>
      <c r="E739" s="154">
        <v>0</v>
      </c>
      <c r="F739" s="154">
        <v>0</v>
      </c>
      <c r="G739" s="154">
        <v>0</v>
      </c>
      <c r="H739" s="154">
        <v>0</v>
      </c>
      <c r="I739" s="154">
        <v>0</v>
      </c>
    </row>
    <row r="740" spans="1:9" ht="15" thickBot="1" x14ac:dyDescent="0.4">
      <c r="A740" s="351" t="s">
        <v>4</v>
      </c>
      <c r="B740" s="351">
        <v>68510.408108214993</v>
      </c>
      <c r="C740" s="351">
        <v>72897.375343125997</v>
      </c>
      <c r="D740" s="351">
        <f t="shared" ref="D740:I740" si="10">SUM(D731:D739)</f>
        <v>70393.026951384003</v>
      </c>
      <c r="E740" s="351">
        <f t="shared" si="10"/>
        <v>60127.849570079998</v>
      </c>
      <c r="F740" s="351">
        <f t="shared" si="10"/>
        <v>15325.158432262999</v>
      </c>
      <c r="G740" s="351">
        <f t="shared" si="10"/>
        <v>14432.169969470002</v>
      </c>
      <c r="H740" s="351">
        <f t="shared" si="10"/>
        <v>14842.490197638001</v>
      </c>
      <c r="I740" s="351">
        <f t="shared" si="10"/>
        <v>14688.331890501</v>
      </c>
    </row>
    <row r="742" spans="1:9" x14ac:dyDescent="0.35">
      <c r="A742" s="19" t="s">
        <v>50</v>
      </c>
    </row>
    <row r="743" spans="1:9" ht="15" thickBot="1" x14ac:dyDescent="0.4"/>
    <row r="744" spans="1:9" ht="15" thickBot="1" x14ac:dyDescent="0.4">
      <c r="A744" s="828" t="s">
        <v>73</v>
      </c>
      <c r="B744" s="828" t="s">
        <v>8</v>
      </c>
      <c r="C744" s="828" t="s">
        <v>9</v>
      </c>
      <c r="D744" s="811" t="s">
        <v>10</v>
      </c>
      <c r="E744" s="845"/>
      <c r="F744" s="845"/>
      <c r="G744" s="845"/>
      <c r="H744" s="845"/>
      <c r="I744" s="812"/>
    </row>
    <row r="745" spans="1:9" ht="15" thickBot="1" x14ac:dyDescent="0.4">
      <c r="A745" s="830"/>
      <c r="B745" s="830"/>
      <c r="C745" s="830"/>
      <c r="D745" s="474" t="s">
        <v>11</v>
      </c>
      <c r="E745" s="474" t="s">
        <v>12</v>
      </c>
      <c r="F745" s="474" t="s">
        <v>13</v>
      </c>
      <c r="G745" s="474" t="s">
        <v>14</v>
      </c>
      <c r="H745" s="474" t="s">
        <v>15</v>
      </c>
      <c r="I745" s="474" t="s">
        <v>16</v>
      </c>
    </row>
    <row r="746" spans="1:9" ht="15" thickBot="1" x14ac:dyDescent="0.4">
      <c r="A746" s="74" t="s">
        <v>395</v>
      </c>
      <c r="B746" s="154">
        <v>760.24053900000001</v>
      </c>
      <c r="C746" s="154">
        <v>564.71166600000004</v>
      </c>
      <c r="D746" s="154">
        <v>568.8827235</v>
      </c>
      <c r="E746" s="154">
        <v>564.73360849999995</v>
      </c>
      <c r="F746" s="154">
        <v>617.34281650000003</v>
      </c>
      <c r="G746" s="154">
        <v>765.30621399999995</v>
      </c>
      <c r="H746" s="154">
        <v>788.3227425</v>
      </c>
      <c r="I746" s="154">
        <v>650.22357150000005</v>
      </c>
    </row>
    <row r="747" spans="1:9" ht="15" thickBot="1" x14ac:dyDescent="0.4">
      <c r="A747" s="74" t="s">
        <v>396</v>
      </c>
      <c r="B747" s="154">
        <v>0</v>
      </c>
      <c r="C747" s="154">
        <v>0</v>
      </c>
      <c r="D747" s="154">
        <v>0</v>
      </c>
      <c r="E747" s="154">
        <v>0</v>
      </c>
      <c r="F747" s="154">
        <v>0</v>
      </c>
      <c r="G747" s="154">
        <v>0</v>
      </c>
      <c r="H747" s="154">
        <v>0</v>
      </c>
      <c r="I747" s="154">
        <v>0</v>
      </c>
    </row>
    <row r="748" spans="1:9" ht="15" thickBot="1" x14ac:dyDescent="0.4">
      <c r="A748" s="74" t="s">
        <v>397</v>
      </c>
      <c r="B748" s="154">
        <v>0</v>
      </c>
      <c r="C748" s="154">
        <v>0</v>
      </c>
      <c r="D748" s="154">
        <v>0</v>
      </c>
      <c r="E748" s="154">
        <v>0</v>
      </c>
      <c r="F748" s="154">
        <v>0</v>
      </c>
      <c r="G748" s="154">
        <v>0</v>
      </c>
      <c r="H748" s="154">
        <v>0</v>
      </c>
      <c r="I748" s="154">
        <v>32.029786885</v>
      </c>
    </row>
    <row r="749" spans="1:9" ht="15" thickBot="1" x14ac:dyDescent="0.4">
      <c r="A749" s="74" t="s">
        <v>398</v>
      </c>
      <c r="B749" s="154">
        <v>174.607019393</v>
      </c>
      <c r="C749" s="154">
        <v>190.30989974400001</v>
      </c>
      <c r="D749" s="154">
        <v>219.15672838200001</v>
      </c>
      <c r="E749" s="154">
        <v>225.812454113</v>
      </c>
      <c r="F749" s="154">
        <v>240.014396662</v>
      </c>
      <c r="G749" s="154">
        <v>248.226302828</v>
      </c>
      <c r="H749" s="154">
        <v>270.64969468999999</v>
      </c>
      <c r="I749" s="154">
        <v>293.91497696699997</v>
      </c>
    </row>
    <row r="750" spans="1:9" ht="15" thickBot="1" x14ac:dyDescent="0.4">
      <c r="A750" s="74" t="s">
        <v>399</v>
      </c>
      <c r="B750" s="154">
        <v>0</v>
      </c>
      <c r="C750" s="154">
        <v>0</v>
      </c>
      <c r="D750" s="154">
        <v>0</v>
      </c>
      <c r="E750" s="154">
        <v>0</v>
      </c>
      <c r="F750" s="154">
        <v>0</v>
      </c>
      <c r="G750" s="154">
        <v>0</v>
      </c>
      <c r="H750" s="154">
        <v>0</v>
      </c>
      <c r="I750" s="154">
        <v>0</v>
      </c>
    </row>
    <row r="751" spans="1:9" ht="15" thickBot="1" x14ac:dyDescent="0.4">
      <c r="A751" s="74" t="s">
        <v>400</v>
      </c>
      <c r="B751" s="154">
        <v>0</v>
      </c>
      <c r="C751" s="154">
        <v>0</v>
      </c>
      <c r="D751" s="154">
        <v>0</v>
      </c>
      <c r="E751" s="154">
        <v>0</v>
      </c>
      <c r="F751" s="154">
        <v>0</v>
      </c>
      <c r="G751" s="154">
        <v>0</v>
      </c>
      <c r="H751" s="154">
        <v>0</v>
      </c>
      <c r="I751" s="154">
        <v>0</v>
      </c>
    </row>
    <row r="752" spans="1:9" ht="15" thickBot="1" x14ac:dyDescent="0.4">
      <c r="A752" s="74" t="s">
        <v>401</v>
      </c>
      <c r="B752" s="154">
        <v>0</v>
      </c>
      <c r="C752" s="154">
        <v>0</v>
      </c>
      <c r="D752" s="154">
        <v>0</v>
      </c>
      <c r="E752" s="154">
        <v>0</v>
      </c>
      <c r="F752" s="154">
        <v>0</v>
      </c>
      <c r="G752" s="154">
        <v>0</v>
      </c>
      <c r="H752" s="154">
        <v>0</v>
      </c>
      <c r="I752" s="154">
        <v>0</v>
      </c>
    </row>
    <row r="753" spans="1:9" ht="15" thickBot="1" x14ac:dyDescent="0.4">
      <c r="A753" s="74" t="s">
        <v>402</v>
      </c>
      <c r="B753" s="154">
        <v>0</v>
      </c>
      <c r="C753" s="154">
        <v>0</v>
      </c>
      <c r="D753" s="154">
        <v>0</v>
      </c>
      <c r="E753" s="154">
        <v>0</v>
      </c>
      <c r="F753" s="154">
        <v>0</v>
      </c>
      <c r="G753" s="154">
        <v>0</v>
      </c>
      <c r="H753" s="154">
        <v>0</v>
      </c>
      <c r="I753" s="154">
        <v>0</v>
      </c>
    </row>
    <row r="754" spans="1:9" ht="15" thickBot="1" x14ac:dyDescent="0.4">
      <c r="A754" s="74" t="s">
        <v>403</v>
      </c>
      <c r="B754" s="154">
        <v>0</v>
      </c>
      <c r="C754" s="154">
        <v>0</v>
      </c>
      <c r="D754" s="154">
        <v>0</v>
      </c>
      <c r="E754" s="154">
        <v>0</v>
      </c>
      <c r="F754" s="154">
        <v>0</v>
      </c>
      <c r="G754" s="154">
        <v>0</v>
      </c>
      <c r="H754" s="154">
        <v>0</v>
      </c>
      <c r="I754" s="154">
        <v>0</v>
      </c>
    </row>
    <row r="755" spans="1:9" ht="15" thickBot="1" x14ac:dyDescent="0.4">
      <c r="A755" s="351" t="s">
        <v>4</v>
      </c>
      <c r="B755" s="351">
        <v>934.84755839299999</v>
      </c>
      <c r="C755" s="351">
        <v>755.02156574399999</v>
      </c>
      <c r="D755" s="351">
        <f t="shared" ref="D755:I755" si="11">SUM(D746:D754)</f>
        <v>788.03945188199998</v>
      </c>
      <c r="E755" s="351">
        <f t="shared" si="11"/>
        <v>790.546062613</v>
      </c>
      <c r="F755" s="351">
        <f t="shared" si="11"/>
        <v>857.35721316199999</v>
      </c>
      <c r="G755" s="351">
        <f t="shared" si="11"/>
        <v>1013.532516828</v>
      </c>
      <c r="H755" s="351">
        <f t="shared" si="11"/>
        <v>1058.9724371899999</v>
      </c>
      <c r="I755" s="351">
        <f t="shared" si="11"/>
        <v>976.16833535199999</v>
      </c>
    </row>
    <row r="756" spans="1:9" x14ac:dyDescent="0.35">
      <c r="A756" s="336" t="s">
        <v>29</v>
      </c>
    </row>
    <row r="758" spans="1:9" ht="17" x14ac:dyDescent="0.35">
      <c r="A758" s="910" t="s">
        <v>588</v>
      </c>
      <c r="B758" s="910"/>
      <c r="C758" s="910"/>
      <c r="D758" s="910"/>
      <c r="E758" s="910"/>
      <c r="F758" s="910"/>
      <c r="G758" s="910"/>
      <c r="H758" s="910"/>
      <c r="I758" s="910"/>
    </row>
    <row r="760" spans="1:9" x14ac:dyDescent="0.35">
      <c r="A760" s="19" t="s">
        <v>51</v>
      </c>
      <c r="B760" s="348"/>
      <c r="C760" s="348"/>
      <c r="I760" s="348"/>
    </row>
    <row r="761" spans="1:9" ht="15" thickBot="1" x14ac:dyDescent="0.4"/>
    <row r="762" spans="1:9" ht="15" thickBot="1" x14ac:dyDescent="0.4">
      <c r="A762" s="828" t="s">
        <v>73</v>
      </c>
      <c r="B762" s="828" t="s">
        <v>8</v>
      </c>
      <c r="C762" s="828" t="s">
        <v>9</v>
      </c>
      <c r="D762" s="811" t="s">
        <v>10</v>
      </c>
      <c r="E762" s="845"/>
      <c r="F762" s="845"/>
      <c r="G762" s="845"/>
      <c r="H762" s="845"/>
      <c r="I762" s="812"/>
    </row>
    <row r="763" spans="1:9" ht="15" thickBot="1" x14ac:dyDescent="0.4">
      <c r="A763" s="830"/>
      <c r="B763" s="830"/>
      <c r="C763" s="830"/>
      <c r="D763" s="474" t="s">
        <v>11</v>
      </c>
      <c r="E763" s="474" t="s">
        <v>12</v>
      </c>
      <c r="F763" s="474" t="s">
        <v>13</v>
      </c>
      <c r="G763" s="474" t="s">
        <v>14</v>
      </c>
      <c r="H763" s="474" t="s">
        <v>15</v>
      </c>
      <c r="I763" s="474" t="s">
        <v>16</v>
      </c>
    </row>
    <row r="764" spans="1:9" ht="15" thickBot="1" x14ac:dyDescent="0.4">
      <c r="A764" s="74" t="s">
        <v>395</v>
      </c>
      <c r="B764" s="154">
        <v>85.011414692000002</v>
      </c>
      <c r="C764" s="154">
        <v>206.38651465000001</v>
      </c>
      <c r="D764" s="154">
        <v>229.23526477999999</v>
      </c>
      <c r="E764" s="154">
        <v>304.69689207699997</v>
      </c>
      <c r="F764" s="154">
        <v>337.799958344</v>
      </c>
      <c r="G764" s="154">
        <v>366.59478736400001</v>
      </c>
      <c r="H764" s="154">
        <v>666.95620883900006</v>
      </c>
      <c r="I764" s="154">
        <v>702.80598948800002</v>
      </c>
    </row>
    <row r="765" spans="1:9" ht="15" thickBot="1" x14ac:dyDescent="0.4">
      <c r="A765" s="74" t="s">
        <v>396</v>
      </c>
      <c r="B765" s="154">
        <v>0.44489000000000001</v>
      </c>
      <c r="C765" s="154">
        <v>0.35635</v>
      </c>
      <c r="D765" s="154">
        <v>0.34156999999999998</v>
      </c>
      <c r="E765" s="154">
        <v>0.36965500000000001</v>
      </c>
      <c r="F765" s="154">
        <v>0.41539999999999999</v>
      </c>
      <c r="G765" s="154">
        <v>0.42842000000000002</v>
      </c>
      <c r="H765" s="154">
        <v>0.40404000000000001</v>
      </c>
      <c r="I765" s="154">
        <v>0.40461000000000003</v>
      </c>
    </row>
    <row r="766" spans="1:9" ht="15" thickBot="1" x14ac:dyDescent="0.4">
      <c r="A766" s="74" t="s">
        <v>397</v>
      </c>
      <c r="B766" s="154">
        <v>0</v>
      </c>
      <c r="C766" s="154">
        <v>0</v>
      </c>
      <c r="D766" s="154">
        <v>0</v>
      </c>
      <c r="E766" s="154">
        <v>0</v>
      </c>
      <c r="F766" s="154">
        <v>0</v>
      </c>
      <c r="G766" s="154">
        <v>0</v>
      </c>
      <c r="H766" s="154">
        <v>0</v>
      </c>
      <c r="I766" s="154">
        <v>0</v>
      </c>
    </row>
    <row r="767" spans="1:9" ht="15" thickBot="1" x14ac:dyDescent="0.4">
      <c r="A767" s="74" t="s">
        <v>398</v>
      </c>
      <c r="B767" s="154">
        <v>1679.5517079250001</v>
      </c>
      <c r="C767" s="154">
        <v>1737.073613306</v>
      </c>
      <c r="D767" s="154">
        <v>1840.4471741570001</v>
      </c>
      <c r="E767" s="154">
        <v>1942.3788801749999</v>
      </c>
      <c r="F767" s="154">
        <v>2190.2166033349999</v>
      </c>
      <c r="G767" s="154">
        <v>2300.2237478259999</v>
      </c>
      <c r="H767" s="154">
        <v>2400.533310325</v>
      </c>
      <c r="I767" s="154">
        <v>2311.4604686709999</v>
      </c>
    </row>
    <row r="768" spans="1:9" ht="15" thickBot="1" x14ac:dyDescent="0.4">
      <c r="A768" s="74" t="s">
        <v>399</v>
      </c>
      <c r="B768" s="154">
        <v>0</v>
      </c>
      <c r="C768" s="154">
        <v>0</v>
      </c>
      <c r="D768" s="154">
        <v>0</v>
      </c>
      <c r="E768" s="154">
        <v>0</v>
      </c>
      <c r="F768" s="154">
        <v>0</v>
      </c>
      <c r="G768" s="154">
        <v>0</v>
      </c>
      <c r="H768" s="154">
        <v>0</v>
      </c>
      <c r="I768" s="154">
        <v>0</v>
      </c>
    </row>
    <row r="769" spans="1:9" ht="15" thickBot="1" x14ac:dyDescent="0.4">
      <c r="A769" s="74" t="s">
        <v>400</v>
      </c>
      <c r="B769" s="154">
        <v>0</v>
      </c>
      <c r="C769" s="154">
        <v>0</v>
      </c>
      <c r="D769" s="154">
        <v>0</v>
      </c>
      <c r="E769" s="154">
        <v>0</v>
      </c>
      <c r="F769" s="154">
        <v>0</v>
      </c>
      <c r="G769" s="154">
        <v>0</v>
      </c>
      <c r="H769" s="154">
        <v>0</v>
      </c>
      <c r="I769" s="154">
        <v>0</v>
      </c>
    </row>
    <row r="770" spans="1:9" ht="15" thickBot="1" x14ac:dyDescent="0.4">
      <c r="A770" s="74" t="s">
        <v>401</v>
      </c>
      <c r="B770" s="154">
        <v>0</v>
      </c>
      <c r="C770" s="154">
        <v>0</v>
      </c>
      <c r="D770" s="154">
        <v>0</v>
      </c>
      <c r="E770" s="154">
        <v>0</v>
      </c>
      <c r="F770" s="154">
        <v>0</v>
      </c>
      <c r="G770" s="154">
        <v>0</v>
      </c>
      <c r="H770" s="154">
        <v>0</v>
      </c>
      <c r="I770" s="154">
        <v>0</v>
      </c>
    </row>
    <row r="771" spans="1:9" ht="15" thickBot="1" x14ac:dyDescent="0.4">
      <c r="A771" s="74" t="s">
        <v>402</v>
      </c>
      <c r="B771" s="154">
        <v>8.6787337499999992</v>
      </c>
      <c r="C771" s="154">
        <v>7.9200749999999998</v>
      </c>
      <c r="D771" s="154">
        <v>8.6040500000000009</v>
      </c>
      <c r="E771" s="154">
        <v>8.5792249999999992</v>
      </c>
      <c r="F771" s="154">
        <v>8.6419174999999999</v>
      </c>
      <c r="G771" s="154">
        <v>9.0543637500000003</v>
      </c>
      <c r="H771" s="154">
        <v>9.1729400000000005</v>
      </c>
      <c r="I771" s="154">
        <v>8.9988550000000007</v>
      </c>
    </row>
    <row r="772" spans="1:9" ht="15" thickBot="1" x14ac:dyDescent="0.4">
      <c r="A772" s="74" t="s">
        <v>403</v>
      </c>
      <c r="B772" s="154">
        <v>0</v>
      </c>
      <c r="C772" s="154">
        <v>0</v>
      </c>
      <c r="D772" s="154">
        <v>0</v>
      </c>
      <c r="E772" s="154">
        <v>0</v>
      </c>
      <c r="F772" s="154">
        <v>0</v>
      </c>
      <c r="G772" s="154">
        <v>0</v>
      </c>
      <c r="H772" s="154">
        <v>0</v>
      </c>
      <c r="I772" s="154">
        <v>0</v>
      </c>
    </row>
    <row r="773" spans="1:9" ht="15" thickBot="1" x14ac:dyDescent="0.4">
      <c r="A773" s="351" t="s">
        <v>4</v>
      </c>
      <c r="B773" s="351">
        <v>1773.6867463670001</v>
      </c>
      <c r="C773" s="351">
        <v>1951.736552956</v>
      </c>
      <c r="D773" s="351">
        <f t="shared" ref="D773:I773" si="12">SUM(D764:D772)</f>
        <v>2078.6280589369999</v>
      </c>
      <c r="E773" s="351">
        <f t="shared" si="12"/>
        <v>2256.0246522519997</v>
      </c>
      <c r="F773" s="351">
        <f t="shared" si="12"/>
        <v>2537.073879179</v>
      </c>
      <c r="G773" s="351">
        <f t="shared" si="12"/>
        <v>2676.3013189399999</v>
      </c>
      <c r="H773" s="351">
        <f t="shared" si="12"/>
        <v>3077.0664991640001</v>
      </c>
      <c r="I773" s="351">
        <f t="shared" si="12"/>
        <v>3023.6699231590001</v>
      </c>
    </row>
    <row r="775" spans="1:9" x14ac:dyDescent="0.35">
      <c r="A775" s="19" t="s">
        <v>52</v>
      </c>
    </row>
    <row r="776" spans="1:9" ht="15" thickBot="1" x14ac:dyDescent="0.4"/>
    <row r="777" spans="1:9" ht="15" thickBot="1" x14ac:dyDescent="0.4">
      <c r="A777" s="828" t="s">
        <v>73</v>
      </c>
      <c r="B777" s="828" t="s">
        <v>8</v>
      </c>
      <c r="C777" s="828" t="s">
        <v>9</v>
      </c>
      <c r="D777" s="811" t="s">
        <v>10</v>
      </c>
      <c r="E777" s="845"/>
      <c r="F777" s="845"/>
      <c r="G777" s="845"/>
      <c r="H777" s="845"/>
      <c r="I777" s="812"/>
    </row>
    <row r="778" spans="1:9" ht="15" thickBot="1" x14ac:dyDescent="0.4">
      <c r="A778" s="830"/>
      <c r="B778" s="830"/>
      <c r="C778" s="830"/>
      <c r="D778" s="474" t="s">
        <v>11</v>
      </c>
      <c r="E778" s="474" t="s">
        <v>12</v>
      </c>
      <c r="F778" s="474" t="s">
        <v>13</v>
      </c>
      <c r="G778" s="474" t="s">
        <v>14</v>
      </c>
      <c r="H778" s="474" t="s">
        <v>15</v>
      </c>
      <c r="I778" s="474" t="s">
        <v>16</v>
      </c>
    </row>
    <row r="779" spans="1:9" ht="15" thickBot="1" x14ac:dyDescent="0.4">
      <c r="A779" s="74" t="s">
        <v>395</v>
      </c>
      <c r="B779" s="154">
        <v>0</v>
      </c>
      <c r="C779" s="154">
        <v>0</v>
      </c>
      <c r="D779" s="154">
        <v>0</v>
      </c>
      <c r="E779" s="154">
        <v>0</v>
      </c>
      <c r="F779" s="154">
        <v>0</v>
      </c>
      <c r="G779" s="154">
        <v>0</v>
      </c>
      <c r="H779" s="154">
        <v>0</v>
      </c>
      <c r="I779" s="154">
        <v>0</v>
      </c>
    </row>
    <row r="780" spans="1:9" ht="15" thickBot="1" x14ac:dyDescent="0.4">
      <c r="A780" s="74" t="s">
        <v>396</v>
      </c>
      <c r="B780" s="154">
        <v>0</v>
      </c>
      <c r="C780" s="154">
        <v>0</v>
      </c>
      <c r="D780" s="154">
        <v>0</v>
      </c>
      <c r="E780" s="154">
        <v>0</v>
      </c>
      <c r="F780" s="154">
        <v>0</v>
      </c>
      <c r="G780" s="154">
        <v>0</v>
      </c>
      <c r="H780" s="154">
        <v>0</v>
      </c>
      <c r="I780" s="154">
        <v>0</v>
      </c>
    </row>
    <row r="781" spans="1:9" ht="15" thickBot="1" x14ac:dyDescent="0.4">
      <c r="A781" s="74" t="s">
        <v>397</v>
      </c>
      <c r="B781" s="154">
        <v>0</v>
      </c>
      <c r="C781" s="154">
        <v>0</v>
      </c>
      <c r="D781" s="154">
        <v>0</v>
      </c>
      <c r="E781" s="154">
        <v>0</v>
      </c>
      <c r="F781" s="154">
        <v>0</v>
      </c>
      <c r="G781" s="154">
        <v>0</v>
      </c>
      <c r="H781" s="154">
        <v>0</v>
      </c>
      <c r="I781" s="154">
        <v>0</v>
      </c>
    </row>
    <row r="782" spans="1:9" ht="15" thickBot="1" x14ac:dyDescent="0.4">
      <c r="A782" s="74" t="s">
        <v>398</v>
      </c>
      <c r="B782" s="154">
        <v>197.26398123800001</v>
      </c>
      <c r="C782" s="154">
        <v>228.61482112600001</v>
      </c>
      <c r="D782" s="154">
        <v>244.16585404899999</v>
      </c>
      <c r="E782" s="154">
        <v>259.00286349999999</v>
      </c>
      <c r="F782" s="154">
        <v>282.94216843100003</v>
      </c>
      <c r="G782" s="154">
        <v>298.35974808200001</v>
      </c>
      <c r="H782" s="154">
        <v>319.14225285200001</v>
      </c>
      <c r="I782" s="154">
        <v>316.27985465</v>
      </c>
    </row>
    <row r="783" spans="1:9" ht="15" thickBot="1" x14ac:dyDescent="0.4">
      <c r="A783" s="74" t="s">
        <v>399</v>
      </c>
      <c r="B783" s="154">
        <v>0</v>
      </c>
      <c r="C783" s="154">
        <v>0</v>
      </c>
      <c r="D783" s="154">
        <v>0</v>
      </c>
      <c r="E783" s="154">
        <v>0</v>
      </c>
      <c r="F783" s="154">
        <v>0</v>
      </c>
      <c r="G783" s="154">
        <v>0</v>
      </c>
      <c r="H783" s="154">
        <v>0</v>
      </c>
      <c r="I783" s="154">
        <v>0</v>
      </c>
    </row>
    <row r="784" spans="1:9" ht="15" thickBot="1" x14ac:dyDescent="0.4">
      <c r="A784" s="74" t="s">
        <v>400</v>
      </c>
      <c r="B784" s="154">
        <v>0</v>
      </c>
      <c r="C784" s="154">
        <v>0</v>
      </c>
      <c r="D784" s="154">
        <v>0</v>
      </c>
      <c r="E784" s="154">
        <v>0</v>
      </c>
      <c r="F784" s="154">
        <v>0</v>
      </c>
      <c r="G784" s="154">
        <v>0</v>
      </c>
      <c r="H784" s="154">
        <v>0</v>
      </c>
      <c r="I784" s="154">
        <v>0</v>
      </c>
    </row>
    <row r="785" spans="1:9" ht="15" thickBot="1" x14ac:dyDescent="0.4">
      <c r="A785" s="74" t="s">
        <v>401</v>
      </c>
      <c r="B785" s="154">
        <v>0</v>
      </c>
      <c r="C785" s="154">
        <v>0</v>
      </c>
      <c r="D785" s="154">
        <v>0</v>
      </c>
      <c r="E785" s="154">
        <v>0</v>
      </c>
      <c r="F785" s="154">
        <v>0</v>
      </c>
      <c r="G785" s="154">
        <v>0</v>
      </c>
      <c r="H785" s="154">
        <v>0</v>
      </c>
      <c r="I785" s="154">
        <v>0</v>
      </c>
    </row>
    <row r="786" spans="1:9" ht="15" thickBot="1" x14ac:dyDescent="0.4">
      <c r="A786" s="74" t="s">
        <v>402</v>
      </c>
      <c r="B786" s="154">
        <v>0</v>
      </c>
      <c r="C786" s="154">
        <v>0</v>
      </c>
      <c r="D786" s="154">
        <v>0</v>
      </c>
      <c r="E786" s="154">
        <v>0</v>
      </c>
      <c r="F786" s="154">
        <v>0</v>
      </c>
      <c r="G786" s="154">
        <v>0</v>
      </c>
      <c r="H786" s="154">
        <v>0</v>
      </c>
      <c r="I786" s="154">
        <v>0</v>
      </c>
    </row>
    <row r="787" spans="1:9" ht="15" thickBot="1" x14ac:dyDescent="0.4">
      <c r="A787" s="74" t="s">
        <v>403</v>
      </c>
      <c r="B787" s="154">
        <v>0</v>
      </c>
      <c r="C787" s="154">
        <v>0</v>
      </c>
      <c r="D787" s="154">
        <v>0</v>
      </c>
      <c r="E787" s="154">
        <v>0</v>
      </c>
      <c r="F787" s="154">
        <v>0</v>
      </c>
      <c r="G787" s="154">
        <v>0</v>
      </c>
      <c r="H787" s="154">
        <v>0</v>
      </c>
      <c r="I787" s="154">
        <v>0</v>
      </c>
    </row>
    <row r="788" spans="1:9" ht="15" thickBot="1" x14ac:dyDescent="0.4">
      <c r="A788" s="351" t="s">
        <v>4</v>
      </c>
      <c r="B788" s="351">
        <v>197.26398123800001</v>
      </c>
      <c r="C788" s="351">
        <v>228.61482112600001</v>
      </c>
      <c r="D788" s="351">
        <f t="shared" ref="D788:I788" si="13">SUM(D779:D787)</f>
        <v>244.16585404899999</v>
      </c>
      <c r="E788" s="351">
        <f t="shared" si="13"/>
        <v>259.00286349999999</v>
      </c>
      <c r="F788" s="351">
        <f t="shared" si="13"/>
        <v>282.94216843100003</v>
      </c>
      <c r="G788" s="351">
        <f t="shared" si="13"/>
        <v>298.35974808200001</v>
      </c>
      <c r="H788" s="351">
        <f t="shared" si="13"/>
        <v>319.14225285200001</v>
      </c>
      <c r="I788" s="351">
        <f t="shared" si="13"/>
        <v>316.27985465</v>
      </c>
    </row>
    <row r="789" spans="1:9" x14ac:dyDescent="0.35">
      <c r="A789" s="336" t="s">
        <v>29</v>
      </c>
    </row>
    <row r="791" spans="1:9" ht="17" x14ac:dyDescent="0.35">
      <c r="A791" s="910" t="s">
        <v>588</v>
      </c>
      <c r="B791" s="910"/>
      <c r="C791" s="910"/>
      <c r="D791" s="910"/>
      <c r="E791" s="910"/>
      <c r="F791" s="910"/>
      <c r="G791" s="910"/>
      <c r="H791" s="910"/>
      <c r="I791" s="910"/>
    </row>
    <row r="793" spans="1:9" x14ac:dyDescent="0.35">
      <c r="A793" s="19" t="s">
        <v>53</v>
      </c>
      <c r="B793" s="348"/>
      <c r="C793" s="348"/>
      <c r="I793" s="348"/>
    </row>
    <row r="794" spans="1:9" ht="15" thickBot="1" x14ac:dyDescent="0.4"/>
    <row r="795" spans="1:9" ht="15" thickBot="1" x14ac:dyDescent="0.4">
      <c r="A795" s="828" t="s">
        <v>73</v>
      </c>
      <c r="B795" s="828" t="s">
        <v>8</v>
      </c>
      <c r="C795" s="828" t="s">
        <v>9</v>
      </c>
      <c r="D795" s="811" t="s">
        <v>10</v>
      </c>
      <c r="E795" s="845"/>
      <c r="F795" s="845"/>
      <c r="G795" s="845"/>
      <c r="H795" s="845"/>
      <c r="I795" s="812"/>
    </row>
    <row r="796" spans="1:9" ht="15" thickBot="1" x14ac:dyDescent="0.4">
      <c r="A796" s="830"/>
      <c r="B796" s="830"/>
      <c r="C796" s="830"/>
      <c r="D796" s="474" t="s">
        <v>11</v>
      </c>
      <c r="E796" s="474" t="s">
        <v>12</v>
      </c>
      <c r="F796" s="474" t="s">
        <v>13</v>
      </c>
      <c r="G796" s="474" t="s">
        <v>14</v>
      </c>
      <c r="H796" s="474" t="s">
        <v>15</v>
      </c>
      <c r="I796" s="474" t="s">
        <v>16</v>
      </c>
    </row>
    <row r="797" spans="1:9" ht="15" thickBot="1" x14ac:dyDescent="0.4">
      <c r="A797" s="74" t="s">
        <v>395</v>
      </c>
      <c r="B797" s="154">
        <v>2.9700794999999999E-2</v>
      </c>
      <c r="C797" s="154">
        <v>2.9799780000000001E-2</v>
      </c>
      <c r="D797" s="154">
        <v>3.3264255E-2</v>
      </c>
      <c r="E797" s="154">
        <v>3.0492675E-2</v>
      </c>
      <c r="F797" s="154">
        <v>3.0195719999999999E-2</v>
      </c>
      <c r="G797" s="154">
        <v>3.1779479999999999E-2</v>
      </c>
      <c r="H797" s="154">
        <v>1.5315751099999999</v>
      </c>
      <c r="I797" s="154">
        <v>2.6518596350000001</v>
      </c>
    </row>
    <row r="798" spans="1:9" ht="15" thickBot="1" x14ac:dyDescent="0.4">
      <c r="A798" s="74" t="s">
        <v>396</v>
      </c>
      <c r="B798" s="154">
        <v>0</v>
      </c>
      <c r="C798" s="154">
        <v>0</v>
      </c>
      <c r="D798" s="154">
        <v>0</v>
      </c>
      <c r="E798" s="154">
        <v>0</v>
      </c>
      <c r="F798" s="154">
        <v>0</v>
      </c>
      <c r="G798" s="154">
        <v>0</v>
      </c>
      <c r="H798" s="154">
        <v>0</v>
      </c>
      <c r="I798" s="154">
        <v>0</v>
      </c>
    </row>
    <row r="799" spans="1:9" ht="15" thickBot="1" x14ac:dyDescent="0.4">
      <c r="A799" s="74" t="s">
        <v>397</v>
      </c>
      <c r="B799" s="154">
        <v>0</v>
      </c>
      <c r="C799" s="154">
        <v>0</v>
      </c>
      <c r="D799" s="154">
        <v>0</v>
      </c>
      <c r="E799" s="154">
        <v>0</v>
      </c>
      <c r="F799" s="154">
        <v>0</v>
      </c>
      <c r="G799" s="154">
        <v>0</v>
      </c>
      <c r="H799" s="154">
        <v>0</v>
      </c>
      <c r="I799" s="154">
        <v>0</v>
      </c>
    </row>
    <row r="800" spans="1:9" ht="15" thickBot="1" x14ac:dyDescent="0.4">
      <c r="A800" s="74" t="s">
        <v>398</v>
      </c>
      <c r="B800" s="154">
        <v>435.72103085600003</v>
      </c>
      <c r="C800" s="154">
        <v>467.35464248300002</v>
      </c>
      <c r="D800" s="154">
        <v>507.59194736799998</v>
      </c>
      <c r="E800" s="154">
        <v>543.71199458299998</v>
      </c>
      <c r="F800" s="154">
        <v>582.31872643600002</v>
      </c>
      <c r="G800" s="154">
        <v>623.90045674999999</v>
      </c>
      <c r="H800" s="154">
        <v>620.18797443300002</v>
      </c>
      <c r="I800" s="154">
        <v>662.39159939000001</v>
      </c>
    </row>
    <row r="801" spans="1:9" ht="15" thickBot="1" x14ac:dyDescent="0.4">
      <c r="A801" s="74" t="s">
        <v>399</v>
      </c>
      <c r="B801" s="154">
        <v>0</v>
      </c>
      <c r="C801" s="154">
        <v>0</v>
      </c>
      <c r="D801" s="154">
        <v>0</v>
      </c>
      <c r="E801" s="154">
        <v>0</v>
      </c>
      <c r="F801" s="154">
        <v>0</v>
      </c>
      <c r="G801" s="154">
        <v>0</v>
      </c>
      <c r="H801" s="154">
        <v>0</v>
      </c>
      <c r="I801" s="154">
        <v>0</v>
      </c>
    </row>
    <row r="802" spans="1:9" ht="15" thickBot="1" x14ac:dyDescent="0.4">
      <c r="A802" s="74" t="s">
        <v>400</v>
      </c>
      <c r="B802" s="154">
        <v>0</v>
      </c>
      <c r="C802" s="154">
        <v>0</v>
      </c>
      <c r="D802" s="154">
        <v>0</v>
      </c>
      <c r="E802" s="154">
        <v>0</v>
      </c>
      <c r="F802" s="154">
        <v>0</v>
      </c>
      <c r="G802" s="154">
        <v>0</v>
      </c>
      <c r="H802" s="154">
        <v>0</v>
      </c>
      <c r="I802" s="154">
        <v>0</v>
      </c>
    </row>
    <row r="803" spans="1:9" ht="15" thickBot="1" x14ac:dyDescent="0.4">
      <c r="A803" s="74" t="s">
        <v>401</v>
      </c>
      <c r="B803" s="154">
        <v>0</v>
      </c>
      <c r="C803" s="154">
        <v>0</v>
      </c>
      <c r="D803" s="154">
        <v>0</v>
      </c>
      <c r="E803" s="154">
        <v>0</v>
      </c>
      <c r="F803" s="154">
        <v>0</v>
      </c>
      <c r="G803" s="154">
        <v>0</v>
      </c>
      <c r="H803" s="154">
        <v>0</v>
      </c>
      <c r="I803" s="154">
        <v>0</v>
      </c>
    </row>
    <row r="804" spans="1:9" ht="15" thickBot="1" x14ac:dyDescent="0.4">
      <c r="A804" s="74" t="s">
        <v>402</v>
      </c>
      <c r="B804" s="154">
        <v>0</v>
      </c>
      <c r="C804" s="154">
        <v>0</v>
      </c>
      <c r="D804" s="154">
        <v>0</v>
      </c>
      <c r="E804" s="154">
        <v>0</v>
      </c>
      <c r="F804" s="154">
        <v>0</v>
      </c>
      <c r="G804" s="154">
        <v>0</v>
      </c>
      <c r="H804" s="154">
        <v>0</v>
      </c>
      <c r="I804" s="154">
        <v>0</v>
      </c>
    </row>
    <row r="805" spans="1:9" ht="15" thickBot="1" x14ac:dyDescent="0.4">
      <c r="A805" s="74" t="s">
        <v>403</v>
      </c>
      <c r="B805" s="154">
        <v>0</v>
      </c>
      <c r="C805" s="154">
        <v>0</v>
      </c>
      <c r="D805" s="154">
        <v>0</v>
      </c>
      <c r="E805" s="154">
        <v>0</v>
      </c>
      <c r="F805" s="154">
        <v>0</v>
      </c>
      <c r="G805" s="154">
        <v>0</v>
      </c>
      <c r="H805" s="154">
        <v>0</v>
      </c>
      <c r="I805" s="154">
        <v>0</v>
      </c>
    </row>
    <row r="806" spans="1:9" ht="15" thickBot="1" x14ac:dyDescent="0.4">
      <c r="A806" s="351" t="s">
        <v>4</v>
      </c>
      <c r="B806" s="351">
        <v>435.75073165100002</v>
      </c>
      <c r="C806" s="351">
        <v>467.38444226299998</v>
      </c>
      <c r="D806" s="351">
        <f t="shared" ref="D806:I806" si="14">SUM(D797:D805)</f>
        <v>507.62521162299998</v>
      </c>
      <c r="E806" s="351">
        <f t="shared" si="14"/>
        <v>543.74248725799998</v>
      </c>
      <c r="F806" s="351">
        <f t="shared" si="14"/>
        <v>582.34892215600007</v>
      </c>
      <c r="G806" s="351">
        <f t="shared" si="14"/>
        <v>623.93223622999994</v>
      </c>
      <c r="H806" s="351">
        <f t="shared" si="14"/>
        <v>621.71954954299997</v>
      </c>
      <c r="I806" s="351">
        <f t="shared" si="14"/>
        <v>665.04345902500006</v>
      </c>
    </row>
    <row r="808" spans="1:9" x14ac:dyDescent="0.35">
      <c r="A808" s="19" t="s">
        <v>54</v>
      </c>
    </row>
    <row r="809" spans="1:9" ht="15" thickBot="1" x14ac:dyDescent="0.4"/>
    <row r="810" spans="1:9" ht="15" thickBot="1" x14ac:dyDescent="0.4">
      <c r="A810" s="828" t="s">
        <v>73</v>
      </c>
      <c r="B810" s="828" t="s">
        <v>8</v>
      </c>
      <c r="C810" s="828" t="s">
        <v>9</v>
      </c>
      <c r="D810" s="811" t="s">
        <v>10</v>
      </c>
      <c r="E810" s="845"/>
      <c r="F810" s="845"/>
      <c r="G810" s="845"/>
      <c r="H810" s="845"/>
      <c r="I810" s="812"/>
    </row>
    <row r="811" spans="1:9" ht="15" thickBot="1" x14ac:dyDescent="0.4">
      <c r="A811" s="830"/>
      <c r="B811" s="830"/>
      <c r="C811" s="830"/>
      <c r="D811" s="474" t="s">
        <v>11</v>
      </c>
      <c r="E811" s="474" t="s">
        <v>12</v>
      </c>
      <c r="F811" s="474" t="s">
        <v>13</v>
      </c>
      <c r="G811" s="474" t="s">
        <v>14</v>
      </c>
      <c r="H811" s="474" t="s">
        <v>15</v>
      </c>
      <c r="I811" s="474" t="s">
        <v>16</v>
      </c>
    </row>
    <row r="812" spans="1:9" ht="15" thickBot="1" x14ac:dyDescent="0.4">
      <c r="A812" s="74" t="s">
        <v>395</v>
      </c>
      <c r="B812" s="154">
        <v>134.840007931</v>
      </c>
      <c r="C812" s="154">
        <v>314.01123630699999</v>
      </c>
      <c r="D812" s="154">
        <v>280.82068099399999</v>
      </c>
      <c r="E812" s="154">
        <v>300.249490837</v>
      </c>
      <c r="F812" s="154">
        <v>307.24662757499999</v>
      </c>
      <c r="G812" s="154">
        <v>268.488926306</v>
      </c>
      <c r="H812" s="154">
        <v>281.19398126300001</v>
      </c>
      <c r="I812" s="154">
        <v>294.04982288000002</v>
      </c>
    </row>
    <row r="813" spans="1:9" ht="15" thickBot="1" x14ac:dyDescent="0.4">
      <c r="A813" s="74" t="s">
        <v>396</v>
      </c>
      <c r="B813" s="154">
        <v>0</v>
      </c>
      <c r="C813" s="154">
        <v>0</v>
      </c>
      <c r="D813" s="154">
        <v>0</v>
      </c>
      <c r="E813" s="154">
        <v>0</v>
      </c>
      <c r="F813" s="154">
        <v>0</v>
      </c>
      <c r="G813" s="154">
        <v>0</v>
      </c>
      <c r="H813" s="154">
        <v>0</v>
      </c>
      <c r="I813" s="154">
        <v>0</v>
      </c>
    </row>
    <row r="814" spans="1:9" ht="15" thickBot="1" x14ac:dyDescent="0.4">
      <c r="A814" s="74" t="s">
        <v>397</v>
      </c>
      <c r="B814" s="154">
        <v>0</v>
      </c>
      <c r="C814" s="154">
        <v>0</v>
      </c>
      <c r="D814" s="154">
        <v>0</v>
      </c>
      <c r="E814" s="154">
        <v>0</v>
      </c>
      <c r="F814" s="154">
        <v>0</v>
      </c>
      <c r="G814" s="154">
        <v>0</v>
      </c>
      <c r="H814" s="154">
        <v>0</v>
      </c>
      <c r="I814" s="154">
        <v>0</v>
      </c>
    </row>
    <row r="815" spans="1:9" ht="15" thickBot="1" x14ac:dyDescent="0.4">
      <c r="A815" s="74" t="s">
        <v>398</v>
      </c>
      <c r="B815" s="154">
        <v>1761.465961097</v>
      </c>
      <c r="C815" s="154">
        <v>2052.6177188259999</v>
      </c>
      <c r="D815" s="154">
        <v>2155.4333668580002</v>
      </c>
      <c r="E815" s="154">
        <v>2288.0345427000002</v>
      </c>
      <c r="F815" s="154">
        <v>2414.6314578659999</v>
      </c>
      <c r="G815" s="154">
        <v>2425.6230851619998</v>
      </c>
      <c r="H815" s="154">
        <v>2444.1726432300002</v>
      </c>
      <c r="I815" s="154">
        <v>2380.178401351</v>
      </c>
    </row>
    <row r="816" spans="1:9" ht="15" thickBot="1" x14ac:dyDescent="0.4">
      <c r="A816" s="74" t="s">
        <v>399</v>
      </c>
      <c r="B816" s="154">
        <v>0</v>
      </c>
      <c r="C816" s="154">
        <v>0</v>
      </c>
      <c r="D816" s="154">
        <v>0</v>
      </c>
      <c r="E816" s="154">
        <v>0</v>
      </c>
      <c r="F816" s="154">
        <v>0</v>
      </c>
      <c r="G816" s="154">
        <v>0</v>
      </c>
      <c r="H816" s="154">
        <v>0</v>
      </c>
      <c r="I816" s="154">
        <v>0</v>
      </c>
    </row>
    <row r="817" spans="1:9" ht="15" thickBot="1" x14ac:dyDescent="0.4">
      <c r="A817" s="74" t="s">
        <v>400</v>
      </c>
      <c r="B817" s="154">
        <v>0</v>
      </c>
      <c r="C817" s="154">
        <v>0</v>
      </c>
      <c r="D817" s="154">
        <v>0</v>
      </c>
      <c r="E817" s="154">
        <v>0</v>
      </c>
      <c r="F817" s="154">
        <v>0</v>
      </c>
      <c r="G817" s="154">
        <v>0</v>
      </c>
      <c r="H817" s="154">
        <v>0</v>
      </c>
      <c r="I817" s="154">
        <v>0</v>
      </c>
    </row>
    <row r="818" spans="1:9" ht="15" thickBot="1" x14ac:dyDescent="0.4">
      <c r="A818" s="74" t="s">
        <v>401</v>
      </c>
      <c r="B818" s="154">
        <v>0</v>
      </c>
      <c r="C818" s="154">
        <v>0</v>
      </c>
      <c r="D818" s="154">
        <v>0</v>
      </c>
      <c r="E818" s="154">
        <v>0</v>
      </c>
      <c r="F818" s="154">
        <v>0</v>
      </c>
      <c r="G818" s="154">
        <v>0</v>
      </c>
      <c r="H818" s="154">
        <v>0</v>
      </c>
      <c r="I818" s="154">
        <v>0</v>
      </c>
    </row>
    <row r="819" spans="1:9" ht="15" thickBot="1" x14ac:dyDescent="0.4">
      <c r="A819" s="74" t="s">
        <v>402</v>
      </c>
      <c r="B819" s="154">
        <v>0</v>
      </c>
      <c r="C819" s="154">
        <v>0</v>
      </c>
      <c r="D819" s="154">
        <v>0</v>
      </c>
      <c r="E819" s="154">
        <v>0</v>
      </c>
      <c r="F819" s="154">
        <v>0</v>
      </c>
      <c r="G819" s="154">
        <v>0</v>
      </c>
      <c r="H819" s="154">
        <v>0</v>
      </c>
      <c r="I819" s="154">
        <v>0</v>
      </c>
    </row>
    <row r="820" spans="1:9" ht="15" thickBot="1" x14ac:dyDescent="0.4">
      <c r="A820" s="74" t="s">
        <v>403</v>
      </c>
      <c r="B820" s="154">
        <v>0</v>
      </c>
      <c r="C820" s="154">
        <v>0</v>
      </c>
      <c r="D820" s="154">
        <v>0</v>
      </c>
      <c r="E820" s="154">
        <v>0</v>
      </c>
      <c r="F820" s="154">
        <v>0</v>
      </c>
      <c r="G820" s="154">
        <v>0</v>
      </c>
      <c r="H820" s="154">
        <v>0</v>
      </c>
      <c r="I820" s="154">
        <v>0</v>
      </c>
    </row>
    <row r="821" spans="1:9" ht="15" thickBot="1" x14ac:dyDescent="0.4">
      <c r="A821" s="351" t="s">
        <v>4</v>
      </c>
      <c r="B821" s="351">
        <v>1896.3059690279999</v>
      </c>
      <c r="C821" s="351">
        <v>2366.6289551330001</v>
      </c>
      <c r="D821" s="351">
        <f t="shared" ref="D821:I821" si="15">SUM(D812:D820)</f>
        <v>2436.2540478520004</v>
      </c>
      <c r="E821" s="351">
        <f t="shared" si="15"/>
        <v>2588.2840335370001</v>
      </c>
      <c r="F821" s="351">
        <f t="shared" si="15"/>
        <v>2721.8780854409997</v>
      </c>
      <c r="G821" s="351">
        <f t="shared" si="15"/>
        <v>2694.1120114679998</v>
      </c>
      <c r="H821" s="351">
        <f t="shared" si="15"/>
        <v>2725.366624493</v>
      </c>
      <c r="I821" s="351">
        <f t="shared" si="15"/>
        <v>2674.2282242310002</v>
      </c>
    </row>
    <row r="822" spans="1:9" x14ac:dyDescent="0.35">
      <c r="A822" s="336" t="s">
        <v>29</v>
      </c>
    </row>
    <row r="824" spans="1:9" ht="17" x14ac:dyDescent="0.35">
      <c r="A824" s="910" t="s">
        <v>588</v>
      </c>
      <c r="B824" s="910"/>
      <c r="C824" s="910"/>
      <c r="D824" s="910"/>
      <c r="E824" s="910"/>
      <c r="F824" s="910"/>
      <c r="G824" s="910"/>
      <c r="H824" s="910"/>
      <c r="I824" s="910"/>
    </row>
    <row r="826" spans="1:9" x14ac:dyDescent="0.35">
      <c r="A826" s="19" t="s">
        <v>55</v>
      </c>
      <c r="B826" s="348"/>
      <c r="C826" s="348"/>
      <c r="I826" s="348"/>
    </row>
    <row r="827" spans="1:9" ht="15" thickBot="1" x14ac:dyDescent="0.4"/>
    <row r="828" spans="1:9" ht="15" thickBot="1" x14ac:dyDescent="0.4">
      <c r="A828" s="828" t="s">
        <v>73</v>
      </c>
      <c r="B828" s="828" t="s">
        <v>8</v>
      </c>
      <c r="C828" s="828" t="s">
        <v>9</v>
      </c>
      <c r="D828" s="811" t="s">
        <v>10</v>
      </c>
      <c r="E828" s="845"/>
      <c r="F828" s="845"/>
      <c r="G828" s="845"/>
      <c r="H828" s="845"/>
      <c r="I828" s="812"/>
    </row>
    <row r="829" spans="1:9" ht="15" thickBot="1" x14ac:dyDescent="0.4">
      <c r="A829" s="830"/>
      <c r="B829" s="830"/>
      <c r="C829" s="830"/>
      <c r="D829" s="474" t="s">
        <v>11</v>
      </c>
      <c r="E829" s="474" t="s">
        <v>12</v>
      </c>
      <c r="F829" s="474" t="s">
        <v>13</v>
      </c>
      <c r="G829" s="474" t="s">
        <v>14</v>
      </c>
      <c r="H829" s="474" t="s">
        <v>15</v>
      </c>
      <c r="I829" s="474" t="s">
        <v>16</v>
      </c>
    </row>
    <row r="830" spans="1:9" ht="15" thickBot="1" x14ac:dyDescent="0.4">
      <c r="A830" s="74" t="s">
        <v>395</v>
      </c>
      <c r="B830" s="154">
        <v>1522.536574082</v>
      </c>
      <c r="C830" s="154">
        <v>1398.0662676679999</v>
      </c>
      <c r="D830" s="154">
        <v>1451.7898699479999</v>
      </c>
      <c r="E830" s="154">
        <v>1424.8707260799999</v>
      </c>
      <c r="F830" s="154">
        <v>1460.80951512</v>
      </c>
      <c r="G830" s="154">
        <v>1521.5999440339999</v>
      </c>
      <c r="H830" s="154">
        <v>1415.5453951479999</v>
      </c>
      <c r="I830" s="154">
        <v>1411.966844242</v>
      </c>
    </row>
    <row r="831" spans="1:9" ht="15" thickBot="1" x14ac:dyDescent="0.4">
      <c r="A831" s="74" t="s">
        <v>396</v>
      </c>
      <c r="B831" s="154">
        <v>0</v>
      </c>
      <c r="C831" s="154">
        <v>0</v>
      </c>
      <c r="D831" s="154">
        <v>0</v>
      </c>
      <c r="E831" s="154">
        <v>0</v>
      </c>
      <c r="F831" s="154">
        <v>0</v>
      </c>
      <c r="G831" s="154">
        <v>0</v>
      </c>
      <c r="H831" s="154">
        <v>0</v>
      </c>
      <c r="I831" s="154">
        <v>0</v>
      </c>
    </row>
    <row r="832" spans="1:9" ht="15" thickBot="1" x14ac:dyDescent="0.4">
      <c r="A832" s="74" t="s">
        <v>397</v>
      </c>
      <c r="B832" s="154">
        <v>0</v>
      </c>
      <c r="C832" s="154">
        <v>0</v>
      </c>
      <c r="D832" s="154">
        <v>0</v>
      </c>
      <c r="E832" s="154">
        <v>0</v>
      </c>
      <c r="F832" s="154">
        <v>0</v>
      </c>
      <c r="G832" s="154">
        <v>0</v>
      </c>
      <c r="H832" s="154">
        <v>0</v>
      </c>
      <c r="I832" s="154">
        <v>0</v>
      </c>
    </row>
    <row r="833" spans="1:9" ht="15" thickBot="1" x14ac:dyDescent="0.4">
      <c r="A833" s="74" t="s">
        <v>398</v>
      </c>
      <c r="B833" s="154">
        <v>1283.2364704480001</v>
      </c>
      <c r="C833" s="154">
        <v>1256.450790114</v>
      </c>
      <c r="D833" s="154">
        <v>1326.0311913390001</v>
      </c>
      <c r="E833" s="154">
        <v>1359.7114243569999</v>
      </c>
      <c r="F833" s="154">
        <v>1409.936703649</v>
      </c>
      <c r="G833" s="154">
        <v>1447.1261518849999</v>
      </c>
      <c r="H833" s="154">
        <v>1658.781655515</v>
      </c>
      <c r="I833" s="154">
        <v>1971.5006689740001</v>
      </c>
    </row>
    <row r="834" spans="1:9" ht="15" thickBot="1" x14ac:dyDescent="0.4">
      <c r="A834" s="74" t="s">
        <v>399</v>
      </c>
      <c r="B834" s="154">
        <v>0</v>
      </c>
      <c r="C834" s="154">
        <v>0</v>
      </c>
      <c r="D834" s="154">
        <v>0</v>
      </c>
      <c r="E834" s="154">
        <v>0</v>
      </c>
      <c r="F834" s="154">
        <v>0</v>
      </c>
      <c r="G834" s="154">
        <v>0</v>
      </c>
      <c r="H834" s="154">
        <v>0</v>
      </c>
      <c r="I834" s="154">
        <v>0</v>
      </c>
    </row>
    <row r="835" spans="1:9" ht="15" thickBot="1" x14ac:dyDescent="0.4">
      <c r="A835" s="74" t="s">
        <v>400</v>
      </c>
      <c r="B835" s="154">
        <v>0</v>
      </c>
      <c r="C835" s="154">
        <v>0</v>
      </c>
      <c r="D835" s="154">
        <v>0</v>
      </c>
      <c r="E835" s="154">
        <v>0</v>
      </c>
      <c r="F835" s="154">
        <v>0</v>
      </c>
      <c r="G835" s="154">
        <v>0</v>
      </c>
      <c r="H835" s="154">
        <v>0</v>
      </c>
      <c r="I835" s="154">
        <v>0</v>
      </c>
    </row>
    <row r="836" spans="1:9" ht="15" thickBot="1" x14ac:dyDescent="0.4">
      <c r="A836" s="74" t="s">
        <v>401</v>
      </c>
      <c r="B836" s="154">
        <v>0</v>
      </c>
      <c r="C836" s="154">
        <v>0</v>
      </c>
      <c r="D836" s="154">
        <v>0</v>
      </c>
      <c r="E836" s="154">
        <v>0</v>
      </c>
      <c r="F836" s="154">
        <v>0</v>
      </c>
      <c r="G836" s="154">
        <v>0</v>
      </c>
      <c r="H836" s="154">
        <v>0</v>
      </c>
      <c r="I836" s="154">
        <v>0</v>
      </c>
    </row>
    <row r="837" spans="1:9" ht="15" thickBot="1" x14ac:dyDescent="0.4">
      <c r="A837" s="74" t="s">
        <v>402</v>
      </c>
      <c r="B837" s="154">
        <v>2.1572714</v>
      </c>
      <c r="C837" s="154">
        <v>0</v>
      </c>
      <c r="D837" s="154">
        <v>0</v>
      </c>
      <c r="E837" s="154">
        <v>0</v>
      </c>
      <c r="F837" s="154">
        <v>0</v>
      </c>
      <c r="G837" s="154">
        <v>0</v>
      </c>
      <c r="H837" s="154">
        <v>0</v>
      </c>
      <c r="I837" s="154">
        <v>0</v>
      </c>
    </row>
    <row r="838" spans="1:9" ht="15" thickBot="1" x14ac:dyDescent="0.4">
      <c r="A838" s="74" t="s">
        <v>403</v>
      </c>
      <c r="B838" s="154">
        <v>0</v>
      </c>
      <c r="C838" s="154">
        <v>0</v>
      </c>
      <c r="D838" s="154">
        <v>0</v>
      </c>
      <c r="E838" s="154">
        <v>0</v>
      </c>
      <c r="F838" s="154">
        <v>0</v>
      </c>
      <c r="G838" s="154">
        <v>0</v>
      </c>
      <c r="H838" s="154">
        <v>0</v>
      </c>
      <c r="I838" s="154">
        <v>0</v>
      </c>
    </row>
    <row r="839" spans="1:9" ht="15" thickBot="1" x14ac:dyDescent="0.4">
      <c r="A839" s="351" t="s">
        <v>4</v>
      </c>
      <c r="B839" s="351">
        <v>2807.9303159299998</v>
      </c>
      <c r="C839" s="351">
        <v>2654.5170577819999</v>
      </c>
      <c r="D839" s="351">
        <f t="shared" ref="D839:I839" si="16">SUM(D830:D838)</f>
        <v>2777.8210612869998</v>
      </c>
      <c r="E839" s="351">
        <f t="shared" si="16"/>
        <v>2784.5821504369997</v>
      </c>
      <c r="F839" s="351">
        <f t="shared" si="16"/>
        <v>2870.7462187689998</v>
      </c>
      <c r="G839" s="351">
        <f t="shared" si="16"/>
        <v>2968.7260959189998</v>
      </c>
      <c r="H839" s="351">
        <f t="shared" si="16"/>
        <v>3074.3270506629997</v>
      </c>
      <c r="I839" s="351">
        <f t="shared" si="16"/>
        <v>3383.467513216</v>
      </c>
    </row>
    <row r="841" spans="1:9" x14ac:dyDescent="0.35">
      <c r="A841" s="19" t="s">
        <v>56</v>
      </c>
    </row>
    <row r="842" spans="1:9" ht="15" thickBot="1" x14ac:dyDescent="0.4"/>
    <row r="843" spans="1:9" ht="15" thickBot="1" x14ac:dyDescent="0.4">
      <c r="A843" s="828" t="s">
        <v>73</v>
      </c>
      <c r="B843" s="828" t="s">
        <v>8</v>
      </c>
      <c r="C843" s="828" t="s">
        <v>9</v>
      </c>
      <c r="D843" s="811" t="s">
        <v>10</v>
      </c>
      <c r="E843" s="845"/>
      <c r="F843" s="845"/>
      <c r="G843" s="845"/>
      <c r="H843" s="845"/>
      <c r="I843" s="812"/>
    </row>
    <row r="844" spans="1:9" ht="15" thickBot="1" x14ac:dyDescent="0.4">
      <c r="A844" s="830"/>
      <c r="B844" s="830"/>
      <c r="C844" s="830"/>
      <c r="D844" s="474" t="s">
        <v>11</v>
      </c>
      <c r="E844" s="474" t="s">
        <v>12</v>
      </c>
      <c r="F844" s="474" t="s">
        <v>13</v>
      </c>
      <c r="G844" s="474" t="s">
        <v>14</v>
      </c>
      <c r="H844" s="474" t="s">
        <v>15</v>
      </c>
      <c r="I844" s="474" t="s">
        <v>16</v>
      </c>
    </row>
    <row r="845" spans="1:9" ht="15" thickBot="1" x14ac:dyDescent="0.4">
      <c r="A845" s="74" t="s">
        <v>395</v>
      </c>
      <c r="B845" s="154">
        <v>0</v>
      </c>
      <c r="C845" s="154">
        <v>0</v>
      </c>
      <c r="D845" s="154">
        <v>0</v>
      </c>
      <c r="E845" s="154">
        <v>0</v>
      </c>
      <c r="F845" s="154">
        <v>0</v>
      </c>
      <c r="G845" s="154">
        <v>0</v>
      </c>
      <c r="H845" s="154">
        <v>0</v>
      </c>
      <c r="I845" s="154">
        <v>0</v>
      </c>
    </row>
    <row r="846" spans="1:9" ht="15" thickBot="1" x14ac:dyDescent="0.4">
      <c r="A846" s="74" t="s">
        <v>396</v>
      </c>
      <c r="B846" s="154">
        <v>0</v>
      </c>
      <c r="C846" s="154">
        <v>0</v>
      </c>
      <c r="D846" s="154">
        <v>0</v>
      </c>
      <c r="E846" s="154">
        <v>0</v>
      </c>
      <c r="F846" s="154">
        <v>0</v>
      </c>
      <c r="G846" s="154">
        <v>0</v>
      </c>
      <c r="H846" s="154">
        <v>0</v>
      </c>
      <c r="I846" s="154">
        <v>0</v>
      </c>
    </row>
    <row r="847" spans="1:9" ht="15" thickBot="1" x14ac:dyDescent="0.4">
      <c r="A847" s="74" t="s">
        <v>397</v>
      </c>
      <c r="B847" s="154">
        <v>0</v>
      </c>
      <c r="C847" s="154">
        <v>0</v>
      </c>
      <c r="D847" s="154">
        <v>0</v>
      </c>
      <c r="E847" s="154">
        <v>0</v>
      </c>
      <c r="F847" s="154">
        <v>0</v>
      </c>
      <c r="G847" s="154">
        <v>0</v>
      </c>
      <c r="H847" s="154">
        <v>0</v>
      </c>
      <c r="I847" s="154">
        <v>0</v>
      </c>
    </row>
    <row r="848" spans="1:9" ht="15" thickBot="1" x14ac:dyDescent="0.4">
      <c r="A848" s="74" t="s">
        <v>398</v>
      </c>
      <c r="B848" s="154">
        <v>69.492079598000004</v>
      </c>
      <c r="C848" s="154">
        <v>81.275650369000005</v>
      </c>
      <c r="D848" s="154">
        <v>93.775065361000003</v>
      </c>
      <c r="E848" s="154">
        <v>95.168157289999996</v>
      </c>
      <c r="F848" s="154">
        <v>114.234495001</v>
      </c>
      <c r="G848" s="154">
        <v>225.04821661299999</v>
      </c>
      <c r="H848" s="154">
        <v>234.169549308</v>
      </c>
      <c r="I848" s="154">
        <v>262.80219921700001</v>
      </c>
    </row>
    <row r="849" spans="1:9" ht="15" thickBot="1" x14ac:dyDescent="0.4">
      <c r="A849" s="74" t="s">
        <v>399</v>
      </c>
      <c r="B849" s="154">
        <v>0</v>
      </c>
      <c r="C849" s="154">
        <v>0</v>
      </c>
      <c r="D849" s="154">
        <v>0</v>
      </c>
      <c r="E849" s="154">
        <v>0</v>
      </c>
      <c r="F849" s="154">
        <v>0</v>
      </c>
      <c r="G849" s="154">
        <v>0</v>
      </c>
      <c r="H849" s="154">
        <v>0</v>
      </c>
      <c r="I849" s="154">
        <v>0</v>
      </c>
    </row>
    <row r="850" spans="1:9" ht="15" thickBot="1" x14ac:dyDescent="0.4">
      <c r="A850" s="74" t="s">
        <v>400</v>
      </c>
      <c r="B850" s="154">
        <v>0</v>
      </c>
      <c r="C850" s="154">
        <v>0</v>
      </c>
      <c r="D850" s="154">
        <v>0</v>
      </c>
      <c r="E850" s="154">
        <v>0</v>
      </c>
      <c r="F850" s="154">
        <v>0</v>
      </c>
      <c r="G850" s="154">
        <v>0</v>
      </c>
      <c r="H850" s="154">
        <v>0</v>
      </c>
      <c r="I850" s="154">
        <v>0</v>
      </c>
    </row>
    <row r="851" spans="1:9" ht="15" thickBot="1" x14ac:dyDescent="0.4">
      <c r="A851" s="74" t="s">
        <v>401</v>
      </c>
      <c r="B851" s="154">
        <v>0</v>
      </c>
      <c r="C851" s="154">
        <v>0</v>
      </c>
      <c r="D851" s="154">
        <v>0</v>
      </c>
      <c r="E851" s="154">
        <v>0</v>
      </c>
      <c r="F851" s="154">
        <v>0</v>
      </c>
      <c r="G851" s="154">
        <v>0</v>
      </c>
      <c r="H851" s="154">
        <v>0</v>
      </c>
      <c r="I851" s="154">
        <v>0</v>
      </c>
    </row>
    <row r="852" spans="1:9" ht="15" thickBot="1" x14ac:dyDescent="0.4">
      <c r="A852" s="74" t="s">
        <v>402</v>
      </c>
      <c r="B852" s="154">
        <v>0</v>
      </c>
      <c r="C852" s="154">
        <v>0</v>
      </c>
      <c r="D852" s="154">
        <v>0</v>
      </c>
      <c r="E852" s="154">
        <v>0</v>
      </c>
      <c r="F852" s="154">
        <v>0</v>
      </c>
      <c r="G852" s="154">
        <v>0</v>
      </c>
      <c r="H852" s="154">
        <v>0</v>
      </c>
      <c r="I852" s="154">
        <v>0</v>
      </c>
    </row>
    <row r="853" spans="1:9" ht="15" thickBot="1" x14ac:dyDescent="0.4">
      <c r="A853" s="74" t="s">
        <v>403</v>
      </c>
      <c r="B853" s="154">
        <v>0</v>
      </c>
      <c r="C853" s="154">
        <v>0</v>
      </c>
      <c r="D853" s="154">
        <v>0</v>
      </c>
      <c r="E853" s="154">
        <v>0</v>
      </c>
      <c r="F853" s="154">
        <v>0</v>
      </c>
      <c r="G853" s="154">
        <v>0</v>
      </c>
      <c r="H853" s="154">
        <v>0</v>
      </c>
      <c r="I853" s="154">
        <v>0</v>
      </c>
    </row>
    <row r="854" spans="1:9" ht="15" thickBot="1" x14ac:dyDescent="0.4">
      <c r="A854" s="351" t="s">
        <v>4</v>
      </c>
      <c r="B854" s="351">
        <v>69.492079598000004</v>
      </c>
      <c r="C854" s="351">
        <v>81.275650369000005</v>
      </c>
      <c r="D854" s="351">
        <f t="shared" ref="D854:I854" si="17">SUM(D845:D853)</f>
        <v>93.775065361000003</v>
      </c>
      <c r="E854" s="351">
        <f t="shared" si="17"/>
        <v>95.168157289999996</v>
      </c>
      <c r="F854" s="351">
        <f t="shared" si="17"/>
        <v>114.234495001</v>
      </c>
      <c r="G854" s="351">
        <f t="shared" si="17"/>
        <v>225.04821661299999</v>
      </c>
      <c r="H854" s="351">
        <f t="shared" si="17"/>
        <v>234.169549308</v>
      </c>
      <c r="I854" s="351">
        <f t="shared" si="17"/>
        <v>262.80219921700001</v>
      </c>
    </row>
    <row r="855" spans="1:9" x14ac:dyDescent="0.35">
      <c r="A855" s="336" t="s">
        <v>29</v>
      </c>
    </row>
    <row r="857" spans="1:9" ht="17" x14ac:dyDescent="0.35">
      <c r="A857" s="910" t="s">
        <v>588</v>
      </c>
      <c r="B857" s="910"/>
      <c r="C857" s="910"/>
      <c r="D857" s="910"/>
      <c r="E857" s="910"/>
      <c r="F857" s="910"/>
      <c r="G857" s="910"/>
      <c r="H857" s="910"/>
      <c r="I857" s="910"/>
    </row>
    <row r="859" spans="1:9" x14ac:dyDescent="0.35">
      <c r="A859" s="19" t="s">
        <v>57</v>
      </c>
      <c r="B859" s="348"/>
      <c r="C859" s="348"/>
      <c r="I859" s="348"/>
    </row>
    <row r="860" spans="1:9" ht="15" thickBot="1" x14ac:dyDescent="0.4"/>
    <row r="861" spans="1:9" ht="15" thickBot="1" x14ac:dyDescent="0.4">
      <c r="A861" s="828" t="s">
        <v>73</v>
      </c>
      <c r="B861" s="828" t="s">
        <v>8</v>
      </c>
      <c r="C861" s="828" t="s">
        <v>9</v>
      </c>
      <c r="D861" s="811" t="s">
        <v>10</v>
      </c>
      <c r="E861" s="845"/>
      <c r="F861" s="845"/>
      <c r="G861" s="845"/>
      <c r="H861" s="845"/>
      <c r="I861" s="812"/>
    </row>
    <row r="862" spans="1:9" ht="15" thickBot="1" x14ac:dyDescent="0.4">
      <c r="A862" s="830"/>
      <c r="B862" s="830"/>
      <c r="C862" s="830"/>
      <c r="D862" s="474" t="s">
        <v>11</v>
      </c>
      <c r="E862" s="474" t="s">
        <v>12</v>
      </c>
      <c r="F862" s="474" t="s">
        <v>13</v>
      </c>
      <c r="G862" s="474" t="s">
        <v>14</v>
      </c>
      <c r="H862" s="474" t="s">
        <v>15</v>
      </c>
      <c r="I862" s="474" t="s">
        <v>16</v>
      </c>
    </row>
    <row r="863" spans="1:9" ht="15" thickBot="1" x14ac:dyDescent="0.4">
      <c r="A863" s="74" t="s">
        <v>395</v>
      </c>
      <c r="B863" s="154">
        <v>0</v>
      </c>
      <c r="C863" s="154">
        <v>0</v>
      </c>
      <c r="D863" s="154">
        <v>0</v>
      </c>
      <c r="E863" s="154">
        <v>0</v>
      </c>
      <c r="F863" s="154">
        <v>0</v>
      </c>
      <c r="G863" s="154">
        <v>0</v>
      </c>
      <c r="H863" s="154">
        <v>0</v>
      </c>
      <c r="I863" s="154">
        <v>0</v>
      </c>
    </row>
    <row r="864" spans="1:9" ht="15" thickBot="1" x14ac:dyDescent="0.4">
      <c r="A864" s="74" t="s">
        <v>396</v>
      </c>
      <c r="B864" s="154">
        <v>0</v>
      </c>
      <c r="C864" s="154">
        <v>0</v>
      </c>
      <c r="D864" s="154">
        <v>0</v>
      </c>
      <c r="E864" s="154">
        <v>0</v>
      </c>
      <c r="F864" s="154">
        <v>0</v>
      </c>
      <c r="G864" s="154">
        <v>0</v>
      </c>
      <c r="H864" s="154">
        <v>0</v>
      </c>
      <c r="I864" s="154">
        <v>0</v>
      </c>
    </row>
    <row r="865" spans="1:9" ht="15" thickBot="1" x14ac:dyDescent="0.4">
      <c r="A865" s="74" t="s">
        <v>397</v>
      </c>
      <c r="B865" s="154">
        <v>0</v>
      </c>
      <c r="C865" s="154">
        <v>0</v>
      </c>
      <c r="D865" s="154">
        <v>0</v>
      </c>
      <c r="E865" s="154">
        <v>0</v>
      </c>
      <c r="F865" s="154">
        <v>0</v>
      </c>
      <c r="G865" s="154">
        <v>0</v>
      </c>
      <c r="H865" s="154">
        <v>0</v>
      </c>
      <c r="I865" s="154">
        <v>0</v>
      </c>
    </row>
    <row r="866" spans="1:9" ht="15" thickBot="1" x14ac:dyDescent="0.4">
      <c r="A866" s="74" t="s">
        <v>398</v>
      </c>
      <c r="B866" s="154">
        <v>78.047202362999997</v>
      </c>
      <c r="C866" s="154">
        <v>77.355648587000005</v>
      </c>
      <c r="D866" s="154">
        <v>80.057275519000001</v>
      </c>
      <c r="E866" s="154">
        <v>84.336092105000006</v>
      </c>
      <c r="F866" s="154">
        <v>91.851515942999995</v>
      </c>
      <c r="G866" s="154">
        <v>99.227208656000002</v>
      </c>
      <c r="H866" s="154">
        <v>102.454477959</v>
      </c>
      <c r="I866" s="154">
        <v>103.63336141000001</v>
      </c>
    </row>
    <row r="867" spans="1:9" ht="15" thickBot="1" x14ac:dyDescent="0.4">
      <c r="A867" s="74" t="s">
        <v>399</v>
      </c>
      <c r="B867" s="154">
        <v>0</v>
      </c>
      <c r="C867" s="154">
        <v>0</v>
      </c>
      <c r="D867" s="154">
        <v>0</v>
      </c>
      <c r="E867" s="154">
        <v>0</v>
      </c>
      <c r="F867" s="154">
        <v>0</v>
      </c>
      <c r="G867" s="154">
        <v>0</v>
      </c>
      <c r="H867" s="154">
        <v>0</v>
      </c>
      <c r="I867" s="154">
        <v>0</v>
      </c>
    </row>
    <row r="868" spans="1:9" ht="15" thickBot="1" x14ac:dyDescent="0.4">
      <c r="A868" s="74" t="s">
        <v>400</v>
      </c>
      <c r="B868" s="154">
        <v>0</v>
      </c>
      <c r="C868" s="154">
        <v>0</v>
      </c>
      <c r="D868" s="154">
        <v>0</v>
      </c>
      <c r="E868" s="154">
        <v>0</v>
      </c>
      <c r="F868" s="154">
        <v>0</v>
      </c>
      <c r="G868" s="154">
        <v>0</v>
      </c>
      <c r="H868" s="154">
        <v>0</v>
      </c>
      <c r="I868" s="154">
        <v>0</v>
      </c>
    </row>
    <row r="869" spans="1:9" ht="15" thickBot="1" x14ac:dyDescent="0.4">
      <c r="A869" s="74" t="s">
        <v>401</v>
      </c>
      <c r="B869" s="154">
        <v>0</v>
      </c>
      <c r="C869" s="154">
        <v>0</v>
      </c>
      <c r="D869" s="154">
        <v>0</v>
      </c>
      <c r="E869" s="154">
        <v>0</v>
      </c>
      <c r="F869" s="154">
        <v>0</v>
      </c>
      <c r="G869" s="154">
        <v>0</v>
      </c>
      <c r="H869" s="154">
        <v>0</v>
      </c>
      <c r="I869" s="154">
        <v>0</v>
      </c>
    </row>
    <row r="870" spans="1:9" ht="15" thickBot="1" x14ac:dyDescent="0.4">
      <c r="A870" s="74" t="s">
        <v>402</v>
      </c>
      <c r="B870" s="154">
        <v>0</v>
      </c>
      <c r="C870" s="154">
        <v>0</v>
      </c>
      <c r="D870" s="154">
        <v>0</v>
      </c>
      <c r="E870" s="154">
        <v>0</v>
      </c>
      <c r="F870" s="154">
        <v>0</v>
      </c>
      <c r="G870" s="154">
        <v>0</v>
      </c>
      <c r="H870" s="154">
        <v>0</v>
      </c>
      <c r="I870" s="154">
        <v>0</v>
      </c>
    </row>
    <row r="871" spans="1:9" ht="15" thickBot="1" x14ac:dyDescent="0.4">
      <c r="A871" s="74" t="s">
        <v>403</v>
      </c>
      <c r="B871" s="154">
        <v>0</v>
      </c>
      <c r="C871" s="154">
        <v>0</v>
      </c>
      <c r="D871" s="154">
        <v>0</v>
      </c>
      <c r="E871" s="154">
        <v>0</v>
      </c>
      <c r="F871" s="154">
        <v>0</v>
      </c>
      <c r="G871" s="154">
        <v>0</v>
      </c>
      <c r="H871" s="154">
        <v>0</v>
      </c>
      <c r="I871" s="154">
        <v>0</v>
      </c>
    </row>
    <row r="872" spans="1:9" ht="15" thickBot="1" x14ac:dyDescent="0.4">
      <c r="A872" s="351" t="s">
        <v>4</v>
      </c>
      <c r="B872" s="351">
        <v>78.047202362999997</v>
      </c>
      <c r="C872" s="351">
        <v>77.355648587000005</v>
      </c>
      <c r="D872" s="351">
        <f t="shared" ref="D872:I872" si="18">SUM(D863:D871)</f>
        <v>80.057275519000001</v>
      </c>
      <c r="E872" s="351">
        <f t="shared" si="18"/>
        <v>84.336092105000006</v>
      </c>
      <c r="F872" s="351">
        <f t="shared" si="18"/>
        <v>91.851515942999995</v>
      </c>
      <c r="G872" s="351">
        <f t="shared" si="18"/>
        <v>99.227208656000002</v>
      </c>
      <c r="H872" s="351">
        <f t="shared" si="18"/>
        <v>102.454477959</v>
      </c>
      <c r="I872" s="351">
        <f t="shared" si="18"/>
        <v>103.63336141000001</v>
      </c>
    </row>
    <row r="874" spans="1:9" x14ac:dyDescent="0.35">
      <c r="A874" s="19" t="s">
        <v>58</v>
      </c>
    </row>
    <row r="875" spans="1:9" ht="15" thickBot="1" x14ac:dyDescent="0.4"/>
    <row r="876" spans="1:9" ht="15" thickBot="1" x14ac:dyDescent="0.4">
      <c r="A876" s="828" t="s">
        <v>73</v>
      </c>
      <c r="B876" s="828" t="s">
        <v>8</v>
      </c>
      <c r="C876" s="828" t="s">
        <v>9</v>
      </c>
      <c r="D876" s="811" t="s">
        <v>10</v>
      </c>
      <c r="E876" s="845"/>
      <c r="F876" s="845"/>
      <c r="G876" s="845"/>
      <c r="H876" s="845"/>
      <c r="I876" s="812"/>
    </row>
    <row r="877" spans="1:9" ht="15" thickBot="1" x14ac:dyDescent="0.4">
      <c r="A877" s="830"/>
      <c r="B877" s="830"/>
      <c r="C877" s="830"/>
      <c r="D877" s="474" t="s">
        <v>11</v>
      </c>
      <c r="E877" s="474" t="s">
        <v>12</v>
      </c>
      <c r="F877" s="474" t="s">
        <v>13</v>
      </c>
      <c r="G877" s="474" t="s">
        <v>14</v>
      </c>
      <c r="H877" s="474" t="s">
        <v>15</v>
      </c>
      <c r="I877" s="474" t="s">
        <v>16</v>
      </c>
    </row>
    <row r="878" spans="1:9" ht="15" thickBot="1" x14ac:dyDescent="0.4">
      <c r="A878" s="74" t="s">
        <v>395</v>
      </c>
      <c r="B878" s="154">
        <v>0.86778770000000005</v>
      </c>
      <c r="C878" s="154">
        <v>0.27720309999999998</v>
      </c>
      <c r="D878" s="154">
        <v>0.2768873</v>
      </c>
      <c r="E878" s="154">
        <v>0.3271791</v>
      </c>
      <c r="F878" s="154">
        <v>0.33053949999999999</v>
      </c>
      <c r="G878" s="154">
        <v>0.333845</v>
      </c>
      <c r="H878" s="154">
        <v>0.422622</v>
      </c>
      <c r="I878" s="154">
        <v>0.84632490000000005</v>
      </c>
    </row>
    <row r="879" spans="1:9" ht="15" thickBot="1" x14ac:dyDescent="0.4">
      <c r="A879" s="74" t="s">
        <v>396</v>
      </c>
      <c r="B879" s="154">
        <v>0</v>
      </c>
      <c r="C879" s="154">
        <v>0</v>
      </c>
      <c r="D879" s="154">
        <v>0</v>
      </c>
      <c r="E879" s="154">
        <v>0</v>
      </c>
      <c r="F879" s="154">
        <v>0</v>
      </c>
      <c r="G879" s="154">
        <v>0</v>
      </c>
      <c r="H879" s="154">
        <v>0</v>
      </c>
      <c r="I879" s="154">
        <v>0</v>
      </c>
    </row>
    <row r="880" spans="1:9" ht="15" thickBot="1" x14ac:dyDescent="0.4">
      <c r="A880" s="74" t="s">
        <v>397</v>
      </c>
      <c r="B880" s="154">
        <v>0</v>
      </c>
      <c r="C880" s="154">
        <v>0</v>
      </c>
      <c r="D880" s="154">
        <v>0</v>
      </c>
      <c r="E880" s="154">
        <v>0</v>
      </c>
      <c r="F880" s="154">
        <v>0</v>
      </c>
      <c r="G880" s="154">
        <v>0</v>
      </c>
      <c r="H880" s="154">
        <v>0</v>
      </c>
      <c r="I880" s="154">
        <v>0</v>
      </c>
    </row>
    <row r="881" spans="1:9" ht="15" thickBot="1" x14ac:dyDescent="0.4">
      <c r="A881" s="74" t="s">
        <v>398</v>
      </c>
      <c r="B881" s="154">
        <v>331.18309299700002</v>
      </c>
      <c r="C881" s="154">
        <v>310.75643372799999</v>
      </c>
      <c r="D881" s="154">
        <v>322.95331076799999</v>
      </c>
      <c r="E881" s="154">
        <v>354.37832053300002</v>
      </c>
      <c r="F881" s="154">
        <v>373.62994988100002</v>
      </c>
      <c r="G881" s="154">
        <v>409.46405496300002</v>
      </c>
      <c r="H881" s="154">
        <v>424.28577553000002</v>
      </c>
      <c r="I881" s="154">
        <v>440.66185538299999</v>
      </c>
    </row>
    <row r="882" spans="1:9" ht="15" thickBot="1" x14ac:dyDescent="0.4">
      <c r="A882" s="74" t="s">
        <v>399</v>
      </c>
      <c r="B882" s="154">
        <v>0</v>
      </c>
      <c r="C882" s="154">
        <v>0</v>
      </c>
      <c r="D882" s="154">
        <v>0</v>
      </c>
      <c r="E882" s="154">
        <v>0</v>
      </c>
      <c r="F882" s="154">
        <v>0</v>
      </c>
      <c r="G882" s="154">
        <v>0</v>
      </c>
      <c r="H882" s="154">
        <v>0</v>
      </c>
      <c r="I882" s="154">
        <v>0</v>
      </c>
    </row>
    <row r="883" spans="1:9" ht="15" thickBot="1" x14ac:dyDescent="0.4">
      <c r="A883" s="74" t="s">
        <v>400</v>
      </c>
      <c r="B883" s="154">
        <v>0</v>
      </c>
      <c r="C883" s="154">
        <v>0</v>
      </c>
      <c r="D883" s="154">
        <v>0</v>
      </c>
      <c r="E883" s="154">
        <v>0</v>
      </c>
      <c r="F883" s="154">
        <v>0</v>
      </c>
      <c r="G883" s="154">
        <v>0</v>
      </c>
      <c r="H883" s="154">
        <v>0</v>
      </c>
      <c r="I883" s="154">
        <v>0</v>
      </c>
    </row>
    <row r="884" spans="1:9" ht="15" thickBot="1" x14ac:dyDescent="0.4">
      <c r="A884" s="74" t="s">
        <v>401</v>
      </c>
      <c r="B884" s="154">
        <v>0</v>
      </c>
      <c r="C884" s="154">
        <v>0</v>
      </c>
      <c r="D884" s="154">
        <v>0</v>
      </c>
      <c r="E884" s="154">
        <v>0</v>
      </c>
      <c r="F884" s="154">
        <v>0</v>
      </c>
      <c r="G884" s="154">
        <v>0</v>
      </c>
      <c r="H884" s="154">
        <v>0</v>
      </c>
      <c r="I884" s="154">
        <v>0</v>
      </c>
    </row>
    <row r="885" spans="1:9" ht="15" thickBot="1" x14ac:dyDescent="0.4">
      <c r="A885" s="74" t="s">
        <v>402</v>
      </c>
      <c r="B885" s="154">
        <v>0</v>
      </c>
      <c r="C885" s="154">
        <v>0</v>
      </c>
      <c r="D885" s="154">
        <v>0</v>
      </c>
      <c r="E885" s="154">
        <v>0</v>
      </c>
      <c r="F885" s="154">
        <v>0</v>
      </c>
      <c r="G885" s="154">
        <v>0</v>
      </c>
      <c r="H885" s="154">
        <v>0</v>
      </c>
      <c r="I885" s="154">
        <v>0</v>
      </c>
    </row>
    <row r="886" spans="1:9" ht="15" thickBot="1" x14ac:dyDescent="0.4">
      <c r="A886" s="74" t="s">
        <v>403</v>
      </c>
      <c r="B886" s="154">
        <v>0</v>
      </c>
      <c r="C886" s="154">
        <v>0</v>
      </c>
      <c r="D886" s="154">
        <v>0</v>
      </c>
      <c r="E886" s="154">
        <v>0</v>
      </c>
      <c r="F886" s="154">
        <v>0</v>
      </c>
      <c r="G886" s="154">
        <v>0</v>
      </c>
      <c r="H886" s="154">
        <v>0</v>
      </c>
      <c r="I886" s="154">
        <v>0</v>
      </c>
    </row>
    <row r="887" spans="1:9" ht="15" thickBot="1" x14ac:dyDescent="0.4">
      <c r="A887" s="351" t="s">
        <v>4</v>
      </c>
      <c r="B887" s="351">
        <v>332.05088069700003</v>
      </c>
      <c r="C887" s="351">
        <v>311.033636828</v>
      </c>
      <c r="D887" s="351">
        <f t="shared" ref="D887:I887" si="19">SUM(D878:D886)</f>
        <v>323.23019806799999</v>
      </c>
      <c r="E887" s="351">
        <f t="shared" si="19"/>
        <v>354.70549963300004</v>
      </c>
      <c r="F887" s="351">
        <f t="shared" si="19"/>
        <v>373.960489381</v>
      </c>
      <c r="G887" s="351">
        <f t="shared" si="19"/>
        <v>409.79789996300002</v>
      </c>
      <c r="H887" s="351">
        <f t="shared" si="19"/>
        <v>424.70839753000001</v>
      </c>
      <c r="I887" s="351">
        <f t="shared" si="19"/>
        <v>441.508180283</v>
      </c>
    </row>
    <row r="888" spans="1:9" x14ac:dyDescent="0.35">
      <c r="A888" s="336" t="s">
        <v>29</v>
      </c>
    </row>
    <row r="890" spans="1:9" ht="17" x14ac:dyDescent="0.35">
      <c r="A890" s="910" t="s">
        <v>588</v>
      </c>
      <c r="B890" s="910"/>
      <c r="C890" s="910"/>
      <c r="D890" s="910"/>
      <c r="E890" s="910"/>
      <c r="F890" s="910"/>
      <c r="G890" s="910"/>
      <c r="H890" s="910"/>
      <c r="I890" s="910"/>
    </row>
    <row r="892" spans="1:9" x14ac:dyDescent="0.35">
      <c r="A892" s="19" t="s">
        <v>59</v>
      </c>
      <c r="B892" s="348"/>
      <c r="C892" s="348"/>
      <c r="I892" s="348"/>
    </row>
    <row r="893" spans="1:9" ht="15" thickBot="1" x14ac:dyDescent="0.4"/>
    <row r="894" spans="1:9" ht="15" thickBot="1" x14ac:dyDescent="0.4">
      <c r="A894" s="828" t="s">
        <v>73</v>
      </c>
      <c r="B894" s="828" t="s">
        <v>8</v>
      </c>
      <c r="C894" s="828" t="s">
        <v>9</v>
      </c>
      <c r="D894" s="811" t="s">
        <v>10</v>
      </c>
      <c r="E894" s="845"/>
      <c r="F894" s="845"/>
      <c r="G894" s="845"/>
      <c r="H894" s="845"/>
      <c r="I894" s="812"/>
    </row>
    <row r="895" spans="1:9" ht="15" thickBot="1" x14ac:dyDescent="0.4">
      <c r="A895" s="830"/>
      <c r="B895" s="830"/>
      <c r="C895" s="830"/>
      <c r="D895" s="474" t="s">
        <v>11</v>
      </c>
      <c r="E895" s="474" t="s">
        <v>12</v>
      </c>
      <c r="F895" s="474" t="s">
        <v>13</v>
      </c>
      <c r="G895" s="474" t="s">
        <v>14</v>
      </c>
      <c r="H895" s="474" t="s">
        <v>15</v>
      </c>
      <c r="I895" s="474" t="s">
        <v>16</v>
      </c>
    </row>
    <row r="896" spans="1:9" ht="15" thickBot="1" x14ac:dyDescent="0.4">
      <c r="A896" s="74" t="s">
        <v>395</v>
      </c>
      <c r="B896" s="154">
        <v>1.6543749999999999</v>
      </c>
      <c r="C896" s="154">
        <v>7.2995529000000001</v>
      </c>
      <c r="D896" s="154">
        <v>8.1647829000000005</v>
      </c>
      <c r="E896" s="154">
        <v>7.8724569999999998</v>
      </c>
      <c r="F896" s="154">
        <v>8.0222618000000008</v>
      </c>
      <c r="G896" s="154">
        <v>8.2169898999999997</v>
      </c>
      <c r="H896" s="154">
        <v>7.8322537040000002</v>
      </c>
      <c r="I896" s="154">
        <v>7.2012821599999999</v>
      </c>
    </row>
    <row r="897" spans="1:9" ht="15" thickBot="1" x14ac:dyDescent="0.4">
      <c r="A897" s="74" t="s">
        <v>396</v>
      </c>
      <c r="B897" s="154">
        <v>0</v>
      </c>
      <c r="C897" s="154">
        <v>0</v>
      </c>
      <c r="D897" s="154">
        <v>0</v>
      </c>
      <c r="E897" s="154">
        <v>0</v>
      </c>
      <c r="F897" s="154">
        <v>0</v>
      </c>
      <c r="G897" s="154">
        <v>0</v>
      </c>
      <c r="H897" s="154">
        <v>0</v>
      </c>
      <c r="I897" s="154">
        <v>0</v>
      </c>
    </row>
    <row r="898" spans="1:9" ht="15" thickBot="1" x14ac:dyDescent="0.4">
      <c r="A898" s="74" t="s">
        <v>397</v>
      </c>
      <c r="B898" s="154">
        <v>0</v>
      </c>
      <c r="C898" s="154">
        <v>0</v>
      </c>
      <c r="D898" s="154">
        <v>0</v>
      </c>
      <c r="E898" s="154">
        <v>0</v>
      </c>
      <c r="F898" s="154">
        <v>0</v>
      </c>
      <c r="G898" s="154">
        <v>0</v>
      </c>
      <c r="H898" s="154">
        <v>0</v>
      </c>
      <c r="I898" s="154">
        <v>0</v>
      </c>
    </row>
    <row r="899" spans="1:9" ht="15" thickBot="1" x14ac:dyDescent="0.4">
      <c r="A899" s="74" t="s">
        <v>398</v>
      </c>
      <c r="B899" s="154">
        <v>250.42968098</v>
      </c>
      <c r="C899" s="154">
        <v>265.096764699</v>
      </c>
      <c r="D899" s="154">
        <v>275.95467164600001</v>
      </c>
      <c r="E899" s="154">
        <v>294.60170589199998</v>
      </c>
      <c r="F899" s="154">
        <v>310.66184141799999</v>
      </c>
      <c r="G899" s="154">
        <v>323.59635809600002</v>
      </c>
      <c r="H899" s="154">
        <v>348.95343371400003</v>
      </c>
      <c r="I899" s="154">
        <v>368.24534903599999</v>
      </c>
    </row>
    <row r="900" spans="1:9" ht="15" thickBot="1" x14ac:dyDescent="0.4">
      <c r="A900" s="74" t="s">
        <v>399</v>
      </c>
      <c r="B900" s="154">
        <v>0</v>
      </c>
      <c r="C900" s="154">
        <v>0</v>
      </c>
      <c r="D900" s="154">
        <v>0</v>
      </c>
      <c r="E900" s="154">
        <v>0</v>
      </c>
      <c r="F900" s="154">
        <v>0</v>
      </c>
      <c r="G900" s="154">
        <v>0</v>
      </c>
      <c r="H900" s="154">
        <v>0</v>
      </c>
      <c r="I900" s="154">
        <v>0</v>
      </c>
    </row>
    <row r="901" spans="1:9" ht="15" thickBot="1" x14ac:dyDescent="0.4">
      <c r="A901" s="74" t="s">
        <v>400</v>
      </c>
      <c r="B901" s="154">
        <v>0</v>
      </c>
      <c r="C901" s="154">
        <v>0</v>
      </c>
      <c r="D901" s="154">
        <v>0</v>
      </c>
      <c r="E901" s="154">
        <v>0</v>
      </c>
      <c r="F901" s="154">
        <v>0</v>
      </c>
      <c r="G901" s="154">
        <v>0</v>
      </c>
      <c r="H901" s="154">
        <v>0</v>
      </c>
      <c r="I901" s="154">
        <v>0</v>
      </c>
    </row>
    <row r="902" spans="1:9" ht="15" thickBot="1" x14ac:dyDescent="0.4">
      <c r="A902" s="74" t="s">
        <v>401</v>
      </c>
      <c r="B902" s="154">
        <v>0</v>
      </c>
      <c r="C902" s="154">
        <v>0</v>
      </c>
      <c r="D902" s="154">
        <v>0</v>
      </c>
      <c r="E902" s="154">
        <v>0</v>
      </c>
      <c r="F902" s="154">
        <v>0</v>
      </c>
      <c r="G902" s="154">
        <v>0</v>
      </c>
      <c r="H902" s="154">
        <v>0</v>
      </c>
      <c r="I902" s="154">
        <v>0</v>
      </c>
    </row>
    <row r="903" spans="1:9" ht="15" thickBot="1" x14ac:dyDescent="0.4">
      <c r="A903" s="74" t="s">
        <v>402</v>
      </c>
      <c r="B903" s="154">
        <v>5.00209E-2</v>
      </c>
      <c r="C903" s="154">
        <v>5.002525E-2</v>
      </c>
      <c r="D903" s="154">
        <v>5.0024300000000001E-2</v>
      </c>
      <c r="E903" s="154">
        <v>5.0026250000000001E-2</v>
      </c>
      <c r="F903" s="154">
        <v>5.0029999999999998E-2</v>
      </c>
      <c r="G903" s="154">
        <v>5.0029249999999997E-2</v>
      </c>
      <c r="H903" s="491">
        <v>2.9750000000000001E-5</v>
      </c>
      <c r="I903" s="491">
        <v>2.9E-5</v>
      </c>
    </row>
    <row r="904" spans="1:9" ht="15" thickBot="1" x14ac:dyDescent="0.4">
      <c r="A904" s="74" t="s">
        <v>403</v>
      </c>
      <c r="B904" s="154">
        <v>0</v>
      </c>
      <c r="C904" s="154">
        <v>0</v>
      </c>
      <c r="D904" s="154">
        <v>0</v>
      </c>
      <c r="E904" s="154">
        <v>0</v>
      </c>
      <c r="F904" s="154">
        <v>0</v>
      </c>
      <c r="G904" s="154">
        <v>0</v>
      </c>
      <c r="H904" s="154">
        <v>0</v>
      </c>
      <c r="I904" s="154">
        <v>0</v>
      </c>
    </row>
    <row r="905" spans="1:9" ht="15" thickBot="1" x14ac:dyDescent="0.4">
      <c r="A905" s="351" t="s">
        <v>4</v>
      </c>
      <c r="B905" s="351">
        <v>252.13407688000001</v>
      </c>
      <c r="C905" s="351">
        <v>272.44634284900002</v>
      </c>
      <c r="D905" s="351">
        <f t="shared" ref="D905:I905" si="20">SUM(D896:D904)</f>
        <v>284.169478846</v>
      </c>
      <c r="E905" s="351">
        <f t="shared" si="20"/>
        <v>302.52418914199995</v>
      </c>
      <c r="F905" s="351">
        <f t="shared" si="20"/>
        <v>318.73413321800001</v>
      </c>
      <c r="G905" s="351">
        <f t="shared" si="20"/>
        <v>331.86337724600003</v>
      </c>
      <c r="H905" s="351">
        <f t="shared" si="20"/>
        <v>356.78571716800002</v>
      </c>
      <c r="I905" s="351">
        <f t="shared" si="20"/>
        <v>375.44666019599998</v>
      </c>
    </row>
    <row r="907" spans="1:9" x14ac:dyDescent="0.35">
      <c r="A907" s="19" t="s">
        <v>60</v>
      </c>
    </row>
    <row r="908" spans="1:9" ht="15" thickBot="1" x14ac:dyDescent="0.4"/>
    <row r="909" spans="1:9" ht="15" thickBot="1" x14ac:dyDescent="0.4">
      <c r="A909" s="828" t="s">
        <v>73</v>
      </c>
      <c r="B909" s="828" t="s">
        <v>8</v>
      </c>
      <c r="C909" s="828" t="s">
        <v>9</v>
      </c>
      <c r="D909" s="811" t="s">
        <v>10</v>
      </c>
      <c r="E909" s="845"/>
      <c r="F909" s="845"/>
      <c r="G909" s="845"/>
      <c r="H909" s="845"/>
      <c r="I909" s="812"/>
    </row>
    <row r="910" spans="1:9" ht="15" thickBot="1" x14ac:dyDescent="0.4">
      <c r="A910" s="830"/>
      <c r="B910" s="830"/>
      <c r="C910" s="830"/>
      <c r="D910" s="474" t="s">
        <v>11</v>
      </c>
      <c r="E910" s="474" t="s">
        <v>12</v>
      </c>
      <c r="F910" s="474" t="s">
        <v>13</v>
      </c>
      <c r="G910" s="474" t="s">
        <v>14</v>
      </c>
      <c r="H910" s="474" t="s">
        <v>15</v>
      </c>
      <c r="I910" s="474" t="s">
        <v>16</v>
      </c>
    </row>
    <row r="911" spans="1:9" ht="15" thickBot="1" x14ac:dyDescent="0.4">
      <c r="A911" s="74" t="s">
        <v>395</v>
      </c>
      <c r="B911" s="154">
        <v>5.9554470000000004</v>
      </c>
      <c r="C911" s="154">
        <v>0.63954040000000001</v>
      </c>
      <c r="D911" s="154">
        <v>0.57940049999999998</v>
      </c>
      <c r="E911" s="154">
        <v>0.92562900000000004</v>
      </c>
      <c r="F911" s="154">
        <v>0.64560660000000003</v>
      </c>
      <c r="G911" s="154">
        <v>0.36809039999999998</v>
      </c>
      <c r="H911" s="154">
        <v>0.39207779999999998</v>
      </c>
      <c r="I911" s="154">
        <v>0.34271980000000002</v>
      </c>
    </row>
    <row r="912" spans="1:9" ht="15" thickBot="1" x14ac:dyDescent="0.4">
      <c r="A912" s="74" t="s">
        <v>396</v>
      </c>
      <c r="B912" s="154">
        <v>0</v>
      </c>
      <c r="C912" s="154">
        <v>0</v>
      </c>
      <c r="D912" s="154">
        <v>0</v>
      </c>
      <c r="E912" s="154">
        <v>0</v>
      </c>
      <c r="F912" s="154">
        <v>0</v>
      </c>
      <c r="G912" s="154">
        <v>0</v>
      </c>
      <c r="H912" s="154">
        <v>0</v>
      </c>
      <c r="I912" s="154">
        <v>0</v>
      </c>
    </row>
    <row r="913" spans="1:9" ht="15" thickBot="1" x14ac:dyDescent="0.4">
      <c r="A913" s="74" t="s">
        <v>397</v>
      </c>
      <c r="B913" s="154">
        <v>0</v>
      </c>
      <c r="C913" s="154">
        <v>0</v>
      </c>
      <c r="D913" s="154">
        <v>0</v>
      </c>
      <c r="E913" s="154">
        <v>0</v>
      </c>
      <c r="F913" s="154">
        <v>0</v>
      </c>
      <c r="G913" s="154">
        <v>0</v>
      </c>
      <c r="H913" s="154">
        <v>0</v>
      </c>
      <c r="I913" s="154">
        <v>0</v>
      </c>
    </row>
    <row r="914" spans="1:9" ht="15" thickBot="1" x14ac:dyDescent="0.4">
      <c r="A914" s="74" t="s">
        <v>398</v>
      </c>
      <c r="B914" s="154">
        <v>533.65835691300003</v>
      </c>
      <c r="C914" s="154">
        <v>503.50522610600001</v>
      </c>
      <c r="D914" s="154">
        <v>508.73704421799999</v>
      </c>
      <c r="E914" s="154">
        <v>522.15099942300003</v>
      </c>
      <c r="F914" s="154">
        <v>575.56572073799998</v>
      </c>
      <c r="G914" s="154">
        <v>604.64211923699997</v>
      </c>
      <c r="H914" s="154">
        <v>628.28558293000003</v>
      </c>
      <c r="I914" s="154">
        <v>643.48920154799998</v>
      </c>
    </row>
    <row r="915" spans="1:9" ht="15" thickBot="1" x14ac:dyDescent="0.4">
      <c r="A915" s="74" t="s">
        <v>399</v>
      </c>
      <c r="B915" s="154">
        <v>0</v>
      </c>
      <c r="C915" s="154">
        <v>0</v>
      </c>
      <c r="D915" s="154">
        <v>0</v>
      </c>
      <c r="E915" s="154">
        <v>0</v>
      </c>
      <c r="F915" s="154">
        <v>0</v>
      </c>
      <c r="G915" s="154">
        <v>0</v>
      </c>
      <c r="H915" s="154">
        <v>0</v>
      </c>
      <c r="I915" s="154">
        <v>0</v>
      </c>
    </row>
    <row r="916" spans="1:9" ht="15" thickBot="1" x14ac:dyDescent="0.4">
      <c r="A916" s="74" t="s">
        <v>400</v>
      </c>
      <c r="B916" s="154">
        <v>0</v>
      </c>
      <c r="C916" s="154">
        <v>0</v>
      </c>
      <c r="D916" s="154">
        <v>0</v>
      </c>
      <c r="E916" s="154">
        <v>0</v>
      </c>
      <c r="F916" s="154">
        <v>0</v>
      </c>
      <c r="G916" s="154">
        <v>0</v>
      </c>
      <c r="H916" s="154">
        <v>0</v>
      </c>
      <c r="I916" s="154">
        <v>0</v>
      </c>
    </row>
    <row r="917" spans="1:9" ht="15" thickBot="1" x14ac:dyDescent="0.4">
      <c r="A917" s="74" t="s">
        <v>401</v>
      </c>
      <c r="B917" s="154">
        <v>0</v>
      </c>
      <c r="C917" s="154">
        <v>0</v>
      </c>
      <c r="D917" s="154">
        <v>0</v>
      </c>
      <c r="E917" s="154">
        <v>0</v>
      </c>
      <c r="F917" s="154">
        <v>0</v>
      </c>
      <c r="G917" s="154">
        <v>0</v>
      </c>
      <c r="H917" s="154">
        <v>0</v>
      </c>
      <c r="I917" s="154">
        <v>0</v>
      </c>
    </row>
    <row r="918" spans="1:9" ht="15" thickBot="1" x14ac:dyDescent="0.4">
      <c r="A918" s="74" t="s">
        <v>402</v>
      </c>
      <c r="B918" s="154">
        <v>77.185878500000001</v>
      </c>
      <c r="C918" s="154">
        <v>64.539099691999994</v>
      </c>
      <c r="D918" s="154">
        <v>65.640895502000006</v>
      </c>
      <c r="E918" s="154">
        <v>68.559270549999994</v>
      </c>
      <c r="F918" s="154">
        <v>71.256772884</v>
      </c>
      <c r="G918" s="154">
        <v>70.021101677999994</v>
      </c>
      <c r="H918" s="154">
        <v>69.302221212999996</v>
      </c>
      <c r="I918" s="154">
        <v>68.132257562999996</v>
      </c>
    </row>
    <row r="919" spans="1:9" ht="15" thickBot="1" x14ac:dyDescent="0.4">
      <c r="A919" s="74" t="s">
        <v>403</v>
      </c>
      <c r="B919" s="154">
        <v>0</v>
      </c>
      <c r="C919" s="154">
        <v>0</v>
      </c>
      <c r="D919" s="154">
        <v>0</v>
      </c>
      <c r="E919" s="154">
        <v>0</v>
      </c>
      <c r="F919" s="154">
        <v>0</v>
      </c>
      <c r="G919" s="154">
        <v>0</v>
      </c>
      <c r="H919" s="154">
        <v>0</v>
      </c>
      <c r="I919" s="154">
        <v>0</v>
      </c>
    </row>
    <row r="920" spans="1:9" ht="15" thickBot="1" x14ac:dyDescent="0.4">
      <c r="A920" s="351" t="s">
        <v>4</v>
      </c>
      <c r="B920" s="351">
        <v>616.79968241300003</v>
      </c>
      <c r="C920" s="351">
        <v>568.68386619800003</v>
      </c>
      <c r="D920" s="351">
        <f t="shared" ref="D920:I920" si="21">SUM(D911:D919)</f>
        <v>574.95734021999999</v>
      </c>
      <c r="E920" s="351">
        <f t="shared" si="21"/>
        <v>591.63589897299994</v>
      </c>
      <c r="F920" s="351">
        <f t="shared" si="21"/>
        <v>647.46810022199998</v>
      </c>
      <c r="G920" s="351">
        <f t="shared" si="21"/>
        <v>675.03131131500004</v>
      </c>
      <c r="H920" s="351">
        <f t="shared" si="21"/>
        <v>697.97988194300001</v>
      </c>
      <c r="I920" s="351">
        <f t="shared" si="21"/>
        <v>711.96417891100009</v>
      </c>
    </row>
    <row r="921" spans="1:9" x14ac:dyDescent="0.35">
      <c r="A921" s="336" t="s">
        <v>29</v>
      </c>
    </row>
    <row r="923" spans="1:9" ht="17" x14ac:dyDescent="0.35">
      <c r="A923" s="910" t="s">
        <v>588</v>
      </c>
      <c r="B923" s="910"/>
      <c r="C923" s="910"/>
      <c r="D923" s="910"/>
      <c r="E923" s="910"/>
      <c r="F923" s="910"/>
      <c r="G923" s="910"/>
      <c r="H923" s="910"/>
      <c r="I923" s="910"/>
    </row>
    <row r="925" spans="1:9" x14ac:dyDescent="0.35">
      <c r="A925" s="19" t="s">
        <v>61</v>
      </c>
      <c r="B925" s="348"/>
      <c r="C925" s="348"/>
      <c r="I925" s="348"/>
    </row>
    <row r="926" spans="1:9" ht="15" thickBot="1" x14ac:dyDescent="0.4"/>
    <row r="927" spans="1:9" ht="15" thickBot="1" x14ac:dyDescent="0.4">
      <c r="A927" s="828" t="s">
        <v>73</v>
      </c>
      <c r="B927" s="828" t="s">
        <v>8</v>
      </c>
      <c r="C927" s="828" t="s">
        <v>9</v>
      </c>
      <c r="D927" s="811" t="s">
        <v>10</v>
      </c>
      <c r="E927" s="845"/>
      <c r="F927" s="845"/>
      <c r="G927" s="845"/>
      <c r="H927" s="845"/>
      <c r="I927" s="812"/>
    </row>
    <row r="928" spans="1:9" ht="15" thickBot="1" x14ac:dyDescent="0.4">
      <c r="A928" s="830"/>
      <c r="B928" s="830"/>
      <c r="C928" s="830"/>
      <c r="D928" s="474" t="s">
        <v>11</v>
      </c>
      <c r="E928" s="474" t="s">
        <v>12</v>
      </c>
      <c r="F928" s="474" t="s">
        <v>13</v>
      </c>
      <c r="G928" s="474" t="s">
        <v>14</v>
      </c>
      <c r="H928" s="474" t="s">
        <v>15</v>
      </c>
      <c r="I928" s="474" t="s">
        <v>16</v>
      </c>
    </row>
    <row r="929" spans="1:9" ht="15" thickBot="1" x14ac:dyDescent="0.4">
      <c r="A929" s="74" t="s">
        <v>395</v>
      </c>
      <c r="B929" s="154">
        <v>0</v>
      </c>
      <c r="C929" s="154">
        <v>0</v>
      </c>
      <c r="D929" s="154">
        <v>0</v>
      </c>
      <c r="E929" s="154">
        <v>0</v>
      </c>
      <c r="F929" s="154">
        <v>0</v>
      </c>
      <c r="G929" s="154">
        <v>0</v>
      </c>
      <c r="H929" s="154">
        <v>0</v>
      </c>
      <c r="I929" s="154">
        <v>0</v>
      </c>
    </row>
    <row r="930" spans="1:9" ht="15" thickBot="1" x14ac:dyDescent="0.4">
      <c r="A930" s="74" t="s">
        <v>396</v>
      </c>
      <c r="B930" s="154">
        <v>0</v>
      </c>
      <c r="C930" s="154">
        <v>0</v>
      </c>
      <c r="D930" s="154">
        <v>0</v>
      </c>
      <c r="E930" s="154">
        <v>0</v>
      </c>
      <c r="F930" s="154">
        <v>0</v>
      </c>
      <c r="G930" s="154">
        <v>0</v>
      </c>
      <c r="H930" s="154">
        <v>0</v>
      </c>
      <c r="I930" s="154">
        <v>0</v>
      </c>
    </row>
    <row r="931" spans="1:9" ht="15" thickBot="1" x14ac:dyDescent="0.4">
      <c r="A931" s="74" t="s">
        <v>397</v>
      </c>
      <c r="B931" s="154">
        <v>0</v>
      </c>
      <c r="C931" s="154">
        <v>0</v>
      </c>
      <c r="D931" s="154">
        <v>0</v>
      </c>
      <c r="E931" s="154">
        <v>0</v>
      </c>
      <c r="F931" s="154">
        <v>0</v>
      </c>
      <c r="G931" s="154">
        <v>0</v>
      </c>
      <c r="H931" s="154">
        <v>0</v>
      </c>
      <c r="I931" s="154">
        <v>0</v>
      </c>
    </row>
    <row r="932" spans="1:9" ht="15" thickBot="1" x14ac:dyDescent="0.4">
      <c r="A932" s="74" t="s">
        <v>398</v>
      </c>
      <c r="B932" s="154">
        <v>123.129180105</v>
      </c>
      <c r="C932" s="154">
        <v>133.48055218499999</v>
      </c>
      <c r="D932" s="154">
        <v>136.338847818</v>
      </c>
      <c r="E932" s="154">
        <v>141.706731222</v>
      </c>
      <c r="F932" s="154">
        <v>149.24134856200001</v>
      </c>
      <c r="G932" s="154">
        <v>153.42113411899999</v>
      </c>
      <c r="H932" s="154">
        <v>194.33599287199999</v>
      </c>
      <c r="I932" s="154">
        <v>199.43854082799999</v>
      </c>
    </row>
    <row r="933" spans="1:9" ht="15" thickBot="1" x14ac:dyDescent="0.4">
      <c r="A933" s="74" t="s">
        <v>399</v>
      </c>
      <c r="B933" s="154">
        <v>0</v>
      </c>
      <c r="C933" s="154">
        <v>0</v>
      </c>
      <c r="D933" s="154">
        <v>0</v>
      </c>
      <c r="E933" s="154">
        <v>0</v>
      </c>
      <c r="F933" s="154">
        <v>0</v>
      </c>
      <c r="G933" s="154">
        <v>0</v>
      </c>
      <c r="H933" s="154">
        <v>0</v>
      </c>
      <c r="I933" s="154">
        <v>0</v>
      </c>
    </row>
    <row r="934" spans="1:9" ht="15" thickBot="1" x14ac:dyDescent="0.4">
      <c r="A934" s="74" t="s">
        <v>400</v>
      </c>
      <c r="B934" s="154">
        <v>0</v>
      </c>
      <c r="C934" s="154">
        <v>0</v>
      </c>
      <c r="D934" s="154">
        <v>0</v>
      </c>
      <c r="E934" s="154">
        <v>0</v>
      </c>
      <c r="F934" s="154">
        <v>0</v>
      </c>
      <c r="G934" s="154">
        <v>0</v>
      </c>
      <c r="H934" s="154">
        <v>0</v>
      </c>
      <c r="I934" s="154">
        <v>0</v>
      </c>
    </row>
    <row r="935" spans="1:9" ht="15" thickBot="1" x14ac:dyDescent="0.4">
      <c r="A935" s="74" t="s">
        <v>401</v>
      </c>
      <c r="B935" s="154">
        <v>0</v>
      </c>
      <c r="C935" s="154">
        <v>0</v>
      </c>
      <c r="D935" s="154">
        <v>0</v>
      </c>
      <c r="E935" s="154">
        <v>0</v>
      </c>
      <c r="F935" s="154">
        <v>0</v>
      </c>
      <c r="G935" s="154">
        <v>0</v>
      </c>
      <c r="H935" s="154">
        <v>0</v>
      </c>
      <c r="I935" s="154">
        <v>0</v>
      </c>
    </row>
    <row r="936" spans="1:9" ht="15" thickBot="1" x14ac:dyDescent="0.4">
      <c r="A936" s="74" t="s">
        <v>402</v>
      </c>
      <c r="B936" s="154">
        <v>0</v>
      </c>
      <c r="C936" s="154">
        <v>0</v>
      </c>
      <c r="D936" s="154">
        <v>0</v>
      </c>
      <c r="E936" s="154">
        <v>0</v>
      </c>
      <c r="F936" s="154">
        <v>0</v>
      </c>
      <c r="G936" s="154">
        <v>0</v>
      </c>
      <c r="H936" s="154">
        <v>0</v>
      </c>
      <c r="I936" s="154">
        <v>0</v>
      </c>
    </row>
    <row r="937" spans="1:9" ht="15" thickBot="1" x14ac:dyDescent="0.4">
      <c r="A937" s="74" t="s">
        <v>403</v>
      </c>
      <c r="B937" s="154">
        <v>0</v>
      </c>
      <c r="C937" s="154">
        <v>0</v>
      </c>
      <c r="D937" s="154">
        <v>0</v>
      </c>
      <c r="E937" s="154">
        <v>0</v>
      </c>
      <c r="F937" s="154">
        <v>0</v>
      </c>
      <c r="G937" s="154">
        <v>0</v>
      </c>
      <c r="H937" s="154">
        <v>0</v>
      </c>
      <c r="I937" s="154">
        <v>0</v>
      </c>
    </row>
    <row r="938" spans="1:9" ht="15" thickBot="1" x14ac:dyDescent="0.4">
      <c r="A938" s="351" t="s">
        <v>4</v>
      </c>
      <c r="B938" s="351">
        <v>123.129180105</v>
      </c>
      <c r="C938" s="351">
        <v>133.48055218499999</v>
      </c>
      <c r="D938" s="351">
        <f t="shared" ref="D938:I938" si="22">SUM(D929:D937)</f>
        <v>136.338847818</v>
      </c>
      <c r="E938" s="351">
        <f t="shared" si="22"/>
        <v>141.706731222</v>
      </c>
      <c r="F938" s="351">
        <f t="shared" si="22"/>
        <v>149.24134856200001</v>
      </c>
      <c r="G938" s="351">
        <f t="shared" si="22"/>
        <v>153.42113411899999</v>
      </c>
      <c r="H938" s="351">
        <f t="shared" si="22"/>
        <v>194.33599287199999</v>
      </c>
      <c r="I938" s="351">
        <f t="shared" si="22"/>
        <v>199.43854082799999</v>
      </c>
    </row>
    <row r="940" spans="1:9" x14ac:dyDescent="0.35">
      <c r="A940" s="19" t="s">
        <v>62</v>
      </c>
    </row>
    <row r="941" spans="1:9" ht="15" thickBot="1" x14ac:dyDescent="0.4"/>
    <row r="942" spans="1:9" ht="15" thickBot="1" x14ac:dyDescent="0.4">
      <c r="A942" s="828" t="s">
        <v>73</v>
      </c>
      <c r="B942" s="828" t="s">
        <v>8</v>
      </c>
      <c r="C942" s="828" t="s">
        <v>9</v>
      </c>
      <c r="D942" s="811" t="s">
        <v>10</v>
      </c>
      <c r="E942" s="845"/>
      <c r="F942" s="845"/>
      <c r="G942" s="845"/>
      <c r="H942" s="845"/>
      <c r="I942" s="812"/>
    </row>
    <row r="943" spans="1:9" ht="15" thickBot="1" x14ac:dyDescent="0.4">
      <c r="A943" s="830"/>
      <c r="B943" s="830"/>
      <c r="C943" s="830"/>
      <c r="D943" s="474" t="s">
        <v>11</v>
      </c>
      <c r="E943" s="474" t="s">
        <v>12</v>
      </c>
      <c r="F943" s="474" t="s">
        <v>13</v>
      </c>
      <c r="G943" s="474" t="s">
        <v>14</v>
      </c>
      <c r="H943" s="474" t="s">
        <v>15</v>
      </c>
      <c r="I943" s="474" t="s">
        <v>16</v>
      </c>
    </row>
    <row r="944" spans="1:9" ht="15" thickBot="1" x14ac:dyDescent="0.4">
      <c r="A944" s="74" t="s">
        <v>395</v>
      </c>
      <c r="B944" s="154">
        <v>4.0745257749999997</v>
      </c>
      <c r="C944" s="154">
        <v>4.6868017899999996</v>
      </c>
      <c r="D944" s="154">
        <v>4.6936767399999999</v>
      </c>
      <c r="E944" s="154">
        <v>4.9618736999999999</v>
      </c>
      <c r="F944" s="154">
        <v>5.7106508749999998</v>
      </c>
      <c r="G944" s="154">
        <v>4.6803204999999997</v>
      </c>
      <c r="H944" s="154">
        <v>4.8101984</v>
      </c>
      <c r="I944" s="154">
        <v>5.5857737500000004</v>
      </c>
    </row>
    <row r="945" spans="1:9" ht="15" thickBot="1" x14ac:dyDescent="0.4">
      <c r="A945" s="74" t="s">
        <v>396</v>
      </c>
      <c r="B945" s="154">
        <v>0</v>
      </c>
      <c r="C945" s="154">
        <v>0</v>
      </c>
      <c r="D945" s="154">
        <v>0</v>
      </c>
      <c r="E945" s="154">
        <v>0</v>
      </c>
      <c r="F945" s="154">
        <v>0</v>
      </c>
      <c r="G945" s="154">
        <v>0</v>
      </c>
      <c r="H945" s="154">
        <v>0</v>
      </c>
      <c r="I945" s="154">
        <v>0</v>
      </c>
    </row>
    <row r="946" spans="1:9" ht="15" thickBot="1" x14ac:dyDescent="0.4">
      <c r="A946" s="74" t="s">
        <v>397</v>
      </c>
      <c r="B946" s="154">
        <v>0</v>
      </c>
      <c r="C946" s="154">
        <v>0</v>
      </c>
      <c r="D946" s="154">
        <v>0</v>
      </c>
      <c r="E946" s="154">
        <v>0</v>
      </c>
      <c r="F946" s="154">
        <v>0</v>
      </c>
      <c r="G946" s="154">
        <v>0</v>
      </c>
      <c r="H946" s="154">
        <v>0</v>
      </c>
      <c r="I946" s="154">
        <v>0</v>
      </c>
    </row>
    <row r="947" spans="1:9" ht="15" thickBot="1" x14ac:dyDescent="0.4">
      <c r="A947" s="74" t="s">
        <v>398</v>
      </c>
      <c r="B947" s="154">
        <v>2449.2409369930001</v>
      </c>
      <c r="C947" s="154">
        <v>2582.1346921660001</v>
      </c>
      <c r="D947" s="154">
        <v>2678.5035310919998</v>
      </c>
      <c r="E947" s="154">
        <v>2861.9600636320001</v>
      </c>
      <c r="F947" s="154">
        <v>3042.4844259810002</v>
      </c>
      <c r="G947" s="154">
        <v>3259.7964964779999</v>
      </c>
      <c r="H947" s="154">
        <v>3481.4248008220002</v>
      </c>
      <c r="I947" s="154">
        <v>3630.7022753269998</v>
      </c>
    </row>
    <row r="948" spans="1:9" ht="15" thickBot="1" x14ac:dyDescent="0.4">
      <c r="A948" s="74" t="s">
        <v>399</v>
      </c>
      <c r="B948" s="154">
        <v>0</v>
      </c>
      <c r="C948" s="154">
        <v>0</v>
      </c>
      <c r="D948" s="154">
        <v>0</v>
      </c>
      <c r="E948" s="154">
        <v>0</v>
      </c>
      <c r="F948" s="154">
        <v>0</v>
      </c>
      <c r="G948" s="154">
        <v>0</v>
      </c>
      <c r="H948" s="154">
        <v>0</v>
      </c>
      <c r="I948" s="154">
        <v>0</v>
      </c>
    </row>
    <row r="949" spans="1:9" ht="15" thickBot="1" x14ac:dyDescent="0.4">
      <c r="A949" s="74" t="s">
        <v>400</v>
      </c>
      <c r="B949" s="154">
        <v>0</v>
      </c>
      <c r="C949" s="154">
        <v>0</v>
      </c>
      <c r="D949" s="154">
        <v>0</v>
      </c>
      <c r="E949" s="154">
        <v>0</v>
      </c>
      <c r="F949" s="154">
        <v>0</v>
      </c>
      <c r="G949" s="154">
        <v>0</v>
      </c>
      <c r="H949" s="154">
        <v>0</v>
      </c>
      <c r="I949" s="154">
        <v>0</v>
      </c>
    </row>
    <row r="950" spans="1:9" ht="15" thickBot="1" x14ac:dyDescent="0.4">
      <c r="A950" s="74" t="s">
        <v>401</v>
      </c>
      <c r="B950" s="417">
        <v>1.1988750000000001E-3</v>
      </c>
      <c r="C950" s="417">
        <v>8.5674999999999998E-4</v>
      </c>
      <c r="D950" s="417">
        <v>7.8200000000000003E-4</v>
      </c>
      <c r="E950" s="417">
        <v>9.0850000000000002E-4</v>
      </c>
      <c r="F950" s="417">
        <v>9.8612500000000002E-4</v>
      </c>
      <c r="G950" s="417">
        <v>9.7462500000000001E-4</v>
      </c>
      <c r="H950" s="417">
        <v>8.6824999999999999E-4</v>
      </c>
      <c r="I950" s="417">
        <v>8.9987499999999996E-4</v>
      </c>
    </row>
    <row r="951" spans="1:9" ht="15" thickBot="1" x14ac:dyDescent="0.4">
      <c r="A951" s="74" t="s">
        <v>402</v>
      </c>
      <c r="B951" s="154">
        <v>0</v>
      </c>
      <c r="C951" s="154">
        <v>0</v>
      </c>
      <c r="D951" s="154">
        <v>0</v>
      </c>
      <c r="E951" s="154">
        <v>0</v>
      </c>
      <c r="F951" s="154">
        <v>0</v>
      </c>
      <c r="G951" s="154">
        <v>0</v>
      </c>
      <c r="H951" s="154">
        <v>0</v>
      </c>
      <c r="I951" s="154">
        <v>0</v>
      </c>
    </row>
    <row r="952" spans="1:9" ht="15" thickBot="1" x14ac:dyDescent="0.4">
      <c r="A952" s="74" t="s">
        <v>403</v>
      </c>
      <c r="B952" s="154">
        <v>0</v>
      </c>
      <c r="C952" s="154">
        <v>0</v>
      </c>
      <c r="D952" s="154">
        <v>0</v>
      </c>
      <c r="E952" s="154">
        <v>0</v>
      </c>
      <c r="F952" s="154">
        <v>0</v>
      </c>
      <c r="G952" s="154">
        <v>0</v>
      </c>
      <c r="H952" s="154">
        <v>0</v>
      </c>
      <c r="I952" s="154">
        <v>0</v>
      </c>
    </row>
    <row r="953" spans="1:9" ht="15" thickBot="1" x14ac:dyDescent="0.4">
      <c r="A953" s="351" t="s">
        <v>4</v>
      </c>
      <c r="B953" s="351">
        <v>2453.3166616429999</v>
      </c>
      <c r="C953" s="351">
        <v>2586.8223507060002</v>
      </c>
      <c r="D953" s="351">
        <f t="shared" ref="D953:I953" si="23">SUM(D944:D952)</f>
        <v>2683.1979898319996</v>
      </c>
      <c r="E953" s="351">
        <f t="shared" si="23"/>
        <v>2866.9228458320003</v>
      </c>
      <c r="F953" s="351">
        <f t="shared" si="23"/>
        <v>3048.1960629810001</v>
      </c>
      <c r="G953" s="351">
        <f t="shared" si="23"/>
        <v>3264.4777916029998</v>
      </c>
      <c r="H953" s="351">
        <f t="shared" si="23"/>
        <v>3486.2358674720003</v>
      </c>
      <c r="I953" s="351">
        <f t="shared" si="23"/>
        <v>3636.2889489519998</v>
      </c>
    </row>
    <row r="954" spans="1:9" x14ac:dyDescent="0.35">
      <c r="A954" s="336" t="s">
        <v>29</v>
      </c>
    </row>
    <row r="956" spans="1:9" ht="17" x14ac:dyDescent="0.35">
      <c r="A956" s="910" t="s">
        <v>588</v>
      </c>
      <c r="B956" s="910"/>
      <c r="C956" s="910"/>
      <c r="D956" s="910"/>
      <c r="E956" s="910"/>
      <c r="F956" s="910"/>
      <c r="G956" s="910"/>
      <c r="H956" s="910"/>
      <c r="I956" s="910"/>
    </row>
    <row r="958" spans="1:9" x14ac:dyDescent="0.35">
      <c r="A958" s="19" t="s">
        <v>74</v>
      </c>
      <c r="B958" s="348"/>
      <c r="C958" s="348"/>
      <c r="I958" s="348"/>
    </row>
    <row r="959" spans="1:9" ht="15" thickBot="1" x14ac:dyDescent="0.4"/>
    <row r="960" spans="1:9" ht="15" thickBot="1" x14ac:dyDescent="0.4">
      <c r="A960" s="828" t="s">
        <v>73</v>
      </c>
      <c r="B960" s="828" t="s">
        <v>8</v>
      </c>
      <c r="C960" s="828" t="s">
        <v>9</v>
      </c>
      <c r="D960" s="811" t="s">
        <v>10</v>
      </c>
      <c r="E960" s="845"/>
      <c r="F960" s="845"/>
      <c r="G960" s="845"/>
      <c r="H960" s="845"/>
      <c r="I960" s="812"/>
    </row>
    <row r="961" spans="1:9" ht="15" thickBot="1" x14ac:dyDescent="0.4">
      <c r="A961" s="830"/>
      <c r="B961" s="830"/>
      <c r="C961" s="830"/>
      <c r="D961" s="474" t="s">
        <v>11</v>
      </c>
      <c r="E961" s="474" t="s">
        <v>12</v>
      </c>
      <c r="F961" s="474" t="s">
        <v>13</v>
      </c>
      <c r="G961" s="474" t="s">
        <v>14</v>
      </c>
      <c r="H961" s="474" t="s">
        <v>15</v>
      </c>
      <c r="I961" s="474" t="s">
        <v>16</v>
      </c>
    </row>
    <row r="962" spans="1:9" ht="15" thickBot="1" x14ac:dyDescent="0.4">
      <c r="A962" s="74" t="s">
        <v>395</v>
      </c>
      <c r="B962" s="154">
        <v>0</v>
      </c>
      <c r="C962" s="154">
        <v>0</v>
      </c>
      <c r="D962" s="154">
        <v>0</v>
      </c>
      <c r="E962" s="154">
        <v>0</v>
      </c>
      <c r="F962" s="154">
        <v>3.7857052000000002</v>
      </c>
      <c r="G962" s="154">
        <v>3.9285619999999999</v>
      </c>
      <c r="H962" s="154">
        <v>3.9999904000000002</v>
      </c>
      <c r="I962" s="154">
        <v>4.1964185000000001</v>
      </c>
    </row>
    <row r="963" spans="1:9" ht="15" thickBot="1" x14ac:dyDescent="0.4">
      <c r="A963" s="74" t="s">
        <v>396</v>
      </c>
      <c r="B963" s="154">
        <v>0</v>
      </c>
      <c r="C963" s="154">
        <v>0</v>
      </c>
      <c r="D963" s="154">
        <v>0</v>
      </c>
      <c r="E963" s="154">
        <v>0</v>
      </c>
      <c r="F963" s="154">
        <v>0</v>
      </c>
      <c r="G963" s="154">
        <v>0</v>
      </c>
      <c r="H963" s="154">
        <v>0</v>
      </c>
      <c r="I963" s="154">
        <v>0</v>
      </c>
    </row>
    <row r="964" spans="1:9" ht="15" thickBot="1" x14ac:dyDescent="0.4">
      <c r="A964" s="74" t="s">
        <v>397</v>
      </c>
      <c r="B964" s="154">
        <v>0</v>
      </c>
      <c r="C964" s="154">
        <v>0</v>
      </c>
      <c r="D964" s="154">
        <v>0</v>
      </c>
      <c r="E964" s="154">
        <v>0</v>
      </c>
      <c r="F964" s="154">
        <v>0</v>
      </c>
      <c r="G964" s="154">
        <v>0</v>
      </c>
      <c r="H964" s="154">
        <v>0</v>
      </c>
      <c r="I964" s="154">
        <v>0</v>
      </c>
    </row>
    <row r="965" spans="1:9" ht="15" thickBot="1" x14ac:dyDescent="0.4">
      <c r="A965" s="74" t="s">
        <v>398</v>
      </c>
      <c r="B965" s="154">
        <v>13.503345641999999</v>
      </c>
      <c r="C965" s="154">
        <v>14.472404509</v>
      </c>
      <c r="D965" s="154">
        <v>17.137344246000001</v>
      </c>
      <c r="E965" s="154">
        <v>18.001865322</v>
      </c>
      <c r="F965" s="154">
        <v>19.306590508999999</v>
      </c>
      <c r="G965" s="154">
        <v>20.363194920000002</v>
      </c>
      <c r="H965" s="154">
        <v>22.881249440000001</v>
      </c>
      <c r="I965" s="154">
        <v>26.292293076</v>
      </c>
    </row>
    <row r="966" spans="1:9" ht="15" thickBot="1" x14ac:dyDescent="0.4">
      <c r="A966" s="74" t="s">
        <v>399</v>
      </c>
      <c r="B966" s="154">
        <v>0</v>
      </c>
      <c r="C966" s="154">
        <v>0</v>
      </c>
      <c r="D966" s="154">
        <v>0</v>
      </c>
      <c r="E966" s="154">
        <v>0</v>
      </c>
      <c r="F966" s="154">
        <v>0</v>
      </c>
      <c r="G966" s="154">
        <v>0</v>
      </c>
      <c r="H966" s="154">
        <v>0</v>
      </c>
      <c r="I966" s="154">
        <v>0</v>
      </c>
    </row>
    <row r="967" spans="1:9" ht="15" thickBot="1" x14ac:dyDescent="0.4">
      <c r="A967" s="74" t="s">
        <v>400</v>
      </c>
      <c r="B967" s="154">
        <v>0</v>
      </c>
      <c r="C967" s="154">
        <v>0</v>
      </c>
      <c r="D967" s="154">
        <v>0</v>
      </c>
      <c r="E967" s="154">
        <v>0</v>
      </c>
      <c r="F967" s="154">
        <v>0</v>
      </c>
      <c r="G967" s="154">
        <v>0</v>
      </c>
      <c r="H967" s="154">
        <v>0</v>
      </c>
      <c r="I967" s="154">
        <v>0</v>
      </c>
    </row>
    <row r="968" spans="1:9" ht="15" thickBot="1" x14ac:dyDescent="0.4">
      <c r="A968" s="74" t="s">
        <v>401</v>
      </c>
      <c r="B968" s="154">
        <v>0</v>
      </c>
      <c r="C968" s="154">
        <v>0</v>
      </c>
      <c r="D968" s="154">
        <v>0</v>
      </c>
      <c r="E968" s="154">
        <v>0</v>
      </c>
      <c r="F968" s="154">
        <v>0</v>
      </c>
      <c r="G968" s="154">
        <v>0</v>
      </c>
      <c r="H968" s="154">
        <v>0</v>
      </c>
      <c r="I968" s="154">
        <v>0</v>
      </c>
    </row>
    <row r="969" spans="1:9" ht="15" thickBot="1" x14ac:dyDescent="0.4">
      <c r="A969" s="74" t="s">
        <v>402</v>
      </c>
      <c r="B969" s="154">
        <v>0</v>
      </c>
      <c r="C969" s="154">
        <v>0</v>
      </c>
      <c r="D969" s="154">
        <v>0</v>
      </c>
      <c r="E969" s="154">
        <v>0</v>
      </c>
      <c r="F969" s="154">
        <v>0</v>
      </c>
      <c r="G969" s="154">
        <v>0</v>
      </c>
      <c r="H969" s="154">
        <v>0</v>
      </c>
      <c r="I969" s="154">
        <v>0</v>
      </c>
    </row>
    <row r="970" spans="1:9" ht="15" thickBot="1" x14ac:dyDescent="0.4">
      <c r="A970" s="74" t="s">
        <v>403</v>
      </c>
      <c r="B970" s="154">
        <v>0</v>
      </c>
      <c r="C970" s="154">
        <v>0</v>
      </c>
      <c r="D970" s="154">
        <v>0</v>
      </c>
      <c r="E970" s="154">
        <v>0</v>
      </c>
      <c r="F970" s="154">
        <v>0</v>
      </c>
      <c r="G970" s="154">
        <v>0</v>
      </c>
      <c r="H970" s="154">
        <v>0</v>
      </c>
      <c r="I970" s="154">
        <v>0</v>
      </c>
    </row>
    <row r="971" spans="1:9" ht="15" thickBot="1" x14ac:dyDescent="0.4">
      <c r="A971" s="351" t="s">
        <v>4</v>
      </c>
      <c r="B971" s="351">
        <v>13.503345641999999</v>
      </c>
      <c r="C971" s="351">
        <v>14.472404509</v>
      </c>
      <c r="D971" s="351">
        <f t="shared" ref="D971:I971" si="24">SUM(D962:D970)</f>
        <v>17.137344246000001</v>
      </c>
      <c r="E971" s="351">
        <f t="shared" si="24"/>
        <v>18.001865322</v>
      </c>
      <c r="F971" s="351">
        <f t="shared" si="24"/>
        <v>23.092295708999998</v>
      </c>
      <c r="G971" s="351">
        <f t="shared" si="24"/>
        <v>24.291756920000001</v>
      </c>
      <c r="H971" s="351">
        <f t="shared" si="24"/>
        <v>26.881239840000003</v>
      </c>
      <c r="I971" s="351">
        <f t="shared" si="24"/>
        <v>30.488711576</v>
      </c>
    </row>
    <row r="973" spans="1:9" x14ac:dyDescent="0.35">
      <c r="A973" s="19" t="s">
        <v>64</v>
      </c>
    </row>
    <row r="974" spans="1:9" ht="15" thickBot="1" x14ac:dyDescent="0.4"/>
    <row r="975" spans="1:9" ht="15" thickBot="1" x14ac:dyDescent="0.4">
      <c r="A975" s="828" t="s">
        <v>73</v>
      </c>
      <c r="B975" s="828" t="s">
        <v>8</v>
      </c>
      <c r="C975" s="828" t="s">
        <v>9</v>
      </c>
      <c r="D975" s="811" t="s">
        <v>10</v>
      </c>
      <c r="E975" s="845"/>
      <c r="F975" s="845"/>
      <c r="G975" s="845"/>
      <c r="H975" s="845"/>
      <c r="I975" s="812"/>
    </row>
    <row r="976" spans="1:9" ht="15" thickBot="1" x14ac:dyDescent="0.4">
      <c r="A976" s="830"/>
      <c r="B976" s="830"/>
      <c r="C976" s="830"/>
      <c r="D976" s="474" t="s">
        <v>11</v>
      </c>
      <c r="E976" s="474" t="s">
        <v>12</v>
      </c>
      <c r="F976" s="474" t="s">
        <v>13</v>
      </c>
      <c r="G976" s="474" t="s">
        <v>14</v>
      </c>
      <c r="H976" s="474" t="s">
        <v>15</v>
      </c>
      <c r="I976" s="474" t="s">
        <v>16</v>
      </c>
    </row>
    <row r="977" spans="1:9" ht="15" thickBot="1" x14ac:dyDescent="0.4">
      <c r="A977" s="74" t="s">
        <v>395</v>
      </c>
      <c r="B977" s="154">
        <v>1699.705816274</v>
      </c>
      <c r="C977" s="154">
        <v>1937.2830232260001</v>
      </c>
      <c r="D977" s="154">
        <v>1711.8496256240001</v>
      </c>
      <c r="E977" s="154">
        <v>1490.39882633</v>
      </c>
      <c r="F977" s="154">
        <v>913.30222002999994</v>
      </c>
      <c r="G977" s="154">
        <v>900.83999469900004</v>
      </c>
      <c r="H977" s="154">
        <v>867.51641211699996</v>
      </c>
      <c r="I977" s="154">
        <v>469.502232048</v>
      </c>
    </row>
    <row r="978" spans="1:9" ht="15" thickBot="1" x14ac:dyDescent="0.4">
      <c r="A978" s="74" t="s">
        <v>396</v>
      </c>
      <c r="B978" s="154">
        <v>0</v>
      </c>
      <c r="C978" s="154">
        <v>0</v>
      </c>
      <c r="D978" s="154">
        <v>0</v>
      </c>
      <c r="E978" s="154">
        <v>0</v>
      </c>
      <c r="F978" s="154">
        <v>0</v>
      </c>
      <c r="G978" s="154">
        <v>0</v>
      </c>
      <c r="H978" s="154">
        <v>0</v>
      </c>
      <c r="I978" s="154">
        <v>0</v>
      </c>
    </row>
    <row r="979" spans="1:9" ht="15" thickBot="1" x14ac:dyDescent="0.4">
      <c r="A979" s="74" t="s">
        <v>397</v>
      </c>
      <c r="B979" s="154">
        <v>0</v>
      </c>
      <c r="C979" s="154">
        <v>0</v>
      </c>
      <c r="D979" s="154">
        <v>0</v>
      </c>
      <c r="E979" s="154">
        <v>0</v>
      </c>
      <c r="F979" s="154">
        <v>0</v>
      </c>
      <c r="G979" s="154">
        <v>0</v>
      </c>
      <c r="H979" s="154">
        <v>0</v>
      </c>
      <c r="I979" s="154">
        <v>0</v>
      </c>
    </row>
    <row r="980" spans="1:9" ht="15" thickBot="1" x14ac:dyDescent="0.4">
      <c r="A980" s="74" t="s">
        <v>398</v>
      </c>
      <c r="B980" s="154">
        <v>1958.16865082</v>
      </c>
      <c r="C980" s="154">
        <v>1980.298459545</v>
      </c>
      <c r="D980" s="154">
        <v>2031.627230711</v>
      </c>
      <c r="E980" s="154">
        <v>2091.8268295399998</v>
      </c>
      <c r="F980" s="154">
        <v>2207.1711099210002</v>
      </c>
      <c r="G980" s="154">
        <v>2241.2461510479998</v>
      </c>
      <c r="H980" s="154">
        <v>2309.9267725899999</v>
      </c>
      <c r="I980" s="154">
        <v>2380.397203089</v>
      </c>
    </row>
    <row r="981" spans="1:9" ht="15" thickBot="1" x14ac:dyDescent="0.4">
      <c r="A981" s="74" t="s">
        <v>399</v>
      </c>
      <c r="B981" s="154">
        <v>0</v>
      </c>
      <c r="C981" s="154">
        <v>0</v>
      </c>
      <c r="D981" s="154">
        <v>0</v>
      </c>
      <c r="E981" s="154">
        <v>0</v>
      </c>
      <c r="F981" s="154">
        <v>0</v>
      </c>
      <c r="G981" s="154">
        <v>0</v>
      </c>
      <c r="H981" s="154">
        <v>0</v>
      </c>
      <c r="I981" s="154">
        <v>0</v>
      </c>
    </row>
    <row r="982" spans="1:9" ht="15" thickBot="1" x14ac:dyDescent="0.4">
      <c r="A982" s="74" t="s">
        <v>400</v>
      </c>
      <c r="B982" s="154">
        <v>0</v>
      </c>
      <c r="C982" s="154">
        <v>0</v>
      </c>
      <c r="D982" s="154">
        <v>0</v>
      </c>
      <c r="E982" s="154">
        <v>0</v>
      </c>
      <c r="F982" s="154">
        <v>0</v>
      </c>
      <c r="G982" s="154">
        <v>0</v>
      </c>
      <c r="H982" s="154">
        <v>0</v>
      </c>
      <c r="I982" s="154">
        <v>0</v>
      </c>
    </row>
    <row r="983" spans="1:9" ht="15" thickBot="1" x14ac:dyDescent="0.4">
      <c r="A983" s="74" t="s">
        <v>401</v>
      </c>
      <c r="B983" s="354">
        <v>3.8640000000000003E-5</v>
      </c>
      <c r="C983" s="491">
        <v>4.0800000000000002E-5</v>
      </c>
      <c r="D983" s="491">
        <v>3.6000000000000001E-5</v>
      </c>
      <c r="E983" s="491">
        <v>3.8160000000000001E-5</v>
      </c>
      <c r="F983" s="491">
        <v>4.0559999999999998E-5</v>
      </c>
      <c r="G983" s="491">
        <v>4.392E-5</v>
      </c>
      <c r="H983" s="491">
        <v>4.176E-5</v>
      </c>
      <c r="I983" s="491">
        <v>4.0080000000000003E-5</v>
      </c>
    </row>
    <row r="984" spans="1:9" ht="15" thickBot="1" x14ac:dyDescent="0.4">
      <c r="A984" s="74" t="s">
        <v>402</v>
      </c>
      <c r="B984" s="154">
        <v>23.068913275</v>
      </c>
      <c r="C984" s="154">
        <v>23.028664790000001</v>
      </c>
      <c r="D984" s="154">
        <v>25.02929524</v>
      </c>
      <c r="E984" s="154">
        <v>24.6463027</v>
      </c>
      <c r="F984" s="154">
        <v>22.407901375000002</v>
      </c>
      <c r="G984" s="154">
        <v>22.465509000000001</v>
      </c>
      <c r="H984" s="154">
        <v>21.9473114</v>
      </c>
      <c r="I984" s="154">
        <v>20.90814275</v>
      </c>
    </row>
    <row r="985" spans="1:9" ht="15" thickBot="1" x14ac:dyDescent="0.4">
      <c r="A985" s="74" t="s">
        <v>403</v>
      </c>
      <c r="B985" s="154">
        <v>0</v>
      </c>
      <c r="C985" s="154">
        <v>0</v>
      </c>
      <c r="D985" s="154">
        <v>0</v>
      </c>
      <c r="E985" s="154">
        <v>0</v>
      </c>
      <c r="F985" s="154">
        <v>0</v>
      </c>
      <c r="G985" s="154">
        <v>0</v>
      </c>
      <c r="H985" s="154">
        <v>0</v>
      </c>
      <c r="I985" s="154">
        <v>0</v>
      </c>
    </row>
    <row r="986" spans="1:9" ht="15" thickBot="1" x14ac:dyDescent="0.4">
      <c r="A986" s="351" t="s">
        <v>4</v>
      </c>
      <c r="B986" s="351">
        <v>3680.9434190090001</v>
      </c>
      <c r="C986" s="351">
        <v>3940.6101883609999</v>
      </c>
      <c r="D986" s="351">
        <f t="shared" ref="D986:I986" si="25">SUM(D977:D985)</f>
        <v>3768.5061875749998</v>
      </c>
      <c r="E986" s="351">
        <f t="shared" si="25"/>
        <v>3606.8719967299999</v>
      </c>
      <c r="F986" s="351">
        <f t="shared" si="25"/>
        <v>3142.8812718859999</v>
      </c>
      <c r="G986" s="351">
        <f t="shared" si="25"/>
        <v>3164.551698667</v>
      </c>
      <c r="H986" s="351">
        <f t="shared" si="25"/>
        <v>3199.3905378670001</v>
      </c>
      <c r="I986" s="351">
        <f t="shared" si="25"/>
        <v>2870.8076179670002</v>
      </c>
    </row>
    <row r="987" spans="1:9" x14ac:dyDescent="0.35">
      <c r="A987" s="336" t="s">
        <v>29</v>
      </c>
    </row>
    <row r="989" spans="1:9" ht="17" x14ac:dyDescent="0.35">
      <c r="A989" s="910" t="s">
        <v>588</v>
      </c>
      <c r="B989" s="910"/>
      <c r="C989" s="910"/>
      <c r="D989" s="910"/>
      <c r="E989" s="910"/>
      <c r="F989" s="910"/>
      <c r="G989" s="910"/>
      <c r="H989" s="910"/>
      <c r="I989" s="910"/>
    </row>
    <row r="991" spans="1:9" x14ac:dyDescent="0.35">
      <c r="A991" s="19" t="s">
        <v>65</v>
      </c>
      <c r="B991" s="348"/>
      <c r="C991" s="348"/>
      <c r="I991" s="348"/>
    </row>
    <row r="992" spans="1:9" ht="15" thickBot="1" x14ac:dyDescent="0.4"/>
    <row r="993" spans="1:9" ht="15" thickBot="1" x14ac:dyDescent="0.4">
      <c r="A993" s="828" t="s">
        <v>73</v>
      </c>
      <c r="B993" s="828" t="s">
        <v>8</v>
      </c>
      <c r="C993" s="828" t="s">
        <v>9</v>
      </c>
      <c r="D993" s="811" t="s">
        <v>10</v>
      </c>
      <c r="E993" s="845"/>
      <c r="F993" s="845"/>
      <c r="G993" s="845"/>
      <c r="H993" s="845"/>
      <c r="I993" s="812"/>
    </row>
    <row r="994" spans="1:9" ht="15" thickBot="1" x14ac:dyDescent="0.4">
      <c r="A994" s="830"/>
      <c r="B994" s="830"/>
      <c r="C994" s="830"/>
      <c r="D994" s="474" t="s">
        <v>11</v>
      </c>
      <c r="E994" s="474" t="s">
        <v>12</v>
      </c>
      <c r="F994" s="474" t="s">
        <v>13</v>
      </c>
      <c r="G994" s="474" t="s">
        <v>14</v>
      </c>
      <c r="H994" s="474" t="s">
        <v>15</v>
      </c>
      <c r="I994" s="474" t="s">
        <v>16</v>
      </c>
    </row>
    <row r="995" spans="1:9" ht="15" thickBot="1" x14ac:dyDescent="0.4">
      <c r="A995" s="74" t="s">
        <v>395</v>
      </c>
      <c r="B995" s="154">
        <v>0</v>
      </c>
      <c r="C995" s="154">
        <v>0</v>
      </c>
      <c r="D995" s="154">
        <v>0</v>
      </c>
      <c r="E995" s="154">
        <v>0</v>
      </c>
      <c r="F995" s="154">
        <v>0</v>
      </c>
      <c r="G995" s="154">
        <v>0</v>
      </c>
      <c r="H995" s="154">
        <v>0</v>
      </c>
      <c r="I995" s="154">
        <v>0</v>
      </c>
    </row>
    <row r="996" spans="1:9" ht="15" thickBot="1" x14ac:dyDescent="0.4">
      <c r="A996" s="74" t="s">
        <v>396</v>
      </c>
      <c r="B996" s="154">
        <v>0</v>
      </c>
      <c r="C996" s="154">
        <v>0</v>
      </c>
      <c r="D996" s="154">
        <v>0</v>
      </c>
      <c r="E996" s="154">
        <v>0</v>
      </c>
      <c r="F996" s="154">
        <v>0</v>
      </c>
      <c r="G996" s="154">
        <v>0</v>
      </c>
      <c r="H996" s="154">
        <v>0</v>
      </c>
      <c r="I996" s="154">
        <v>0</v>
      </c>
    </row>
    <row r="997" spans="1:9" ht="15" thickBot="1" x14ac:dyDescent="0.4">
      <c r="A997" s="74" t="s">
        <v>397</v>
      </c>
      <c r="B997" s="154">
        <v>0</v>
      </c>
      <c r="C997" s="154">
        <v>0</v>
      </c>
      <c r="D997" s="154">
        <v>0</v>
      </c>
      <c r="E997" s="154">
        <v>0</v>
      </c>
      <c r="F997" s="154">
        <v>0</v>
      </c>
      <c r="G997" s="154">
        <v>0</v>
      </c>
      <c r="H997" s="154">
        <v>0</v>
      </c>
      <c r="I997" s="154">
        <v>0</v>
      </c>
    </row>
    <row r="998" spans="1:9" ht="15" thickBot="1" x14ac:dyDescent="0.4">
      <c r="A998" s="74" t="s">
        <v>398</v>
      </c>
      <c r="B998" s="154">
        <v>307.66431332899998</v>
      </c>
      <c r="C998" s="154">
        <v>304.89283942399999</v>
      </c>
      <c r="D998" s="154">
        <v>364.82873012300001</v>
      </c>
      <c r="E998" s="154">
        <v>404.52015152400003</v>
      </c>
      <c r="F998" s="154">
        <v>450.41622043299998</v>
      </c>
      <c r="G998" s="154">
        <v>479.11449800899999</v>
      </c>
      <c r="H998" s="154">
        <v>488.04354576700001</v>
      </c>
      <c r="I998" s="154">
        <v>528.46213310300004</v>
      </c>
    </row>
    <row r="999" spans="1:9" ht="15" thickBot="1" x14ac:dyDescent="0.4">
      <c r="A999" s="74" t="s">
        <v>399</v>
      </c>
      <c r="B999" s="154">
        <v>0</v>
      </c>
      <c r="C999" s="154">
        <v>0</v>
      </c>
      <c r="D999" s="154">
        <v>0</v>
      </c>
      <c r="E999" s="154">
        <v>0</v>
      </c>
      <c r="F999" s="154">
        <v>0</v>
      </c>
      <c r="G999" s="154">
        <v>0</v>
      </c>
      <c r="H999" s="154">
        <v>0</v>
      </c>
      <c r="I999" s="154">
        <v>0</v>
      </c>
    </row>
    <row r="1000" spans="1:9" ht="15" thickBot="1" x14ac:dyDescent="0.4">
      <c r="A1000" s="74" t="s">
        <v>400</v>
      </c>
      <c r="B1000" s="154">
        <v>0</v>
      </c>
      <c r="C1000" s="154">
        <v>0</v>
      </c>
      <c r="D1000" s="154">
        <v>0</v>
      </c>
      <c r="E1000" s="154">
        <v>0</v>
      </c>
      <c r="F1000" s="154">
        <v>0</v>
      </c>
      <c r="G1000" s="154">
        <v>0</v>
      </c>
      <c r="H1000" s="154">
        <v>0</v>
      </c>
      <c r="I1000" s="154">
        <v>0</v>
      </c>
    </row>
    <row r="1001" spans="1:9" ht="15" thickBot="1" x14ac:dyDescent="0.4">
      <c r="A1001" s="74" t="s">
        <v>401</v>
      </c>
      <c r="B1001" s="154">
        <v>0</v>
      </c>
      <c r="C1001" s="154">
        <v>0</v>
      </c>
      <c r="D1001" s="154">
        <v>0</v>
      </c>
      <c r="E1001" s="154">
        <v>0</v>
      </c>
      <c r="F1001" s="154">
        <v>0</v>
      </c>
      <c r="G1001" s="154">
        <v>0</v>
      </c>
      <c r="H1001" s="154">
        <v>0</v>
      </c>
      <c r="I1001" s="154">
        <v>0</v>
      </c>
    </row>
    <row r="1002" spans="1:9" ht="15" thickBot="1" x14ac:dyDescent="0.4">
      <c r="A1002" s="74" t="s">
        <v>402</v>
      </c>
      <c r="B1002" s="154">
        <v>0</v>
      </c>
      <c r="C1002" s="154">
        <v>0</v>
      </c>
      <c r="D1002" s="154">
        <v>0</v>
      </c>
      <c r="E1002" s="154">
        <v>0</v>
      </c>
      <c r="F1002" s="154">
        <v>0</v>
      </c>
      <c r="G1002" s="154">
        <v>0</v>
      </c>
      <c r="H1002" s="154">
        <v>0</v>
      </c>
      <c r="I1002" s="154">
        <v>0</v>
      </c>
    </row>
    <row r="1003" spans="1:9" ht="15" thickBot="1" x14ac:dyDescent="0.4">
      <c r="A1003" s="74" t="s">
        <v>403</v>
      </c>
      <c r="B1003" s="154">
        <v>0</v>
      </c>
      <c r="C1003" s="154">
        <v>0</v>
      </c>
      <c r="D1003" s="154">
        <v>0</v>
      </c>
      <c r="E1003" s="154">
        <v>0</v>
      </c>
      <c r="F1003" s="154">
        <v>0</v>
      </c>
      <c r="G1003" s="154">
        <v>0</v>
      </c>
      <c r="H1003" s="154">
        <v>0</v>
      </c>
      <c r="I1003" s="154">
        <v>0</v>
      </c>
    </row>
    <row r="1004" spans="1:9" ht="15" thickBot="1" x14ac:dyDescent="0.4">
      <c r="A1004" s="351" t="s">
        <v>4</v>
      </c>
      <c r="B1004" s="351">
        <v>307.66431332899998</v>
      </c>
      <c r="C1004" s="351">
        <v>304.89283942399999</v>
      </c>
      <c r="D1004" s="351">
        <f t="shared" ref="D1004:I1004" si="26">SUM(D995:D1003)</f>
        <v>364.82873012300001</v>
      </c>
      <c r="E1004" s="351">
        <f t="shared" si="26"/>
        <v>404.52015152400003</v>
      </c>
      <c r="F1004" s="351">
        <f t="shared" si="26"/>
        <v>450.41622043299998</v>
      </c>
      <c r="G1004" s="351">
        <f t="shared" si="26"/>
        <v>479.11449800899999</v>
      </c>
      <c r="H1004" s="351">
        <f t="shared" si="26"/>
        <v>488.04354576700001</v>
      </c>
      <c r="I1004" s="351">
        <f t="shared" si="26"/>
        <v>528.46213310300004</v>
      </c>
    </row>
    <row r="1006" spans="1:9" x14ac:dyDescent="0.35">
      <c r="A1006" s="19" t="s">
        <v>66</v>
      </c>
    </row>
    <row r="1007" spans="1:9" ht="15" thickBot="1" x14ac:dyDescent="0.4"/>
    <row r="1008" spans="1:9" ht="15" thickBot="1" x14ac:dyDescent="0.4">
      <c r="A1008" s="828" t="s">
        <v>73</v>
      </c>
      <c r="B1008" s="828" t="s">
        <v>8</v>
      </c>
      <c r="C1008" s="828" t="s">
        <v>9</v>
      </c>
      <c r="D1008" s="811" t="s">
        <v>10</v>
      </c>
      <c r="E1008" s="845"/>
      <c r="F1008" s="845"/>
      <c r="G1008" s="845"/>
      <c r="H1008" s="845"/>
      <c r="I1008" s="812"/>
    </row>
    <row r="1009" spans="1:9" ht="15" thickBot="1" x14ac:dyDescent="0.4">
      <c r="A1009" s="830"/>
      <c r="B1009" s="830"/>
      <c r="C1009" s="830"/>
      <c r="D1009" s="474" t="s">
        <v>11</v>
      </c>
      <c r="E1009" s="474" t="s">
        <v>12</v>
      </c>
      <c r="F1009" s="474" t="s">
        <v>13</v>
      </c>
      <c r="G1009" s="474" t="s">
        <v>14</v>
      </c>
      <c r="H1009" s="474" t="s">
        <v>15</v>
      </c>
      <c r="I1009" s="474" t="s">
        <v>16</v>
      </c>
    </row>
    <row r="1010" spans="1:9" ht="15" thickBot="1" x14ac:dyDescent="0.4">
      <c r="A1010" s="74" t="s">
        <v>395</v>
      </c>
      <c r="B1010" s="154">
        <v>1.6142240000000001</v>
      </c>
      <c r="C1010" s="154">
        <v>1.6881699999999999</v>
      </c>
      <c r="D1010" s="154">
        <v>1.769658</v>
      </c>
      <c r="E1010" s="154">
        <v>1.721506</v>
      </c>
      <c r="F1010" s="154">
        <v>1.684466</v>
      </c>
      <c r="G1010" s="154">
        <v>1.7029860000000001</v>
      </c>
      <c r="H1010" s="154">
        <v>1.6881699999999999</v>
      </c>
      <c r="I1010" s="154">
        <v>1.6696500000000001</v>
      </c>
    </row>
    <row r="1011" spans="1:9" ht="15" thickBot="1" x14ac:dyDescent="0.4">
      <c r="A1011" s="74" t="s">
        <v>396</v>
      </c>
      <c r="B1011" s="154">
        <v>0</v>
      </c>
      <c r="C1011" s="154">
        <v>0</v>
      </c>
      <c r="D1011" s="154">
        <v>0</v>
      </c>
      <c r="E1011" s="154">
        <v>0</v>
      </c>
      <c r="F1011" s="154">
        <v>0</v>
      </c>
      <c r="G1011" s="154">
        <v>0</v>
      </c>
      <c r="H1011" s="154">
        <v>0</v>
      </c>
      <c r="I1011" s="154">
        <v>0</v>
      </c>
    </row>
    <row r="1012" spans="1:9" ht="15" thickBot="1" x14ac:dyDescent="0.4">
      <c r="A1012" s="74" t="s">
        <v>397</v>
      </c>
      <c r="B1012" s="154">
        <v>0</v>
      </c>
      <c r="C1012" s="154">
        <v>0</v>
      </c>
      <c r="D1012" s="154">
        <v>0</v>
      </c>
      <c r="E1012" s="154">
        <v>0</v>
      </c>
      <c r="F1012" s="154">
        <v>0</v>
      </c>
      <c r="G1012" s="154">
        <v>0</v>
      </c>
      <c r="H1012" s="154">
        <v>0</v>
      </c>
      <c r="I1012" s="154">
        <v>0</v>
      </c>
    </row>
    <row r="1013" spans="1:9" ht="15" thickBot="1" x14ac:dyDescent="0.4">
      <c r="A1013" s="74" t="s">
        <v>398</v>
      </c>
      <c r="B1013" s="154">
        <v>113.103586518</v>
      </c>
      <c r="C1013" s="154">
        <v>123.56602665</v>
      </c>
      <c r="D1013" s="154">
        <v>134.77556021800001</v>
      </c>
      <c r="E1013" s="154">
        <v>142.832284351</v>
      </c>
      <c r="F1013" s="154">
        <v>143.21563065000001</v>
      </c>
      <c r="G1013" s="154">
        <v>160.66474761500001</v>
      </c>
      <c r="H1013" s="154">
        <v>177.216906943</v>
      </c>
      <c r="I1013" s="154">
        <v>187.54621872300001</v>
      </c>
    </row>
    <row r="1014" spans="1:9" ht="15" thickBot="1" x14ac:dyDescent="0.4">
      <c r="A1014" s="74" t="s">
        <v>399</v>
      </c>
      <c r="B1014" s="154">
        <v>0</v>
      </c>
      <c r="C1014" s="154">
        <v>0</v>
      </c>
      <c r="D1014" s="154">
        <v>0</v>
      </c>
      <c r="E1014" s="154">
        <v>0</v>
      </c>
      <c r="F1014" s="154">
        <v>0</v>
      </c>
      <c r="G1014" s="154">
        <v>0</v>
      </c>
      <c r="H1014" s="154">
        <v>0</v>
      </c>
      <c r="I1014" s="154">
        <v>0</v>
      </c>
    </row>
    <row r="1015" spans="1:9" ht="15" thickBot="1" x14ac:dyDescent="0.4">
      <c r="A1015" s="74" t="s">
        <v>400</v>
      </c>
      <c r="B1015" s="154">
        <v>0</v>
      </c>
      <c r="C1015" s="154">
        <v>0</v>
      </c>
      <c r="D1015" s="154">
        <v>0</v>
      </c>
      <c r="E1015" s="154">
        <v>0</v>
      </c>
      <c r="F1015" s="154">
        <v>0</v>
      </c>
      <c r="G1015" s="154">
        <v>0</v>
      </c>
      <c r="H1015" s="154">
        <v>0</v>
      </c>
      <c r="I1015" s="154">
        <v>0</v>
      </c>
    </row>
    <row r="1016" spans="1:9" ht="15" thickBot="1" x14ac:dyDescent="0.4">
      <c r="A1016" s="74" t="s">
        <v>401</v>
      </c>
      <c r="B1016" s="154">
        <v>0</v>
      </c>
      <c r="C1016" s="154">
        <v>0</v>
      </c>
      <c r="D1016" s="154">
        <v>0</v>
      </c>
      <c r="E1016" s="154">
        <v>0</v>
      </c>
      <c r="F1016" s="154">
        <v>0</v>
      </c>
      <c r="G1016" s="154">
        <v>0</v>
      </c>
      <c r="H1016" s="154">
        <v>0</v>
      </c>
      <c r="I1016" s="154">
        <v>0</v>
      </c>
    </row>
    <row r="1017" spans="1:9" ht="15" thickBot="1" x14ac:dyDescent="0.4">
      <c r="A1017" s="74" t="s">
        <v>402</v>
      </c>
      <c r="B1017" s="154">
        <v>0</v>
      </c>
      <c r="C1017" s="154">
        <v>0</v>
      </c>
      <c r="D1017" s="154">
        <v>0</v>
      </c>
      <c r="E1017" s="154">
        <v>0</v>
      </c>
      <c r="F1017" s="154">
        <v>0</v>
      </c>
      <c r="G1017" s="154">
        <v>0</v>
      </c>
      <c r="H1017" s="154">
        <v>0</v>
      </c>
      <c r="I1017" s="154">
        <v>0</v>
      </c>
    </row>
    <row r="1018" spans="1:9" ht="15" thickBot="1" x14ac:dyDescent="0.4">
      <c r="A1018" s="74" t="s">
        <v>403</v>
      </c>
      <c r="B1018" s="154">
        <v>0</v>
      </c>
      <c r="C1018" s="154">
        <v>0</v>
      </c>
      <c r="D1018" s="154">
        <v>0</v>
      </c>
      <c r="E1018" s="154">
        <v>0</v>
      </c>
      <c r="F1018" s="154">
        <v>0</v>
      </c>
      <c r="G1018" s="154">
        <v>0</v>
      </c>
      <c r="H1018" s="154">
        <v>0</v>
      </c>
      <c r="I1018" s="154">
        <v>0</v>
      </c>
    </row>
    <row r="1019" spans="1:9" ht="15" thickBot="1" x14ac:dyDescent="0.4">
      <c r="A1019" s="351" t="s">
        <v>4</v>
      </c>
      <c r="B1019" s="351">
        <v>114.71781051799999</v>
      </c>
      <c r="C1019" s="351">
        <v>125.25419665</v>
      </c>
      <c r="D1019" s="351">
        <f t="shared" ref="D1019:I1019" si="27">SUM(D1010:D1018)</f>
        <v>136.545218218</v>
      </c>
      <c r="E1019" s="351">
        <f t="shared" si="27"/>
        <v>144.553790351</v>
      </c>
      <c r="F1019" s="351">
        <f t="shared" si="27"/>
        <v>144.90009664999999</v>
      </c>
      <c r="G1019" s="351">
        <f t="shared" si="27"/>
        <v>162.36773361500002</v>
      </c>
      <c r="H1019" s="351">
        <f t="shared" si="27"/>
        <v>178.90507694300001</v>
      </c>
      <c r="I1019" s="351">
        <f t="shared" si="27"/>
        <v>189.215868723</v>
      </c>
    </row>
    <row r="1020" spans="1:9" x14ac:dyDescent="0.35">
      <c r="A1020" s="336" t="s">
        <v>29</v>
      </c>
    </row>
    <row r="1022" spans="1:9" ht="17" x14ac:dyDescent="0.35">
      <c r="A1022" s="910" t="s">
        <v>588</v>
      </c>
      <c r="B1022" s="910"/>
      <c r="C1022" s="910"/>
      <c r="D1022" s="910"/>
      <c r="E1022" s="910"/>
      <c r="F1022" s="910"/>
      <c r="G1022" s="910"/>
      <c r="H1022" s="910"/>
      <c r="I1022" s="910"/>
    </row>
    <row r="1024" spans="1:9" x14ac:dyDescent="0.35">
      <c r="A1024" s="19" t="s">
        <v>67</v>
      </c>
      <c r="B1024" s="348"/>
      <c r="C1024" s="348"/>
      <c r="I1024" s="348"/>
    </row>
    <row r="1025" spans="1:9" ht="15" thickBot="1" x14ac:dyDescent="0.4"/>
    <row r="1026" spans="1:9" ht="15" thickBot="1" x14ac:dyDescent="0.4">
      <c r="A1026" s="828" t="s">
        <v>73</v>
      </c>
      <c r="B1026" s="828" t="s">
        <v>8</v>
      </c>
      <c r="C1026" s="828" t="s">
        <v>9</v>
      </c>
      <c r="D1026" s="811" t="s">
        <v>10</v>
      </c>
      <c r="E1026" s="845"/>
      <c r="F1026" s="845"/>
      <c r="G1026" s="845"/>
      <c r="H1026" s="845"/>
      <c r="I1026" s="812"/>
    </row>
    <row r="1027" spans="1:9" ht="15" thickBot="1" x14ac:dyDescent="0.4">
      <c r="A1027" s="830"/>
      <c r="B1027" s="830"/>
      <c r="C1027" s="830"/>
      <c r="D1027" s="474" t="s">
        <v>11</v>
      </c>
      <c r="E1027" s="474" t="s">
        <v>12</v>
      </c>
      <c r="F1027" s="474" t="s">
        <v>13</v>
      </c>
      <c r="G1027" s="474" t="s">
        <v>14</v>
      </c>
      <c r="H1027" s="474" t="s">
        <v>15</v>
      </c>
      <c r="I1027" s="474" t="s">
        <v>16</v>
      </c>
    </row>
    <row r="1028" spans="1:9" ht="15" thickBot="1" x14ac:dyDescent="0.4">
      <c r="A1028" s="74" t="s">
        <v>395</v>
      </c>
      <c r="B1028" s="154">
        <v>0</v>
      </c>
      <c r="C1028" s="154">
        <v>1.588775</v>
      </c>
      <c r="D1028" s="154">
        <v>1.5228999999999999</v>
      </c>
      <c r="E1028" s="154">
        <v>0.98250000000000004</v>
      </c>
      <c r="F1028" s="154">
        <v>1.183875</v>
      </c>
      <c r="G1028" s="154">
        <v>1.306875</v>
      </c>
      <c r="H1028" s="154">
        <v>1.2576750000000001</v>
      </c>
      <c r="I1028" s="154">
        <v>1.263825</v>
      </c>
    </row>
    <row r="1029" spans="1:9" ht="15" thickBot="1" x14ac:dyDescent="0.4">
      <c r="A1029" s="74" t="s">
        <v>396</v>
      </c>
      <c r="B1029" s="154">
        <v>7.4107500000000007E-2</v>
      </c>
      <c r="C1029" s="154">
        <v>1.119968925</v>
      </c>
      <c r="D1029" s="154">
        <v>1.0010352499999999</v>
      </c>
      <c r="E1029" s="154">
        <v>1.0949657500000001</v>
      </c>
      <c r="F1029" s="154">
        <v>0</v>
      </c>
      <c r="G1029" s="154">
        <v>0</v>
      </c>
      <c r="H1029" s="154">
        <v>0</v>
      </c>
      <c r="I1029" s="154">
        <v>0</v>
      </c>
    </row>
    <row r="1030" spans="1:9" ht="15" thickBot="1" x14ac:dyDescent="0.4">
      <c r="A1030" s="74" t="s">
        <v>397</v>
      </c>
      <c r="B1030" s="154">
        <v>0</v>
      </c>
      <c r="C1030" s="154">
        <v>0</v>
      </c>
      <c r="D1030" s="154">
        <v>0</v>
      </c>
      <c r="E1030" s="154">
        <v>0</v>
      </c>
      <c r="F1030" s="154">
        <v>0</v>
      </c>
      <c r="G1030" s="154">
        <v>0</v>
      </c>
      <c r="H1030" s="154">
        <v>0</v>
      </c>
      <c r="I1030" s="154">
        <v>0</v>
      </c>
    </row>
    <row r="1031" spans="1:9" ht="15" thickBot="1" x14ac:dyDescent="0.4">
      <c r="A1031" s="74" t="s">
        <v>398</v>
      </c>
      <c r="B1031" s="154">
        <v>573.20469748699998</v>
      </c>
      <c r="C1031" s="154">
        <v>746.79689782299999</v>
      </c>
      <c r="D1031" s="154">
        <v>794.74574057699999</v>
      </c>
      <c r="E1031" s="154">
        <v>795.32109493400003</v>
      </c>
      <c r="F1031" s="154">
        <v>859.43638250000004</v>
      </c>
      <c r="G1031" s="154">
        <v>795.64080915600005</v>
      </c>
      <c r="H1031" s="154">
        <v>862.46418754599995</v>
      </c>
      <c r="I1031" s="154">
        <v>852.78309978000004</v>
      </c>
    </row>
    <row r="1032" spans="1:9" ht="15" thickBot="1" x14ac:dyDescent="0.4">
      <c r="A1032" s="74" t="s">
        <v>399</v>
      </c>
      <c r="B1032" s="154">
        <v>0</v>
      </c>
      <c r="C1032" s="154">
        <v>0</v>
      </c>
      <c r="D1032" s="154">
        <v>0</v>
      </c>
      <c r="E1032" s="154">
        <v>0</v>
      </c>
      <c r="F1032" s="154">
        <v>0</v>
      </c>
      <c r="G1032" s="154">
        <v>0</v>
      </c>
      <c r="H1032" s="154">
        <v>0</v>
      </c>
      <c r="I1032" s="154">
        <v>0</v>
      </c>
    </row>
    <row r="1033" spans="1:9" ht="15" thickBot="1" x14ac:dyDescent="0.4">
      <c r="A1033" s="74" t="s">
        <v>400</v>
      </c>
      <c r="B1033" s="154">
        <v>0</v>
      </c>
      <c r="C1033" s="154">
        <v>0</v>
      </c>
      <c r="D1033" s="154">
        <v>0</v>
      </c>
      <c r="E1033" s="154">
        <v>0</v>
      </c>
      <c r="F1033" s="154">
        <v>0</v>
      </c>
      <c r="G1033" s="154">
        <v>0</v>
      </c>
      <c r="H1033" s="154">
        <v>0</v>
      </c>
      <c r="I1033" s="154">
        <v>0</v>
      </c>
    </row>
    <row r="1034" spans="1:9" ht="15" thickBot="1" x14ac:dyDescent="0.4">
      <c r="A1034" s="74" t="s">
        <v>401</v>
      </c>
      <c r="B1034" s="154">
        <v>0</v>
      </c>
      <c r="C1034" s="154">
        <v>0</v>
      </c>
      <c r="D1034" s="154">
        <v>0</v>
      </c>
      <c r="E1034" s="154">
        <v>0</v>
      </c>
      <c r="F1034" s="154">
        <v>1.9438924</v>
      </c>
      <c r="G1034" s="154">
        <v>3.2098835000000001</v>
      </c>
      <c r="H1034" s="154">
        <v>3.2625277000000001</v>
      </c>
      <c r="I1034" s="154">
        <v>3.39178975</v>
      </c>
    </row>
    <row r="1035" spans="1:9" ht="15" thickBot="1" x14ac:dyDescent="0.4">
      <c r="A1035" s="74" t="s">
        <v>402</v>
      </c>
      <c r="B1035" s="154">
        <v>0.4</v>
      </c>
      <c r="C1035" s="154">
        <v>0.80780470000000004</v>
      </c>
      <c r="D1035" s="154">
        <v>0.80780470000000004</v>
      </c>
      <c r="E1035" s="154">
        <v>0.80780470000000004</v>
      </c>
      <c r="F1035" s="154">
        <v>0.80780470000000004</v>
      </c>
      <c r="G1035" s="154">
        <v>0.80780470000000004</v>
      </c>
      <c r="H1035" s="154">
        <v>0.80780470000000004</v>
      </c>
      <c r="I1035" s="154">
        <v>0.80780470000000004</v>
      </c>
    </row>
    <row r="1036" spans="1:9" ht="15" thickBot="1" x14ac:dyDescent="0.4">
      <c r="A1036" s="74" t="s">
        <v>403</v>
      </c>
      <c r="B1036" s="154">
        <v>0</v>
      </c>
      <c r="C1036" s="154">
        <v>0</v>
      </c>
      <c r="D1036" s="154">
        <v>0</v>
      </c>
      <c r="E1036" s="154">
        <v>0</v>
      </c>
      <c r="F1036" s="154">
        <v>0</v>
      </c>
      <c r="G1036" s="154">
        <v>0</v>
      </c>
      <c r="H1036" s="154">
        <v>0</v>
      </c>
      <c r="I1036" s="154">
        <v>0</v>
      </c>
    </row>
    <row r="1037" spans="1:9" ht="15" thickBot="1" x14ac:dyDescent="0.4">
      <c r="A1037" s="351" t="s">
        <v>4</v>
      </c>
      <c r="B1037" s="351">
        <v>573.67880498700003</v>
      </c>
      <c r="C1037" s="351">
        <v>750.31344644800004</v>
      </c>
      <c r="D1037" s="351">
        <f t="shared" ref="D1037:I1037" si="28">SUM(D1028:D1036)</f>
        <v>798.07748052700003</v>
      </c>
      <c r="E1037" s="351">
        <f t="shared" si="28"/>
        <v>798.20636538400004</v>
      </c>
      <c r="F1037" s="351">
        <f>SUM(F1028:F1036)</f>
        <v>863.37195459999998</v>
      </c>
      <c r="G1037" s="351">
        <f t="shared" si="28"/>
        <v>800.9653723560001</v>
      </c>
      <c r="H1037" s="351">
        <f t="shared" si="28"/>
        <v>867.79219494599988</v>
      </c>
      <c r="I1037" s="351">
        <f t="shared" si="28"/>
        <v>858.2465192300001</v>
      </c>
    </row>
    <row r="1039" spans="1:9" x14ac:dyDescent="0.35">
      <c r="A1039" s="19" t="s">
        <v>68</v>
      </c>
    </row>
    <row r="1040" spans="1:9" ht="15" thickBot="1" x14ac:dyDescent="0.4"/>
    <row r="1041" spans="1:9" ht="15" thickBot="1" x14ac:dyDescent="0.4">
      <c r="A1041" s="828" t="s">
        <v>73</v>
      </c>
      <c r="B1041" s="828" t="s">
        <v>8</v>
      </c>
      <c r="C1041" s="828" t="s">
        <v>9</v>
      </c>
      <c r="D1041" s="811" t="s">
        <v>10</v>
      </c>
      <c r="E1041" s="845"/>
      <c r="F1041" s="845"/>
      <c r="G1041" s="845"/>
      <c r="H1041" s="845"/>
      <c r="I1041" s="812"/>
    </row>
    <row r="1042" spans="1:9" ht="15" thickBot="1" x14ac:dyDescent="0.4">
      <c r="A1042" s="830"/>
      <c r="B1042" s="830"/>
      <c r="C1042" s="830"/>
      <c r="D1042" s="474" t="s">
        <v>11</v>
      </c>
      <c r="E1042" s="474" t="s">
        <v>12</v>
      </c>
      <c r="F1042" s="474" t="s">
        <v>13</v>
      </c>
      <c r="G1042" s="474" t="s">
        <v>14</v>
      </c>
      <c r="H1042" s="474" t="s">
        <v>15</v>
      </c>
      <c r="I1042" s="474" t="s">
        <v>16</v>
      </c>
    </row>
    <row r="1043" spans="1:9" ht="15" thickBot="1" x14ac:dyDescent="0.4">
      <c r="A1043" s="74" t="s">
        <v>395</v>
      </c>
      <c r="B1043" s="154">
        <v>47.513653750000003</v>
      </c>
      <c r="C1043" s="154">
        <v>37.145234729999999</v>
      </c>
      <c r="D1043" s="154">
        <v>37.465073885000002</v>
      </c>
      <c r="E1043" s="154">
        <v>37.454561384999998</v>
      </c>
      <c r="F1043" s="154">
        <v>40.935327864999998</v>
      </c>
      <c r="G1043" s="154">
        <v>50.883294235000001</v>
      </c>
      <c r="H1043" s="154">
        <v>52.491307190000001</v>
      </c>
      <c r="I1043" s="154">
        <v>43.233310629999998</v>
      </c>
    </row>
    <row r="1044" spans="1:9" ht="15" thickBot="1" x14ac:dyDescent="0.4">
      <c r="A1044" s="74" t="s">
        <v>396</v>
      </c>
      <c r="B1044" s="154">
        <v>0</v>
      </c>
      <c r="C1044" s="154">
        <v>0</v>
      </c>
      <c r="D1044" s="154">
        <v>0</v>
      </c>
      <c r="E1044" s="154">
        <v>0</v>
      </c>
      <c r="F1044" s="154">
        <v>0</v>
      </c>
      <c r="G1044" s="154">
        <v>0</v>
      </c>
      <c r="H1044" s="154">
        <v>0</v>
      </c>
      <c r="I1044" s="154">
        <v>0</v>
      </c>
    </row>
    <row r="1045" spans="1:9" ht="15" thickBot="1" x14ac:dyDescent="0.4">
      <c r="A1045" s="74" t="s">
        <v>397</v>
      </c>
      <c r="B1045" s="154">
        <v>0</v>
      </c>
      <c r="C1045" s="154">
        <v>0</v>
      </c>
      <c r="D1045" s="154">
        <v>0</v>
      </c>
      <c r="E1045" s="154">
        <v>0</v>
      </c>
      <c r="F1045" s="154">
        <v>0</v>
      </c>
      <c r="G1045" s="154">
        <v>0</v>
      </c>
      <c r="H1045" s="154">
        <v>0</v>
      </c>
      <c r="I1045" s="154">
        <v>0</v>
      </c>
    </row>
    <row r="1046" spans="1:9" ht="15" thickBot="1" x14ac:dyDescent="0.4">
      <c r="A1046" s="74" t="s">
        <v>398</v>
      </c>
      <c r="B1046" s="154">
        <v>571.03330318799999</v>
      </c>
      <c r="C1046" s="154">
        <v>600.384153126</v>
      </c>
      <c r="D1046" s="154">
        <v>651.07989273600003</v>
      </c>
      <c r="E1046" s="154">
        <v>683.04815409900004</v>
      </c>
      <c r="F1046" s="154">
        <v>709.27824732900001</v>
      </c>
      <c r="G1046" s="154">
        <v>738.49588158100005</v>
      </c>
      <c r="H1046" s="154">
        <v>776.81542077300003</v>
      </c>
      <c r="I1046" s="154">
        <v>819.01213839000002</v>
      </c>
    </row>
    <row r="1047" spans="1:9" ht="15" thickBot="1" x14ac:dyDescent="0.4">
      <c r="A1047" s="74" t="s">
        <v>399</v>
      </c>
      <c r="B1047" s="154">
        <v>0</v>
      </c>
      <c r="C1047" s="154">
        <v>0</v>
      </c>
      <c r="D1047" s="154">
        <v>0</v>
      </c>
      <c r="E1047" s="154">
        <v>0</v>
      </c>
      <c r="F1047" s="154">
        <v>0</v>
      </c>
      <c r="G1047" s="154">
        <v>0</v>
      </c>
      <c r="H1047" s="154">
        <v>0</v>
      </c>
      <c r="I1047" s="154">
        <v>0</v>
      </c>
    </row>
    <row r="1048" spans="1:9" ht="15" thickBot="1" x14ac:dyDescent="0.4">
      <c r="A1048" s="74" t="s">
        <v>400</v>
      </c>
      <c r="B1048" s="154">
        <v>0</v>
      </c>
      <c r="C1048" s="154">
        <v>0</v>
      </c>
      <c r="D1048" s="154">
        <v>0</v>
      </c>
      <c r="E1048" s="154">
        <v>0</v>
      </c>
      <c r="F1048" s="154">
        <v>0</v>
      </c>
      <c r="G1048" s="154">
        <v>0</v>
      </c>
      <c r="H1048" s="154">
        <v>0</v>
      </c>
      <c r="I1048" s="154">
        <v>0</v>
      </c>
    </row>
    <row r="1049" spans="1:9" ht="15" thickBot="1" x14ac:dyDescent="0.4">
      <c r="A1049" s="74" t="s">
        <v>401</v>
      </c>
      <c r="B1049" s="154">
        <v>0.72290637499999999</v>
      </c>
      <c r="C1049" s="154">
        <v>0.75171175000000001</v>
      </c>
      <c r="D1049" s="154">
        <v>0.59750199999999998</v>
      </c>
      <c r="E1049" s="154">
        <v>0.61309349999999996</v>
      </c>
      <c r="F1049" s="154">
        <v>0.60777862500000002</v>
      </c>
      <c r="G1049" s="154">
        <v>0.65087712499999995</v>
      </c>
      <c r="H1049" s="154">
        <v>0.61831325000000004</v>
      </c>
      <c r="I1049" s="154">
        <v>0.60866737500000001</v>
      </c>
    </row>
    <row r="1050" spans="1:9" ht="15" thickBot="1" x14ac:dyDescent="0.4">
      <c r="A1050" s="74" t="s">
        <v>402</v>
      </c>
      <c r="B1050" s="154">
        <v>122.30404596</v>
      </c>
      <c r="C1050" s="154">
        <v>75.524920050000006</v>
      </c>
      <c r="D1050" s="154">
        <v>71.839286877999996</v>
      </c>
      <c r="E1050" s="154">
        <v>73.641462441000002</v>
      </c>
      <c r="F1050" s="154">
        <v>76.722475200000005</v>
      </c>
      <c r="G1050" s="154">
        <v>77.641102790000005</v>
      </c>
      <c r="H1050" s="154">
        <v>78.864300572999994</v>
      </c>
      <c r="I1050" s="154">
        <v>75.283475405999994</v>
      </c>
    </row>
    <row r="1051" spans="1:9" ht="15" thickBot="1" x14ac:dyDescent="0.4">
      <c r="A1051" s="74" t="s">
        <v>403</v>
      </c>
      <c r="B1051" s="154">
        <v>0</v>
      </c>
      <c r="C1051" s="154">
        <v>0</v>
      </c>
      <c r="D1051" s="154">
        <v>0</v>
      </c>
      <c r="E1051" s="154">
        <v>0</v>
      </c>
      <c r="F1051" s="154">
        <v>0</v>
      </c>
      <c r="G1051" s="154">
        <v>0</v>
      </c>
      <c r="H1051" s="154">
        <v>0</v>
      </c>
      <c r="I1051" s="154">
        <v>0</v>
      </c>
    </row>
    <row r="1052" spans="1:9" ht="15" thickBot="1" x14ac:dyDescent="0.4">
      <c r="A1052" s="351" t="s">
        <v>4</v>
      </c>
      <c r="B1052" s="351">
        <v>741.57390927300003</v>
      </c>
      <c r="C1052" s="351">
        <v>713.80601965599999</v>
      </c>
      <c r="D1052" s="351">
        <f t="shared" ref="D1052:I1052" si="29">SUM(D1043:D1051)</f>
        <v>760.98175549899997</v>
      </c>
      <c r="E1052" s="351">
        <f t="shared" si="29"/>
        <v>794.75727142500011</v>
      </c>
      <c r="F1052" s="351">
        <f t="shared" si="29"/>
        <v>827.54382901899999</v>
      </c>
      <c r="G1052" s="351">
        <f t="shared" si="29"/>
        <v>867.671155731</v>
      </c>
      <c r="H1052" s="351">
        <f t="shared" si="29"/>
        <v>908.78934178600014</v>
      </c>
      <c r="I1052" s="351">
        <f t="shared" si="29"/>
        <v>938.13759180099999</v>
      </c>
    </row>
    <row r="1053" spans="1:9" x14ac:dyDescent="0.35">
      <c r="A1053" s="336" t="s">
        <v>29</v>
      </c>
    </row>
    <row r="1055" spans="1:9" ht="17" x14ac:dyDescent="0.35">
      <c r="A1055" s="910" t="s">
        <v>588</v>
      </c>
      <c r="B1055" s="910"/>
      <c r="C1055" s="910"/>
      <c r="D1055" s="910"/>
      <c r="E1055" s="910"/>
      <c r="F1055" s="910"/>
      <c r="G1055" s="910"/>
      <c r="H1055" s="910"/>
      <c r="I1055" s="910"/>
    </row>
    <row r="1057" spans="1:9" x14ac:dyDescent="0.35">
      <c r="A1057" s="19" t="s">
        <v>69</v>
      </c>
      <c r="B1057" s="348"/>
      <c r="C1057" s="348"/>
      <c r="I1057" s="348"/>
    </row>
    <row r="1058" spans="1:9" ht="15" thickBot="1" x14ac:dyDescent="0.4"/>
    <row r="1059" spans="1:9" ht="15" thickBot="1" x14ac:dyDescent="0.4">
      <c r="A1059" s="828" t="s">
        <v>73</v>
      </c>
      <c r="B1059" s="828" t="s">
        <v>8</v>
      </c>
      <c r="C1059" s="828" t="s">
        <v>9</v>
      </c>
      <c r="D1059" s="811" t="s">
        <v>10</v>
      </c>
      <c r="E1059" s="845"/>
      <c r="F1059" s="845"/>
      <c r="G1059" s="845"/>
      <c r="H1059" s="845"/>
      <c r="I1059" s="812"/>
    </row>
    <row r="1060" spans="1:9" ht="15" thickBot="1" x14ac:dyDescent="0.4">
      <c r="A1060" s="830"/>
      <c r="B1060" s="830"/>
      <c r="C1060" s="830"/>
      <c r="D1060" s="474" t="s">
        <v>11</v>
      </c>
      <c r="E1060" s="474" t="s">
        <v>12</v>
      </c>
      <c r="F1060" s="474" t="s">
        <v>13</v>
      </c>
      <c r="G1060" s="474" t="s">
        <v>14</v>
      </c>
      <c r="H1060" s="474" t="s">
        <v>15</v>
      </c>
      <c r="I1060" s="474" t="s">
        <v>16</v>
      </c>
    </row>
    <row r="1061" spans="1:9" ht="15" thickBot="1" x14ac:dyDescent="0.4">
      <c r="A1061" s="74" t="s">
        <v>395</v>
      </c>
      <c r="B1061" s="154">
        <v>954.16430812399994</v>
      </c>
      <c r="C1061" s="154">
        <v>743.18591559000004</v>
      </c>
      <c r="D1061" s="154">
        <v>820.860499538</v>
      </c>
      <c r="E1061" s="154">
        <v>780.66669860000002</v>
      </c>
      <c r="F1061" s="154">
        <v>173.89168491999999</v>
      </c>
      <c r="G1061" s="154">
        <v>163.63654947399999</v>
      </c>
      <c r="H1061" s="154">
        <v>164.59723297799999</v>
      </c>
      <c r="I1061" s="154">
        <v>175.80128660400001</v>
      </c>
    </row>
    <row r="1062" spans="1:9" ht="15" thickBot="1" x14ac:dyDescent="0.4">
      <c r="A1062" s="74" t="s">
        <v>396</v>
      </c>
      <c r="B1062" s="154">
        <v>129.62279601899999</v>
      </c>
      <c r="C1062" s="154">
        <v>96.652475710000004</v>
      </c>
      <c r="D1062" s="154">
        <v>86.195852744999996</v>
      </c>
      <c r="E1062" s="154">
        <v>57.167013728000001</v>
      </c>
      <c r="F1062" s="154">
        <v>71.410322605999994</v>
      </c>
      <c r="G1062" s="154">
        <v>73.826295130999995</v>
      </c>
      <c r="H1062" s="154">
        <v>98.511646045999996</v>
      </c>
      <c r="I1062" s="154">
        <v>99.304457377000006</v>
      </c>
    </row>
    <row r="1063" spans="1:9" ht="15" thickBot="1" x14ac:dyDescent="0.4">
      <c r="A1063" s="74" t="s">
        <v>397</v>
      </c>
      <c r="B1063" s="154">
        <v>0</v>
      </c>
      <c r="C1063" s="154">
        <v>0</v>
      </c>
      <c r="D1063" s="154">
        <v>0</v>
      </c>
      <c r="E1063" s="154">
        <v>0</v>
      </c>
      <c r="F1063" s="154">
        <v>0</v>
      </c>
      <c r="G1063" s="154">
        <v>0</v>
      </c>
      <c r="H1063" s="154">
        <v>0</v>
      </c>
      <c r="I1063" s="154">
        <v>0</v>
      </c>
    </row>
    <row r="1064" spans="1:9" ht="15" thickBot="1" x14ac:dyDescent="0.4">
      <c r="A1064" s="74" t="s">
        <v>398</v>
      </c>
      <c r="B1064" s="154">
        <v>2306.4265962039999</v>
      </c>
      <c r="C1064" s="154">
        <v>2658.020268145</v>
      </c>
      <c r="D1064" s="154">
        <v>2658.521977636</v>
      </c>
      <c r="E1064" s="154">
        <v>2801.761460191</v>
      </c>
      <c r="F1064" s="154">
        <v>2903.7717654570001</v>
      </c>
      <c r="G1064" s="154">
        <v>2959.7543891800001</v>
      </c>
      <c r="H1064" s="154">
        <v>3630.236411331</v>
      </c>
      <c r="I1064" s="154">
        <v>4005.2943444960001</v>
      </c>
    </row>
    <row r="1065" spans="1:9" ht="15" thickBot="1" x14ac:dyDescent="0.4">
      <c r="A1065" s="74" t="s">
        <v>399</v>
      </c>
      <c r="B1065" s="154">
        <v>0</v>
      </c>
      <c r="C1065" s="154">
        <v>0</v>
      </c>
      <c r="D1065" s="154">
        <v>0</v>
      </c>
      <c r="E1065" s="154">
        <v>0</v>
      </c>
      <c r="F1065" s="154">
        <v>0</v>
      </c>
      <c r="G1065" s="154">
        <v>0</v>
      </c>
      <c r="H1065" s="154">
        <v>0</v>
      </c>
      <c r="I1065" s="154">
        <v>0</v>
      </c>
    </row>
    <row r="1066" spans="1:9" ht="15" thickBot="1" x14ac:dyDescent="0.4">
      <c r="A1066" s="74" t="s">
        <v>400</v>
      </c>
      <c r="B1066" s="154">
        <v>0</v>
      </c>
      <c r="C1066" s="154">
        <v>0</v>
      </c>
      <c r="D1066" s="154">
        <v>0</v>
      </c>
      <c r="E1066" s="154">
        <v>0</v>
      </c>
      <c r="F1066" s="154">
        <v>0</v>
      </c>
      <c r="G1066" s="154">
        <v>0</v>
      </c>
      <c r="H1066" s="154">
        <v>0</v>
      </c>
      <c r="I1066" s="154">
        <v>0</v>
      </c>
    </row>
    <row r="1067" spans="1:9" ht="15" thickBot="1" x14ac:dyDescent="0.4">
      <c r="A1067" s="74" t="s">
        <v>401</v>
      </c>
      <c r="B1067" s="154">
        <v>1.180617</v>
      </c>
      <c r="C1067" s="154">
        <v>0.89683749999999995</v>
      </c>
      <c r="D1067" s="154">
        <v>0.99073650000000002</v>
      </c>
      <c r="E1067" s="154">
        <v>0.94688550000000005</v>
      </c>
      <c r="F1067" s="154">
        <v>1.1861429999999999</v>
      </c>
      <c r="G1067" s="154">
        <v>1.162293</v>
      </c>
      <c r="H1067" s="154">
        <v>1.1370849999999999</v>
      </c>
      <c r="I1067" s="154">
        <v>1.1762775000000001</v>
      </c>
    </row>
    <row r="1068" spans="1:9" ht="15" thickBot="1" x14ac:dyDescent="0.4">
      <c r="A1068" s="74" t="s">
        <v>402</v>
      </c>
      <c r="B1068" s="154">
        <v>304.226287286</v>
      </c>
      <c r="C1068" s="154">
        <v>245.07661669000001</v>
      </c>
      <c r="D1068" s="154">
        <v>258.73655306000001</v>
      </c>
      <c r="E1068" s="154">
        <v>251.71880510099999</v>
      </c>
      <c r="F1068" s="154">
        <v>320.26925185200002</v>
      </c>
      <c r="G1068" s="154">
        <v>317.037403842</v>
      </c>
      <c r="H1068" s="154">
        <v>311.46020523700003</v>
      </c>
      <c r="I1068" s="154">
        <v>289.97508639400002</v>
      </c>
    </row>
    <row r="1069" spans="1:9" ht="15" thickBot="1" x14ac:dyDescent="0.4">
      <c r="A1069" s="74" t="s">
        <v>403</v>
      </c>
      <c r="B1069" s="154">
        <v>0</v>
      </c>
      <c r="C1069" s="154">
        <v>0</v>
      </c>
      <c r="D1069" s="154">
        <v>0</v>
      </c>
      <c r="E1069" s="154">
        <v>0</v>
      </c>
      <c r="F1069" s="154">
        <v>0</v>
      </c>
      <c r="G1069" s="154">
        <v>0</v>
      </c>
      <c r="H1069" s="154">
        <v>0</v>
      </c>
      <c r="I1069" s="154">
        <v>0</v>
      </c>
    </row>
    <row r="1070" spans="1:9" ht="15" thickBot="1" x14ac:dyDescent="0.4">
      <c r="A1070" s="351" t="s">
        <v>4</v>
      </c>
      <c r="B1070" s="351">
        <v>3695.6206046329999</v>
      </c>
      <c r="C1070" s="351">
        <v>3743.832113635</v>
      </c>
      <c r="D1070" s="351">
        <f t="shared" ref="D1070:I1070" si="30">SUM(D1061:D1069)</f>
        <v>3825.3056194789997</v>
      </c>
      <c r="E1070" s="351">
        <f t="shared" si="30"/>
        <v>3892.2608631199996</v>
      </c>
      <c r="F1070" s="351">
        <f t="shared" si="30"/>
        <v>3470.5291678350004</v>
      </c>
      <c r="G1070" s="351">
        <f t="shared" si="30"/>
        <v>3515.4169306270001</v>
      </c>
      <c r="H1070" s="351">
        <f t="shared" si="30"/>
        <v>4205.942580592</v>
      </c>
      <c r="I1070" s="351">
        <f t="shared" si="30"/>
        <v>4571.5514523709999</v>
      </c>
    </row>
    <row r="1072" spans="1:9" x14ac:dyDescent="0.35">
      <c r="A1072" s="19" t="s">
        <v>70</v>
      </c>
    </row>
    <row r="1073" spans="1:9" ht="15" thickBot="1" x14ac:dyDescent="0.4"/>
    <row r="1074" spans="1:9" ht="15" thickBot="1" x14ac:dyDescent="0.4">
      <c r="A1074" s="828" t="s">
        <v>73</v>
      </c>
      <c r="B1074" s="828" t="s">
        <v>8</v>
      </c>
      <c r="C1074" s="828" t="s">
        <v>9</v>
      </c>
      <c r="D1074" s="811" t="s">
        <v>10</v>
      </c>
      <c r="E1074" s="845"/>
      <c r="F1074" s="845"/>
      <c r="G1074" s="845"/>
      <c r="H1074" s="845"/>
      <c r="I1074" s="812"/>
    </row>
    <row r="1075" spans="1:9" ht="15" thickBot="1" x14ac:dyDescent="0.4">
      <c r="A1075" s="830"/>
      <c r="B1075" s="830"/>
      <c r="C1075" s="830"/>
      <c r="D1075" s="474" t="s">
        <v>11</v>
      </c>
      <c r="E1075" s="474" t="s">
        <v>12</v>
      </c>
      <c r="F1075" s="474" t="s">
        <v>13</v>
      </c>
      <c r="G1075" s="474" t="s">
        <v>14</v>
      </c>
      <c r="H1075" s="474" t="s">
        <v>15</v>
      </c>
      <c r="I1075" s="474" t="s">
        <v>16</v>
      </c>
    </row>
    <row r="1076" spans="1:9" ht="15" thickBot="1" x14ac:dyDescent="0.4">
      <c r="A1076" s="74" t="s">
        <v>395</v>
      </c>
      <c r="B1076" s="154">
        <v>11121.89162971</v>
      </c>
      <c r="C1076" s="154">
        <v>10325.969424864999</v>
      </c>
      <c r="D1076" s="154">
        <v>12138.01680089</v>
      </c>
      <c r="E1076" s="154">
        <v>11315.353267255001</v>
      </c>
      <c r="F1076" s="154">
        <v>10609.476625224999</v>
      </c>
      <c r="G1076" s="154">
        <v>11254.332494144999</v>
      </c>
      <c r="H1076" s="154">
        <v>11104.278757808001</v>
      </c>
      <c r="I1076" s="154">
        <v>10983.58823449</v>
      </c>
    </row>
    <row r="1077" spans="1:9" ht="15" thickBot="1" x14ac:dyDescent="0.4">
      <c r="A1077" s="74" t="s">
        <v>396</v>
      </c>
      <c r="B1077" s="154">
        <v>0</v>
      </c>
      <c r="C1077" s="154">
        <v>0</v>
      </c>
      <c r="D1077" s="154">
        <v>0</v>
      </c>
      <c r="E1077" s="154">
        <v>0</v>
      </c>
      <c r="F1077" s="154">
        <v>0</v>
      </c>
      <c r="G1077" s="154">
        <v>0</v>
      </c>
      <c r="H1077" s="154">
        <v>0</v>
      </c>
      <c r="I1077" s="154">
        <v>0</v>
      </c>
    </row>
    <row r="1078" spans="1:9" ht="15" thickBot="1" x14ac:dyDescent="0.4">
      <c r="A1078" s="74" t="s">
        <v>397</v>
      </c>
      <c r="B1078" s="154">
        <v>0</v>
      </c>
      <c r="C1078" s="154">
        <v>0</v>
      </c>
      <c r="D1078" s="154">
        <v>0</v>
      </c>
      <c r="E1078" s="154">
        <v>0</v>
      </c>
      <c r="F1078" s="154">
        <v>0</v>
      </c>
      <c r="G1078" s="154">
        <v>0</v>
      </c>
      <c r="H1078" s="154">
        <v>126.672612</v>
      </c>
      <c r="I1078" s="154">
        <v>126.0424</v>
      </c>
    </row>
    <row r="1079" spans="1:9" ht="15" thickBot="1" x14ac:dyDescent="0.4">
      <c r="A1079" s="74" t="s">
        <v>398</v>
      </c>
      <c r="B1079" s="154">
        <v>11841.983866847</v>
      </c>
      <c r="C1079" s="154">
        <v>11625.741227311</v>
      </c>
      <c r="D1079" s="154">
        <v>11843.938657934999</v>
      </c>
      <c r="E1079" s="154">
        <v>12336.339919169</v>
      </c>
      <c r="F1079" s="154">
        <v>13001.228154529001</v>
      </c>
      <c r="G1079" s="154">
        <v>13153.992772975</v>
      </c>
      <c r="H1079" s="154">
        <v>13491.306566683001</v>
      </c>
      <c r="I1079" s="154">
        <v>13761.933529554</v>
      </c>
    </row>
    <row r="1080" spans="1:9" ht="15" thickBot="1" x14ac:dyDescent="0.4">
      <c r="A1080" s="74" t="s">
        <v>399</v>
      </c>
      <c r="B1080" s="154">
        <v>0</v>
      </c>
      <c r="C1080" s="154">
        <v>0</v>
      </c>
      <c r="D1080" s="154">
        <v>0</v>
      </c>
      <c r="E1080" s="154">
        <v>0</v>
      </c>
      <c r="F1080" s="154">
        <v>0</v>
      </c>
      <c r="G1080" s="154">
        <v>0</v>
      </c>
      <c r="H1080" s="154">
        <v>0</v>
      </c>
      <c r="I1080" s="154">
        <v>0</v>
      </c>
    </row>
    <row r="1081" spans="1:9" ht="15" thickBot="1" x14ac:dyDescent="0.4">
      <c r="A1081" s="74" t="s">
        <v>400</v>
      </c>
      <c r="B1081" s="154">
        <v>0</v>
      </c>
      <c r="C1081" s="154">
        <v>0</v>
      </c>
      <c r="D1081" s="154">
        <v>0</v>
      </c>
      <c r="E1081" s="154">
        <v>0</v>
      </c>
      <c r="F1081" s="154">
        <v>0</v>
      </c>
      <c r="G1081" s="154">
        <v>0</v>
      </c>
      <c r="H1081" s="154">
        <v>0</v>
      </c>
      <c r="I1081" s="154">
        <v>0</v>
      </c>
    </row>
    <row r="1082" spans="1:9" ht="15" thickBot="1" x14ac:dyDescent="0.4">
      <c r="A1082" s="74" t="s">
        <v>401</v>
      </c>
      <c r="B1082" s="154">
        <v>8.9095823799999998</v>
      </c>
      <c r="C1082" s="154">
        <v>7.5763926599999998</v>
      </c>
      <c r="D1082" s="154">
        <v>4.38972432</v>
      </c>
      <c r="E1082" s="154">
        <v>2.5543817</v>
      </c>
      <c r="F1082" s="154">
        <v>9.5255057599999997</v>
      </c>
      <c r="G1082" s="154">
        <v>7.7271923999999999</v>
      </c>
      <c r="H1082" s="154">
        <v>11.45006952</v>
      </c>
      <c r="I1082" s="154">
        <v>18.066046</v>
      </c>
    </row>
    <row r="1083" spans="1:9" ht="15" thickBot="1" x14ac:dyDescent="0.4">
      <c r="A1083" s="74" t="s">
        <v>402</v>
      </c>
      <c r="B1083" s="154">
        <v>1.1587289999999999</v>
      </c>
      <c r="C1083" s="154">
        <v>0.78400499999999995</v>
      </c>
      <c r="D1083" s="154">
        <v>0.87367550000000005</v>
      </c>
      <c r="E1083" s="154">
        <v>1.587324</v>
      </c>
      <c r="F1083" s="154">
        <v>1.93407</v>
      </c>
      <c r="G1083" s="154">
        <v>3.2305874999999999</v>
      </c>
      <c r="H1083" s="154">
        <v>4.1139029999999996</v>
      </c>
      <c r="I1083" s="154">
        <v>5.8742749999999999</v>
      </c>
    </row>
    <row r="1084" spans="1:9" ht="15" thickBot="1" x14ac:dyDescent="0.4">
      <c r="A1084" s="74" t="s">
        <v>403</v>
      </c>
      <c r="B1084" s="154">
        <v>0</v>
      </c>
      <c r="C1084" s="154">
        <v>0</v>
      </c>
      <c r="D1084" s="154">
        <v>0</v>
      </c>
      <c r="E1084" s="154">
        <v>0</v>
      </c>
      <c r="F1084" s="154">
        <v>0</v>
      </c>
      <c r="G1084" s="154">
        <v>0</v>
      </c>
      <c r="H1084" s="154">
        <v>0</v>
      </c>
      <c r="I1084" s="154">
        <v>0</v>
      </c>
    </row>
    <row r="1085" spans="1:9" ht="15" thickBot="1" x14ac:dyDescent="0.4">
      <c r="A1085" s="351" t="s">
        <v>4</v>
      </c>
      <c r="B1085" s="351">
        <v>22973.943807937001</v>
      </c>
      <c r="C1085" s="351">
        <v>21960.071049835999</v>
      </c>
      <c r="D1085" s="351">
        <f t="shared" ref="D1085:I1085" si="31">SUM(D1076:D1084)</f>
        <v>23987.218858644999</v>
      </c>
      <c r="E1085" s="351">
        <f>SUM(E1076:E1084)</f>
        <v>23655.834892124003</v>
      </c>
      <c r="F1085" s="351">
        <f t="shared" si="31"/>
        <v>23622.164355514</v>
      </c>
      <c r="G1085" s="351">
        <f t="shared" si="31"/>
        <v>24419.283047019999</v>
      </c>
      <c r="H1085" s="351">
        <f t="shared" si="31"/>
        <v>24737.821909011003</v>
      </c>
      <c r="I1085" s="351">
        <f t="shared" si="31"/>
        <v>24895.504485043999</v>
      </c>
    </row>
    <row r="1086" spans="1:9" x14ac:dyDescent="0.35">
      <c r="A1086" s="336" t="s">
        <v>29</v>
      </c>
    </row>
  </sheetData>
  <mergeCells count="296">
    <mergeCell ref="A530:I530"/>
    <mergeCell ref="A534:A535"/>
    <mergeCell ref="B534:B535"/>
    <mergeCell ref="C534:C535"/>
    <mergeCell ref="D534:I534"/>
    <mergeCell ref="A549:A550"/>
    <mergeCell ref="B549:B550"/>
    <mergeCell ref="C549:C550"/>
    <mergeCell ref="D549:I549"/>
    <mergeCell ref="A497:I497"/>
    <mergeCell ref="A501:A502"/>
    <mergeCell ref="B501:B502"/>
    <mergeCell ref="C501:C502"/>
    <mergeCell ref="D501:I501"/>
    <mergeCell ref="A516:A517"/>
    <mergeCell ref="B516:B517"/>
    <mergeCell ref="C516:C517"/>
    <mergeCell ref="D516:I516"/>
    <mergeCell ref="A464:I464"/>
    <mergeCell ref="A468:A469"/>
    <mergeCell ref="B468:B469"/>
    <mergeCell ref="C468:C469"/>
    <mergeCell ref="D468:I468"/>
    <mergeCell ref="A483:A484"/>
    <mergeCell ref="B483:B484"/>
    <mergeCell ref="C483:C484"/>
    <mergeCell ref="D483:I483"/>
    <mergeCell ref="A431:I431"/>
    <mergeCell ref="A435:A436"/>
    <mergeCell ref="B435:B436"/>
    <mergeCell ref="C435:C436"/>
    <mergeCell ref="D435:I435"/>
    <mergeCell ref="A450:A451"/>
    <mergeCell ref="B450:B451"/>
    <mergeCell ref="C450:C451"/>
    <mergeCell ref="D450:I450"/>
    <mergeCell ref="A398:I398"/>
    <mergeCell ref="A402:A403"/>
    <mergeCell ref="B402:B403"/>
    <mergeCell ref="C402:C403"/>
    <mergeCell ref="D402:I402"/>
    <mergeCell ref="A417:A418"/>
    <mergeCell ref="B417:B418"/>
    <mergeCell ref="C417:C418"/>
    <mergeCell ref="D417:I417"/>
    <mergeCell ref="A365:I365"/>
    <mergeCell ref="A369:A370"/>
    <mergeCell ref="B369:B370"/>
    <mergeCell ref="C369:C370"/>
    <mergeCell ref="D369:I369"/>
    <mergeCell ref="A384:A385"/>
    <mergeCell ref="B384:B385"/>
    <mergeCell ref="C384:C385"/>
    <mergeCell ref="D384:I384"/>
    <mergeCell ref="A332:I332"/>
    <mergeCell ref="A336:A337"/>
    <mergeCell ref="B336:B337"/>
    <mergeCell ref="C336:C337"/>
    <mergeCell ref="D336:I336"/>
    <mergeCell ref="A351:A352"/>
    <mergeCell ref="B351:B352"/>
    <mergeCell ref="C351:C352"/>
    <mergeCell ref="D351:I351"/>
    <mergeCell ref="A299:I299"/>
    <mergeCell ref="A303:A304"/>
    <mergeCell ref="B303:B304"/>
    <mergeCell ref="C303:C304"/>
    <mergeCell ref="D303:I303"/>
    <mergeCell ref="A318:A319"/>
    <mergeCell ref="B318:B319"/>
    <mergeCell ref="C318:C319"/>
    <mergeCell ref="D318:I318"/>
    <mergeCell ref="A266:I266"/>
    <mergeCell ref="A270:A271"/>
    <mergeCell ref="B270:B271"/>
    <mergeCell ref="C270:C271"/>
    <mergeCell ref="D270:I270"/>
    <mergeCell ref="A285:A286"/>
    <mergeCell ref="B285:B286"/>
    <mergeCell ref="C285:C286"/>
    <mergeCell ref="D285:I285"/>
    <mergeCell ref="A233:I233"/>
    <mergeCell ref="A237:A238"/>
    <mergeCell ref="B237:B238"/>
    <mergeCell ref="C237:C238"/>
    <mergeCell ref="D237:I237"/>
    <mergeCell ref="A252:A253"/>
    <mergeCell ref="B252:B253"/>
    <mergeCell ref="C252:C253"/>
    <mergeCell ref="D252:I252"/>
    <mergeCell ref="A200:I200"/>
    <mergeCell ref="A204:A205"/>
    <mergeCell ref="B204:B205"/>
    <mergeCell ref="C204:C205"/>
    <mergeCell ref="D204:I204"/>
    <mergeCell ref="A219:A220"/>
    <mergeCell ref="B219:B220"/>
    <mergeCell ref="C219:C220"/>
    <mergeCell ref="D219:I219"/>
    <mergeCell ref="A167:I167"/>
    <mergeCell ref="A171:A172"/>
    <mergeCell ref="B171:B172"/>
    <mergeCell ref="C171:C172"/>
    <mergeCell ref="D171:I171"/>
    <mergeCell ref="A186:A187"/>
    <mergeCell ref="B186:B187"/>
    <mergeCell ref="C186:C187"/>
    <mergeCell ref="D186:I186"/>
    <mergeCell ref="A134:I134"/>
    <mergeCell ref="A138:A139"/>
    <mergeCell ref="B138:B139"/>
    <mergeCell ref="C138:C139"/>
    <mergeCell ref="D138:I138"/>
    <mergeCell ref="A153:A154"/>
    <mergeCell ref="B153:B154"/>
    <mergeCell ref="C153:C154"/>
    <mergeCell ref="D153:I153"/>
    <mergeCell ref="A101:I101"/>
    <mergeCell ref="A105:A106"/>
    <mergeCell ref="B105:B106"/>
    <mergeCell ref="C105:C106"/>
    <mergeCell ref="D105:I105"/>
    <mergeCell ref="A120:A121"/>
    <mergeCell ref="B120:B121"/>
    <mergeCell ref="C120:C121"/>
    <mergeCell ref="D120:I120"/>
    <mergeCell ref="A68:I68"/>
    <mergeCell ref="A72:A73"/>
    <mergeCell ref="B72:B73"/>
    <mergeCell ref="C72:C73"/>
    <mergeCell ref="D72:I72"/>
    <mergeCell ref="A87:A88"/>
    <mergeCell ref="B87:B88"/>
    <mergeCell ref="C87:C88"/>
    <mergeCell ref="D87:I87"/>
    <mergeCell ref="A35:I35"/>
    <mergeCell ref="A39:A40"/>
    <mergeCell ref="B39:B40"/>
    <mergeCell ref="C39:C40"/>
    <mergeCell ref="D39:I39"/>
    <mergeCell ref="A54:A55"/>
    <mergeCell ref="B54:B55"/>
    <mergeCell ref="C54:C55"/>
    <mergeCell ref="D54:I54"/>
    <mergeCell ref="A2:I2"/>
    <mergeCell ref="A6:A7"/>
    <mergeCell ref="B6:B7"/>
    <mergeCell ref="C6:C7"/>
    <mergeCell ref="D6:I6"/>
    <mergeCell ref="A21:A22"/>
    <mergeCell ref="B21:B22"/>
    <mergeCell ref="C21:C22"/>
    <mergeCell ref="D21:I21"/>
    <mergeCell ref="A564:A565"/>
    <mergeCell ref="B564:B565"/>
    <mergeCell ref="C564:C565"/>
    <mergeCell ref="D564:I564"/>
    <mergeCell ref="A579:A580"/>
    <mergeCell ref="B579:B580"/>
    <mergeCell ref="C579:C580"/>
    <mergeCell ref="D579:I579"/>
    <mergeCell ref="A597:A598"/>
    <mergeCell ref="B597:B598"/>
    <mergeCell ref="C597:C598"/>
    <mergeCell ref="D597:I597"/>
    <mergeCell ref="A612:A613"/>
    <mergeCell ref="B612:B613"/>
    <mergeCell ref="C612:C613"/>
    <mergeCell ref="D612:I612"/>
    <mergeCell ref="A630:A631"/>
    <mergeCell ref="B630:B631"/>
    <mergeCell ref="C630:C631"/>
    <mergeCell ref="D630:I630"/>
    <mergeCell ref="A645:A646"/>
    <mergeCell ref="B645:B646"/>
    <mergeCell ref="C645:C646"/>
    <mergeCell ref="D645:I645"/>
    <mergeCell ref="A663:A664"/>
    <mergeCell ref="B663:B664"/>
    <mergeCell ref="C663:C664"/>
    <mergeCell ref="D663:I663"/>
    <mergeCell ref="A678:A679"/>
    <mergeCell ref="B678:B679"/>
    <mergeCell ref="C678:C679"/>
    <mergeCell ref="D678:I678"/>
    <mergeCell ref="A696:A697"/>
    <mergeCell ref="B696:B697"/>
    <mergeCell ref="C696:C697"/>
    <mergeCell ref="D696:I696"/>
    <mergeCell ref="A711:A712"/>
    <mergeCell ref="B711:B712"/>
    <mergeCell ref="C711:C712"/>
    <mergeCell ref="D711:I711"/>
    <mergeCell ref="A729:A730"/>
    <mergeCell ref="B729:B730"/>
    <mergeCell ref="C729:C730"/>
    <mergeCell ref="D729:I729"/>
    <mergeCell ref="A744:A745"/>
    <mergeCell ref="B744:B745"/>
    <mergeCell ref="C744:C745"/>
    <mergeCell ref="D744:I744"/>
    <mergeCell ref="A762:A763"/>
    <mergeCell ref="B762:B763"/>
    <mergeCell ref="C762:C763"/>
    <mergeCell ref="D762:I762"/>
    <mergeCell ref="A777:A778"/>
    <mergeCell ref="B777:B778"/>
    <mergeCell ref="C777:C778"/>
    <mergeCell ref="D777:I777"/>
    <mergeCell ref="A795:A796"/>
    <mergeCell ref="B795:B796"/>
    <mergeCell ref="C795:C796"/>
    <mergeCell ref="D795:I795"/>
    <mergeCell ref="A810:A811"/>
    <mergeCell ref="B810:B811"/>
    <mergeCell ref="C810:C811"/>
    <mergeCell ref="D810:I810"/>
    <mergeCell ref="A828:A829"/>
    <mergeCell ref="B828:B829"/>
    <mergeCell ref="C828:C829"/>
    <mergeCell ref="D828:I828"/>
    <mergeCell ref="A843:A844"/>
    <mergeCell ref="B843:B844"/>
    <mergeCell ref="C843:C844"/>
    <mergeCell ref="D843:I843"/>
    <mergeCell ref="A861:A862"/>
    <mergeCell ref="B861:B862"/>
    <mergeCell ref="C861:C862"/>
    <mergeCell ref="D861:I861"/>
    <mergeCell ref="A876:A877"/>
    <mergeCell ref="B876:B877"/>
    <mergeCell ref="C876:C877"/>
    <mergeCell ref="D876:I876"/>
    <mergeCell ref="A894:A895"/>
    <mergeCell ref="B894:B895"/>
    <mergeCell ref="C894:C895"/>
    <mergeCell ref="D894:I894"/>
    <mergeCell ref="A909:A910"/>
    <mergeCell ref="B909:B910"/>
    <mergeCell ref="C909:C910"/>
    <mergeCell ref="D909:I909"/>
    <mergeCell ref="A927:A928"/>
    <mergeCell ref="B927:B928"/>
    <mergeCell ref="C927:C928"/>
    <mergeCell ref="D927:I927"/>
    <mergeCell ref="A942:A943"/>
    <mergeCell ref="B942:B943"/>
    <mergeCell ref="C942:C943"/>
    <mergeCell ref="D942:I942"/>
    <mergeCell ref="A960:A961"/>
    <mergeCell ref="B960:B961"/>
    <mergeCell ref="C960:C961"/>
    <mergeCell ref="D960:I960"/>
    <mergeCell ref="A975:A976"/>
    <mergeCell ref="B975:B976"/>
    <mergeCell ref="C975:C976"/>
    <mergeCell ref="D975:I975"/>
    <mergeCell ref="A993:A994"/>
    <mergeCell ref="B993:B994"/>
    <mergeCell ref="C993:C994"/>
    <mergeCell ref="D993:I993"/>
    <mergeCell ref="B1008:B1009"/>
    <mergeCell ref="C1008:C1009"/>
    <mergeCell ref="D1008:I1008"/>
    <mergeCell ref="A1026:A1027"/>
    <mergeCell ref="B1026:B1027"/>
    <mergeCell ref="C1026:C1027"/>
    <mergeCell ref="D1026:I1026"/>
    <mergeCell ref="A1041:A1042"/>
    <mergeCell ref="B1041:B1042"/>
    <mergeCell ref="C1041:C1042"/>
    <mergeCell ref="D1041:I1041"/>
    <mergeCell ref="A1059:A1060"/>
    <mergeCell ref="B1059:B1060"/>
    <mergeCell ref="C1059:C1060"/>
    <mergeCell ref="D1059:I1059"/>
    <mergeCell ref="A1074:A1075"/>
    <mergeCell ref="B1074:B1075"/>
    <mergeCell ref="C1074:C1075"/>
    <mergeCell ref="D1074:I1074"/>
    <mergeCell ref="A593:I593"/>
    <mergeCell ref="A626:I626"/>
    <mergeCell ref="A659:I659"/>
    <mergeCell ref="A692:I692"/>
    <mergeCell ref="A725:I725"/>
    <mergeCell ref="A758:I758"/>
    <mergeCell ref="A791:I791"/>
    <mergeCell ref="A824:I824"/>
    <mergeCell ref="A857:I857"/>
    <mergeCell ref="A890:I890"/>
    <mergeCell ref="A923:I923"/>
    <mergeCell ref="A956:I956"/>
    <mergeCell ref="A989:I989"/>
    <mergeCell ref="A1022:I1022"/>
    <mergeCell ref="A1055:I1055"/>
    <mergeCell ref="A1008:A1009"/>
  </mergeCells>
  <pageMargins left="0.7" right="0.7" top="0.75" bottom="0.75" header="0.3" footer="0.3"/>
  <pageSetup paperSize="9" scale="80" orientation="landscape" r:id="rId1"/>
  <rowBreaks count="4" manualBreakCount="4">
    <brk id="33" max="8" man="1"/>
    <brk id="150" max="8" man="1"/>
    <brk id="264" max="8" man="1"/>
    <brk id="495" max="8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0" tint="-0.14999847407452621"/>
  </sheetPr>
  <dimension ref="A1:Q288"/>
  <sheetViews>
    <sheetView showGridLines="0" view="pageBreakPreview" zoomScaleNormal="100" zoomScaleSheetLayoutView="100" workbookViewId="0">
      <selection activeCell="D280" sqref="D280"/>
    </sheetView>
  </sheetViews>
  <sheetFormatPr defaultRowHeight="14.5" x14ac:dyDescent="0.35"/>
  <cols>
    <col min="1" max="1" width="15.453125" customWidth="1"/>
    <col min="2" max="2" width="17.54296875" customWidth="1"/>
    <col min="3" max="3" width="18.1796875" bestFit="1" customWidth="1"/>
    <col min="4" max="4" width="11" bestFit="1" customWidth="1"/>
    <col min="5" max="5" width="10.81640625" customWidth="1"/>
    <col min="6" max="6" width="15.81640625" bestFit="1" customWidth="1"/>
    <col min="7" max="7" width="15.453125" bestFit="1" customWidth="1"/>
    <col min="8" max="8" width="11" bestFit="1" customWidth="1"/>
    <col min="9" max="9" width="10.453125" bestFit="1" customWidth="1"/>
    <col min="10" max="10" width="14" bestFit="1" customWidth="1"/>
    <col min="11" max="11" width="14.453125" customWidth="1"/>
    <col min="12" max="13" width="8.81640625" style="192"/>
    <col min="14" max="14" width="12.81640625" bestFit="1" customWidth="1"/>
    <col min="15" max="15" width="11.81640625" bestFit="1" customWidth="1"/>
  </cols>
  <sheetData>
    <row r="1" spans="1:10" ht="20" x14ac:dyDescent="0.4">
      <c r="A1" s="803" t="s">
        <v>595</v>
      </c>
      <c r="B1" s="803"/>
      <c r="C1" s="803"/>
      <c r="D1" s="803"/>
      <c r="E1" s="803"/>
      <c r="F1" s="803"/>
      <c r="G1" s="803"/>
      <c r="H1" s="803"/>
      <c r="I1" s="803"/>
      <c r="J1" s="18"/>
    </row>
    <row r="2" spans="1:10" ht="17" x14ac:dyDescent="0.4">
      <c r="A2" s="827" t="s">
        <v>596</v>
      </c>
      <c r="B2" s="827"/>
      <c r="C2" s="827"/>
      <c r="D2" s="827"/>
      <c r="E2" s="827"/>
      <c r="F2" s="827"/>
      <c r="G2" s="827"/>
      <c r="H2" s="827"/>
      <c r="I2" s="827"/>
    </row>
    <row r="4" spans="1:10" ht="15" thickBot="1" x14ac:dyDescent="0.4">
      <c r="A4" s="355" t="s">
        <v>597</v>
      </c>
    </row>
    <row r="5" spans="1:10" ht="15.75" hidden="1" customHeight="1" thickBot="1" x14ac:dyDescent="0.4"/>
    <row r="6" spans="1:10" ht="15.75" customHeight="1" thickBot="1" x14ac:dyDescent="0.4">
      <c r="A6" s="913" t="s">
        <v>1</v>
      </c>
      <c r="B6" s="811" t="s">
        <v>598</v>
      </c>
      <c r="C6" s="845"/>
      <c r="D6" s="845"/>
      <c r="E6" s="845"/>
      <c r="F6" s="845"/>
      <c r="G6" s="845"/>
      <c r="H6" s="845"/>
      <c r="I6" s="812"/>
    </row>
    <row r="7" spans="1:10" ht="15.75" customHeight="1" thickBot="1" x14ac:dyDescent="0.4">
      <c r="A7" s="914"/>
      <c r="B7" s="811" t="s">
        <v>1161</v>
      </c>
      <c r="C7" s="812"/>
      <c r="D7" s="811" t="s">
        <v>1162</v>
      </c>
      <c r="E7" s="812"/>
      <c r="F7" s="811" t="s">
        <v>599</v>
      </c>
      <c r="G7" s="812"/>
      <c r="H7" s="811" t="s">
        <v>600</v>
      </c>
      <c r="I7" s="812"/>
    </row>
    <row r="8" spans="1:10" ht="15.75" customHeight="1" thickBot="1" x14ac:dyDescent="0.4">
      <c r="A8" s="912"/>
      <c r="B8" s="274" t="s">
        <v>316</v>
      </c>
      <c r="C8" s="274" t="s">
        <v>317</v>
      </c>
      <c r="D8" s="274" t="s">
        <v>316</v>
      </c>
      <c r="E8" s="274" t="s">
        <v>317</v>
      </c>
      <c r="F8" s="274" t="s">
        <v>316</v>
      </c>
      <c r="G8" s="274" t="s">
        <v>317</v>
      </c>
      <c r="H8" s="274" t="s">
        <v>316</v>
      </c>
      <c r="I8" s="274" t="s">
        <v>317</v>
      </c>
    </row>
    <row r="9" spans="1:10" ht="15" thickBot="1" x14ac:dyDescent="0.4">
      <c r="A9" s="3" t="s">
        <v>8</v>
      </c>
      <c r="B9" s="76">
        <v>1913148.09925537</v>
      </c>
      <c r="C9" s="76">
        <v>1853802.8992798999</v>
      </c>
      <c r="D9" s="356">
        <v>0.50787708680024579</v>
      </c>
      <c r="E9" s="356">
        <v>0.49212291319975415</v>
      </c>
      <c r="F9" s="76">
        <v>2846.4585659650002</v>
      </c>
      <c r="G9" s="76">
        <v>1505.639321487</v>
      </c>
      <c r="H9" s="356">
        <v>0.65404286382710497</v>
      </c>
      <c r="I9" s="356">
        <v>0.34595713617289492</v>
      </c>
    </row>
    <row r="10" spans="1:10" ht="15" thickBot="1" x14ac:dyDescent="0.4">
      <c r="A10" s="3" t="s">
        <v>9</v>
      </c>
      <c r="B10" s="76">
        <v>2286606.27</v>
      </c>
      <c r="C10" s="76">
        <v>1893093.53</v>
      </c>
      <c r="D10" s="356">
        <v>0.54710000000000003</v>
      </c>
      <c r="E10" s="356">
        <v>0.45290000000000002</v>
      </c>
      <c r="F10" s="76">
        <v>3102.5</v>
      </c>
      <c r="G10" s="76">
        <v>1574.35</v>
      </c>
      <c r="H10" s="356">
        <v>0.66339999999999999</v>
      </c>
      <c r="I10" s="356">
        <v>0.33660000000000001</v>
      </c>
    </row>
    <row r="11" spans="1:10" ht="15" thickBot="1" x14ac:dyDescent="0.4">
      <c r="A11" s="3" t="s">
        <v>10</v>
      </c>
      <c r="B11" s="76">
        <f>B17</f>
        <v>2699663.1224374701</v>
      </c>
      <c r="C11" s="76">
        <f t="shared" ref="C11:I11" si="0">C17</f>
        <v>2286064.6384254899</v>
      </c>
      <c r="D11" s="356">
        <f t="shared" si="0"/>
        <v>0.54147824589006366</v>
      </c>
      <c r="E11" s="356">
        <f t="shared" si="0"/>
        <v>0.45852175410993645</v>
      </c>
      <c r="F11" s="76">
        <f t="shared" si="0"/>
        <v>3450.73121184</v>
      </c>
      <c r="G11" s="76">
        <f t="shared" si="0"/>
        <v>1759.5973823859999</v>
      </c>
      <c r="H11" s="356">
        <f t="shared" si="0"/>
        <v>0.66228667720958012</v>
      </c>
      <c r="I11" s="356">
        <f t="shared" si="0"/>
        <v>0.33771332279041993</v>
      </c>
    </row>
    <row r="12" spans="1:10" ht="15" thickBot="1" x14ac:dyDescent="0.4">
      <c r="A12" s="140" t="s">
        <v>11</v>
      </c>
      <c r="B12" s="77">
        <v>2434578.1970450198</v>
      </c>
      <c r="C12" s="77">
        <v>1936936.03610507</v>
      </c>
      <c r="D12" s="357">
        <v>0.55691873964017169</v>
      </c>
      <c r="E12" s="357">
        <v>0.44308126035982826</v>
      </c>
      <c r="F12" s="77">
        <v>3161.5509108189999</v>
      </c>
      <c r="G12" s="77">
        <v>1584.3916860280001</v>
      </c>
      <c r="H12" s="357">
        <v>0.666158691619953</v>
      </c>
      <c r="I12" s="357">
        <v>0.33384130838004689</v>
      </c>
    </row>
    <row r="13" spans="1:10" ht="15" thickBot="1" x14ac:dyDescent="0.4">
      <c r="A13" s="140" t="s">
        <v>12</v>
      </c>
      <c r="B13" s="77">
        <v>2402363.20859061</v>
      </c>
      <c r="C13" s="77">
        <v>2017202.27743517</v>
      </c>
      <c r="D13" s="357">
        <v>0.54357452473249679</v>
      </c>
      <c r="E13" s="357">
        <v>0.45642547526750304</v>
      </c>
      <c r="F13" s="77">
        <v>3217.6124429350002</v>
      </c>
      <c r="G13" s="77">
        <v>1614.6660021509999</v>
      </c>
      <c r="H13" s="357">
        <v>0.6658582446148209</v>
      </c>
      <c r="I13" s="357">
        <v>0.33414175538517915</v>
      </c>
    </row>
    <row r="14" spans="1:10" ht="15" thickBot="1" x14ac:dyDescent="0.4">
      <c r="A14" s="358" t="s">
        <v>13</v>
      </c>
      <c r="B14" s="77">
        <v>2461690.60734392</v>
      </c>
      <c r="C14" s="77">
        <v>2146553.8293334302</v>
      </c>
      <c r="D14" s="357">
        <v>0.5341927150719582</v>
      </c>
      <c r="E14" s="357">
        <v>0.46580728492804191</v>
      </c>
      <c r="F14" s="77">
        <v>3272.5980514779999</v>
      </c>
      <c r="G14" s="77">
        <v>1641.4254968360001</v>
      </c>
      <c r="H14" s="357">
        <v>0.66597117805852335</v>
      </c>
      <c r="I14" s="357">
        <v>0.33402882194147654</v>
      </c>
    </row>
    <row r="15" spans="1:10" ht="15" thickBot="1" x14ac:dyDescent="0.4">
      <c r="A15" s="140" t="s">
        <v>14</v>
      </c>
      <c r="B15" s="77">
        <v>2534164.3989530001</v>
      </c>
      <c r="C15" s="77">
        <v>2248937.2150803399</v>
      </c>
      <c r="D15" s="357">
        <v>0.52981613259436311</v>
      </c>
      <c r="E15" s="357">
        <v>0.470183867405637</v>
      </c>
      <c r="F15" s="77">
        <v>3280.9865664580002</v>
      </c>
      <c r="G15" s="77">
        <v>1725.3624507530001</v>
      </c>
      <c r="H15" s="357">
        <v>0.6553651283956653</v>
      </c>
      <c r="I15" s="357">
        <v>0.34463487160433465</v>
      </c>
    </row>
    <row r="16" spans="1:10" ht="15" thickBot="1" x14ac:dyDescent="0.4">
      <c r="A16" s="140" t="s">
        <v>15</v>
      </c>
      <c r="B16" s="77">
        <v>2576544.8693240201</v>
      </c>
      <c r="C16" s="77">
        <v>2233150.7831277102</v>
      </c>
      <c r="D16" s="357">
        <v>0.53569810971524423</v>
      </c>
      <c r="E16" s="357">
        <v>0.46430189028475577</v>
      </c>
      <c r="F16" s="77">
        <v>3403.5674582090001</v>
      </c>
      <c r="G16" s="77">
        <v>1722.43386442</v>
      </c>
      <c r="H16" s="357">
        <v>0.66398099492947338</v>
      </c>
      <c r="I16" s="357">
        <v>0.33601900507052657</v>
      </c>
    </row>
    <row r="17" spans="1:9" ht="15" thickBot="1" x14ac:dyDescent="0.4">
      <c r="A17" s="358" t="s">
        <v>16</v>
      </c>
      <c r="B17" s="77">
        <v>2699663.1224374701</v>
      </c>
      <c r="C17" s="77">
        <v>2286064.6384254899</v>
      </c>
      <c r="D17" s="357">
        <v>0.54147824589006366</v>
      </c>
      <c r="E17" s="357">
        <v>0.45852175410993645</v>
      </c>
      <c r="F17" s="77">
        <v>3450.73121184</v>
      </c>
      <c r="G17" s="77">
        <v>1759.5973823859999</v>
      </c>
      <c r="H17" s="357">
        <v>0.66228667720958012</v>
      </c>
      <c r="I17" s="357">
        <v>0.33771332279041993</v>
      </c>
    </row>
    <row r="18" spans="1:9" ht="8.25" customHeight="1" x14ac:dyDescent="0.35">
      <c r="A18" s="155"/>
      <c r="B18" s="155"/>
    </row>
    <row r="19" spans="1:9" ht="15" thickBot="1" x14ac:dyDescent="0.4">
      <c r="A19" s="355" t="s">
        <v>601</v>
      </c>
    </row>
    <row r="20" spans="1:9" ht="15.75" hidden="1" customHeight="1" thickBot="1" x14ac:dyDescent="0.4"/>
    <row r="21" spans="1:9" ht="15.75" customHeight="1" thickBot="1" x14ac:dyDescent="0.4">
      <c r="A21" s="913" t="s">
        <v>1</v>
      </c>
      <c r="B21" s="811" t="s">
        <v>602</v>
      </c>
      <c r="C21" s="845"/>
      <c r="D21" s="845"/>
      <c r="E21" s="845"/>
      <c r="F21" s="845"/>
      <c r="G21" s="845"/>
      <c r="H21" s="845"/>
      <c r="I21" s="812"/>
    </row>
    <row r="22" spans="1:9" ht="15.75" customHeight="1" thickBot="1" x14ac:dyDescent="0.4">
      <c r="A22" s="914"/>
      <c r="B22" s="811" t="s">
        <v>1161</v>
      </c>
      <c r="C22" s="812"/>
      <c r="D22" s="811" t="s">
        <v>1162</v>
      </c>
      <c r="E22" s="812"/>
      <c r="F22" s="811" t="s">
        <v>599</v>
      </c>
      <c r="G22" s="812"/>
      <c r="H22" s="811" t="s">
        <v>600</v>
      </c>
      <c r="I22" s="812"/>
    </row>
    <row r="23" spans="1:9" ht="15.75" customHeight="1" thickBot="1" x14ac:dyDescent="0.4">
      <c r="A23" s="912"/>
      <c r="B23" s="274" t="s">
        <v>316</v>
      </c>
      <c r="C23" s="274" t="s">
        <v>317</v>
      </c>
      <c r="D23" s="274" t="s">
        <v>316</v>
      </c>
      <c r="E23" s="274" t="s">
        <v>317</v>
      </c>
      <c r="F23" s="274" t="s">
        <v>316</v>
      </c>
      <c r="G23" s="274" t="s">
        <v>317</v>
      </c>
      <c r="H23" s="274" t="s">
        <v>316</v>
      </c>
      <c r="I23" s="274" t="s">
        <v>317</v>
      </c>
    </row>
    <row r="24" spans="1:9" ht="15" thickBot="1" x14ac:dyDescent="0.4">
      <c r="A24" s="3" t="s">
        <v>8</v>
      </c>
      <c r="B24" s="76">
        <v>375192.48389198299</v>
      </c>
      <c r="C24" s="76">
        <v>29566.502961441001</v>
      </c>
      <c r="D24" s="356">
        <v>0.92695281903117333</v>
      </c>
      <c r="E24" s="356">
        <v>7.3047180968826675E-2</v>
      </c>
      <c r="F24" s="76">
        <v>375192.48389198299</v>
      </c>
      <c r="G24" s="76">
        <v>29566.502961441001</v>
      </c>
      <c r="H24" s="356">
        <v>0.92695281903117333</v>
      </c>
      <c r="I24" s="356">
        <v>7.3047180968826675E-2</v>
      </c>
    </row>
    <row r="25" spans="1:9" ht="15" thickBot="1" x14ac:dyDescent="0.4">
      <c r="A25" s="3" t="s">
        <v>9</v>
      </c>
      <c r="B25" s="76">
        <v>737650.8</v>
      </c>
      <c r="C25" s="76">
        <v>25926.799999999999</v>
      </c>
      <c r="D25" s="356">
        <v>0.93510000000000004</v>
      </c>
      <c r="E25" s="356">
        <v>6.4899999999999999E-2</v>
      </c>
      <c r="F25" s="76">
        <v>373650.8</v>
      </c>
      <c r="G25" s="76">
        <v>25926.799999999999</v>
      </c>
      <c r="H25" s="356">
        <v>0.93510000000000004</v>
      </c>
      <c r="I25" s="356">
        <v>6.4899999999999999E-2</v>
      </c>
    </row>
    <row r="26" spans="1:9" ht="15" thickBot="1" x14ac:dyDescent="0.4">
      <c r="A26" s="3" t="s">
        <v>10</v>
      </c>
      <c r="B26" s="76">
        <f>B32</f>
        <v>381880.08712152799</v>
      </c>
      <c r="C26" s="76">
        <f t="shared" ref="C26:I26" si="1">C32</f>
        <v>22215.127570559001</v>
      </c>
      <c r="D26" s="356">
        <f t="shared" si="1"/>
        <v>0.94502501696911578</v>
      </c>
      <c r="E26" s="356">
        <f t="shared" si="1"/>
        <v>5.4974983030884231E-2</v>
      </c>
      <c r="F26" s="76">
        <f t="shared" si="1"/>
        <v>381880.08712152799</v>
      </c>
      <c r="G26" s="76">
        <f t="shared" si="1"/>
        <v>22215.127570559001</v>
      </c>
      <c r="H26" s="356">
        <f t="shared" si="1"/>
        <v>0.94502501696911578</v>
      </c>
      <c r="I26" s="356">
        <f t="shared" si="1"/>
        <v>5.4974983030884231E-2</v>
      </c>
    </row>
    <row r="27" spans="1:9" ht="15" thickBot="1" x14ac:dyDescent="0.4">
      <c r="A27" s="140" t="s">
        <v>11</v>
      </c>
      <c r="B27" s="77">
        <v>375308.33606180199</v>
      </c>
      <c r="C27" s="77">
        <v>24145.060440649999</v>
      </c>
      <c r="D27" s="357">
        <v>0.9395547499356367</v>
      </c>
      <c r="E27" s="357">
        <v>6.0445250064363361E-2</v>
      </c>
      <c r="F27" s="77">
        <v>375308.33606180199</v>
      </c>
      <c r="G27" s="77">
        <v>24145.060440649999</v>
      </c>
      <c r="H27" s="357">
        <v>0.9395547499356367</v>
      </c>
      <c r="I27" s="357">
        <v>6.0445250064363361E-2</v>
      </c>
    </row>
    <row r="28" spans="1:9" ht="15" thickBot="1" x14ac:dyDescent="0.4">
      <c r="A28" s="140" t="s">
        <v>12</v>
      </c>
      <c r="B28" s="77">
        <v>370723.01579260197</v>
      </c>
      <c r="C28" s="77">
        <v>23747.698125049999</v>
      </c>
      <c r="D28" s="357">
        <v>0.93979857746801587</v>
      </c>
      <c r="E28" s="357">
        <v>6.0201422531984128E-2</v>
      </c>
      <c r="F28" s="77">
        <v>370723.01579260197</v>
      </c>
      <c r="G28" s="77">
        <v>23747.698125049999</v>
      </c>
      <c r="H28" s="357">
        <v>0.93979857746801587</v>
      </c>
      <c r="I28" s="357">
        <v>6.0201422531984128E-2</v>
      </c>
    </row>
    <row r="29" spans="1:9" ht="15" thickBot="1" x14ac:dyDescent="0.4">
      <c r="A29" s="358" t="s">
        <v>13</v>
      </c>
      <c r="B29" s="77">
        <v>374118.64568058</v>
      </c>
      <c r="C29" s="77">
        <v>23319.102478956</v>
      </c>
      <c r="D29" s="357">
        <v>0.94132640246946186</v>
      </c>
      <c r="E29" s="357">
        <v>5.8673597530538163E-2</v>
      </c>
      <c r="F29" s="77">
        <v>374118.64568058</v>
      </c>
      <c r="G29" s="77">
        <v>23319.102478956</v>
      </c>
      <c r="H29" s="357">
        <v>0.94132640246946186</v>
      </c>
      <c r="I29" s="357">
        <v>5.8673597530538163E-2</v>
      </c>
    </row>
    <row r="30" spans="1:9" ht="15" thickBot="1" x14ac:dyDescent="0.4">
      <c r="A30" s="140" t="s">
        <v>14</v>
      </c>
      <c r="B30" s="77">
        <v>374986.267051042</v>
      </c>
      <c r="C30" s="77">
        <v>22466.056578894</v>
      </c>
      <c r="D30" s="357">
        <v>0.94347483901034657</v>
      </c>
      <c r="E30" s="357">
        <v>5.6525160989653517E-2</v>
      </c>
      <c r="F30" s="77">
        <v>374986.267051042</v>
      </c>
      <c r="G30" s="77">
        <v>22466.056578894</v>
      </c>
      <c r="H30" s="357">
        <v>0.94347483901034657</v>
      </c>
      <c r="I30" s="357">
        <v>5.6525160989653517E-2</v>
      </c>
    </row>
    <row r="31" spans="1:9" ht="15" thickBot="1" x14ac:dyDescent="0.4">
      <c r="A31" s="140" t="s">
        <v>15</v>
      </c>
      <c r="B31" s="77">
        <v>377753.15305511898</v>
      </c>
      <c r="C31" s="77">
        <v>21768.247521216999</v>
      </c>
      <c r="D31" s="357">
        <v>0.94551418900260453</v>
      </c>
      <c r="E31" s="357">
        <v>5.4485810997395551E-2</v>
      </c>
      <c r="F31" s="77">
        <v>377753.15305511898</v>
      </c>
      <c r="G31" s="77">
        <v>21768.247521216999</v>
      </c>
      <c r="H31" s="357">
        <v>0.94551418900260453</v>
      </c>
      <c r="I31" s="357">
        <v>5.4485810997395551E-2</v>
      </c>
    </row>
    <row r="32" spans="1:9" ht="15" thickBot="1" x14ac:dyDescent="0.4">
      <c r="A32" s="358" t="s">
        <v>16</v>
      </c>
      <c r="B32" s="77">
        <v>381880.08712152799</v>
      </c>
      <c r="C32" s="77">
        <v>22215.127570559001</v>
      </c>
      <c r="D32" s="357">
        <v>0.94502501696911578</v>
      </c>
      <c r="E32" s="357">
        <v>5.4974983030884231E-2</v>
      </c>
      <c r="F32" s="77">
        <v>381880.08712152799</v>
      </c>
      <c r="G32" s="77">
        <v>22215.127570559001</v>
      </c>
      <c r="H32" s="357">
        <v>0.94502501696911578</v>
      </c>
      <c r="I32" s="357">
        <v>5.4974983030884231E-2</v>
      </c>
    </row>
    <row r="33" spans="1:17" ht="8.25" customHeight="1" x14ac:dyDescent="0.35">
      <c r="A33" s="155"/>
      <c r="B33" s="155"/>
    </row>
    <row r="34" spans="1:17" ht="15" thickBot="1" x14ac:dyDescent="0.4">
      <c r="A34" s="355" t="s">
        <v>603</v>
      </c>
    </row>
    <row r="35" spans="1:17" ht="15.75" hidden="1" customHeight="1" thickBot="1" x14ac:dyDescent="0.4">
      <c r="J35" t="str">
        <f>IF(B35='[1]Hal 145-150'!B35,"Sama","BEDA")</f>
        <v>Sama</v>
      </c>
      <c r="K35" t="str">
        <f>IF(C35='[1]Hal 145-150'!C35,"Sama","BEDA")</f>
        <v>Sama</v>
      </c>
      <c r="L35" s="192" t="str">
        <f>IF(D35='[1]Hal 145-150'!D35,"Sama","BEDA")</f>
        <v>Sama</v>
      </c>
      <c r="M35" s="192" t="str">
        <f>IF(E35='[1]Hal 145-150'!E35,"Sama","BEDA")</f>
        <v>Sama</v>
      </c>
      <c r="N35" t="str">
        <f>IF(F35='[1]Hal 145-150'!F35,"Sama","BEDA")</f>
        <v>Sama</v>
      </c>
      <c r="O35" t="str">
        <f>IF(G35='[1]Hal 145-150'!G35,"Sama","BEDA")</f>
        <v>Sama</v>
      </c>
      <c r="P35" t="str">
        <f>IF(H35='[1]Hal 145-150'!H35,"Sama","BEDA")</f>
        <v>Sama</v>
      </c>
      <c r="Q35" t="str">
        <f>IF(I35='[1]Hal 145-150'!I35,"Sama","BEDA")</f>
        <v>Sama</v>
      </c>
    </row>
    <row r="36" spans="1:17" ht="15.75" customHeight="1" thickBot="1" x14ac:dyDescent="0.4">
      <c r="A36" s="913" t="s">
        <v>1</v>
      </c>
      <c r="B36" s="811" t="s">
        <v>604</v>
      </c>
      <c r="C36" s="845"/>
      <c r="D36" s="845"/>
      <c r="E36" s="845"/>
      <c r="F36" s="845"/>
      <c r="G36" s="845"/>
      <c r="H36" s="845"/>
      <c r="I36" s="812"/>
    </row>
    <row r="37" spans="1:17" ht="15" thickBot="1" x14ac:dyDescent="0.4">
      <c r="A37" s="914"/>
      <c r="B37" s="811" t="s">
        <v>1161</v>
      </c>
      <c r="C37" s="812"/>
      <c r="D37" s="811" t="s">
        <v>1162</v>
      </c>
      <c r="E37" s="812"/>
      <c r="F37" s="811" t="s">
        <v>599</v>
      </c>
      <c r="G37" s="812"/>
      <c r="H37" s="811" t="s">
        <v>600</v>
      </c>
      <c r="I37" s="812"/>
    </row>
    <row r="38" spans="1:17" ht="15.75" customHeight="1" thickBot="1" x14ac:dyDescent="0.4">
      <c r="A38" s="912"/>
      <c r="B38" s="274" t="s">
        <v>316</v>
      </c>
      <c r="C38" s="274" t="s">
        <v>317</v>
      </c>
      <c r="D38" s="274" t="s">
        <v>316</v>
      </c>
      <c r="E38" s="274" t="s">
        <v>317</v>
      </c>
      <c r="F38" s="274" t="s">
        <v>316</v>
      </c>
      <c r="G38" s="274" t="s">
        <v>317</v>
      </c>
      <c r="H38" s="274" t="s">
        <v>316</v>
      </c>
      <c r="I38" s="274" t="s">
        <v>317</v>
      </c>
    </row>
    <row r="39" spans="1:17" ht="15" thickBot="1" x14ac:dyDescent="0.4">
      <c r="A39" s="3" t="s">
        <v>8</v>
      </c>
      <c r="B39" s="76">
        <v>41535.233</v>
      </c>
      <c r="C39" s="76">
        <v>230.297</v>
      </c>
      <c r="D39" s="356">
        <v>0.99448595528417816</v>
      </c>
      <c r="E39" s="356">
        <v>5.5140447158218749E-3</v>
      </c>
      <c r="F39" s="76">
        <v>41535.233</v>
      </c>
      <c r="G39" s="76">
        <v>230.297</v>
      </c>
      <c r="H39" s="356">
        <v>0.99448595528417816</v>
      </c>
      <c r="I39" s="356">
        <v>5.5140447158218749E-3</v>
      </c>
    </row>
    <row r="40" spans="1:17" ht="15" thickBot="1" x14ac:dyDescent="0.4">
      <c r="A40" s="3" t="s">
        <v>9</v>
      </c>
      <c r="B40" s="76">
        <v>57966.154999999999</v>
      </c>
      <c r="C40" s="76">
        <v>296.947</v>
      </c>
      <c r="D40" s="356">
        <v>0.99490334380067846</v>
      </c>
      <c r="E40" s="356">
        <v>5.0966561993214853E-3</v>
      </c>
      <c r="F40" s="76">
        <v>57966.154999999999</v>
      </c>
      <c r="G40" s="76">
        <v>296.947</v>
      </c>
      <c r="H40" s="356">
        <v>0.99490334380067846</v>
      </c>
      <c r="I40" s="356">
        <v>5.0966561993214853E-3</v>
      </c>
    </row>
    <row r="41" spans="1:17" ht="15" thickBot="1" x14ac:dyDescent="0.4">
      <c r="A41" s="3" t="s">
        <v>10</v>
      </c>
      <c r="B41" s="76">
        <f>B47</f>
        <v>65567.240999999995</v>
      </c>
      <c r="C41" s="76">
        <f t="shared" ref="C41:I41" si="2">C47</f>
        <v>310.608</v>
      </c>
      <c r="D41" s="356">
        <f t="shared" si="2"/>
        <v>0.99528509195860371</v>
      </c>
      <c r="E41" s="356">
        <f t="shared" si="2"/>
        <v>4.7149080413964343E-3</v>
      </c>
      <c r="F41" s="76">
        <f t="shared" si="2"/>
        <v>65567.240999999995</v>
      </c>
      <c r="G41" s="76">
        <f t="shared" si="2"/>
        <v>310.608</v>
      </c>
      <c r="H41" s="356">
        <f t="shared" si="2"/>
        <v>0.99528509195860371</v>
      </c>
      <c r="I41" s="356">
        <f t="shared" si="2"/>
        <v>4.7149080413964343E-3</v>
      </c>
    </row>
    <row r="42" spans="1:17" ht="15" thickBot="1" x14ac:dyDescent="0.4">
      <c r="A42" s="140" t="s">
        <v>11</v>
      </c>
      <c r="B42" s="77">
        <v>62521.656999999999</v>
      </c>
      <c r="C42" s="77">
        <v>287.02600000000001</v>
      </c>
      <c r="D42" s="357">
        <v>0.99543015413967528</v>
      </c>
      <c r="E42" s="357">
        <v>4.5698458603247579E-3</v>
      </c>
      <c r="F42" s="77">
        <v>62521.656999999999</v>
      </c>
      <c r="G42" s="77">
        <v>287.02600000000001</v>
      </c>
      <c r="H42" s="357">
        <v>0.99543015413967528</v>
      </c>
      <c r="I42" s="357">
        <v>4.5698458603247579E-3</v>
      </c>
    </row>
    <row r="43" spans="1:17" ht="15" thickBot="1" x14ac:dyDescent="0.4">
      <c r="A43" s="140" t="s">
        <v>12</v>
      </c>
      <c r="B43" s="77">
        <v>60269.161999999997</v>
      </c>
      <c r="C43" s="77">
        <v>289.541</v>
      </c>
      <c r="D43" s="357">
        <v>0.99521883749722984</v>
      </c>
      <c r="E43" s="357">
        <v>4.7811625027702467E-3</v>
      </c>
      <c r="F43" s="77">
        <v>60269.161999999997</v>
      </c>
      <c r="G43" s="77">
        <v>289.541</v>
      </c>
      <c r="H43" s="357">
        <v>0.99521883749722984</v>
      </c>
      <c r="I43" s="357">
        <v>4.7811625027702467E-3</v>
      </c>
    </row>
    <row r="44" spans="1:17" ht="15" thickBot="1" x14ac:dyDescent="0.4">
      <c r="A44" s="358" t="s">
        <v>13</v>
      </c>
      <c r="B44" s="77">
        <v>59627.146999999997</v>
      </c>
      <c r="C44" s="77">
        <v>444.37299999999999</v>
      </c>
      <c r="D44" s="357">
        <v>0.9926026010329021</v>
      </c>
      <c r="E44" s="357">
        <v>7.3973989670978865E-3</v>
      </c>
      <c r="F44" s="77">
        <v>59627.146999999997</v>
      </c>
      <c r="G44" s="77">
        <v>444.37299999999999</v>
      </c>
      <c r="H44" s="357">
        <v>0.9926026010329021</v>
      </c>
      <c r="I44" s="357">
        <v>7.3973989670978865E-3</v>
      </c>
    </row>
    <row r="45" spans="1:17" ht="15" thickBot="1" x14ac:dyDescent="0.4">
      <c r="A45" s="140" t="s">
        <v>14</v>
      </c>
      <c r="B45" s="77">
        <v>63547.891000000003</v>
      </c>
      <c r="C45" s="77">
        <v>293.11799999999999</v>
      </c>
      <c r="D45" s="357">
        <v>0.99540862519889051</v>
      </c>
      <c r="E45" s="357">
        <v>4.5913748011094241E-3</v>
      </c>
      <c r="F45" s="77">
        <v>63547.891000000003</v>
      </c>
      <c r="G45" s="77">
        <v>293.11799999999999</v>
      </c>
      <c r="H45" s="357">
        <v>0.99540862519889051</v>
      </c>
      <c r="I45" s="357">
        <v>4.5913748011094241E-3</v>
      </c>
    </row>
    <row r="46" spans="1:17" ht="15" thickBot="1" x14ac:dyDescent="0.4">
      <c r="A46" s="140" t="s">
        <v>15</v>
      </c>
      <c r="B46" s="77">
        <v>63624.98</v>
      </c>
      <c r="C46" s="77">
        <v>301.06799999999998</v>
      </c>
      <c r="D46" s="357">
        <v>0.99529037052313951</v>
      </c>
      <c r="E46" s="357">
        <v>4.7096294768605119E-3</v>
      </c>
      <c r="F46" s="77">
        <v>63624.98</v>
      </c>
      <c r="G46" s="77">
        <v>301.06799999999998</v>
      </c>
      <c r="H46" s="357">
        <v>0.99529037052313951</v>
      </c>
      <c r="I46" s="357">
        <v>4.7096294768605119E-3</v>
      </c>
    </row>
    <row r="47" spans="1:17" ht="15" thickBot="1" x14ac:dyDescent="0.4">
      <c r="A47" s="358" t="s">
        <v>16</v>
      </c>
      <c r="B47" s="77">
        <v>65567.240999999995</v>
      </c>
      <c r="C47" s="77">
        <v>310.608</v>
      </c>
      <c r="D47" s="357">
        <v>0.99528509195860371</v>
      </c>
      <c r="E47" s="357">
        <v>4.7149080413964343E-3</v>
      </c>
      <c r="F47" s="77">
        <v>65567.240999999995</v>
      </c>
      <c r="G47" s="77">
        <v>310.608</v>
      </c>
      <c r="H47" s="357">
        <v>0.99528509195860371</v>
      </c>
      <c r="I47" s="357">
        <v>4.7149080413964343E-3</v>
      </c>
    </row>
    <row r="48" spans="1:17" x14ac:dyDescent="0.35">
      <c r="A48" s="78" t="s">
        <v>29</v>
      </c>
    </row>
    <row r="49" spans="1:9" x14ac:dyDescent="0.35">
      <c r="A49" s="155"/>
      <c r="B49" s="155"/>
    </row>
    <row r="50" spans="1:9" ht="17" x14ac:dyDescent="0.4">
      <c r="A50" s="827" t="s">
        <v>596</v>
      </c>
      <c r="B50" s="827"/>
      <c r="C50" s="827"/>
      <c r="D50" s="827"/>
      <c r="E50" s="827"/>
      <c r="F50" s="827"/>
      <c r="G50" s="827"/>
      <c r="H50" s="827"/>
      <c r="I50" s="827"/>
    </row>
    <row r="52" spans="1:9" ht="15" thickBot="1" x14ac:dyDescent="0.4">
      <c r="A52" s="355" t="s">
        <v>605</v>
      </c>
    </row>
    <row r="53" spans="1:9" ht="15.75" hidden="1" customHeight="1" thickBot="1" x14ac:dyDescent="0.4"/>
    <row r="54" spans="1:9" ht="19.5" customHeight="1" thickBot="1" x14ac:dyDescent="0.4">
      <c r="A54" s="913" t="s">
        <v>1</v>
      </c>
      <c r="B54" s="811" t="s">
        <v>606</v>
      </c>
      <c r="C54" s="845"/>
      <c r="D54" s="845"/>
      <c r="E54" s="845"/>
      <c r="F54" s="845"/>
      <c r="G54" s="845"/>
      <c r="H54" s="845"/>
      <c r="I54" s="812"/>
    </row>
    <row r="55" spans="1:9" ht="15" thickBot="1" x14ac:dyDescent="0.4">
      <c r="A55" s="914"/>
      <c r="B55" s="811" t="s">
        <v>1161</v>
      </c>
      <c r="C55" s="812"/>
      <c r="D55" s="811" t="s">
        <v>1162</v>
      </c>
      <c r="E55" s="812"/>
      <c r="F55" s="811" t="s">
        <v>599</v>
      </c>
      <c r="G55" s="812"/>
      <c r="H55" s="811" t="s">
        <v>600</v>
      </c>
      <c r="I55" s="812"/>
    </row>
    <row r="56" spans="1:9" ht="21" customHeight="1" thickBot="1" x14ac:dyDescent="0.4">
      <c r="A56" s="912"/>
      <c r="B56" s="274" t="s">
        <v>316</v>
      </c>
      <c r="C56" s="274" t="s">
        <v>317</v>
      </c>
      <c r="D56" s="274" t="s">
        <v>316</v>
      </c>
      <c r="E56" s="274" t="s">
        <v>317</v>
      </c>
      <c r="F56" s="274" t="s">
        <v>316</v>
      </c>
      <c r="G56" s="274" t="s">
        <v>317</v>
      </c>
      <c r="H56" s="274" t="s">
        <v>316</v>
      </c>
      <c r="I56" s="274" t="s">
        <v>317</v>
      </c>
    </row>
    <row r="57" spans="1:9" ht="15" thickBot="1" x14ac:dyDescent="0.4">
      <c r="A57" s="3" t="s">
        <v>8</v>
      </c>
      <c r="B57" s="76">
        <v>1863.883825245</v>
      </c>
      <c r="C57" s="76">
        <v>446.21671395200002</v>
      </c>
      <c r="D57" s="356">
        <v>0.80684099831122202</v>
      </c>
      <c r="E57" s="356">
        <v>0.19315900168877786</v>
      </c>
      <c r="F57" s="76">
        <v>41.536962393000003</v>
      </c>
      <c r="G57" s="76">
        <v>4.053359779</v>
      </c>
      <c r="H57" s="356">
        <v>0.91109166187271584</v>
      </c>
      <c r="I57" s="356">
        <v>8.8908338127284242E-2</v>
      </c>
    </row>
    <row r="58" spans="1:9" ht="15" thickBot="1" x14ac:dyDescent="0.4">
      <c r="A58" s="3" t="s">
        <v>9</v>
      </c>
      <c r="B58" s="76">
        <v>5945.84</v>
      </c>
      <c r="C58" s="76">
        <v>7704.64</v>
      </c>
      <c r="D58" s="356">
        <v>0.43559999999999999</v>
      </c>
      <c r="E58" s="356">
        <v>0.56440000000000001</v>
      </c>
      <c r="F58" s="76">
        <v>57.74</v>
      </c>
      <c r="G58" s="76">
        <v>21.96</v>
      </c>
      <c r="H58" s="356">
        <v>0.72440000000000004</v>
      </c>
      <c r="I58" s="356">
        <v>0.27560000000000001</v>
      </c>
    </row>
    <row r="59" spans="1:9" ht="15" thickBot="1" x14ac:dyDescent="0.4">
      <c r="A59" s="3" t="s">
        <v>10</v>
      </c>
      <c r="B59" s="76">
        <f>B65</f>
        <v>5169.2792515809997</v>
      </c>
      <c r="C59" s="76">
        <f t="shared" ref="C59:I59" si="3">C65</f>
        <v>5182.1032291490001</v>
      </c>
      <c r="D59" s="356">
        <f t="shared" si="3"/>
        <v>0.4993805669150051</v>
      </c>
      <c r="E59" s="356">
        <f t="shared" si="3"/>
        <v>0.50061943308499479</v>
      </c>
      <c r="F59" s="76">
        <f t="shared" si="3"/>
        <v>78.120674022000003</v>
      </c>
      <c r="G59" s="76">
        <f t="shared" si="3"/>
        <v>5.1291276970000004</v>
      </c>
      <c r="H59" s="356">
        <f t="shared" si="3"/>
        <v>0.93838870974957067</v>
      </c>
      <c r="I59" s="356">
        <f t="shared" si="3"/>
        <v>6.1611290250429336E-2</v>
      </c>
    </row>
    <row r="60" spans="1:9" ht="15" thickBot="1" x14ac:dyDescent="0.4">
      <c r="A60" s="140" t="s">
        <v>11</v>
      </c>
      <c r="B60" s="77">
        <v>5703.3763581929998</v>
      </c>
      <c r="C60" s="77">
        <v>8238.6938586769993</v>
      </c>
      <c r="D60" s="357">
        <v>0.40907672027729969</v>
      </c>
      <c r="E60" s="357">
        <v>0.59092327972270031</v>
      </c>
      <c r="F60" s="77">
        <v>58.176334119000003</v>
      </c>
      <c r="G60" s="77">
        <v>22.096478775000001</v>
      </c>
      <c r="H60" s="357">
        <v>0.72473272109975362</v>
      </c>
      <c r="I60" s="357">
        <v>0.27526727890024649</v>
      </c>
    </row>
    <row r="61" spans="1:9" ht="15" thickBot="1" x14ac:dyDescent="0.4">
      <c r="A61" s="140" t="s">
        <v>12</v>
      </c>
      <c r="B61" s="77">
        <v>6229.8630681120003</v>
      </c>
      <c r="C61" s="77">
        <v>9018.1557495409998</v>
      </c>
      <c r="D61" s="357">
        <v>0.40856868965163773</v>
      </c>
      <c r="E61" s="357">
        <v>0.59143131034836238</v>
      </c>
      <c r="F61" s="77">
        <v>58.383244543000004</v>
      </c>
      <c r="G61" s="77">
        <v>21.783936945000001</v>
      </c>
      <c r="H61" s="357">
        <v>0.72826864384323176</v>
      </c>
      <c r="I61" s="357">
        <v>0.27173135615676813</v>
      </c>
    </row>
    <row r="62" spans="1:9" ht="15" thickBot="1" x14ac:dyDescent="0.4">
      <c r="A62" s="358" t="s">
        <v>13</v>
      </c>
      <c r="B62" s="77">
        <v>5898.8784567290004</v>
      </c>
      <c r="C62" s="77">
        <v>7524.0515214079996</v>
      </c>
      <c r="D62" s="357">
        <v>0.439462804792767</v>
      </c>
      <c r="E62" s="357">
        <v>0.56053719520723311</v>
      </c>
      <c r="F62" s="77">
        <v>62.839425490000004</v>
      </c>
      <c r="G62" s="77">
        <v>36.323869129000002</v>
      </c>
      <c r="H62" s="357">
        <v>0.63369642700394679</v>
      </c>
      <c r="I62" s="357">
        <v>0.36630357299605326</v>
      </c>
    </row>
    <row r="63" spans="1:9" ht="15" thickBot="1" x14ac:dyDescent="0.4">
      <c r="A63" s="140" t="s">
        <v>14</v>
      </c>
      <c r="B63" s="77">
        <v>5415.1207562210002</v>
      </c>
      <c r="C63" s="77">
        <v>5471.6380598630003</v>
      </c>
      <c r="D63" s="357">
        <v>0.49740430992379009</v>
      </c>
      <c r="E63" s="357">
        <v>0.50259569007620997</v>
      </c>
      <c r="F63" s="77">
        <v>58.613618535000001</v>
      </c>
      <c r="G63" s="77">
        <v>13.699304528000001</v>
      </c>
      <c r="H63" s="357">
        <v>0.81055523760165271</v>
      </c>
      <c r="I63" s="357">
        <v>0.18944476239834726</v>
      </c>
    </row>
    <row r="64" spans="1:9" ht="15" thickBot="1" x14ac:dyDescent="0.4">
      <c r="A64" s="140" t="s">
        <v>15</v>
      </c>
      <c r="B64" s="77">
        <v>6056.5329391100004</v>
      </c>
      <c r="C64" s="77">
        <v>5845.7676040140004</v>
      </c>
      <c r="D64" s="357">
        <v>0.5088539746720544</v>
      </c>
      <c r="E64" s="357">
        <v>0.49114602532794549</v>
      </c>
      <c r="F64" s="77">
        <v>82.176456044999995</v>
      </c>
      <c r="G64" s="77">
        <v>5.1621891670000002</v>
      </c>
      <c r="H64" s="357">
        <v>0.94089455870915284</v>
      </c>
      <c r="I64" s="357">
        <v>5.9105441290847223E-2</v>
      </c>
    </row>
    <row r="65" spans="1:9" ht="15" thickBot="1" x14ac:dyDescent="0.4">
      <c r="A65" s="358" t="s">
        <v>16</v>
      </c>
      <c r="B65" s="77">
        <v>5169.2792515809997</v>
      </c>
      <c r="C65" s="77">
        <v>5182.1032291490001</v>
      </c>
      <c r="D65" s="357">
        <v>0.4993805669150051</v>
      </c>
      <c r="E65" s="357">
        <v>0.50061943308499479</v>
      </c>
      <c r="F65" s="77">
        <v>78.120674022000003</v>
      </c>
      <c r="G65" s="77">
        <v>5.1291276970000004</v>
      </c>
      <c r="H65" s="357">
        <v>0.93838870974957067</v>
      </c>
      <c r="I65" s="357">
        <v>6.1611290250429336E-2</v>
      </c>
    </row>
    <row r="66" spans="1:9" x14ac:dyDescent="0.35">
      <c r="A66" s="155"/>
      <c r="B66" s="155"/>
    </row>
    <row r="67" spans="1:9" ht="15" thickBot="1" x14ac:dyDescent="0.4">
      <c r="A67" s="355" t="s">
        <v>607</v>
      </c>
    </row>
    <row r="68" spans="1:9" ht="15.75" hidden="1" customHeight="1" thickBot="1" x14ac:dyDescent="0.4"/>
    <row r="69" spans="1:9" ht="20.25" customHeight="1" thickBot="1" x14ac:dyDescent="0.4">
      <c r="A69" s="913" t="s">
        <v>1</v>
      </c>
      <c r="B69" s="811" t="s">
        <v>608</v>
      </c>
      <c r="C69" s="845"/>
      <c r="D69" s="845"/>
      <c r="E69" s="845"/>
      <c r="F69" s="845"/>
      <c r="G69" s="845"/>
      <c r="H69" s="845"/>
      <c r="I69" s="812"/>
    </row>
    <row r="70" spans="1:9" ht="15" thickBot="1" x14ac:dyDescent="0.4">
      <c r="A70" s="914"/>
      <c r="B70" s="811" t="s">
        <v>1161</v>
      </c>
      <c r="C70" s="812"/>
      <c r="D70" s="811" t="s">
        <v>1162</v>
      </c>
      <c r="E70" s="812"/>
      <c r="F70" s="811" t="s">
        <v>599</v>
      </c>
      <c r="G70" s="812"/>
      <c r="H70" s="811" t="s">
        <v>600</v>
      </c>
      <c r="I70" s="812"/>
    </row>
    <row r="71" spans="1:9" ht="20.25" customHeight="1" thickBot="1" x14ac:dyDescent="0.4">
      <c r="A71" s="912"/>
      <c r="B71" s="274" t="s">
        <v>316</v>
      </c>
      <c r="C71" s="274" t="s">
        <v>317</v>
      </c>
      <c r="D71" s="274" t="s">
        <v>316</v>
      </c>
      <c r="E71" s="274" t="s">
        <v>317</v>
      </c>
      <c r="F71" s="274" t="s">
        <v>316</v>
      </c>
      <c r="G71" s="274" t="s">
        <v>317</v>
      </c>
      <c r="H71" s="274" t="s">
        <v>316</v>
      </c>
      <c r="I71" s="274" t="s">
        <v>317</v>
      </c>
    </row>
    <row r="72" spans="1:9" ht="15" thickBot="1" x14ac:dyDescent="0.4">
      <c r="A72" s="3" t="s">
        <v>8</v>
      </c>
      <c r="B72" s="76">
        <v>57.277587924999999</v>
      </c>
      <c r="C72" s="76">
        <v>0.18507015900000001</v>
      </c>
      <c r="D72" s="356">
        <v>0.99677929693524692</v>
      </c>
      <c r="E72" s="356">
        <v>3.22070306475313E-3</v>
      </c>
      <c r="F72" s="76">
        <v>57.277587924999999</v>
      </c>
      <c r="G72" s="76">
        <v>0.18507015900000001</v>
      </c>
      <c r="H72" s="356">
        <v>0.99677929693524692</v>
      </c>
      <c r="I72" s="356">
        <v>3.22070306475313E-3</v>
      </c>
    </row>
    <row r="73" spans="1:9" ht="15" thickBot="1" x14ac:dyDescent="0.4">
      <c r="A73" s="3" t="s">
        <v>9</v>
      </c>
      <c r="B73" s="76">
        <v>0</v>
      </c>
      <c r="C73" s="76">
        <v>0</v>
      </c>
      <c r="D73" s="76">
        <v>0</v>
      </c>
      <c r="E73" s="76">
        <v>0</v>
      </c>
      <c r="F73" s="76">
        <v>0</v>
      </c>
      <c r="G73" s="76">
        <v>0</v>
      </c>
      <c r="H73" s="76">
        <v>0</v>
      </c>
      <c r="I73" s="76">
        <v>0</v>
      </c>
    </row>
    <row r="74" spans="1:9" ht="15" thickBot="1" x14ac:dyDescent="0.4">
      <c r="A74" s="3" t="s">
        <v>10</v>
      </c>
      <c r="B74" s="76">
        <f>B80</f>
        <v>18.027188764999998</v>
      </c>
      <c r="C74" s="76">
        <f t="shared" ref="C74:I74" si="4">C80</f>
        <v>1.1979179980000001</v>
      </c>
      <c r="D74" s="356">
        <f t="shared" si="4"/>
        <v>0.93768991700449356</v>
      </c>
      <c r="E74" s="356">
        <f t="shared" si="4"/>
        <v>6.2310082995506333E-2</v>
      </c>
      <c r="F74" s="76">
        <f t="shared" si="4"/>
        <v>18.027188764999998</v>
      </c>
      <c r="G74" s="76">
        <f t="shared" si="4"/>
        <v>1.1979179980000001</v>
      </c>
      <c r="H74" s="356">
        <f t="shared" si="4"/>
        <v>0.93768991700449356</v>
      </c>
      <c r="I74" s="356">
        <f t="shared" si="4"/>
        <v>6.2310082995506333E-2</v>
      </c>
    </row>
    <row r="75" spans="1:9" ht="15" thickBot="1" x14ac:dyDescent="0.4">
      <c r="A75" s="140" t="s">
        <v>11</v>
      </c>
      <c r="B75" s="77">
        <v>0</v>
      </c>
      <c r="C75" s="77">
        <v>0</v>
      </c>
      <c r="D75" s="77">
        <v>0</v>
      </c>
      <c r="E75" s="77">
        <v>0</v>
      </c>
      <c r="F75" s="77">
        <v>0</v>
      </c>
      <c r="G75" s="77">
        <v>0</v>
      </c>
      <c r="H75" s="77">
        <v>0</v>
      </c>
      <c r="I75" s="77">
        <v>0</v>
      </c>
    </row>
    <row r="76" spans="1:9" ht="15" thickBot="1" x14ac:dyDescent="0.4">
      <c r="A76" s="140" t="s">
        <v>12</v>
      </c>
      <c r="B76" s="77">
        <v>0.37276452799999998</v>
      </c>
      <c r="C76" s="77">
        <v>7.1482400000000001E-3</v>
      </c>
      <c r="D76" s="357">
        <v>0.98118452286394342</v>
      </c>
      <c r="E76" s="357">
        <v>1.8815477136056667E-2</v>
      </c>
      <c r="F76" s="77">
        <v>0.37276452799999998</v>
      </c>
      <c r="G76" s="77">
        <v>7.1482400000000001E-3</v>
      </c>
      <c r="H76" s="357">
        <v>0.98118452286394342</v>
      </c>
      <c r="I76" s="357">
        <v>1.8815477136056667E-2</v>
      </c>
    </row>
    <row r="77" spans="1:9" ht="15" thickBot="1" x14ac:dyDescent="0.4">
      <c r="A77" s="358" t="s">
        <v>13</v>
      </c>
      <c r="B77" s="77">
        <v>0</v>
      </c>
      <c r="C77" s="77">
        <v>0</v>
      </c>
      <c r="D77" s="77">
        <v>0</v>
      </c>
      <c r="E77" s="77">
        <v>0</v>
      </c>
      <c r="F77" s="77">
        <v>0</v>
      </c>
      <c r="G77" s="77">
        <v>0</v>
      </c>
      <c r="H77" s="77">
        <v>0</v>
      </c>
      <c r="I77" s="77">
        <v>0</v>
      </c>
    </row>
    <row r="78" spans="1:9" ht="15" thickBot="1" x14ac:dyDescent="0.4">
      <c r="A78" s="140" t="s">
        <v>14</v>
      </c>
      <c r="B78" s="77">
        <v>0</v>
      </c>
      <c r="C78" s="77">
        <v>0</v>
      </c>
      <c r="D78" s="77">
        <v>0</v>
      </c>
      <c r="E78" s="77">
        <v>0</v>
      </c>
      <c r="F78" s="77">
        <v>0</v>
      </c>
      <c r="G78" s="77">
        <v>0</v>
      </c>
      <c r="H78" s="77">
        <v>0</v>
      </c>
      <c r="I78" s="77">
        <v>0</v>
      </c>
    </row>
    <row r="79" spans="1:9" ht="15" thickBot="1" x14ac:dyDescent="0.4">
      <c r="A79" s="140" t="s">
        <v>15</v>
      </c>
      <c r="B79" s="77">
        <v>0.12581913</v>
      </c>
      <c r="C79" s="77">
        <v>0.22095466599999999</v>
      </c>
      <c r="D79" s="357">
        <v>0.36282767455704756</v>
      </c>
      <c r="E79" s="357">
        <v>0.63717232544295244</v>
      </c>
      <c r="F79" s="77">
        <v>0.12581913</v>
      </c>
      <c r="G79" s="77">
        <v>0.22095466599999999</v>
      </c>
      <c r="H79" s="357">
        <v>0.36282767455704756</v>
      </c>
      <c r="I79" s="357">
        <v>0.63717232544295244</v>
      </c>
    </row>
    <row r="80" spans="1:9" ht="15" thickBot="1" x14ac:dyDescent="0.4">
      <c r="A80" s="358" t="s">
        <v>16</v>
      </c>
      <c r="B80" s="77">
        <v>18.027188764999998</v>
      </c>
      <c r="C80" s="77">
        <v>1.1979179980000001</v>
      </c>
      <c r="D80" s="357">
        <v>0.93768991700449356</v>
      </c>
      <c r="E80" s="357">
        <v>6.2310082995506333E-2</v>
      </c>
      <c r="F80" s="77">
        <v>18.027188764999998</v>
      </c>
      <c r="G80" s="77">
        <v>1.1979179980000001</v>
      </c>
      <c r="H80" s="357">
        <v>0.93768991700449356</v>
      </c>
      <c r="I80" s="357">
        <v>6.2310082995506333E-2</v>
      </c>
    </row>
    <row r="81" spans="1:9" x14ac:dyDescent="0.35">
      <c r="A81" s="155"/>
      <c r="B81" s="155"/>
    </row>
    <row r="82" spans="1:9" ht="15" thickBot="1" x14ac:dyDescent="0.4">
      <c r="A82" s="355" t="s">
        <v>609</v>
      </c>
    </row>
    <row r="83" spans="1:9" ht="15.75" hidden="1" customHeight="1" thickBot="1" x14ac:dyDescent="0.4"/>
    <row r="84" spans="1:9" ht="18.75" customHeight="1" thickBot="1" x14ac:dyDescent="0.4">
      <c r="A84" s="913" t="s">
        <v>1</v>
      </c>
      <c r="B84" s="811" t="s">
        <v>610</v>
      </c>
      <c r="C84" s="845"/>
      <c r="D84" s="845"/>
      <c r="E84" s="845"/>
      <c r="F84" s="845"/>
      <c r="G84" s="845"/>
      <c r="H84" s="845"/>
      <c r="I84" s="812"/>
    </row>
    <row r="85" spans="1:9" ht="15" thickBot="1" x14ac:dyDescent="0.4">
      <c r="A85" s="914"/>
      <c r="B85" s="811" t="s">
        <v>1161</v>
      </c>
      <c r="C85" s="812"/>
      <c r="D85" s="811" t="s">
        <v>1162</v>
      </c>
      <c r="E85" s="812"/>
      <c r="F85" s="811" t="s">
        <v>599</v>
      </c>
      <c r="G85" s="812"/>
      <c r="H85" s="811" t="s">
        <v>600</v>
      </c>
      <c r="I85" s="812"/>
    </row>
    <row r="86" spans="1:9" ht="19.5" customHeight="1" thickBot="1" x14ac:dyDescent="0.4">
      <c r="A86" s="912"/>
      <c r="B86" s="274" t="s">
        <v>316</v>
      </c>
      <c r="C86" s="274" t="s">
        <v>317</v>
      </c>
      <c r="D86" s="274" t="s">
        <v>316</v>
      </c>
      <c r="E86" s="274" t="s">
        <v>317</v>
      </c>
      <c r="F86" s="274" t="s">
        <v>316</v>
      </c>
      <c r="G86" s="274" t="s">
        <v>317</v>
      </c>
      <c r="H86" s="274" t="s">
        <v>316</v>
      </c>
      <c r="I86" s="274" t="s">
        <v>317</v>
      </c>
    </row>
    <row r="87" spans="1:9" ht="15" thickBot="1" x14ac:dyDescent="0.4">
      <c r="A87" s="3" t="s">
        <v>8</v>
      </c>
      <c r="B87" s="76">
        <v>48074.781381804001</v>
      </c>
      <c r="C87" s="76">
        <v>2507</v>
      </c>
      <c r="D87" s="356">
        <v>0.95043670010202819</v>
      </c>
      <c r="E87" s="356">
        <v>4.9563299897971834E-2</v>
      </c>
      <c r="F87" s="76">
        <v>48074.781381804001</v>
      </c>
      <c r="G87" s="76">
        <v>2507</v>
      </c>
      <c r="H87" s="356">
        <v>0.95043670010202819</v>
      </c>
      <c r="I87" s="356">
        <v>4.9563299897971834E-2</v>
      </c>
    </row>
    <row r="88" spans="1:9" ht="15" thickBot="1" x14ac:dyDescent="0.4">
      <c r="A88" s="3" t="s">
        <v>9</v>
      </c>
      <c r="B88" s="76">
        <v>39756.01</v>
      </c>
      <c r="C88" s="76">
        <v>1922</v>
      </c>
      <c r="D88" s="356">
        <v>0.95389999999999997</v>
      </c>
      <c r="E88" s="356">
        <v>4.6100000000000002E-2</v>
      </c>
      <c r="F88" s="76">
        <v>39756.01</v>
      </c>
      <c r="G88" s="76">
        <v>1922</v>
      </c>
      <c r="H88" s="356">
        <v>0.95389999999999997</v>
      </c>
      <c r="I88" s="356">
        <v>4.6100000000000002E-2</v>
      </c>
    </row>
    <row r="89" spans="1:9" ht="15" thickBot="1" x14ac:dyDescent="0.4">
      <c r="A89" s="3" t="s">
        <v>10</v>
      </c>
      <c r="B89" s="76">
        <f>B95</f>
        <v>34241.554701000001</v>
      </c>
      <c r="C89" s="76">
        <f t="shared" ref="C89:I89" si="5">C95</f>
        <v>837</v>
      </c>
      <c r="D89" s="356">
        <f t="shared" si="5"/>
        <v>0.97613926779098059</v>
      </c>
      <c r="E89" s="356">
        <f t="shared" si="5"/>
        <v>2.3860732209019412E-2</v>
      </c>
      <c r="F89" s="76">
        <f t="shared" si="5"/>
        <v>34241.554701000001</v>
      </c>
      <c r="G89" s="76">
        <f t="shared" si="5"/>
        <v>837</v>
      </c>
      <c r="H89" s="356">
        <f t="shared" si="5"/>
        <v>0.97613926779098059</v>
      </c>
      <c r="I89" s="356">
        <f t="shared" si="5"/>
        <v>2.3860732209019412E-2</v>
      </c>
    </row>
    <row r="90" spans="1:9" ht="15" thickBot="1" x14ac:dyDescent="0.4">
      <c r="A90" s="140" t="s">
        <v>11</v>
      </c>
      <c r="B90" s="77">
        <f>39576006381804/10^9</f>
        <v>39576.006381804</v>
      </c>
      <c r="C90" s="77">
        <v>1422</v>
      </c>
      <c r="D90" s="357">
        <f t="shared" ref="D90" si="6">B90/(B90+C90)</f>
        <v>0.96531538663716288</v>
      </c>
      <c r="E90" s="357">
        <v>3.4680000000000002E-2</v>
      </c>
      <c r="F90" s="77">
        <f>39576006381804/10^9</f>
        <v>39576.006381804</v>
      </c>
      <c r="G90" s="77">
        <v>1422</v>
      </c>
      <c r="H90" s="357">
        <f t="shared" ref="H90" si="7">F90/(F90+G90)</f>
        <v>0.96531538663716288</v>
      </c>
      <c r="I90" s="357">
        <v>3.4680000000000002E-2</v>
      </c>
    </row>
    <row r="91" spans="1:9" ht="15" thickBot="1" x14ac:dyDescent="0.4">
      <c r="A91" s="140" t="s">
        <v>12</v>
      </c>
      <c r="B91" s="77">
        <v>37522.106381803998</v>
      </c>
      <c r="C91" s="77">
        <v>837</v>
      </c>
      <c r="D91" s="357">
        <v>0.97817988793406718</v>
      </c>
      <c r="E91" s="357">
        <v>2.1820112065932765E-2</v>
      </c>
      <c r="F91" s="77">
        <v>37522.106381803998</v>
      </c>
      <c r="G91" s="77">
        <v>837</v>
      </c>
      <c r="H91" s="357">
        <v>0.97817988793406718</v>
      </c>
      <c r="I91" s="357">
        <v>2.1820112065932765E-2</v>
      </c>
    </row>
    <row r="92" spans="1:9" ht="15" thickBot="1" x14ac:dyDescent="0.4">
      <c r="A92" s="358" t="s">
        <v>13</v>
      </c>
      <c r="B92" s="77">
        <v>37487.906381804001</v>
      </c>
      <c r="C92" s="77">
        <v>837</v>
      </c>
      <c r="D92" s="357">
        <v>0.97816041631878858</v>
      </c>
      <c r="E92" s="357">
        <v>2.1839583681211364E-2</v>
      </c>
      <c r="F92" s="77">
        <v>37487.906381804001</v>
      </c>
      <c r="G92" s="77">
        <v>837</v>
      </c>
      <c r="H92" s="357">
        <v>0.97816041631878858</v>
      </c>
      <c r="I92" s="357">
        <v>2.1839583681211364E-2</v>
      </c>
    </row>
    <row r="93" spans="1:9" ht="15" thickBot="1" x14ac:dyDescent="0.4">
      <c r="A93" s="140" t="s">
        <v>14</v>
      </c>
      <c r="B93" s="77">
        <v>37117.906381804001</v>
      </c>
      <c r="C93" s="77">
        <v>837</v>
      </c>
      <c r="D93" s="357">
        <v>0.97794751509646016</v>
      </c>
      <c r="E93" s="357">
        <v>2.2052484903539823E-2</v>
      </c>
      <c r="F93" s="77">
        <v>37117.906381804001</v>
      </c>
      <c r="G93" s="77">
        <v>837</v>
      </c>
      <c r="H93" s="357">
        <v>0.97794751509646016</v>
      </c>
      <c r="I93" s="357">
        <v>2.2052484903539823E-2</v>
      </c>
    </row>
    <row r="94" spans="1:9" ht="15" thickBot="1" x14ac:dyDescent="0.4">
      <c r="A94" s="140" t="s">
        <v>15</v>
      </c>
      <c r="B94" s="77">
        <v>35270.118849999999</v>
      </c>
      <c r="C94" s="77">
        <v>837</v>
      </c>
      <c r="D94" s="357">
        <v>0.9768189756851785</v>
      </c>
      <c r="E94" s="357">
        <v>2.3181024314821507E-2</v>
      </c>
      <c r="F94" s="77">
        <v>35270.118849999999</v>
      </c>
      <c r="G94" s="77">
        <v>837</v>
      </c>
      <c r="H94" s="357">
        <v>0.9768189756851785</v>
      </c>
      <c r="I94" s="357">
        <v>2.3181024314821507E-2</v>
      </c>
    </row>
    <row r="95" spans="1:9" ht="15" thickBot="1" x14ac:dyDescent="0.4">
      <c r="A95" s="358" t="s">
        <v>16</v>
      </c>
      <c r="B95" s="77">
        <v>34241.554701000001</v>
      </c>
      <c r="C95" s="77">
        <v>837</v>
      </c>
      <c r="D95" s="357">
        <v>0.97613926779098059</v>
      </c>
      <c r="E95" s="357">
        <v>2.3860732209019412E-2</v>
      </c>
      <c r="F95" s="77">
        <v>34241.554701000001</v>
      </c>
      <c r="G95" s="77">
        <v>837</v>
      </c>
      <c r="H95" s="357">
        <v>0.97613926779098059</v>
      </c>
      <c r="I95" s="357">
        <v>2.3860732209019412E-2</v>
      </c>
    </row>
    <row r="96" spans="1:9" x14ac:dyDescent="0.35">
      <c r="A96" s="78" t="s">
        <v>29</v>
      </c>
      <c r="B96" s="129"/>
    </row>
    <row r="97" spans="1:9" x14ac:dyDescent="0.35">
      <c r="A97" s="155"/>
      <c r="B97" s="155"/>
    </row>
    <row r="98" spans="1:9" ht="17" x14ac:dyDescent="0.4">
      <c r="A98" s="827" t="s">
        <v>596</v>
      </c>
      <c r="B98" s="827"/>
      <c r="C98" s="827"/>
      <c r="D98" s="827"/>
      <c r="E98" s="827"/>
      <c r="F98" s="827"/>
      <c r="G98" s="827"/>
      <c r="H98" s="827"/>
      <c r="I98" s="827"/>
    </row>
    <row r="100" spans="1:9" ht="15" thickBot="1" x14ac:dyDescent="0.4">
      <c r="A100" s="355" t="s">
        <v>611</v>
      </c>
    </row>
    <row r="101" spans="1:9" ht="15.75" hidden="1" customHeight="1" thickBot="1" x14ac:dyDescent="0.4"/>
    <row r="102" spans="1:9" ht="19.5" customHeight="1" thickBot="1" x14ac:dyDescent="0.4">
      <c r="A102" s="913" t="s">
        <v>1</v>
      </c>
      <c r="B102" s="811" t="s">
        <v>612</v>
      </c>
      <c r="C102" s="845"/>
      <c r="D102" s="845"/>
      <c r="E102" s="845"/>
      <c r="F102" s="845"/>
      <c r="G102" s="845"/>
      <c r="H102" s="845"/>
      <c r="I102" s="812"/>
    </row>
    <row r="103" spans="1:9" ht="19.5" customHeight="1" thickBot="1" x14ac:dyDescent="0.4">
      <c r="A103" s="914"/>
      <c r="B103" s="811" t="s">
        <v>1161</v>
      </c>
      <c r="C103" s="812"/>
      <c r="D103" s="811" t="s">
        <v>1162</v>
      </c>
      <c r="E103" s="812"/>
      <c r="F103" s="811" t="s">
        <v>599</v>
      </c>
      <c r="G103" s="812"/>
      <c r="H103" s="811" t="s">
        <v>600</v>
      </c>
      <c r="I103" s="812"/>
    </row>
    <row r="104" spans="1:9" ht="18.75" customHeight="1" thickBot="1" x14ac:dyDescent="0.4">
      <c r="A104" s="912"/>
      <c r="B104" s="274" t="s">
        <v>316</v>
      </c>
      <c r="C104" s="274" t="s">
        <v>317</v>
      </c>
      <c r="D104" s="274" t="s">
        <v>316</v>
      </c>
      <c r="E104" s="274" t="s">
        <v>317</v>
      </c>
      <c r="F104" s="274" t="s">
        <v>316</v>
      </c>
      <c r="G104" s="274" t="s">
        <v>317</v>
      </c>
      <c r="H104" s="274" t="s">
        <v>316</v>
      </c>
      <c r="I104" s="274" t="s">
        <v>317</v>
      </c>
    </row>
    <row r="105" spans="1:9" ht="15" thickBot="1" x14ac:dyDescent="0.4">
      <c r="A105" s="3" t="s">
        <v>8</v>
      </c>
      <c r="B105" s="76">
        <v>6490</v>
      </c>
      <c r="C105" s="359">
        <v>0</v>
      </c>
      <c r="D105" s="356">
        <v>1</v>
      </c>
      <c r="E105" s="359">
        <v>0</v>
      </c>
      <c r="F105" s="76">
        <v>6490</v>
      </c>
      <c r="G105" s="359">
        <v>0</v>
      </c>
      <c r="H105" s="356">
        <v>1</v>
      </c>
      <c r="I105" s="359">
        <v>0</v>
      </c>
    </row>
    <row r="106" spans="1:9" ht="15" thickBot="1" x14ac:dyDescent="0.4">
      <c r="A106" s="3" t="s">
        <v>9</v>
      </c>
      <c r="B106" s="76">
        <v>1830</v>
      </c>
      <c r="C106" s="359">
        <v>0</v>
      </c>
      <c r="D106" s="356">
        <v>1</v>
      </c>
      <c r="E106" s="359">
        <v>0</v>
      </c>
      <c r="F106" s="76">
        <v>1830</v>
      </c>
      <c r="G106" s="359">
        <v>0</v>
      </c>
      <c r="H106" s="356">
        <v>1</v>
      </c>
      <c r="I106" s="359">
        <v>0</v>
      </c>
    </row>
    <row r="107" spans="1:9" ht="15" thickBot="1" x14ac:dyDescent="0.4">
      <c r="A107" s="3" t="s">
        <v>10</v>
      </c>
      <c r="B107" s="76">
        <f>B113</f>
        <v>3460</v>
      </c>
      <c r="C107" s="359">
        <v>0</v>
      </c>
      <c r="D107" s="356">
        <f t="shared" ref="D107:H107" si="8">D113</f>
        <v>1</v>
      </c>
      <c r="E107" s="359">
        <v>0</v>
      </c>
      <c r="F107" s="76">
        <f t="shared" si="8"/>
        <v>3460</v>
      </c>
      <c r="G107" s="359">
        <v>0</v>
      </c>
      <c r="H107" s="356">
        <f t="shared" si="8"/>
        <v>1</v>
      </c>
      <c r="I107" s="359">
        <v>0</v>
      </c>
    </row>
    <row r="108" spans="1:9" ht="15" thickBot="1" x14ac:dyDescent="0.4">
      <c r="A108" s="140" t="s">
        <v>11</v>
      </c>
      <c r="B108" s="77">
        <v>1530</v>
      </c>
      <c r="C108" s="77">
        <v>0</v>
      </c>
      <c r="D108" s="357">
        <v>1</v>
      </c>
      <c r="E108" s="77">
        <v>0</v>
      </c>
      <c r="F108" s="77">
        <v>1530</v>
      </c>
      <c r="G108" s="77">
        <v>0</v>
      </c>
      <c r="H108" s="357">
        <v>1</v>
      </c>
      <c r="I108" s="77">
        <v>0</v>
      </c>
    </row>
    <row r="109" spans="1:9" ht="15" thickBot="1" x14ac:dyDescent="0.4">
      <c r="A109" s="140" t="s">
        <v>12</v>
      </c>
      <c r="B109" s="77">
        <v>1050</v>
      </c>
      <c r="C109" s="77">
        <v>0</v>
      </c>
      <c r="D109" s="357">
        <v>1</v>
      </c>
      <c r="E109" s="77">
        <v>0</v>
      </c>
      <c r="F109" s="77">
        <v>1050</v>
      </c>
      <c r="G109" s="77">
        <v>0</v>
      </c>
      <c r="H109" s="357">
        <v>1</v>
      </c>
      <c r="I109" s="77">
        <v>0</v>
      </c>
    </row>
    <row r="110" spans="1:9" ht="15" thickBot="1" x14ac:dyDescent="0.4">
      <c r="A110" s="358" t="s">
        <v>13</v>
      </c>
      <c r="B110" s="77">
        <v>3050</v>
      </c>
      <c r="C110" s="77">
        <v>0</v>
      </c>
      <c r="D110" s="357">
        <v>1</v>
      </c>
      <c r="E110" s="77">
        <v>0</v>
      </c>
      <c r="F110" s="77">
        <v>3050</v>
      </c>
      <c r="G110" s="77">
        <v>0</v>
      </c>
      <c r="H110" s="357">
        <v>1</v>
      </c>
      <c r="I110" s="77">
        <v>0</v>
      </c>
    </row>
    <row r="111" spans="1:9" ht="15" thickBot="1" x14ac:dyDescent="0.4">
      <c r="A111" s="140" t="s">
        <v>14</v>
      </c>
      <c r="B111" s="77">
        <v>2360</v>
      </c>
      <c r="C111" s="77">
        <v>0</v>
      </c>
      <c r="D111" s="357">
        <v>1</v>
      </c>
      <c r="E111" s="77">
        <v>0</v>
      </c>
      <c r="F111" s="77">
        <v>2360</v>
      </c>
      <c r="G111" s="77">
        <v>0</v>
      </c>
      <c r="H111" s="357">
        <v>1</v>
      </c>
      <c r="I111" s="77">
        <v>0</v>
      </c>
    </row>
    <row r="112" spans="1:9" ht="15" thickBot="1" x14ac:dyDescent="0.4">
      <c r="A112" s="140" t="s">
        <v>15</v>
      </c>
      <c r="B112" s="77">
        <v>2470</v>
      </c>
      <c r="C112" s="77">
        <v>0</v>
      </c>
      <c r="D112" s="357">
        <v>1</v>
      </c>
      <c r="E112" s="77">
        <v>0</v>
      </c>
      <c r="F112" s="77">
        <v>2470</v>
      </c>
      <c r="G112" s="77">
        <v>0</v>
      </c>
      <c r="H112" s="357">
        <v>1</v>
      </c>
      <c r="I112" s="77">
        <v>0</v>
      </c>
    </row>
    <row r="113" spans="1:9" ht="15" thickBot="1" x14ac:dyDescent="0.4">
      <c r="A113" s="358" t="s">
        <v>16</v>
      </c>
      <c r="B113" s="77">
        <v>3460</v>
      </c>
      <c r="C113" s="77">
        <v>0</v>
      </c>
      <c r="D113" s="357">
        <v>1</v>
      </c>
      <c r="E113" s="77">
        <v>0</v>
      </c>
      <c r="F113" s="77">
        <v>3460</v>
      </c>
      <c r="G113" s="77">
        <v>0</v>
      </c>
      <c r="H113" s="357">
        <v>1</v>
      </c>
      <c r="I113" s="77">
        <v>0</v>
      </c>
    </row>
    <row r="114" spans="1:9" x14ac:dyDescent="0.35">
      <c r="A114" s="155"/>
      <c r="B114" s="155"/>
    </row>
    <row r="115" spans="1:9" ht="15" thickBot="1" x14ac:dyDescent="0.4">
      <c r="A115" s="355" t="s">
        <v>613</v>
      </c>
    </row>
    <row r="116" spans="1:9" ht="15.75" hidden="1" customHeight="1" thickBot="1" x14ac:dyDescent="0.4"/>
    <row r="117" spans="1:9" ht="15" thickBot="1" x14ac:dyDescent="0.4">
      <c r="A117" s="913" t="s">
        <v>1</v>
      </c>
      <c r="B117" s="811" t="s">
        <v>614</v>
      </c>
      <c r="C117" s="845"/>
      <c r="D117" s="845"/>
      <c r="E117" s="845"/>
      <c r="F117" s="845"/>
      <c r="G117" s="845"/>
      <c r="H117" s="845"/>
      <c r="I117" s="812"/>
    </row>
    <row r="118" spans="1:9" ht="15" thickBot="1" x14ac:dyDescent="0.4">
      <c r="A118" s="914"/>
      <c r="B118" s="811" t="s">
        <v>1161</v>
      </c>
      <c r="C118" s="812"/>
      <c r="D118" s="811" t="s">
        <v>1162</v>
      </c>
      <c r="E118" s="812"/>
      <c r="F118" s="811" t="s">
        <v>599</v>
      </c>
      <c r="G118" s="812"/>
      <c r="H118" s="811" t="s">
        <v>600</v>
      </c>
      <c r="I118" s="812"/>
    </row>
    <row r="119" spans="1:9" ht="15" thickBot="1" x14ac:dyDescent="0.4">
      <c r="A119" s="912"/>
      <c r="B119" s="274" t="s">
        <v>316</v>
      </c>
      <c r="C119" s="274" t="s">
        <v>317</v>
      </c>
      <c r="D119" s="274" t="s">
        <v>316</v>
      </c>
      <c r="E119" s="274" t="s">
        <v>317</v>
      </c>
      <c r="F119" s="274" t="s">
        <v>316</v>
      </c>
      <c r="G119" s="274" t="s">
        <v>317</v>
      </c>
      <c r="H119" s="274" t="s">
        <v>316</v>
      </c>
      <c r="I119" s="274" t="s">
        <v>317</v>
      </c>
    </row>
    <row r="120" spans="1:9" ht="15" thickBot="1" x14ac:dyDescent="0.4">
      <c r="A120" s="3" t="s">
        <v>8</v>
      </c>
      <c r="B120" s="76">
        <v>566</v>
      </c>
      <c r="C120" s="76">
        <v>0</v>
      </c>
      <c r="D120" s="356">
        <v>1</v>
      </c>
      <c r="E120" s="359">
        <v>0</v>
      </c>
      <c r="F120" s="76">
        <v>566</v>
      </c>
      <c r="G120" s="76">
        <v>0</v>
      </c>
      <c r="H120" s="356">
        <v>1</v>
      </c>
      <c r="I120" s="359">
        <v>0</v>
      </c>
    </row>
    <row r="121" spans="1:9" ht="15" thickBot="1" x14ac:dyDescent="0.4">
      <c r="A121" s="3" t="s">
        <v>9</v>
      </c>
      <c r="B121" s="76">
        <v>766</v>
      </c>
      <c r="C121" s="76">
        <v>0</v>
      </c>
      <c r="D121" s="356">
        <v>1</v>
      </c>
      <c r="E121" s="359">
        <v>0</v>
      </c>
      <c r="F121" s="76">
        <v>766</v>
      </c>
      <c r="G121" s="76">
        <v>0</v>
      </c>
      <c r="H121" s="356">
        <v>1</v>
      </c>
      <c r="I121" s="359">
        <v>0</v>
      </c>
    </row>
    <row r="122" spans="1:9" ht="15" thickBot="1" x14ac:dyDescent="0.4">
      <c r="A122" s="3" t="s">
        <v>10</v>
      </c>
      <c r="B122" s="76">
        <f>B128</f>
        <v>200</v>
      </c>
      <c r="C122" s="76">
        <v>0</v>
      </c>
      <c r="D122" s="356">
        <f t="shared" ref="D122:H122" si="9">D128</f>
        <v>1</v>
      </c>
      <c r="E122" s="359">
        <v>0</v>
      </c>
      <c r="F122" s="76">
        <f t="shared" si="9"/>
        <v>200</v>
      </c>
      <c r="G122" s="76">
        <v>0</v>
      </c>
      <c r="H122" s="356">
        <f t="shared" si="9"/>
        <v>1</v>
      </c>
      <c r="I122" s="359">
        <v>0</v>
      </c>
    </row>
    <row r="123" spans="1:9" ht="15" thickBot="1" x14ac:dyDescent="0.4">
      <c r="A123" s="140" t="s">
        <v>11</v>
      </c>
      <c r="B123" s="77">
        <v>766</v>
      </c>
      <c r="C123" s="77">
        <v>0</v>
      </c>
      <c r="D123" s="357">
        <v>1</v>
      </c>
      <c r="E123" s="357">
        <v>0</v>
      </c>
      <c r="F123" s="77">
        <v>766</v>
      </c>
      <c r="G123" s="77">
        <v>0</v>
      </c>
      <c r="H123" s="357">
        <v>1</v>
      </c>
      <c r="I123" s="357">
        <v>0</v>
      </c>
    </row>
    <row r="124" spans="1:9" ht="15" thickBot="1" x14ac:dyDescent="0.4">
      <c r="A124" s="140" t="s">
        <v>12</v>
      </c>
      <c r="B124" s="77">
        <v>766</v>
      </c>
      <c r="C124" s="77">
        <v>0</v>
      </c>
      <c r="D124" s="357">
        <v>1</v>
      </c>
      <c r="E124" s="357">
        <v>0</v>
      </c>
      <c r="F124" s="77">
        <v>766</v>
      </c>
      <c r="G124" s="77">
        <v>0</v>
      </c>
      <c r="H124" s="357">
        <v>1</v>
      </c>
      <c r="I124" s="357">
        <v>0</v>
      </c>
    </row>
    <row r="125" spans="1:9" ht="15" thickBot="1" x14ac:dyDescent="0.4">
      <c r="A125" s="358" t="s">
        <v>13</v>
      </c>
      <c r="B125" s="77">
        <v>766</v>
      </c>
      <c r="C125" s="77">
        <v>0</v>
      </c>
      <c r="D125" s="357">
        <v>1</v>
      </c>
      <c r="E125" s="357">
        <v>0</v>
      </c>
      <c r="F125" s="77">
        <v>766</v>
      </c>
      <c r="G125" s="77">
        <v>0</v>
      </c>
      <c r="H125" s="357">
        <v>1</v>
      </c>
      <c r="I125" s="357">
        <v>0</v>
      </c>
    </row>
    <row r="126" spans="1:9" ht="15" thickBot="1" x14ac:dyDescent="0.4">
      <c r="A126" s="140" t="s">
        <v>14</v>
      </c>
      <c r="B126" s="77">
        <v>200</v>
      </c>
      <c r="C126" s="77">
        <v>0</v>
      </c>
      <c r="D126" s="357">
        <v>1</v>
      </c>
      <c r="E126" s="357">
        <v>0</v>
      </c>
      <c r="F126" s="77">
        <v>200</v>
      </c>
      <c r="G126" s="77">
        <v>0</v>
      </c>
      <c r="H126" s="357">
        <v>1</v>
      </c>
      <c r="I126" s="357">
        <v>0</v>
      </c>
    </row>
    <row r="127" spans="1:9" ht="15" thickBot="1" x14ac:dyDescent="0.4">
      <c r="A127" s="140" t="s">
        <v>15</v>
      </c>
      <c r="B127" s="77">
        <v>200</v>
      </c>
      <c r="C127" s="77">
        <v>0</v>
      </c>
      <c r="D127" s="357">
        <v>1</v>
      </c>
      <c r="E127" s="357">
        <v>0</v>
      </c>
      <c r="F127" s="77">
        <v>200</v>
      </c>
      <c r="G127" s="77">
        <v>0</v>
      </c>
      <c r="H127" s="357">
        <v>1</v>
      </c>
      <c r="I127" s="357">
        <v>0</v>
      </c>
    </row>
    <row r="128" spans="1:9" ht="15" thickBot="1" x14ac:dyDescent="0.4">
      <c r="A128" s="358" t="s">
        <v>16</v>
      </c>
      <c r="B128" s="77">
        <v>200</v>
      </c>
      <c r="C128" s="77">
        <v>0</v>
      </c>
      <c r="D128" s="357">
        <v>1</v>
      </c>
      <c r="E128" s="357">
        <v>0</v>
      </c>
      <c r="F128" s="77">
        <v>200</v>
      </c>
      <c r="G128" s="77">
        <v>0</v>
      </c>
      <c r="H128" s="357">
        <v>1</v>
      </c>
      <c r="I128" s="357">
        <v>0</v>
      </c>
    </row>
    <row r="129" spans="1:9" x14ac:dyDescent="0.35">
      <c r="A129" s="155"/>
      <c r="B129" s="155"/>
    </row>
    <row r="130" spans="1:9" ht="15" thickBot="1" x14ac:dyDescent="0.4">
      <c r="A130" s="355" t="s">
        <v>615</v>
      </c>
    </row>
    <row r="131" spans="1:9" ht="15.75" hidden="1" customHeight="1" thickBot="1" x14ac:dyDescent="0.4"/>
    <row r="132" spans="1:9" ht="19.5" customHeight="1" thickBot="1" x14ac:dyDescent="0.4">
      <c r="A132" s="913" t="s">
        <v>1</v>
      </c>
      <c r="B132" s="811" t="s">
        <v>616</v>
      </c>
      <c r="C132" s="845"/>
      <c r="D132" s="845"/>
      <c r="E132" s="845"/>
      <c r="F132" s="845"/>
      <c r="G132" s="845"/>
      <c r="H132" s="845"/>
      <c r="I132" s="812"/>
    </row>
    <row r="133" spans="1:9" ht="17.25" customHeight="1" thickBot="1" x14ac:dyDescent="0.4">
      <c r="A133" s="914"/>
      <c r="B133" s="811" t="s">
        <v>1161</v>
      </c>
      <c r="C133" s="812"/>
      <c r="D133" s="811" t="s">
        <v>1162</v>
      </c>
      <c r="E133" s="812"/>
      <c r="F133" s="811" t="s">
        <v>599</v>
      </c>
      <c r="G133" s="812"/>
      <c r="H133" s="811" t="s">
        <v>600</v>
      </c>
      <c r="I133" s="812"/>
    </row>
    <row r="134" spans="1:9" ht="19.5" customHeight="1" thickBot="1" x14ac:dyDescent="0.4">
      <c r="A134" s="912"/>
      <c r="B134" s="274" t="s">
        <v>316</v>
      </c>
      <c r="C134" s="274" t="s">
        <v>317</v>
      </c>
      <c r="D134" s="274" t="s">
        <v>316</v>
      </c>
      <c r="E134" s="274" t="s">
        <v>317</v>
      </c>
      <c r="F134" s="274" t="s">
        <v>316</v>
      </c>
      <c r="G134" s="274" t="s">
        <v>317</v>
      </c>
      <c r="H134" s="274" t="s">
        <v>316</v>
      </c>
      <c r="I134" s="274" t="s">
        <v>317</v>
      </c>
    </row>
    <row r="135" spans="1:9" ht="15" thickBot="1" x14ac:dyDescent="0.4">
      <c r="A135" s="3" t="s">
        <v>8</v>
      </c>
      <c r="B135" s="76">
        <v>11661.153241800001</v>
      </c>
      <c r="C135" s="76">
        <v>2606.7872241999999</v>
      </c>
      <c r="D135" s="356">
        <v>0.81729758191717428</v>
      </c>
      <c r="E135" s="356">
        <v>0.18270241808282575</v>
      </c>
      <c r="F135" s="76">
        <v>21.2161261</v>
      </c>
      <c r="G135" s="76">
        <v>0.15484121000000001</v>
      </c>
      <c r="H135" s="356">
        <v>0.99275459983846648</v>
      </c>
      <c r="I135" s="356">
        <v>7.2454001615334463E-3</v>
      </c>
    </row>
    <row r="136" spans="1:9" ht="15" thickBot="1" x14ac:dyDescent="0.4">
      <c r="A136" s="3" t="s">
        <v>9</v>
      </c>
      <c r="B136" s="76">
        <v>9660.7074262469996</v>
      </c>
      <c r="C136" s="76">
        <v>2938.1102608000001</v>
      </c>
      <c r="D136" s="356">
        <v>0.76679476330380525</v>
      </c>
      <c r="E136" s="356">
        <v>0.23320523669619472</v>
      </c>
      <c r="F136" s="76">
        <v>20.019522747</v>
      </c>
      <c r="G136" s="76">
        <v>0.51146561000000001</v>
      </c>
      <c r="H136" s="356">
        <v>0.97508811553021923</v>
      </c>
      <c r="I136" s="356">
        <v>2.4911884469780866E-2</v>
      </c>
    </row>
    <row r="137" spans="1:9" ht="15" thickBot="1" x14ac:dyDescent="0.4">
      <c r="A137" s="3" t="s">
        <v>10</v>
      </c>
      <c r="B137" s="76">
        <f>B143</f>
        <v>9481.3291297470005</v>
      </c>
      <c r="C137" s="76">
        <f t="shared" ref="C137:I137" si="10">C143</f>
        <v>2801.0295572999999</v>
      </c>
      <c r="D137" s="356">
        <f t="shared" si="10"/>
        <v>0.7719469339179964</v>
      </c>
      <c r="E137" s="356">
        <f t="shared" si="10"/>
        <v>0.22805306608200354</v>
      </c>
      <c r="F137" s="76">
        <f t="shared" si="10"/>
        <v>17.795242946999998</v>
      </c>
      <c r="G137" s="76">
        <f t="shared" si="10"/>
        <v>0.49936541000000001</v>
      </c>
      <c r="H137" s="356">
        <f t="shared" si="10"/>
        <v>0.97270423065334821</v>
      </c>
      <c r="I137" s="356">
        <f t="shared" si="10"/>
        <v>2.7295769346651778E-2</v>
      </c>
    </row>
    <row r="138" spans="1:9" ht="15" thickBot="1" x14ac:dyDescent="0.4">
      <c r="A138" s="140" t="s">
        <v>11</v>
      </c>
      <c r="B138" s="77">
        <v>9437.9411249469995</v>
      </c>
      <c r="C138" s="77">
        <v>2932.3019620999999</v>
      </c>
      <c r="D138" s="357">
        <v>0.76295518677636642</v>
      </c>
      <c r="E138" s="357">
        <v>0.23704481322363352</v>
      </c>
      <c r="F138" s="77">
        <v>19.852867447000001</v>
      </c>
      <c r="G138" s="77">
        <v>0.50942091</v>
      </c>
      <c r="H138" s="357">
        <v>0.97498213849697923</v>
      </c>
      <c r="I138" s="357">
        <v>2.501786150302085E-2</v>
      </c>
    </row>
    <row r="139" spans="1:9" ht="15" thickBot="1" x14ac:dyDescent="0.4">
      <c r="A139" s="140" t="s">
        <v>12</v>
      </c>
      <c r="B139" s="77">
        <v>9726.211462747</v>
      </c>
      <c r="C139" s="77">
        <v>2951.5375242999999</v>
      </c>
      <c r="D139" s="357">
        <v>0.76718757191709508</v>
      </c>
      <c r="E139" s="357">
        <v>0.23281242808290489</v>
      </c>
      <c r="F139" s="77">
        <v>19.833254447000002</v>
      </c>
      <c r="G139" s="77">
        <v>0.50773391000000001</v>
      </c>
      <c r="H139" s="357">
        <v>0.97503887711408721</v>
      </c>
      <c r="I139" s="357">
        <v>2.4961122885912873E-2</v>
      </c>
    </row>
    <row r="140" spans="1:9" ht="15" thickBot="1" x14ac:dyDescent="0.4">
      <c r="A140" s="358" t="s">
        <v>13</v>
      </c>
      <c r="B140" s="77">
        <v>10060.993916247</v>
      </c>
      <c r="C140" s="77">
        <v>2960.3977708000002</v>
      </c>
      <c r="D140" s="357">
        <v>0.77265120027494072</v>
      </c>
      <c r="E140" s="357">
        <v>0.22734879972505928</v>
      </c>
      <c r="F140" s="77">
        <v>19.949035346999999</v>
      </c>
      <c r="G140" s="77">
        <v>0.50585301000000005</v>
      </c>
      <c r="H140" s="357">
        <v>0.97526982297965525</v>
      </c>
      <c r="I140" s="357">
        <v>2.4730177020344815E-2</v>
      </c>
    </row>
    <row r="141" spans="1:9" ht="15" thickBot="1" x14ac:dyDescent="0.4">
      <c r="A141" s="140" t="s">
        <v>14</v>
      </c>
      <c r="B141" s="77">
        <v>9715.8342778469996</v>
      </c>
      <c r="C141" s="77">
        <v>2991.3735092000002</v>
      </c>
      <c r="D141" s="357">
        <v>0.76459238258075579</v>
      </c>
      <c r="E141" s="357">
        <v>0.23540761741924413</v>
      </c>
      <c r="F141" s="77">
        <v>17.791082846999998</v>
      </c>
      <c r="G141" s="77">
        <v>0.50590550999999995</v>
      </c>
      <c r="H141" s="357">
        <v>0.97235033984123109</v>
      </c>
      <c r="I141" s="357">
        <v>2.7649660158768824E-2</v>
      </c>
    </row>
    <row r="142" spans="1:9" ht="15" thickBot="1" x14ac:dyDescent="0.4">
      <c r="A142" s="140" t="s">
        <v>15</v>
      </c>
      <c r="B142" s="77">
        <v>9315.1564101469994</v>
      </c>
      <c r="C142" s="77">
        <v>2805.5283768999998</v>
      </c>
      <c r="D142" s="357">
        <v>0.76853383895452998</v>
      </c>
      <c r="E142" s="357">
        <v>0.23146616104547008</v>
      </c>
      <c r="F142" s="77">
        <v>17.328908346999999</v>
      </c>
      <c r="G142" s="77">
        <v>0.49940001000000001</v>
      </c>
      <c r="H142" s="357">
        <v>0.97198836816147405</v>
      </c>
      <c r="I142" s="357">
        <v>2.8011631838525983E-2</v>
      </c>
    </row>
    <row r="143" spans="1:9" ht="15" thickBot="1" x14ac:dyDescent="0.4">
      <c r="A143" s="358" t="s">
        <v>16</v>
      </c>
      <c r="B143" s="77">
        <v>9481.3291297470005</v>
      </c>
      <c r="C143" s="77">
        <v>2801.0295572999999</v>
      </c>
      <c r="D143" s="357">
        <v>0.7719469339179964</v>
      </c>
      <c r="E143" s="357">
        <v>0.22805306608200354</v>
      </c>
      <c r="F143" s="77">
        <v>17.795242946999998</v>
      </c>
      <c r="G143" s="77">
        <v>0.49936541000000001</v>
      </c>
      <c r="H143" s="357">
        <v>0.97270423065334821</v>
      </c>
      <c r="I143" s="357">
        <v>2.7295769346651778E-2</v>
      </c>
    </row>
    <row r="144" spans="1:9" x14ac:dyDescent="0.35">
      <c r="A144" s="78" t="s">
        <v>29</v>
      </c>
    </row>
    <row r="145" spans="1:9" ht="11.25" customHeight="1" x14ac:dyDescent="0.35">
      <c r="A145" s="155"/>
      <c r="B145" s="155"/>
    </row>
    <row r="146" spans="1:9" ht="17" x14ac:dyDescent="0.4">
      <c r="A146" s="827" t="s">
        <v>596</v>
      </c>
      <c r="B146" s="827"/>
      <c r="C146" s="827"/>
      <c r="D146" s="827"/>
      <c r="E146" s="827"/>
      <c r="F146" s="827"/>
      <c r="G146" s="827"/>
      <c r="H146" s="827"/>
      <c r="I146" s="827"/>
    </row>
    <row r="148" spans="1:9" ht="15" thickBot="1" x14ac:dyDescent="0.4">
      <c r="A148" s="355" t="s">
        <v>617</v>
      </c>
    </row>
    <row r="149" spans="1:9" ht="13.5" hidden="1" customHeight="1" thickBot="1" x14ac:dyDescent="0.4"/>
    <row r="150" spans="1:9" ht="19.5" customHeight="1" thickBot="1" x14ac:dyDescent="0.4">
      <c r="A150" s="913" t="s">
        <v>1</v>
      </c>
      <c r="B150" s="811" t="s">
        <v>618</v>
      </c>
      <c r="C150" s="845"/>
      <c r="D150" s="845"/>
      <c r="E150" s="845"/>
      <c r="F150" s="845"/>
      <c r="G150" s="845"/>
      <c r="H150" s="845"/>
      <c r="I150" s="812"/>
    </row>
    <row r="151" spans="1:9" ht="18.75" customHeight="1" thickBot="1" x14ac:dyDescent="0.4">
      <c r="A151" s="914"/>
      <c r="B151" s="811" t="s">
        <v>1161</v>
      </c>
      <c r="C151" s="812"/>
      <c r="D151" s="811" t="s">
        <v>1162</v>
      </c>
      <c r="E151" s="812"/>
      <c r="F151" s="811" t="s">
        <v>599</v>
      </c>
      <c r="G151" s="812"/>
      <c r="H151" s="811" t="s">
        <v>600</v>
      </c>
      <c r="I151" s="812"/>
    </row>
    <row r="152" spans="1:9" ht="20.25" customHeight="1" thickBot="1" x14ac:dyDescent="0.4">
      <c r="A152" s="912"/>
      <c r="B152" s="274" t="s">
        <v>316</v>
      </c>
      <c r="C152" s="274" t="s">
        <v>317</v>
      </c>
      <c r="D152" s="274" t="s">
        <v>316</v>
      </c>
      <c r="E152" s="274" t="s">
        <v>317</v>
      </c>
      <c r="F152" s="274" t="s">
        <v>316</v>
      </c>
      <c r="G152" s="274" t="s">
        <v>317</v>
      </c>
      <c r="H152" s="274" t="s">
        <v>316</v>
      </c>
      <c r="I152" s="274" t="s">
        <v>317</v>
      </c>
    </row>
    <row r="153" spans="1:9" ht="15" thickBot="1" x14ac:dyDescent="0.4">
      <c r="A153" s="3" t="s">
        <v>8</v>
      </c>
      <c r="B153" s="76">
        <v>31272.511999999999</v>
      </c>
      <c r="C153" s="76">
        <v>405.25</v>
      </c>
      <c r="D153" s="356">
        <v>0.98720711393689997</v>
      </c>
      <c r="E153" s="356">
        <v>1.2792886063100039E-2</v>
      </c>
      <c r="F153" s="76">
        <v>31272.511999999999</v>
      </c>
      <c r="G153" s="76">
        <v>405.25</v>
      </c>
      <c r="H153" s="356">
        <v>0.98720711393689997</v>
      </c>
      <c r="I153" s="356">
        <v>1.2792886063100039E-2</v>
      </c>
    </row>
    <row r="154" spans="1:9" ht="15" thickBot="1" x14ac:dyDescent="0.4">
      <c r="A154" s="3" t="s">
        <v>9</v>
      </c>
      <c r="B154" s="76">
        <v>32215.47</v>
      </c>
      <c r="C154" s="76">
        <v>5</v>
      </c>
      <c r="D154" s="356">
        <v>0.99980000000000002</v>
      </c>
      <c r="E154" s="356">
        <v>2.0000000000000001E-4</v>
      </c>
      <c r="F154" s="76">
        <v>32215.47</v>
      </c>
      <c r="G154" s="76">
        <v>5</v>
      </c>
      <c r="H154" s="356">
        <v>0.99980000000000002</v>
      </c>
      <c r="I154" s="356">
        <v>2.0000000000000001E-4</v>
      </c>
    </row>
    <row r="155" spans="1:9" ht="15" thickBot="1" x14ac:dyDescent="0.4">
      <c r="A155" s="3" t="s">
        <v>10</v>
      </c>
      <c r="B155" s="76">
        <f>B161</f>
        <v>48565.182999999997</v>
      </c>
      <c r="C155" s="76">
        <f t="shared" ref="C155:I155" si="11">C161</f>
        <v>5.7</v>
      </c>
      <c r="D155" s="356">
        <f t="shared" si="11"/>
        <v>0.9998826457406591</v>
      </c>
      <c r="E155" s="356">
        <f t="shared" si="11"/>
        <v>1.1735425934089605E-4</v>
      </c>
      <c r="F155" s="76">
        <f t="shared" si="11"/>
        <v>48565.182999999997</v>
      </c>
      <c r="G155" s="76">
        <f t="shared" si="11"/>
        <v>5.7</v>
      </c>
      <c r="H155" s="356">
        <f t="shared" si="11"/>
        <v>0.9998826457406591</v>
      </c>
      <c r="I155" s="356">
        <f t="shared" si="11"/>
        <v>1.1735425934089605E-4</v>
      </c>
    </row>
    <row r="156" spans="1:9" ht="15" thickBot="1" x14ac:dyDescent="0.4">
      <c r="A156" s="140" t="s">
        <v>11</v>
      </c>
      <c r="B156" s="77">
        <v>31913.048999999999</v>
      </c>
      <c r="C156" s="77">
        <v>5</v>
      </c>
      <c r="D156" s="357">
        <v>0.9998433488212265</v>
      </c>
      <c r="E156" s="357">
        <f>100%-D156</f>
        <v>1.5665117877350365E-4</v>
      </c>
      <c r="F156" s="77">
        <v>31913.048999999999</v>
      </c>
      <c r="G156" s="77">
        <v>5</v>
      </c>
      <c r="H156" s="357">
        <v>0.9998433488212265</v>
      </c>
      <c r="I156" s="357">
        <f>100%-H156</f>
        <v>1.5665117877350365E-4</v>
      </c>
    </row>
    <row r="157" spans="1:9" ht="15" thickBot="1" x14ac:dyDescent="0.4">
      <c r="A157" s="140" t="s">
        <v>12</v>
      </c>
      <c r="B157" s="77">
        <v>30888.255000000001</v>
      </c>
      <c r="C157" s="77">
        <v>5</v>
      </c>
      <c r="D157" s="357">
        <v>0.99983815237339024</v>
      </c>
      <c r="E157" s="357">
        <f t="shared" ref="E157:E161" si="12">100%-D157</f>
        <v>1.6184762660975682E-4</v>
      </c>
      <c r="F157" s="77">
        <v>30888.255000000001</v>
      </c>
      <c r="G157" s="77">
        <v>5</v>
      </c>
      <c r="H157" s="357">
        <v>0.99983815237339024</v>
      </c>
      <c r="I157" s="357">
        <f t="shared" ref="I157:I161" si="13">100%-H157</f>
        <v>1.6184762660975682E-4</v>
      </c>
    </row>
    <row r="158" spans="1:9" ht="15" thickBot="1" x14ac:dyDescent="0.4">
      <c r="A158" s="358" t="s">
        <v>13</v>
      </c>
      <c r="B158" s="77">
        <v>48265.544999999998</v>
      </c>
      <c r="C158" s="77">
        <v>5</v>
      </c>
      <c r="D158" s="357">
        <v>0.99989641716288891</v>
      </c>
      <c r="E158" s="357">
        <f t="shared" si="12"/>
        <v>1.0358283711109362E-4</v>
      </c>
      <c r="F158" s="77">
        <v>48265.544999999998</v>
      </c>
      <c r="G158" s="77">
        <v>5</v>
      </c>
      <c r="H158" s="357">
        <v>0.99989641716288891</v>
      </c>
      <c r="I158" s="357">
        <f t="shared" si="13"/>
        <v>1.0358283711109362E-4</v>
      </c>
    </row>
    <row r="159" spans="1:9" ht="15" thickBot="1" x14ac:dyDescent="0.4">
      <c r="A159" s="140" t="s">
        <v>14</v>
      </c>
      <c r="B159" s="77">
        <v>48058.832000000002</v>
      </c>
      <c r="C159" s="77">
        <v>5.7</v>
      </c>
      <c r="D159" s="357">
        <v>0.99988140943513193</v>
      </c>
      <c r="E159" s="357">
        <f t="shared" si="12"/>
        <v>1.1859056486807074E-4</v>
      </c>
      <c r="F159" s="77">
        <v>48058.832000000002</v>
      </c>
      <c r="G159" s="77">
        <v>5.7</v>
      </c>
      <c r="H159" s="357">
        <v>0.99988140943513193</v>
      </c>
      <c r="I159" s="357">
        <f t="shared" si="13"/>
        <v>1.1859056486807074E-4</v>
      </c>
    </row>
    <row r="160" spans="1:9" ht="15" thickBot="1" x14ac:dyDescent="0.4">
      <c r="A160" s="140" t="s">
        <v>15</v>
      </c>
      <c r="B160" s="77">
        <v>49965.945</v>
      </c>
      <c r="C160" s="77">
        <v>5.7</v>
      </c>
      <c r="D160" s="357">
        <v>0.99988593531391656</v>
      </c>
      <c r="E160" s="357">
        <f t="shared" si="12"/>
        <v>1.1406468608343712E-4</v>
      </c>
      <c r="F160" s="77">
        <v>49965.945</v>
      </c>
      <c r="G160" s="77">
        <v>5.7</v>
      </c>
      <c r="H160" s="357">
        <v>0.99988593531391656</v>
      </c>
      <c r="I160" s="357">
        <f t="shared" si="13"/>
        <v>1.1406468608343712E-4</v>
      </c>
    </row>
    <row r="161" spans="1:9" ht="15" thickBot="1" x14ac:dyDescent="0.4">
      <c r="A161" s="358" t="s">
        <v>16</v>
      </c>
      <c r="B161" s="77">
        <v>48565.182999999997</v>
      </c>
      <c r="C161" s="77">
        <v>5.7</v>
      </c>
      <c r="D161" s="357">
        <v>0.9998826457406591</v>
      </c>
      <c r="E161" s="357">
        <f t="shared" si="12"/>
        <v>1.1735425934089605E-4</v>
      </c>
      <c r="F161" s="77">
        <v>48565.182999999997</v>
      </c>
      <c r="G161" s="77">
        <v>5.7</v>
      </c>
      <c r="H161" s="357">
        <v>0.9998826457406591</v>
      </c>
      <c r="I161" s="357">
        <f t="shared" si="13"/>
        <v>1.1735425934089605E-4</v>
      </c>
    </row>
    <row r="162" spans="1:9" ht="13.5" customHeight="1" x14ac:dyDescent="0.35">
      <c r="A162" s="155"/>
      <c r="B162" s="155"/>
    </row>
    <row r="163" spans="1:9" ht="15" thickBot="1" x14ac:dyDescent="0.4">
      <c r="A163" s="355" t="s">
        <v>619</v>
      </c>
    </row>
    <row r="164" spans="1:9" ht="15.75" hidden="1" customHeight="1" thickBot="1" x14ac:dyDescent="0.4"/>
    <row r="165" spans="1:9" ht="18.75" customHeight="1" thickBot="1" x14ac:dyDescent="0.4">
      <c r="A165" s="913" t="s">
        <v>1</v>
      </c>
      <c r="B165" s="811" t="s">
        <v>620</v>
      </c>
      <c r="C165" s="845"/>
      <c r="D165" s="845"/>
      <c r="E165" s="845"/>
      <c r="F165" s="845"/>
      <c r="G165" s="845"/>
      <c r="H165" s="845"/>
      <c r="I165" s="812"/>
    </row>
    <row r="166" spans="1:9" ht="18" customHeight="1" thickBot="1" x14ac:dyDescent="0.4">
      <c r="A166" s="914"/>
      <c r="B166" s="811" t="s">
        <v>1161</v>
      </c>
      <c r="C166" s="812"/>
      <c r="D166" s="811" t="s">
        <v>1162</v>
      </c>
      <c r="E166" s="812"/>
      <c r="F166" s="811" t="s">
        <v>599</v>
      </c>
      <c r="G166" s="812"/>
      <c r="H166" s="811" t="s">
        <v>600</v>
      </c>
      <c r="I166" s="812"/>
    </row>
    <row r="167" spans="1:9" ht="17.25" customHeight="1" thickBot="1" x14ac:dyDescent="0.4">
      <c r="A167" s="912"/>
      <c r="B167" s="274" t="s">
        <v>316</v>
      </c>
      <c r="C167" s="274" t="s">
        <v>317</v>
      </c>
      <c r="D167" s="274" t="s">
        <v>316</v>
      </c>
      <c r="E167" s="274" t="s">
        <v>317</v>
      </c>
      <c r="F167" s="274" t="s">
        <v>316</v>
      </c>
      <c r="G167" s="274" t="s">
        <v>317</v>
      </c>
      <c r="H167" s="274" t="s">
        <v>316</v>
      </c>
      <c r="I167" s="274" t="s">
        <v>317</v>
      </c>
    </row>
    <row r="168" spans="1:9" ht="15" thickBot="1" x14ac:dyDescent="0.4">
      <c r="A168" s="3" t="s">
        <v>8</v>
      </c>
      <c r="B168" s="76">
        <v>37562.353062356997</v>
      </c>
      <c r="C168" s="76">
        <v>47.238145916000001</v>
      </c>
      <c r="D168" s="356">
        <v>0.99874398672257803</v>
      </c>
      <c r="E168" s="356">
        <v>1.2560132774218776E-3</v>
      </c>
      <c r="F168" s="76">
        <v>37562.353062356997</v>
      </c>
      <c r="G168" s="76">
        <v>47.238145916000001</v>
      </c>
      <c r="H168" s="356">
        <v>0.99874398672257803</v>
      </c>
      <c r="I168" s="356">
        <v>1.2560132774218776E-3</v>
      </c>
    </row>
    <row r="169" spans="1:9" ht="15" thickBot="1" x14ac:dyDescent="0.4">
      <c r="A169" s="3" t="s">
        <v>9</v>
      </c>
      <c r="B169" s="76">
        <v>41243.75</v>
      </c>
      <c r="C169" s="76">
        <v>46.96</v>
      </c>
      <c r="D169" s="356">
        <v>0.99890000000000001</v>
      </c>
      <c r="E169" s="356">
        <v>1.1000000000000001E-3</v>
      </c>
      <c r="F169" s="76">
        <v>41243.75</v>
      </c>
      <c r="G169" s="76">
        <v>46.96</v>
      </c>
      <c r="H169" s="356">
        <v>0.99890000000000001</v>
      </c>
      <c r="I169" s="356">
        <v>1.1000000000000001E-3</v>
      </c>
    </row>
    <row r="170" spans="1:9" ht="15" thickBot="1" x14ac:dyDescent="0.4">
      <c r="A170" s="3" t="s">
        <v>10</v>
      </c>
      <c r="B170" s="76">
        <f>B176</f>
        <v>43479.446546049003</v>
      </c>
      <c r="C170" s="76">
        <f t="shared" ref="C170:I170" si="14">C176</f>
        <v>105.221708678</v>
      </c>
      <c r="D170" s="356">
        <f t="shared" si="14"/>
        <v>0.99758580911840278</v>
      </c>
      <c r="E170" s="356">
        <f t="shared" si="14"/>
        <v>2.4141908815972224E-3</v>
      </c>
      <c r="F170" s="76">
        <f t="shared" si="14"/>
        <v>43479.446546049003</v>
      </c>
      <c r="G170" s="76">
        <f t="shared" si="14"/>
        <v>105.221708678</v>
      </c>
      <c r="H170" s="356">
        <f t="shared" si="14"/>
        <v>0.99758580911840278</v>
      </c>
      <c r="I170" s="356">
        <f t="shared" si="14"/>
        <v>2.4141908815972224E-3</v>
      </c>
    </row>
    <row r="171" spans="1:9" ht="15" thickBot="1" x14ac:dyDescent="0.4">
      <c r="A171" s="140" t="s">
        <v>11</v>
      </c>
      <c r="B171" s="77">
        <v>43773.246522991998</v>
      </c>
      <c r="C171" s="77">
        <v>54.958043291999999</v>
      </c>
      <c r="D171" s="357">
        <v>0.99874605761664548</v>
      </c>
      <c r="E171" s="357">
        <f>100%-D171</f>
        <v>1.2539423833545227E-3</v>
      </c>
      <c r="F171" s="77">
        <v>43773.246522991998</v>
      </c>
      <c r="G171" s="77">
        <v>54.958043291999999</v>
      </c>
      <c r="H171" s="357">
        <v>0.99874605761664548</v>
      </c>
      <c r="I171" s="357">
        <f>100%-H171</f>
        <v>1.2539423833545227E-3</v>
      </c>
    </row>
    <row r="172" spans="1:9" ht="15" thickBot="1" x14ac:dyDescent="0.4">
      <c r="A172" s="140" t="s">
        <v>12</v>
      </c>
      <c r="B172" s="77">
        <v>43711.246522991998</v>
      </c>
      <c r="C172" s="77">
        <v>54.958043291999999</v>
      </c>
      <c r="D172" s="357">
        <v>0.99874428125909887</v>
      </c>
      <c r="E172" s="357">
        <f t="shared" ref="E172:E176" si="15">100%-D172</f>
        <v>1.255718740901135E-3</v>
      </c>
      <c r="F172" s="77">
        <v>43711.246522991998</v>
      </c>
      <c r="G172" s="77">
        <v>54.958043291999999</v>
      </c>
      <c r="H172" s="357">
        <v>0.99874428125909887</v>
      </c>
      <c r="I172" s="357">
        <f t="shared" ref="I172:I176" si="16">100%-H172</f>
        <v>1.255718740901135E-3</v>
      </c>
    </row>
    <row r="173" spans="1:9" ht="15" thickBot="1" x14ac:dyDescent="0.4">
      <c r="A173" s="358" t="s">
        <v>13</v>
      </c>
      <c r="B173" s="77">
        <v>45855.173657674</v>
      </c>
      <c r="C173" s="77">
        <v>123.44989700399999</v>
      </c>
      <c r="D173" s="357">
        <v>0.99731505888041228</v>
      </c>
      <c r="E173" s="357">
        <f t="shared" si="15"/>
        <v>2.6849411195877249E-3</v>
      </c>
      <c r="F173" s="77">
        <v>45855.173657674</v>
      </c>
      <c r="G173" s="77">
        <v>123.44989700399999</v>
      </c>
      <c r="H173" s="357">
        <v>0.99731505888041228</v>
      </c>
      <c r="I173" s="357">
        <f t="shared" si="16"/>
        <v>2.6849411195877249E-3</v>
      </c>
    </row>
    <row r="174" spans="1:9" ht="15" thickBot="1" x14ac:dyDescent="0.4">
      <c r="A174" s="140" t="s">
        <v>14</v>
      </c>
      <c r="B174" s="77">
        <v>43724.531557611997</v>
      </c>
      <c r="C174" s="77">
        <v>73.091997066000005</v>
      </c>
      <c r="D174" s="357">
        <v>0.99833114239692133</v>
      </c>
      <c r="E174" s="357">
        <f t="shared" si="15"/>
        <v>1.6688576030786662E-3</v>
      </c>
      <c r="F174" s="77">
        <v>43724.531557611997</v>
      </c>
      <c r="G174" s="77">
        <v>73.091997066000005</v>
      </c>
      <c r="H174" s="357">
        <v>0.99833114239692133</v>
      </c>
      <c r="I174" s="357">
        <f t="shared" si="16"/>
        <v>1.6688576030786662E-3</v>
      </c>
    </row>
    <row r="175" spans="1:9" ht="15" thickBot="1" x14ac:dyDescent="0.4">
      <c r="A175" s="140" t="s">
        <v>15</v>
      </c>
      <c r="B175" s="77">
        <v>42642.941598810001</v>
      </c>
      <c r="C175" s="77">
        <v>77.681955868000003</v>
      </c>
      <c r="D175" s="357">
        <v>0.99818162869817251</v>
      </c>
      <c r="E175" s="357">
        <f t="shared" si="15"/>
        <v>1.8183713018274927E-3</v>
      </c>
      <c r="F175" s="77">
        <v>42642.941598810001</v>
      </c>
      <c r="G175" s="77">
        <v>77.681955868000003</v>
      </c>
      <c r="H175" s="357">
        <v>0.99818162869817251</v>
      </c>
      <c r="I175" s="357">
        <f t="shared" si="16"/>
        <v>1.8183713018274927E-3</v>
      </c>
    </row>
    <row r="176" spans="1:9" ht="15" thickBot="1" x14ac:dyDescent="0.4">
      <c r="A176" s="358" t="s">
        <v>16</v>
      </c>
      <c r="B176" s="77">
        <v>43479.446546049003</v>
      </c>
      <c r="C176" s="77">
        <v>105.221708678</v>
      </c>
      <c r="D176" s="357">
        <v>0.99758580911840278</v>
      </c>
      <c r="E176" s="357">
        <f t="shared" si="15"/>
        <v>2.4141908815972224E-3</v>
      </c>
      <c r="F176" s="77">
        <v>43479.446546049003</v>
      </c>
      <c r="G176" s="77">
        <v>105.221708678</v>
      </c>
      <c r="H176" s="357">
        <v>0.99758580911840278</v>
      </c>
      <c r="I176" s="357">
        <f t="shared" si="16"/>
        <v>2.4141908815972224E-3</v>
      </c>
    </row>
    <row r="177" spans="1:9" x14ac:dyDescent="0.35">
      <c r="A177" s="155"/>
      <c r="B177" s="155"/>
    </row>
    <row r="178" spans="1:9" ht="15" thickBot="1" x14ac:dyDescent="0.4">
      <c r="A178" s="355" t="s">
        <v>621</v>
      </c>
    </row>
    <row r="179" spans="1:9" ht="15.75" hidden="1" customHeight="1" thickBot="1" x14ac:dyDescent="0.4"/>
    <row r="180" spans="1:9" ht="21" customHeight="1" thickBot="1" x14ac:dyDescent="0.4">
      <c r="A180" s="913" t="s">
        <v>1</v>
      </c>
      <c r="B180" s="811" t="s">
        <v>622</v>
      </c>
      <c r="C180" s="845"/>
      <c r="D180" s="845"/>
      <c r="E180" s="845"/>
      <c r="F180" s="845"/>
      <c r="G180" s="845"/>
      <c r="H180" s="845"/>
      <c r="I180" s="812"/>
    </row>
    <row r="181" spans="1:9" ht="18" customHeight="1" thickBot="1" x14ac:dyDescent="0.4">
      <c r="A181" s="914"/>
      <c r="B181" s="811" t="s">
        <v>1161</v>
      </c>
      <c r="C181" s="812"/>
      <c r="D181" s="811" t="s">
        <v>1162</v>
      </c>
      <c r="E181" s="812"/>
      <c r="F181" s="811" t="s">
        <v>599</v>
      </c>
      <c r="G181" s="812"/>
      <c r="H181" s="811" t="s">
        <v>600</v>
      </c>
      <c r="I181" s="812"/>
    </row>
    <row r="182" spans="1:9" ht="18.75" customHeight="1" thickBot="1" x14ac:dyDescent="0.4">
      <c r="A182" s="912"/>
      <c r="B182" s="274" t="s">
        <v>316</v>
      </c>
      <c r="C182" s="274" t="s">
        <v>317</v>
      </c>
      <c r="D182" s="274" t="s">
        <v>316</v>
      </c>
      <c r="E182" s="274" t="s">
        <v>317</v>
      </c>
      <c r="F182" s="274" t="s">
        <v>316</v>
      </c>
      <c r="G182" s="274" t="s">
        <v>317</v>
      </c>
      <c r="H182" s="274" t="s">
        <v>316</v>
      </c>
      <c r="I182" s="274" t="s">
        <v>317</v>
      </c>
    </row>
    <row r="183" spans="1:9" ht="15" thickBot="1" x14ac:dyDescent="0.4">
      <c r="A183" s="3" t="s">
        <v>8</v>
      </c>
      <c r="B183" s="76">
        <v>8040.6203620260003</v>
      </c>
      <c r="C183" s="76">
        <v>0.358374462</v>
      </c>
      <c r="D183" s="360">
        <v>0.99995543148741661</v>
      </c>
      <c r="E183" s="360">
        <v>4.456851258339785E-5</v>
      </c>
      <c r="F183" s="76">
        <v>8040.6203620260003</v>
      </c>
      <c r="G183" s="76">
        <v>0.358374462</v>
      </c>
      <c r="H183" s="360">
        <v>0.99995543148741661</v>
      </c>
      <c r="I183" s="360">
        <v>4.456851258339785E-5</v>
      </c>
    </row>
    <row r="184" spans="1:9" ht="15" thickBot="1" x14ac:dyDescent="0.4">
      <c r="A184" s="3" t="s">
        <v>9</v>
      </c>
      <c r="B184" s="76">
        <v>7015.326932078</v>
      </c>
      <c r="C184" s="76">
        <v>0.31534804300000002</v>
      </c>
      <c r="D184" s="361">
        <v>0.99995505072373858</v>
      </c>
      <c r="E184" s="360">
        <v>4.4949276261354816E-5</v>
      </c>
      <c r="F184" s="76">
        <v>7015.326932078</v>
      </c>
      <c r="G184" s="80">
        <v>0.31534804300000002</v>
      </c>
      <c r="H184" s="360">
        <v>0.99995505072373858</v>
      </c>
      <c r="I184" s="360">
        <v>4.4949276261354816E-5</v>
      </c>
    </row>
    <row r="185" spans="1:9" ht="15" thickBot="1" x14ac:dyDescent="0.4">
      <c r="A185" s="3" t="s">
        <v>10</v>
      </c>
      <c r="B185" s="76">
        <f>B191</f>
        <v>5507.170388777</v>
      </c>
      <c r="C185" s="76">
        <f t="shared" ref="C185:I185" si="17">C191</f>
        <v>0.170578374</v>
      </c>
      <c r="D185" s="356">
        <f t="shared" si="17"/>
        <v>0.99996902709038404</v>
      </c>
      <c r="E185" s="360">
        <f t="shared" si="17"/>
        <v>3.0972909615956112E-5</v>
      </c>
      <c r="F185" s="76">
        <f t="shared" si="17"/>
        <v>5507.170388777</v>
      </c>
      <c r="G185" s="76">
        <f t="shared" si="17"/>
        <v>0.170578374</v>
      </c>
      <c r="H185" s="356">
        <f t="shared" si="17"/>
        <v>0.99996902709038404</v>
      </c>
      <c r="I185" s="360">
        <f t="shared" si="17"/>
        <v>3.0972909615956112E-5</v>
      </c>
    </row>
    <row r="186" spans="1:9" ht="15" thickBot="1" x14ac:dyDescent="0.4">
      <c r="A186" s="140" t="s">
        <v>11</v>
      </c>
      <c r="B186" s="77">
        <v>6832.5754153950002</v>
      </c>
      <c r="C186" s="77">
        <v>0.31534804300000002</v>
      </c>
      <c r="D186" s="362">
        <v>0.99995384851684044</v>
      </c>
      <c r="E186" s="362">
        <f>100%-D186</f>
        <v>4.615148315956219E-5</v>
      </c>
      <c r="F186" s="77">
        <v>6832.5754153950002</v>
      </c>
      <c r="G186" s="77">
        <v>0.31534804300000002</v>
      </c>
      <c r="H186" s="362">
        <v>0.99995384851684044</v>
      </c>
      <c r="I186" s="362">
        <f>100%-H186</f>
        <v>4.615148315956219E-5</v>
      </c>
    </row>
    <row r="187" spans="1:9" ht="15" thickBot="1" x14ac:dyDescent="0.4">
      <c r="A187" s="140" t="s">
        <v>12</v>
      </c>
      <c r="B187" s="77">
        <v>6377.2689622750004</v>
      </c>
      <c r="C187" s="77">
        <v>0.21534804299999999</v>
      </c>
      <c r="D187" s="362">
        <v>0.99996623307365085</v>
      </c>
      <c r="E187" s="362">
        <f t="shared" ref="E187:E191" si="18">100%-D187</f>
        <v>3.376692634915468E-5</v>
      </c>
      <c r="F187" s="77">
        <v>6377.2689622750004</v>
      </c>
      <c r="G187" s="77">
        <v>0.21534804299999999</v>
      </c>
      <c r="H187" s="362">
        <v>0.99996623307365085</v>
      </c>
      <c r="I187" s="362">
        <f t="shared" ref="I187:I191" si="19">100%-H187</f>
        <v>3.376692634915468E-5</v>
      </c>
    </row>
    <row r="188" spans="1:9" ht="15" thickBot="1" x14ac:dyDescent="0.4">
      <c r="A188" s="358" t="s">
        <v>13</v>
      </c>
      <c r="B188" s="77">
        <v>6002.3241291610002</v>
      </c>
      <c r="C188" s="77">
        <v>0.193185463</v>
      </c>
      <c r="D188" s="362">
        <v>0.99996781592574013</v>
      </c>
      <c r="E188" s="362">
        <f t="shared" si="18"/>
        <v>3.2184074259866691E-5</v>
      </c>
      <c r="F188" s="77">
        <v>6002.3241291610002</v>
      </c>
      <c r="G188" s="77">
        <v>0.193185463</v>
      </c>
      <c r="H188" s="362">
        <v>0.99996781592574013</v>
      </c>
      <c r="I188" s="362">
        <f t="shared" si="19"/>
        <v>3.2184074259866691E-5</v>
      </c>
    </row>
    <row r="189" spans="1:9" ht="15" thickBot="1" x14ac:dyDescent="0.4">
      <c r="A189" s="140" t="s">
        <v>14</v>
      </c>
      <c r="B189" s="77">
        <v>5947.541373516</v>
      </c>
      <c r="C189" s="77">
        <v>0.193185463</v>
      </c>
      <c r="D189" s="362">
        <v>0.99996751948812035</v>
      </c>
      <c r="E189" s="362">
        <f t="shared" si="18"/>
        <v>3.2480511879651175E-5</v>
      </c>
      <c r="F189" s="77">
        <v>5947.541373516</v>
      </c>
      <c r="G189" s="77">
        <v>0.193185463</v>
      </c>
      <c r="H189" s="362">
        <v>0.99996751948812035</v>
      </c>
      <c r="I189" s="362">
        <f t="shared" si="19"/>
        <v>3.2480511879651175E-5</v>
      </c>
    </row>
    <row r="190" spans="1:9" ht="15" thickBot="1" x14ac:dyDescent="0.4">
      <c r="A190" s="140" t="s">
        <v>15</v>
      </c>
      <c r="B190" s="77">
        <v>5899.716813729</v>
      </c>
      <c r="C190" s="77">
        <v>0.193185463</v>
      </c>
      <c r="D190" s="362">
        <v>0.99996725620170024</v>
      </c>
      <c r="E190" s="362">
        <f t="shared" si="18"/>
        <v>3.2743798299761373E-5</v>
      </c>
      <c r="F190" s="77">
        <v>5899.716813729</v>
      </c>
      <c r="G190" s="77">
        <v>0.193185463</v>
      </c>
      <c r="H190" s="362">
        <v>0.99996725620170024</v>
      </c>
      <c r="I190" s="362">
        <f t="shared" si="19"/>
        <v>3.2743798299761373E-5</v>
      </c>
    </row>
    <row r="191" spans="1:9" ht="15" thickBot="1" x14ac:dyDescent="0.4">
      <c r="A191" s="358" t="s">
        <v>16</v>
      </c>
      <c r="B191" s="77">
        <v>5507.170388777</v>
      </c>
      <c r="C191" s="77">
        <v>0.170578374</v>
      </c>
      <c r="D191" s="362">
        <v>0.99996902709038404</v>
      </c>
      <c r="E191" s="362">
        <f t="shared" si="18"/>
        <v>3.0972909615956112E-5</v>
      </c>
      <c r="F191" s="77">
        <v>5507.170388777</v>
      </c>
      <c r="G191" s="77">
        <v>0.170578374</v>
      </c>
      <c r="H191" s="362">
        <v>0.99996902709038404</v>
      </c>
      <c r="I191" s="362">
        <f t="shared" si="19"/>
        <v>3.0972909615956112E-5</v>
      </c>
    </row>
    <row r="192" spans="1:9" x14ac:dyDescent="0.35">
      <c r="A192" s="78" t="s">
        <v>29</v>
      </c>
      <c r="B192" s="18"/>
    </row>
    <row r="193" spans="1:9" ht="11.15" customHeight="1" x14ac:dyDescent="0.35">
      <c r="A193" s="155"/>
      <c r="B193" s="155"/>
    </row>
    <row r="194" spans="1:9" ht="17" x14ac:dyDescent="0.4">
      <c r="A194" s="827" t="s">
        <v>596</v>
      </c>
      <c r="B194" s="827"/>
      <c r="C194" s="827"/>
      <c r="D194" s="827"/>
      <c r="E194" s="827"/>
      <c r="F194" s="827"/>
      <c r="G194" s="827"/>
      <c r="H194" s="827"/>
      <c r="I194" s="827"/>
    </row>
    <row r="196" spans="1:9" ht="15" thickBot="1" x14ac:dyDescent="0.4">
      <c r="A196" s="355" t="s">
        <v>1195</v>
      </c>
    </row>
    <row r="197" spans="1:9" ht="15.75" hidden="1" customHeight="1" thickBot="1" x14ac:dyDescent="0.4"/>
    <row r="198" spans="1:9" ht="21" customHeight="1" thickBot="1" x14ac:dyDescent="0.4">
      <c r="A198" s="913" t="s">
        <v>1</v>
      </c>
      <c r="B198" s="811" t="s">
        <v>623</v>
      </c>
      <c r="C198" s="845"/>
      <c r="D198" s="845"/>
      <c r="E198" s="845"/>
      <c r="F198" s="845"/>
      <c r="G198" s="845"/>
      <c r="H198" s="845"/>
      <c r="I198" s="812"/>
    </row>
    <row r="199" spans="1:9" ht="19.5" customHeight="1" thickBot="1" x14ac:dyDescent="0.4">
      <c r="A199" s="914"/>
      <c r="B199" s="811" t="s">
        <v>1161</v>
      </c>
      <c r="C199" s="812"/>
      <c r="D199" s="811" t="s">
        <v>1162</v>
      </c>
      <c r="E199" s="812"/>
      <c r="F199" s="811" t="s">
        <v>599</v>
      </c>
      <c r="G199" s="812"/>
      <c r="H199" s="811" t="s">
        <v>600</v>
      </c>
      <c r="I199" s="812"/>
    </row>
    <row r="200" spans="1:9" ht="21.75" customHeight="1" thickBot="1" x14ac:dyDescent="0.4">
      <c r="A200" s="912"/>
      <c r="B200" s="274" t="s">
        <v>316</v>
      </c>
      <c r="C200" s="274" t="s">
        <v>317</v>
      </c>
      <c r="D200" s="274" t="s">
        <v>316</v>
      </c>
      <c r="E200" s="274" t="s">
        <v>317</v>
      </c>
      <c r="F200" s="274" t="s">
        <v>316</v>
      </c>
      <c r="G200" s="274" t="s">
        <v>317</v>
      </c>
      <c r="H200" s="274" t="s">
        <v>316</v>
      </c>
      <c r="I200" s="274" t="s">
        <v>317</v>
      </c>
    </row>
    <row r="201" spans="1:9" ht="15" thickBot="1" x14ac:dyDescent="0.4">
      <c r="A201" s="3" t="s">
        <v>8</v>
      </c>
      <c r="B201" s="76">
        <v>14236.351728</v>
      </c>
      <c r="C201" s="76">
        <v>3138.6116820000002</v>
      </c>
      <c r="D201" s="356">
        <v>0.81936009832437395</v>
      </c>
      <c r="E201" s="356">
        <v>0.18063990167562605</v>
      </c>
      <c r="F201" s="76">
        <v>22.6340802</v>
      </c>
      <c r="G201" s="76">
        <v>4.5193298000000004</v>
      </c>
      <c r="H201" s="356">
        <v>0.83356308471017082</v>
      </c>
      <c r="I201" s="356">
        <v>0.16643691528982918</v>
      </c>
    </row>
    <row r="202" spans="1:9" ht="15" thickBot="1" x14ac:dyDescent="0.4">
      <c r="A202" s="3" t="s">
        <v>9</v>
      </c>
      <c r="B202" s="76">
        <v>14232.7344744</v>
      </c>
      <c r="C202" s="76">
        <v>3138.2289356000001</v>
      </c>
      <c r="D202" s="356">
        <v>0.81934053618503366</v>
      </c>
      <c r="E202" s="356">
        <v>0.18065946381496639</v>
      </c>
      <c r="F202" s="76">
        <v>22.634109599999999</v>
      </c>
      <c r="G202" s="76">
        <v>4.5193003999999997</v>
      </c>
      <c r="H202" s="356">
        <v>0.83356416744710893</v>
      </c>
      <c r="I202" s="356">
        <v>0.16643583255289116</v>
      </c>
    </row>
    <row r="203" spans="1:9" ht="15" thickBot="1" x14ac:dyDescent="0.4">
      <c r="A203" s="3" t="s">
        <v>10</v>
      </c>
      <c r="B203" s="76">
        <f>B209</f>
        <v>11256.7234068</v>
      </c>
      <c r="C203" s="76">
        <f t="shared" ref="C203:I203" si="20">C209</f>
        <v>6142.2400031999996</v>
      </c>
      <c r="D203" s="356">
        <f t="shared" si="20"/>
        <v>0.64697666990495728</v>
      </c>
      <c r="E203" s="356">
        <f t="shared" si="20"/>
        <v>0.35302333009504266</v>
      </c>
      <c r="F203" s="76">
        <f t="shared" si="20"/>
        <v>18.632305800000001</v>
      </c>
      <c r="G203" s="76">
        <f t="shared" si="20"/>
        <v>8.5211041999999999</v>
      </c>
      <c r="H203" s="356">
        <f t="shared" si="20"/>
        <v>0.68618658945598365</v>
      </c>
      <c r="I203" s="356">
        <f t="shared" si="20"/>
        <v>0.31381341054401635</v>
      </c>
    </row>
    <row r="204" spans="1:9" ht="15" thickBot="1" x14ac:dyDescent="0.4">
      <c r="A204" s="140" t="s">
        <v>11</v>
      </c>
      <c r="B204" s="77">
        <v>14229.1145748</v>
      </c>
      <c r="C204" s="77">
        <v>3137.8488351999999</v>
      </c>
      <c r="D204" s="357">
        <v>0.81932081267625589</v>
      </c>
      <c r="E204" s="357">
        <v>0.18067918732374411</v>
      </c>
      <c r="F204" s="77">
        <v>22.634109599999999</v>
      </c>
      <c r="G204" s="77">
        <v>4.5193003999999997</v>
      </c>
      <c r="H204" s="357">
        <v>0.83356416744710893</v>
      </c>
      <c r="I204" s="357">
        <v>0.16643583255289116</v>
      </c>
    </row>
    <row r="205" spans="1:9" ht="15" thickBot="1" x14ac:dyDescent="0.4">
      <c r="A205" s="140" t="s">
        <v>12</v>
      </c>
      <c r="B205" s="77">
        <v>14236.354031999999</v>
      </c>
      <c r="C205" s="77">
        <v>3138.6093780000001</v>
      </c>
      <c r="D205" s="357">
        <v>0.8193602309289697</v>
      </c>
      <c r="E205" s="357">
        <v>0.18063976907103024</v>
      </c>
      <c r="F205" s="77">
        <v>22.6341058</v>
      </c>
      <c r="G205" s="77">
        <v>4.5193041999999997</v>
      </c>
      <c r="H205" s="357">
        <v>0.83356402750151826</v>
      </c>
      <c r="I205" s="357">
        <v>0.16643597249848174</v>
      </c>
    </row>
    <row r="206" spans="1:9" ht="15" thickBot="1" x14ac:dyDescent="0.4">
      <c r="A206" s="358" t="s">
        <v>13</v>
      </c>
      <c r="B206" s="77">
        <v>14225.4943446</v>
      </c>
      <c r="C206" s="77">
        <v>3137.4690654000001</v>
      </c>
      <c r="D206" s="357">
        <v>0.81930106103932632</v>
      </c>
      <c r="E206" s="357">
        <v>0.18069893896067366</v>
      </c>
      <c r="F206" s="77">
        <v>22.6341058</v>
      </c>
      <c r="G206" s="77">
        <v>4.5193041999999997</v>
      </c>
      <c r="H206" s="357">
        <v>0.83356402750151826</v>
      </c>
      <c r="I206" s="357">
        <v>0.16643597249848174</v>
      </c>
    </row>
    <row r="207" spans="1:9" ht="15" thickBot="1" x14ac:dyDescent="0.4">
      <c r="A207" s="140" t="s">
        <v>14</v>
      </c>
      <c r="B207" s="77">
        <v>11231.3841362</v>
      </c>
      <c r="C207" s="77">
        <v>6139.5792738</v>
      </c>
      <c r="D207" s="357">
        <v>0.64656080789015946</v>
      </c>
      <c r="E207" s="357">
        <f>100%-D207</f>
        <v>0.35343919210984054</v>
      </c>
      <c r="F207" s="77">
        <v>18.632305800000001</v>
      </c>
      <c r="G207" s="77">
        <v>8.5211041999999999</v>
      </c>
      <c r="H207" s="357">
        <v>0.68618658945598365</v>
      </c>
      <c r="I207" s="357">
        <v>0.31381341054401635</v>
      </c>
    </row>
    <row r="208" spans="1:9" ht="15" thickBot="1" x14ac:dyDescent="0.4">
      <c r="A208" s="140" t="s">
        <v>15</v>
      </c>
      <c r="B208" s="77">
        <v>11213.2846572</v>
      </c>
      <c r="C208" s="77">
        <v>6137.6787528000004</v>
      </c>
      <c r="D208" s="357">
        <v>0.64626294184548683</v>
      </c>
      <c r="E208" s="357">
        <v>0.35373705815451317</v>
      </c>
      <c r="F208" s="77">
        <v>18.632305800000001</v>
      </c>
      <c r="G208" s="77">
        <v>8.5211041999999999</v>
      </c>
      <c r="H208" s="357">
        <v>0.68618658945598365</v>
      </c>
      <c r="I208" s="357">
        <v>0.31381341054401635</v>
      </c>
    </row>
    <row r="209" spans="1:9" ht="15" thickBot="1" x14ac:dyDescent="0.4">
      <c r="A209" s="358" t="s">
        <v>16</v>
      </c>
      <c r="B209" s="77">
        <v>11256.7234068</v>
      </c>
      <c r="C209" s="77">
        <v>6142.2400031999996</v>
      </c>
      <c r="D209" s="357">
        <v>0.64697666990495728</v>
      </c>
      <c r="E209" s="357">
        <v>0.35302333009504266</v>
      </c>
      <c r="F209" s="77">
        <v>18.632305800000001</v>
      </c>
      <c r="G209" s="77">
        <v>8.5211041999999999</v>
      </c>
      <c r="H209" s="357">
        <v>0.68618658945598365</v>
      </c>
      <c r="I209" s="357">
        <v>0.31381341054401635</v>
      </c>
    </row>
    <row r="210" spans="1:9" x14ac:dyDescent="0.35">
      <c r="A210" s="78" t="s">
        <v>29</v>
      </c>
      <c r="B210" s="155"/>
    </row>
    <row r="212" spans="1:9" ht="15" thickBot="1" x14ac:dyDescent="0.4">
      <c r="A212" s="363" t="s">
        <v>624</v>
      </c>
    </row>
    <row r="213" spans="1:9" ht="15" thickBot="1" x14ac:dyDescent="0.4">
      <c r="A213" s="913" t="s">
        <v>1</v>
      </c>
      <c r="B213" s="811" t="s">
        <v>1194</v>
      </c>
      <c r="C213" s="845"/>
      <c r="D213" s="845"/>
      <c r="E213" s="845"/>
      <c r="F213" s="845"/>
      <c r="G213" s="845"/>
      <c r="H213" s="845"/>
      <c r="I213" s="812"/>
    </row>
    <row r="214" spans="1:9" ht="15" thickBot="1" x14ac:dyDescent="0.4">
      <c r="A214" s="914"/>
      <c r="B214" s="811" t="s">
        <v>1161</v>
      </c>
      <c r="C214" s="812"/>
      <c r="D214" s="811" t="s">
        <v>1162</v>
      </c>
      <c r="E214" s="812"/>
      <c r="F214" s="811" t="s">
        <v>599</v>
      </c>
      <c r="G214" s="812"/>
      <c r="H214" s="811" t="s">
        <v>600</v>
      </c>
      <c r="I214" s="812"/>
    </row>
    <row r="215" spans="1:9" ht="15" thickBot="1" x14ac:dyDescent="0.4">
      <c r="A215" s="912"/>
      <c r="B215" s="274" t="s">
        <v>316</v>
      </c>
      <c r="C215" s="274" t="s">
        <v>317</v>
      </c>
      <c r="D215" s="274" t="s">
        <v>316</v>
      </c>
      <c r="E215" s="274" t="s">
        <v>317</v>
      </c>
      <c r="F215" s="274" t="s">
        <v>316</v>
      </c>
      <c r="G215" s="274" t="s">
        <v>317</v>
      </c>
      <c r="H215" s="274" t="s">
        <v>316</v>
      </c>
      <c r="I215" s="274" t="s">
        <v>317</v>
      </c>
    </row>
    <row r="216" spans="1:9" ht="15" thickBot="1" x14ac:dyDescent="0.4">
      <c r="A216" s="3" t="s">
        <v>8</v>
      </c>
      <c r="B216" s="364" t="s">
        <v>625</v>
      </c>
      <c r="C216" s="364" t="s">
        <v>625</v>
      </c>
      <c r="D216" s="364" t="s">
        <v>625</v>
      </c>
      <c r="E216" s="364" t="s">
        <v>625</v>
      </c>
      <c r="F216" s="364" t="s">
        <v>625</v>
      </c>
      <c r="G216" s="364" t="s">
        <v>625</v>
      </c>
      <c r="H216" s="364" t="s">
        <v>625</v>
      </c>
      <c r="I216" s="364" t="s">
        <v>625</v>
      </c>
    </row>
    <row r="217" spans="1:9" ht="15" thickBot="1" x14ac:dyDescent="0.4">
      <c r="A217" s="3" t="s">
        <v>9</v>
      </c>
      <c r="B217" s="76">
        <v>7.1150000000000002</v>
      </c>
      <c r="C217" s="76">
        <v>0</v>
      </c>
      <c r="D217" s="356">
        <v>1</v>
      </c>
      <c r="E217" s="76">
        <v>0</v>
      </c>
      <c r="F217" s="365">
        <v>2.655793E-3</v>
      </c>
      <c r="G217" s="76">
        <v>0</v>
      </c>
      <c r="H217" s="356">
        <v>1</v>
      </c>
      <c r="I217" s="76">
        <v>0</v>
      </c>
    </row>
    <row r="218" spans="1:9" ht="15" thickBot="1" x14ac:dyDescent="0.4">
      <c r="A218" s="3" t="s">
        <v>10</v>
      </c>
      <c r="B218" s="76">
        <v>32.179600000000001</v>
      </c>
      <c r="C218" s="76">
        <v>0</v>
      </c>
      <c r="D218" s="356">
        <v>1</v>
      </c>
      <c r="E218" s="76">
        <v>0</v>
      </c>
      <c r="F218" s="365">
        <v>1.9710808E-2</v>
      </c>
      <c r="G218" s="76">
        <v>0</v>
      </c>
      <c r="H218" s="356">
        <v>1</v>
      </c>
      <c r="I218" s="76">
        <v>0</v>
      </c>
    </row>
    <row r="219" spans="1:9" ht="15" thickBot="1" x14ac:dyDescent="0.4">
      <c r="A219" s="140" t="s">
        <v>11</v>
      </c>
      <c r="B219" s="77">
        <v>14.94</v>
      </c>
      <c r="C219" s="77">
        <v>0</v>
      </c>
      <c r="D219" s="357">
        <v>1</v>
      </c>
      <c r="E219" s="77">
        <v>0</v>
      </c>
      <c r="F219" s="366">
        <v>7.006488E-3</v>
      </c>
      <c r="G219" s="77">
        <v>0</v>
      </c>
      <c r="H219" s="357">
        <v>1</v>
      </c>
      <c r="I219" s="77">
        <v>0</v>
      </c>
    </row>
    <row r="220" spans="1:9" ht="15" thickBot="1" x14ac:dyDescent="0.4">
      <c r="A220" s="140" t="s">
        <v>12</v>
      </c>
      <c r="B220" s="77">
        <v>26.6296</v>
      </c>
      <c r="C220" s="77">
        <v>0</v>
      </c>
      <c r="D220" s="357">
        <v>1</v>
      </c>
      <c r="E220" s="77">
        <v>0</v>
      </c>
      <c r="F220" s="366">
        <v>1.4655807999999999E-2</v>
      </c>
      <c r="G220" s="77">
        <v>0</v>
      </c>
      <c r="H220" s="357">
        <v>1</v>
      </c>
      <c r="I220" s="77">
        <v>0</v>
      </c>
    </row>
    <row r="221" spans="1:9" ht="15" thickBot="1" x14ac:dyDescent="0.4">
      <c r="A221" s="358" t="s">
        <v>13</v>
      </c>
      <c r="B221" s="77">
        <v>26.6296</v>
      </c>
      <c r="C221" s="77">
        <v>0</v>
      </c>
      <c r="D221" s="357">
        <v>1</v>
      </c>
      <c r="E221" s="77">
        <v>0</v>
      </c>
      <c r="F221" s="366">
        <v>1.4655807999999999E-2</v>
      </c>
      <c r="G221" s="77">
        <v>0</v>
      </c>
      <c r="H221" s="357">
        <v>1</v>
      </c>
      <c r="I221" s="77">
        <v>0</v>
      </c>
    </row>
    <row r="222" spans="1:9" ht="15" thickBot="1" x14ac:dyDescent="0.4">
      <c r="A222" s="140" t="s">
        <v>14</v>
      </c>
      <c r="B222" s="77">
        <v>29.9496</v>
      </c>
      <c r="C222" s="77">
        <v>0</v>
      </c>
      <c r="D222" s="357">
        <v>1</v>
      </c>
      <c r="E222" s="77">
        <v>0</v>
      </c>
      <c r="F222" s="366">
        <v>1.7975807999999999E-2</v>
      </c>
      <c r="G222" s="77">
        <v>0</v>
      </c>
      <c r="H222" s="357">
        <v>1</v>
      </c>
      <c r="I222" s="77">
        <v>0</v>
      </c>
    </row>
    <row r="223" spans="1:9" ht="15" thickBot="1" x14ac:dyDescent="0.4">
      <c r="A223" s="140" t="s">
        <v>15</v>
      </c>
      <c r="B223" s="77">
        <v>32.179600000000001</v>
      </c>
      <c r="C223" s="77">
        <v>0</v>
      </c>
      <c r="D223" s="357">
        <v>1</v>
      </c>
      <c r="E223" s="77">
        <v>0</v>
      </c>
      <c r="F223" s="366">
        <v>1.9710808E-2</v>
      </c>
      <c r="G223" s="77">
        <v>0</v>
      </c>
      <c r="H223" s="357">
        <v>1</v>
      </c>
      <c r="I223" s="77">
        <v>0</v>
      </c>
    </row>
    <row r="224" spans="1:9" ht="15" thickBot="1" x14ac:dyDescent="0.4">
      <c r="A224" s="358" t="s">
        <v>16</v>
      </c>
      <c r="B224" s="77">
        <v>32.179600000000001</v>
      </c>
      <c r="C224" s="77">
        <v>0</v>
      </c>
      <c r="D224" s="357">
        <v>1</v>
      </c>
      <c r="E224" s="77">
        <v>0</v>
      </c>
      <c r="F224" s="366">
        <v>1.9710808E-2</v>
      </c>
      <c r="G224" s="77">
        <v>0</v>
      </c>
      <c r="H224" s="357">
        <v>1</v>
      </c>
      <c r="I224" s="77">
        <v>0</v>
      </c>
    </row>
    <row r="225" spans="1:1" x14ac:dyDescent="0.35">
      <c r="A225" s="78" t="s">
        <v>29</v>
      </c>
    </row>
    <row r="242" spans="1:13" ht="17" x14ac:dyDescent="0.4">
      <c r="A242" s="827" t="s">
        <v>626</v>
      </c>
      <c r="B242" s="827"/>
      <c r="C242" s="827"/>
      <c r="D242" s="827"/>
      <c r="E242" s="827"/>
      <c r="F242" s="827"/>
      <c r="G242" s="827"/>
      <c r="H242" s="827"/>
      <c r="I242" s="827"/>
    </row>
    <row r="243" spans="1:13" ht="12.75" customHeight="1" x14ac:dyDescent="0.35">
      <c r="A243" s="136"/>
      <c r="B243" s="136"/>
      <c r="C243" s="136"/>
      <c r="D243" s="136"/>
      <c r="E243" s="136"/>
      <c r="F243" s="136"/>
      <c r="G243" s="136"/>
      <c r="H243" s="136"/>
      <c r="I243" s="136"/>
    </row>
    <row r="244" spans="1:13" ht="15" thickBot="1" x14ac:dyDescent="0.4">
      <c r="A244" s="367" t="s">
        <v>627</v>
      </c>
      <c r="B244" s="136"/>
      <c r="C244" s="136"/>
      <c r="D244" s="136"/>
      <c r="E244" s="136"/>
      <c r="F244" s="136"/>
      <c r="G244" s="136"/>
      <c r="H244" s="136"/>
      <c r="I244" s="136"/>
    </row>
    <row r="245" spans="1:13" ht="14.25" hidden="1" customHeight="1" thickBot="1" x14ac:dyDescent="0.4"/>
    <row r="246" spans="1:13" ht="19.5" customHeight="1" thickBot="1" x14ac:dyDescent="0.4">
      <c r="A246" s="913" t="s">
        <v>1</v>
      </c>
      <c r="B246" s="811" t="s">
        <v>628</v>
      </c>
      <c r="C246" s="845"/>
      <c r="D246" s="845"/>
      <c r="E246" s="845"/>
      <c r="F246" s="845"/>
      <c r="G246" s="845"/>
      <c r="H246" s="845"/>
      <c r="I246" s="812"/>
    </row>
    <row r="247" spans="1:13" ht="19.5" customHeight="1" thickBot="1" x14ac:dyDescent="0.4">
      <c r="A247" s="914"/>
      <c r="B247" s="811" t="s">
        <v>1161</v>
      </c>
      <c r="C247" s="812"/>
      <c r="D247" s="811" t="s">
        <v>1162</v>
      </c>
      <c r="E247" s="812"/>
      <c r="F247" s="811" t="s">
        <v>599</v>
      </c>
      <c r="G247" s="812"/>
      <c r="H247" s="811" t="s">
        <v>600</v>
      </c>
      <c r="I247" s="812"/>
    </row>
    <row r="248" spans="1:13" ht="19.5" customHeight="1" thickBot="1" x14ac:dyDescent="0.4">
      <c r="A248" s="912"/>
      <c r="B248" s="274" t="s">
        <v>316</v>
      </c>
      <c r="C248" s="274" t="s">
        <v>317</v>
      </c>
      <c r="D248" s="274" t="s">
        <v>316</v>
      </c>
      <c r="E248" s="274" t="s">
        <v>317</v>
      </c>
      <c r="F248" s="274" t="s">
        <v>316</v>
      </c>
      <c r="G248" s="274" t="s">
        <v>317</v>
      </c>
      <c r="H248" s="274" t="s">
        <v>316</v>
      </c>
      <c r="I248" s="274" t="s">
        <v>317</v>
      </c>
    </row>
    <row r="249" spans="1:13" ht="15" thickBot="1" x14ac:dyDescent="0.4">
      <c r="A249" s="3" t="s">
        <v>8</v>
      </c>
      <c r="B249" s="368">
        <v>3195.6288</v>
      </c>
      <c r="C249" s="368">
        <v>564.20000000000005</v>
      </c>
      <c r="D249" s="369">
        <v>0.84993997599039606</v>
      </c>
      <c r="E249" s="369">
        <v>0.15006002400960383</v>
      </c>
      <c r="F249" s="368">
        <v>0.22656000000000001</v>
      </c>
      <c r="G249" s="368">
        <v>0.04</v>
      </c>
      <c r="H249" s="369">
        <v>0.84993997599039617</v>
      </c>
      <c r="I249" s="369">
        <v>0.15006002400960383</v>
      </c>
      <c r="L249"/>
      <c r="M249"/>
    </row>
    <row r="250" spans="1:13" ht="15" thickBot="1" x14ac:dyDescent="0.4">
      <c r="A250" s="3" t="s">
        <v>9</v>
      </c>
      <c r="B250" s="368">
        <v>3294.6355200000003</v>
      </c>
      <c r="C250" s="368">
        <v>581.68000000000006</v>
      </c>
      <c r="D250" s="369">
        <v>0.84993997599039617</v>
      </c>
      <c r="E250" s="369">
        <v>0.15006002400960386</v>
      </c>
      <c r="F250" s="368">
        <v>0.22656000000000001</v>
      </c>
      <c r="G250" s="368">
        <v>0.04</v>
      </c>
      <c r="H250" s="369">
        <v>0.84993997599039617</v>
      </c>
      <c r="I250" s="369">
        <v>0.15006002400960383</v>
      </c>
      <c r="L250"/>
      <c r="M250"/>
    </row>
    <row r="251" spans="1:13" ht="15" thickBot="1" x14ac:dyDescent="0.4">
      <c r="A251" s="3" t="s">
        <v>10</v>
      </c>
      <c r="B251" s="76">
        <f>B257</f>
        <v>3232.7846399999999</v>
      </c>
      <c r="C251" s="76">
        <f t="shared" ref="C251:I251" si="21">C257</f>
        <v>570.76</v>
      </c>
      <c r="D251" s="356">
        <f t="shared" si="21"/>
        <v>0.84993997599039617</v>
      </c>
      <c r="E251" s="356">
        <f t="shared" si="21"/>
        <v>0.15006002400960383</v>
      </c>
      <c r="F251" s="76">
        <f t="shared" si="21"/>
        <v>0.22656000000000001</v>
      </c>
      <c r="G251" s="76">
        <f t="shared" si="21"/>
        <v>0.04</v>
      </c>
      <c r="H251" s="356">
        <f t="shared" si="21"/>
        <v>0.84993997599039617</v>
      </c>
      <c r="I251" s="356">
        <f t="shared" si="21"/>
        <v>0.15006002400960383</v>
      </c>
      <c r="L251"/>
      <c r="M251"/>
    </row>
    <row r="252" spans="1:13" ht="15" thickBot="1" x14ac:dyDescent="0.4">
      <c r="A252" s="140" t="s">
        <v>11</v>
      </c>
      <c r="B252" s="77">
        <v>3276.5107200000002</v>
      </c>
      <c r="C252" s="77">
        <v>578.48</v>
      </c>
      <c r="D252" s="357">
        <v>0.84993997599039617</v>
      </c>
      <c r="E252" s="357">
        <v>0.15006002400960383</v>
      </c>
      <c r="F252" s="77">
        <v>0.22656000000000001</v>
      </c>
      <c r="G252" s="77">
        <v>0.04</v>
      </c>
      <c r="H252" s="357">
        <v>0.84993997599039617</v>
      </c>
      <c r="I252" s="357">
        <v>0.15006002400960383</v>
      </c>
      <c r="L252"/>
      <c r="M252"/>
    </row>
    <row r="253" spans="1:13" ht="15" thickBot="1" x14ac:dyDescent="0.4">
      <c r="A253" s="140" t="s">
        <v>12</v>
      </c>
      <c r="B253" s="77">
        <v>3241.1673599999999</v>
      </c>
      <c r="C253" s="77">
        <v>572.24</v>
      </c>
      <c r="D253" s="357">
        <v>0.84993997599039617</v>
      </c>
      <c r="E253" s="357">
        <v>0.15006002400960383</v>
      </c>
      <c r="F253" s="77">
        <v>0.22656000000000001</v>
      </c>
      <c r="G253" s="77">
        <v>0.04</v>
      </c>
      <c r="H253" s="357">
        <v>0.84993997599039617</v>
      </c>
      <c r="I253" s="357">
        <v>0.15006002400960383</v>
      </c>
      <c r="L253"/>
      <c r="M253"/>
    </row>
    <row r="254" spans="1:13" ht="15" thickBot="1" x14ac:dyDescent="0.4">
      <c r="A254" s="358" t="s">
        <v>13</v>
      </c>
      <c r="B254" s="77">
        <v>3244.56576</v>
      </c>
      <c r="C254" s="77">
        <v>572.84</v>
      </c>
      <c r="D254" s="357">
        <v>0.84993997599039617</v>
      </c>
      <c r="E254" s="357">
        <v>0.15006002400960383</v>
      </c>
      <c r="F254" s="77">
        <v>0.22656000000000001</v>
      </c>
      <c r="G254" s="77">
        <v>0.04</v>
      </c>
      <c r="H254" s="357">
        <v>0.84993997599039617</v>
      </c>
      <c r="I254" s="357">
        <v>0.15006002400960383</v>
      </c>
      <c r="L254"/>
      <c r="M254"/>
    </row>
    <row r="255" spans="1:13" ht="15" thickBot="1" x14ac:dyDescent="0.4">
      <c r="A255" s="140" t="s">
        <v>14</v>
      </c>
      <c r="B255" s="77">
        <v>3210.58176</v>
      </c>
      <c r="C255" s="77">
        <v>566.84</v>
      </c>
      <c r="D255" s="357">
        <v>0.84993997599039617</v>
      </c>
      <c r="E255" s="357">
        <v>0.15006002400960383</v>
      </c>
      <c r="F255" s="77">
        <v>0.22656000000000001</v>
      </c>
      <c r="G255" s="77">
        <v>0.04</v>
      </c>
      <c r="H255" s="357">
        <v>0.84993997599039617</v>
      </c>
      <c r="I255" s="357">
        <v>0.15006002400960383</v>
      </c>
      <c r="L255"/>
      <c r="M255"/>
    </row>
    <row r="256" spans="1:13" ht="15" thickBot="1" x14ac:dyDescent="0.4">
      <c r="A256" s="140" t="s">
        <v>15</v>
      </c>
      <c r="B256" s="77">
        <v>3244.3391999999999</v>
      </c>
      <c r="C256" s="77">
        <v>572.79999999999995</v>
      </c>
      <c r="D256" s="357">
        <v>0.84993997599039617</v>
      </c>
      <c r="E256" s="357">
        <v>0.15006002400960383</v>
      </c>
      <c r="F256" s="77">
        <v>0.22656000000000001</v>
      </c>
      <c r="G256" s="77">
        <v>0.04</v>
      </c>
      <c r="H256" s="357">
        <v>0.84993997599039617</v>
      </c>
      <c r="I256" s="357">
        <v>0.15006002400960383</v>
      </c>
      <c r="L256"/>
      <c r="M256"/>
    </row>
    <row r="257" spans="1:13" ht="15" thickBot="1" x14ac:dyDescent="0.4">
      <c r="A257" s="358" t="s">
        <v>16</v>
      </c>
      <c r="B257" s="77">
        <v>3232.7846399999999</v>
      </c>
      <c r="C257" s="77">
        <v>570.76</v>
      </c>
      <c r="D257" s="357">
        <v>0.84993997599039617</v>
      </c>
      <c r="E257" s="357">
        <v>0.15006002400960383</v>
      </c>
      <c r="F257" s="77">
        <v>0.22656000000000001</v>
      </c>
      <c r="G257" s="77">
        <v>0.04</v>
      </c>
      <c r="H257" s="357">
        <v>0.84993997599039617</v>
      </c>
      <c r="I257" s="357">
        <v>0.15006002400960383</v>
      </c>
      <c r="L257"/>
      <c r="M257"/>
    </row>
    <row r="258" spans="1:13" ht="14.25" customHeight="1" x14ac:dyDescent="0.35">
      <c r="A258" s="155"/>
      <c r="B258" s="155"/>
      <c r="L258"/>
      <c r="M258"/>
    </row>
    <row r="259" spans="1:13" ht="15" thickBot="1" x14ac:dyDescent="0.4">
      <c r="A259" s="367" t="s">
        <v>629</v>
      </c>
      <c r="C259" s="136"/>
      <c r="L259"/>
      <c r="M259"/>
    </row>
    <row r="260" spans="1:13" ht="15.75" hidden="1" customHeight="1" thickBot="1" x14ac:dyDescent="0.4">
      <c r="L260"/>
      <c r="M260"/>
    </row>
    <row r="261" spans="1:13" ht="18.75" customHeight="1" thickBot="1" x14ac:dyDescent="0.4">
      <c r="A261" s="913" t="s">
        <v>1</v>
      </c>
      <c r="B261" s="811" t="s">
        <v>630</v>
      </c>
      <c r="C261" s="845"/>
      <c r="D261" s="845"/>
      <c r="E261" s="845"/>
      <c r="F261" s="845"/>
      <c r="G261" s="845"/>
      <c r="H261" s="845"/>
      <c r="I261" s="812"/>
      <c r="L261"/>
      <c r="M261"/>
    </row>
    <row r="262" spans="1:13" ht="19.5" customHeight="1" thickBot="1" x14ac:dyDescent="0.4">
      <c r="A262" s="914"/>
      <c r="B262" s="811" t="s">
        <v>1161</v>
      </c>
      <c r="C262" s="812"/>
      <c r="D262" s="811" t="s">
        <v>1162</v>
      </c>
      <c r="E262" s="812"/>
      <c r="F262" s="811" t="s">
        <v>599</v>
      </c>
      <c r="G262" s="812"/>
      <c r="H262" s="811" t="s">
        <v>600</v>
      </c>
      <c r="I262" s="812"/>
      <c r="L262"/>
      <c r="M262"/>
    </row>
    <row r="263" spans="1:13" ht="18.75" customHeight="1" thickBot="1" x14ac:dyDescent="0.4">
      <c r="A263" s="912"/>
      <c r="B263" s="274" t="s">
        <v>316</v>
      </c>
      <c r="C263" s="274" t="s">
        <v>317</v>
      </c>
      <c r="D263" s="274" t="s">
        <v>316</v>
      </c>
      <c r="E263" s="274" t="s">
        <v>317</v>
      </c>
      <c r="F263" s="274" t="s">
        <v>316</v>
      </c>
      <c r="G263" s="274" t="s">
        <v>317</v>
      </c>
      <c r="H263" s="274" t="s">
        <v>316</v>
      </c>
      <c r="I263" s="274" t="s">
        <v>317</v>
      </c>
      <c r="L263"/>
      <c r="M263"/>
    </row>
    <row r="264" spans="1:13" ht="15" thickBot="1" x14ac:dyDescent="0.4">
      <c r="A264" s="3" t="s">
        <v>631</v>
      </c>
      <c r="B264" s="368">
        <v>3263.12819287</v>
      </c>
      <c r="C264" s="368">
        <v>967.31384749999995</v>
      </c>
      <c r="D264" s="369">
        <v>0.77134449821811124</v>
      </c>
      <c r="E264" s="369">
        <v>0.22865550178188884</v>
      </c>
      <c r="F264" s="368">
        <v>0.23134549400000001</v>
      </c>
      <c r="G264" s="368">
        <v>6.8579500000000002E-2</v>
      </c>
      <c r="H264" s="369">
        <v>0.77134449821811124</v>
      </c>
      <c r="I264" s="369">
        <v>0.22865550178188884</v>
      </c>
      <c r="L264"/>
      <c r="M264"/>
    </row>
    <row r="265" spans="1:13" ht="15" thickBot="1" x14ac:dyDescent="0.4">
      <c r="A265" s="3" t="s">
        <v>632</v>
      </c>
      <c r="B265" s="368">
        <v>2351.3759609999997</v>
      </c>
      <c r="C265" s="368">
        <v>997.28308900000002</v>
      </c>
      <c r="D265" s="369">
        <v>0.70218434480512426</v>
      </c>
      <c r="E265" s="369">
        <v>0.29781565519487574</v>
      </c>
      <c r="F265" s="368">
        <v>0.16169549999999999</v>
      </c>
      <c r="G265" s="368">
        <v>6.8579500000000002E-2</v>
      </c>
      <c r="H265" s="369">
        <v>0.70218434480512426</v>
      </c>
      <c r="I265" s="369">
        <v>0.29781565519487568</v>
      </c>
      <c r="L265"/>
      <c r="M265"/>
    </row>
    <row r="266" spans="1:13" ht="15" thickBot="1" x14ac:dyDescent="0.4">
      <c r="A266" s="3" t="s">
        <v>10</v>
      </c>
      <c r="B266" s="76">
        <f>B272</f>
        <v>1983.034275</v>
      </c>
      <c r="C266" s="76">
        <f t="shared" ref="C266:I266" si="22">C272</f>
        <v>1160.0697</v>
      </c>
      <c r="D266" s="356">
        <f t="shared" si="22"/>
        <v>0.63091590057882185</v>
      </c>
      <c r="E266" s="356">
        <f t="shared" si="22"/>
        <v>0.36908409942117804</v>
      </c>
      <c r="F266" s="76">
        <f t="shared" si="22"/>
        <v>0.13897499999999999</v>
      </c>
      <c r="G266" s="76">
        <f t="shared" si="22"/>
        <v>8.1299999999999997E-2</v>
      </c>
      <c r="H266" s="356">
        <f t="shared" si="22"/>
        <v>0.63091590057882185</v>
      </c>
      <c r="I266" s="356">
        <f t="shared" si="22"/>
        <v>0.36908409942117804</v>
      </c>
      <c r="L266"/>
      <c r="M266"/>
    </row>
    <row r="267" spans="1:13" ht="15" thickBot="1" x14ac:dyDescent="0.4">
      <c r="A267" s="140" t="s">
        <v>11</v>
      </c>
      <c r="B267" s="77">
        <v>2338.440321</v>
      </c>
      <c r="C267" s="77">
        <v>991.79672900000003</v>
      </c>
      <c r="D267" s="357">
        <v>0.70218000000000003</v>
      </c>
      <c r="E267" s="357">
        <v>0.29781999999999997</v>
      </c>
      <c r="F267" s="77">
        <v>0.16169549999999999</v>
      </c>
      <c r="G267" s="77">
        <v>6.8579500000000002E-2</v>
      </c>
      <c r="H267" s="357">
        <v>0.70218434480512426</v>
      </c>
      <c r="I267" s="357">
        <v>0.29781565519487568</v>
      </c>
      <c r="L267"/>
      <c r="M267"/>
    </row>
    <row r="268" spans="1:13" ht="15" thickBot="1" x14ac:dyDescent="0.4">
      <c r="A268" s="140" t="s">
        <v>12</v>
      </c>
      <c r="B268" s="77">
        <v>2027.0958230000001</v>
      </c>
      <c r="C268" s="77">
        <v>1267.218327</v>
      </c>
      <c r="D268" s="357">
        <v>0.61533166865704048</v>
      </c>
      <c r="E268" s="357">
        <v>0.38466833134295952</v>
      </c>
      <c r="F268" s="77">
        <v>0.1416955</v>
      </c>
      <c r="G268" s="77">
        <v>8.8579500000000005E-2</v>
      </c>
      <c r="H268" s="357">
        <v>0.61533166865704048</v>
      </c>
      <c r="I268" s="357">
        <v>0.38466833134295952</v>
      </c>
      <c r="L268"/>
      <c r="M268"/>
    </row>
    <row r="269" spans="1:13" ht="15" thickBot="1" x14ac:dyDescent="0.4">
      <c r="A269" s="358" t="s">
        <v>13</v>
      </c>
      <c r="B269" s="77">
        <v>1904.334975</v>
      </c>
      <c r="C269" s="77">
        <v>1250.2233000000001</v>
      </c>
      <c r="D269" s="357">
        <v>0.6036772216547498</v>
      </c>
      <c r="E269" s="357">
        <v>0.39632277834525026</v>
      </c>
      <c r="F269" s="77">
        <v>0.13297500000000001</v>
      </c>
      <c r="G269" s="77">
        <v>8.7300000000000003E-2</v>
      </c>
      <c r="H269" s="357">
        <v>0.6036772216547498</v>
      </c>
      <c r="I269" s="357">
        <v>0.39632277834525026</v>
      </c>
      <c r="L269"/>
      <c r="M269"/>
    </row>
    <row r="270" spans="1:13" ht="15" thickBot="1" x14ac:dyDescent="0.4">
      <c r="A270" s="140" t="s">
        <v>14</v>
      </c>
      <c r="B270" s="77">
        <v>2167.8087249999999</v>
      </c>
      <c r="C270" s="77">
        <v>953.70830000000001</v>
      </c>
      <c r="D270" s="357">
        <v>0.69447281806832373</v>
      </c>
      <c r="E270" s="357">
        <v>0.30552718193167633</v>
      </c>
      <c r="F270" s="77">
        <v>0.152975</v>
      </c>
      <c r="G270" s="77">
        <v>6.7299999999999999E-2</v>
      </c>
      <c r="H270" s="357">
        <v>0.69447281806832373</v>
      </c>
      <c r="I270" s="357">
        <v>0.30552718193167633</v>
      </c>
      <c r="L270"/>
      <c r="M270"/>
    </row>
    <row r="271" spans="1:13" ht="15" thickBot="1" x14ac:dyDescent="0.4">
      <c r="A271" s="140" t="s">
        <v>15</v>
      </c>
      <c r="B271" s="77">
        <v>1990.1220000000001</v>
      </c>
      <c r="C271" s="77">
        <v>1164.2159999999999</v>
      </c>
      <c r="D271" s="357">
        <v>0.63091590057882185</v>
      </c>
      <c r="E271" s="357">
        <v>0.36908409942117804</v>
      </c>
      <c r="F271" s="77">
        <v>0.13897499999999999</v>
      </c>
      <c r="G271" s="77">
        <v>8.1299999999999997E-2</v>
      </c>
      <c r="H271" s="357">
        <v>0.63091590057882185</v>
      </c>
      <c r="I271" s="357">
        <v>0.36908409942117804</v>
      </c>
      <c r="L271"/>
      <c r="M271"/>
    </row>
    <row r="272" spans="1:13" ht="15" thickBot="1" x14ac:dyDescent="0.4">
      <c r="A272" s="358" t="s">
        <v>16</v>
      </c>
      <c r="B272" s="77">
        <v>1983.034275</v>
      </c>
      <c r="C272" s="77">
        <v>1160.0697</v>
      </c>
      <c r="D272" s="357">
        <v>0.63091590057882185</v>
      </c>
      <c r="E272" s="357">
        <v>0.36908409942117804</v>
      </c>
      <c r="F272" s="77">
        <v>0.13897499999999999</v>
      </c>
      <c r="G272" s="77">
        <v>8.1299999999999997E-2</v>
      </c>
      <c r="H272" s="357">
        <v>0.63091590057882185</v>
      </c>
      <c r="I272" s="357">
        <v>0.36908409942117804</v>
      </c>
      <c r="L272"/>
      <c r="M272"/>
    </row>
    <row r="273" spans="1:13" x14ac:dyDescent="0.35">
      <c r="A273" s="370"/>
      <c r="B273" s="155"/>
      <c r="L273"/>
      <c r="M273"/>
    </row>
    <row r="274" spans="1:13" ht="15" thickBot="1" x14ac:dyDescent="0.4">
      <c r="A274" s="367" t="s">
        <v>633</v>
      </c>
      <c r="L274"/>
      <c r="M274"/>
    </row>
    <row r="275" spans="1:13" ht="15.75" hidden="1" customHeight="1" thickBot="1" x14ac:dyDescent="0.4">
      <c r="L275"/>
      <c r="M275"/>
    </row>
    <row r="276" spans="1:13" ht="19.5" customHeight="1" thickBot="1" x14ac:dyDescent="0.4">
      <c r="A276" s="913" t="s">
        <v>1</v>
      </c>
      <c r="B276" s="811" t="s">
        <v>634</v>
      </c>
      <c r="C276" s="845"/>
      <c r="D276" s="845"/>
      <c r="E276" s="845"/>
      <c r="F276" s="845"/>
      <c r="G276" s="845"/>
      <c r="H276" s="845"/>
      <c r="I276" s="812"/>
      <c r="L276"/>
      <c r="M276"/>
    </row>
    <row r="277" spans="1:13" ht="19.5" customHeight="1" thickBot="1" x14ac:dyDescent="0.4">
      <c r="A277" s="914"/>
      <c r="B277" s="811" t="s">
        <v>1161</v>
      </c>
      <c r="C277" s="812"/>
      <c r="D277" s="811" t="s">
        <v>1162</v>
      </c>
      <c r="E277" s="812"/>
      <c r="F277" s="811" t="s">
        <v>599</v>
      </c>
      <c r="G277" s="812"/>
      <c r="H277" s="811" t="s">
        <v>600</v>
      </c>
      <c r="I277" s="812"/>
      <c r="L277"/>
      <c r="M277"/>
    </row>
    <row r="278" spans="1:13" ht="19.5" customHeight="1" thickBot="1" x14ac:dyDescent="0.4">
      <c r="A278" s="912"/>
      <c r="B278" s="274" t="s">
        <v>316</v>
      </c>
      <c r="C278" s="274" t="s">
        <v>317</v>
      </c>
      <c r="D278" s="274" t="s">
        <v>316</v>
      </c>
      <c r="E278" s="274" t="s">
        <v>317</v>
      </c>
      <c r="F278" s="274" t="s">
        <v>316</v>
      </c>
      <c r="G278" s="274" t="s">
        <v>317</v>
      </c>
      <c r="H278" s="274" t="s">
        <v>316</v>
      </c>
      <c r="I278" s="274" t="s">
        <v>317</v>
      </c>
      <c r="L278"/>
      <c r="M278"/>
    </row>
    <row r="279" spans="1:13" ht="15" thickBot="1" x14ac:dyDescent="0.4">
      <c r="A279" s="3" t="s">
        <v>8</v>
      </c>
      <c r="B279" s="76">
        <v>0</v>
      </c>
      <c r="C279" s="76">
        <v>0</v>
      </c>
      <c r="D279" s="76">
        <v>0</v>
      </c>
      <c r="E279" s="76">
        <v>0</v>
      </c>
      <c r="F279" s="76">
        <v>0</v>
      </c>
      <c r="G279" s="76">
        <v>0</v>
      </c>
      <c r="H279" s="76">
        <v>0</v>
      </c>
      <c r="I279" s="76">
        <v>0</v>
      </c>
      <c r="L279"/>
      <c r="M279"/>
    </row>
    <row r="280" spans="1:13" ht="15" thickBot="1" x14ac:dyDescent="0.4">
      <c r="A280" s="3" t="s">
        <v>9</v>
      </c>
      <c r="B280" s="76">
        <v>0</v>
      </c>
      <c r="C280" s="76">
        <v>0</v>
      </c>
      <c r="D280" s="76">
        <v>0</v>
      </c>
      <c r="E280" s="76">
        <v>0</v>
      </c>
      <c r="F280" s="76">
        <v>0</v>
      </c>
      <c r="G280" s="76">
        <v>0</v>
      </c>
      <c r="H280" s="76">
        <v>0</v>
      </c>
      <c r="I280" s="76">
        <v>0</v>
      </c>
      <c r="L280"/>
      <c r="M280"/>
    </row>
    <row r="281" spans="1:13" ht="15" thickBot="1" x14ac:dyDescent="0.4">
      <c r="A281" s="3" t="s">
        <v>10</v>
      </c>
      <c r="B281" s="76">
        <f>B287</f>
        <v>0</v>
      </c>
      <c r="C281" s="76">
        <f t="shared" ref="C281" si="23">C287</f>
        <v>0</v>
      </c>
      <c r="D281" s="76">
        <v>0</v>
      </c>
      <c r="E281" s="76">
        <v>0</v>
      </c>
      <c r="F281" s="76">
        <v>0</v>
      </c>
      <c r="G281" s="76">
        <v>0</v>
      </c>
      <c r="H281" s="76">
        <v>0</v>
      </c>
      <c r="I281" s="76">
        <v>0</v>
      </c>
      <c r="L281"/>
      <c r="M281"/>
    </row>
    <row r="282" spans="1:13" ht="15" thickBot="1" x14ac:dyDescent="0.4">
      <c r="A282" s="140" t="s">
        <v>11</v>
      </c>
      <c r="B282" s="77">
        <v>0</v>
      </c>
      <c r="C282" s="77">
        <v>0</v>
      </c>
      <c r="D282" s="77">
        <v>0</v>
      </c>
      <c r="E282" s="77">
        <v>0</v>
      </c>
      <c r="F282" s="77">
        <v>0</v>
      </c>
      <c r="G282" s="77">
        <v>0</v>
      </c>
      <c r="H282" s="77">
        <v>0</v>
      </c>
      <c r="I282" s="77">
        <v>0</v>
      </c>
      <c r="L282"/>
      <c r="M282"/>
    </row>
    <row r="283" spans="1:13" ht="15" thickBot="1" x14ac:dyDescent="0.4">
      <c r="A283" s="140" t="s">
        <v>12</v>
      </c>
      <c r="B283" s="77">
        <v>0</v>
      </c>
      <c r="C283" s="77">
        <v>0</v>
      </c>
      <c r="D283" s="77">
        <v>0</v>
      </c>
      <c r="E283" s="77">
        <v>0</v>
      </c>
      <c r="F283" s="77">
        <v>0</v>
      </c>
      <c r="G283" s="77">
        <v>0</v>
      </c>
      <c r="H283" s="77">
        <v>0</v>
      </c>
      <c r="I283" s="77">
        <v>0</v>
      </c>
      <c r="L283"/>
      <c r="M283"/>
    </row>
    <row r="284" spans="1:13" ht="15" thickBot="1" x14ac:dyDescent="0.4">
      <c r="A284" s="358" t="s">
        <v>13</v>
      </c>
      <c r="B284" s="77">
        <v>0</v>
      </c>
      <c r="C284" s="77">
        <v>0</v>
      </c>
      <c r="D284" s="77">
        <v>0</v>
      </c>
      <c r="E284" s="77">
        <v>0</v>
      </c>
      <c r="F284" s="77">
        <v>0</v>
      </c>
      <c r="G284" s="77">
        <v>0</v>
      </c>
      <c r="H284" s="77">
        <v>0</v>
      </c>
      <c r="I284" s="77">
        <v>0</v>
      </c>
      <c r="L284"/>
      <c r="M284"/>
    </row>
    <row r="285" spans="1:13" ht="15" thickBot="1" x14ac:dyDescent="0.4">
      <c r="A285" s="140" t="s">
        <v>14</v>
      </c>
      <c r="B285" s="77">
        <v>0</v>
      </c>
      <c r="C285" s="77">
        <v>0</v>
      </c>
      <c r="D285" s="77">
        <v>0</v>
      </c>
      <c r="E285" s="77">
        <v>0</v>
      </c>
      <c r="F285" s="77">
        <v>0</v>
      </c>
      <c r="G285" s="77">
        <v>0</v>
      </c>
      <c r="H285" s="77">
        <v>0</v>
      </c>
      <c r="I285" s="77">
        <v>0</v>
      </c>
      <c r="L285"/>
      <c r="M285"/>
    </row>
    <row r="286" spans="1:13" ht="15" thickBot="1" x14ac:dyDescent="0.4">
      <c r="A286" s="140" t="s">
        <v>15</v>
      </c>
      <c r="B286" s="77">
        <v>0</v>
      </c>
      <c r="C286" s="77">
        <v>0</v>
      </c>
      <c r="D286" s="77">
        <v>0</v>
      </c>
      <c r="E286" s="77">
        <v>0</v>
      </c>
      <c r="F286" s="77">
        <v>0</v>
      </c>
      <c r="G286" s="77">
        <v>0</v>
      </c>
      <c r="H286" s="77">
        <v>0</v>
      </c>
      <c r="I286" s="77">
        <v>0</v>
      </c>
      <c r="L286"/>
      <c r="M286"/>
    </row>
    <row r="287" spans="1:13" ht="15" thickBot="1" x14ac:dyDescent="0.4">
      <c r="A287" s="358" t="s">
        <v>16</v>
      </c>
      <c r="B287" s="77">
        <v>0</v>
      </c>
      <c r="C287" s="77">
        <v>0</v>
      </c>
      <c r="D287" s="77">
        <v>0</v>
      </c>
      <c r="E287" s="77">
        <v>0</v>
      </c>
      <c r="F287" s="77">
        <v>0</v>
      </c>
      <c r="G287" s="77">
        <v>0</v>
      </c>
      <c r="H287" s="77">
        <v>0</v>
      </c>
      <c r="I287" s="77">
        <v>0</v>
      </c>
      <c r="L287"/>
      <c r="M287"/>
    </row>
    <row r="288" spans="1:13" x14ac:dyDescent="0.35">
      <c r="A288" s="78" t="s">
        <v>29</v>
      </c>
      <c r="B288" s="370"/>
      <c r="C288" s="155"/>
    </row>
  </sheetData>
  <mergeCells count="109">
    <mergeCell ref="A276:A278"/>
    <mergeCell ref="B276:I276"/>
    <mergeCell ref="B277:C277"/>
    <mergeCell ref="D277:E277"/>
    <mergeCell ref="F277:G277"/>
    <mergeCell ref="H277:I277"/>
    <mergeCell ref="A261:A263"/>
    <mergeCell ref="B261:I261"/>
    <mergeCell ref="B262:C262"/>
    <mergeCell ref="D262:E262"/>
    <mergeCell ref="F262:G262"/>
    <mergeCell ref="H262:I262"/>
    <mergeCell ref="A242:I242"/>
    <mergeCell ref="A246:A248"/>
    <mergeCell ref="B246:I246"/>
    <mergeCell ref="B247:C247"/>
    <mergeCell ref="D247:E247"/>
    <mergeCell ref="F247:G247"/>
    <mergeCell ref="H247:I247"/>
    <mergeCell ref="A213:A215"/>
    <mergeCell ref="B213:I213"/>
    <mergeCell ref="B214:C214"/>
    <mergeCell ref="D214:E214"/>
    <mergeCell ref="F214:G214"/>
    <mergeCell ref="H214:I214"/>
    <mergeCell ref="A194:I194"/>
    <mergeCell ref="A198:A200"/>
    <mergeCell ref="B198:I198"/>
    <mergeCell ref="B199:C199"/>
    <mergeCell ref="D199:E199"/>
    <mergeCell ref="F199:G199"/>
    <mergeCell ref="H199:I199"/>
    <mergeCell ref="A180:A182"/>
    <mergeCell ref="B180:I180"/>
    <mergeCell ref="B181:C181"/>
    <mergeCell ref="D181:E181"/>
    <mergeCell ref="F181:G181"/>
    <mergeCell ref="H181:I181"/>
    <mergeCell ref="A165:A167"/>
    <mergeCell ref="B165:I165"/>
    <mergeCell ref="B166:C166"/>
    <mergeCell ref="D166:E166"/>
    <mergeCell ref="F166:G166"/>
    <mergeCell ref="H166:I166"/>
    <mergeCell ref="A146:I146"/>
    <mergeCell ref="A150:A152"/>
    <mergeCell ref="B150:I150"/>
    <mergeCell ref="B151:C151"/>
    <mergeCell ref="D151:E151"/>
    <mergeCell ref="F151:G151"/>
    <mergeCell ref="H151:I151"/>
    <mergeCell ref="A132:A134"/>
    <mergeCell ref="B132:I132"/>
    <mergeCell ref="B133:C133"/>
    <mergeCell ref="D133:E133"/>
    <mergeCell ref="F133:G133"/>
    <mergeCell ref="H133:I133"/>
    <mergeCell ref="A117:A119"/>
    <mergeCell ref="B117:I117"/>
    <mergeCell ref="B118:C118"/>
    <mergeCell ref="D118:E118"/>
    <mergeCell ref="F118:G118"/>
    <mergeCell ref="H118:I118"/>
    <mergeCell ref="A98:I98"/>
    <mergeCell ref="A102:A104"/>
    <mergeCell ref="B102:I102"/>
    <mergeCell ref="B103:C103"/>
    <mergeCell ref="D103:E103"/>
    <mergeCell ref="F103:G103"/>
    <mergeCell ref="H103:I103"/>
    <mergeCell ref="A84:A86"/>
    <mergeCell ref="B84:I84"/>
    <mergeCell ref="B85:C85"/>
    <mergeCell ref="D85:E85"/>
    <mergeCell ref="F85:G85"/>
    <mergeCell ref="H85:I85"/>
    <mergeCell ref="A69:A71"/>
    <mergeCell ref="B69:I69"/>
    <mergeCell ref="B70:C70"/>
    <mergeCell ref="D70:E70"/>
    <mergeCell ref="F70:G70"/>
    <mergeCell ref="H70:I70"/>
    <mergeCell ref="A50:I50"/>
    <mergeCell ref="A54:A56"/>
    <mergeCell ref="B54:I54"/>
    <mergeCell ref="B55:C55"/>
    <mergeCell ref="D55:E55"/>
    <mergeCell ref="F55:G55"/>
    <mergeCell ref="H55:I55"/>
    <mergeCell ref="A1:I1"/>
    <mergeCell ref="A2:I2"/>
    <mergeCell ref="A6:A8"/>
    <mergeCell ref="B6:I6"/>
    <mergeCell ref="B7:C7"/>
    <mergeCell ref="D7:E7"/>
    <mergeCell ref="F7:G7"/>
    <mergeCell ref="H7:I7"/>
    <mergeCell ref="A36:A38"/>
    <mergeCell ref="B36:I36"/>
    <mergeCell ref="B37:C37"/>
    <mergeCell ref="D37:E37"/>
    <mergeCell ref="F37:G37"/>
    <mergeCell ref="H37:I37"/>
    <mergeCell ref="A21:A23"/>
    <mergeCell ref="B21:I21"/>
    <mergeCell ref="B22:C22"/>
    <mergeCell ref="D22:E22"/>
    <mergeCell ref="F22:G22"/>
    <mergeCell ref="H22:I22"/>
  </mergeCells>
  <pageMargins left="0.7" right="0.7" top="0.75" bottom="0.75" header="0.3" footer="0.3"/>
  <pageSetup paperSize="9" scale="61" orientation="portrait" r:id="rId1"/>
  <rowBreaks count="2" manualBreakCount="2">
    <brk id="145" max="8" man="1"/>
    <brk id="225" max="8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0" tint="-0.14999847407452621"/>
  </sheetPr>
  <dimension ref="A2:J512"/>
  <sheetViews>
    <sheetView showGridLines="0" view="pageBreakPreview" topLeftCell="A376" zoomScale="70" zoomScaleNormal="90" zoomScaleSheetLayoutView="70" workbookViewId="0">
      <selection activeCell="A390" sqref="A390:J400"/>
    </sheetView>
  </sheetViews>
  <sheetFormatPr defaultRowHeight="14.5" x14ac:dyDescent="0.35"/>
  <cols>
    <col min="1" max="1" width="12.453125" customWidth="1"/>
    <col min="2" max="2" width="17.81640625" style="371" bestFit="1" customWidth="1"/>
    <col min="3" max="3" width="13.81640625" style="371" bestFit="1" customWidth="1"/>
    <col min="4" max="5" width="16.1796875" style="371" bestFit="1" customWidth="1"/>
    <col min="6" max="6" width="15.81640625" style="371" customWidth="1"/>
    <col min="7" max="8" width="16.1796875" style="371" bestFit="1" customWidth="1"/>
    <col min="9" max="9" width="15.81640625" style="371" bestFit="1" customWidth="1"/>
    <col min="10" max="10" width="14.54296875" style="371" bestFit="1" customWidth="1"/>
  </cols>
  <sheetData>
    <row r="2" spans="1:10" ht="17" x14ac:dyDescent="0.4">
      <c r="A2" s="827" t="s">
        <v>635</v>
      </c>
      <c r="B2" s="827"/>
      <c r="C2" s="827"/>
      <c r="D2" s="827"/>
      <c r="E2" s="827"/>
      <c r="F2" s="827"/>
      <c r="G2" s="827"/>
      <c r="H2" s="827"/>
      <c r="I2" s="827"/>
      <c r="J2" s="827"/>
    </row>
    <row r="4" spans="1:10" x14ac:dyDescent="0.35">
      <c r="A4" s="19" t="s">
        <v>636</v>
      </c>
    </row>
    <row r="5" spans="1:10" ht="15" thickBot="1" x14ac:dyDescent="0.4"/>
    <row r="6" spans="1:10" ht="19.5" customHeight="1" thickBot="1" x14ac:dyDescent="0.4">
      <c r="A6" s="913" t="s">
        <v>1</v>
      </c>
      <c r="B6" s="811" t="s">
        <v>637</v>
      </c>
      <c r="C6" s="845"/>
      <c r="D6" s="845"/>
      <c r="E6" s="845"/>
      <c r="F6" s="845"/>
      <c r="G6" s="845"/>
      <c r="H6" s="845"/>
      <c r="I6" s="845"/>
      <c r="J6" s="812"/>
    </row>
    <row r="7" spans="1:10" ht="21.75" customHeight="1" thickBot="1" x14ac:dyDescent="0.4">
      <c r="A7" s="912"/>
      <c r="B7" s="372" t="s">
        <v>20</v>
      </c>
      <c r="C7" s="372" t="s">
        <v>21</v>
      </c>
      <c r="D7" s="372" t="s">
        <v>22</v>
      </c>
      <c r="E7" s="372" t="s">
        <v>23</v>
      </c>
      <c r="F7" s="372" t="s">
        <v>24</v>
      </c>
      <c r="G7" s="372" t="s">
        <v>25</v>
      </c>
      <c r="H7" s="372" t="s">
        <v>26</v>
      </c>
      <c r="I7" s="372" t="s">
        <v>27</v>
      </c>
      <c r="J7" s="372" t="s">
        <v>28</v>
      </c>
    </row>
    <row r="8" spans="1:10" ht="15" thickBot="1" x14ac:dyDescent="0.4">
      <c r="A8" s="3" t="s">
        <v>8</v>
      </c>
      <c r="B8" s="373">
        <v>321903.67034279398</v>
      </c>
      <c r="C8" s="373">
        <v>9603.0262614080002</v>
      </c>
      <c r="D8" s="373">
        <v>419071.99189681897</v>
      </c>
      <c r="E8" s="373">
        <v>6771.5457912479997</v>
      </c>
      <c r="F8" s="373">
        <v>47189.750482488002</v>
      </c>
      <c r="G8" s="373">
        <v>406309.70384312002</v>
      </c>
      <c r="H8" s="373">
        <v>405484.40774860402</v>
      </c>
      <c r="I8" s="373">
        <v>156876.42795063299</v>
      </c>
      <c r="J8" s="373">
        <v>80592.374962784001</v>
      </c>
    </row>
    <row r="9" spans="1:10" ht="15" thickBot="1" x14ac:dyDescent="0.4">
      <c r="A9" s="3" t="s">
        <v>9</v>
      </c>
      <c r="B9" s="373">
        <v>401609.43674917798</v>
      </c>
      <c r="C9" s="373">
        <v>9015.4857095120005</v>
      </c>
      <c r="D9" s="373">
        <v>427924.81199716602</v>
      </c>
      <c r="E9" s="373">
        <v>10825.59578292</v>
      </c>
      <c r="F9" s="373">
        <v>33534.966435734998</v>
      </c>
      <c r="G9" s="373">
        <v>380887.19603805902</v>
      </c>
      <c r="H9" s="373">
        <v>404053.249554465</v>
      </c>
      <c r="I9" s="373">
        <v>144425.88787295099</v>
      </c>
      <c r="J9" s="373">
        <v>80816.900289744997</v>
      </c>
    </row>
    <row r="10" spans="1:10" ht="15" thickBot="1" x14ac:dyDescent="0.4">
      <c r="A10" s="3" t="s">
        <v>10</v>
      </c>
      <c r="B10" s="373">
        <v>532216.24246121501</v>
      </c>
      <c r="C10" s="373">
        <v>11205.969872162999</v>
      </c>
      <c r="D10" s="373">
        <v>450760.38163777097</v>
      </c>
      <c r="E10" s="373">
        <v>16677.80285643</v>
      </c>
      <c r="F10" s="373">
        <v>35235.752383617997</v>
      </c>
      <c r="G10" s="373">
        <v>472379.13299306802</v>
      </c>
      <c r="H10" s="373">
        <v>504061.26236831502</v>
      </c>
      <c r="I10" s="373">
        <v>170210.85966622</v>
      </c>
      <c r="J10" s="373">
        <v>93317.234186690999</v>
      </c>
    </row>
    <row r="11" spans="1:10" ht="15" thickBot="1" x14ac:dyDescent="0.4">
      <c r="A11" s="140" t="s">
        <v>11</v>
      </c>
      <c r="B11" s="374">
        <v>424355.854077595</v>
      </c>
      <c r="C11" s="374">
        <v>9040.4988670990006</v>
      </c>
      <c r="D11" s="374">
        <v>461298.834970592</v>
      </c>
      <c r="E11" s="374">
        <v>10942.825220266999</v>
      </c>
      <c r="F11" s="374">
        <v>32004.966409621</v>
      </c>
      <c r="G11" s="374">
        <v>374510.06928958098</v>
      </c>
      <c r="H11" s="374">
        <v>399780.25951501197</v>
      </c>
      <c r="I11" s="374">
        <v>140480.98605434201</v>
      </c>
      <c r="J11" s="374">
        <v>84521.741700957995</v>
      </c>
    </row>
    <row r="12" spans="1:10" ht="15" thickBot="1" x14ac:dyDescent="0.4">
      <c r="A12" s="140" t="s">
        <v>12</v>
      </c>
      <c r="B12" s="374">
        <v>438030.31863704202</v>
      </c>
      <c r="C12" s="374">
        <v>9811.5187404730004</v>
      </c>
      <c r="D12" s="374">
        <v>436706.74244250898</v>
      </c>
      <c r="E12" s="374">
        <v>9313.5522381169994</v>
      </c>
      <c r="F12" s="374">
        <v>32545.410830560999</v>
      </c>
      <c r="G12" s="374">
        <v>404328.800818182</v>
      </c>
      <c r="H12" s="374">
        <v>446908.07295396097</v>
      </c>
      <c r="I12" s="374">
        <v>151711.02797201599</v>
      </c>
      <c r="J12" s="374">
        <v>87846.832802304998</v>
      </c>
    </row>
    <row r="13" spans="1:10" ht="15" thickBot="1" x14ac:dyDescent="0.4">
      <c r="A13" s="358" t="s">
        <v>13</v>
      </c>
      <c r="B13" s="374">
        <v>500659.73449093598</v>
      </c>
      <c r="C13" s="374">
        <v>10707.969137640999</v>
      </c>
      <c r="D13" s="374">
        <v>449395.29535670701</v>
      </c>
      <c r="E13" s="374">
        <v>9464.1572832990005</v>
      </c>
      <c r="F13" s="374">
        <v>34458.593072577998</v>
      </c>
      <c r="G13" s="374">
        <v>432353.93694486201</v>
      </c>
      <c r="H13" s="374">
        <v>456811.52926923003</v>
      </c>
      <c r="I13" s="374">
        <v>161775.612413011</v>
      </c>
      <c r="J13" s="374">
        <v>90927.001365168006</v>
      </c>
    </row>
    <row r="14" spans="1:10" ht="15" thickBot="1" x14ac:dyDescent="0.4">
      <c r="A14" s="140" t="s">
        <v>14</v>
      </c>
      <c r="B14" s="374">
        <v>489059.95603248401</v>
      </c>
      <c r="C14" s="374">
        <v>11473.423807948</v>
      </c>
      <c r="D14" s="374">
        <v>464655.43181648699</v>
      </c>
      <c r="E14" s="374">
        <v>9529.4380643980003</v>
      </c>
      <c r="F14" s="374">
        <v>34160.25469822</v>
      </c>
      <c r="G14" s="374">
        <v>476728.034181247</v>
      </c>
      <c r="H14" s="374">
        <v>492465.51577539602</v>
      </c>
      <c r="I14" s="374">
        <v>173728.81253658899</v>
      </c>
      <c r="J14" s="374">
        <v>97136.348167573</v>
      </c>
    </row>
    <row r="15" spans="1:10" ht="15" thickBot="1" x14ac:dyDescent="0.4">
      <c r="A15" s="140" t="s">
        <v>15</v>
      </c>
      <c r="B15" s="374">
        <v>494804.816563275</v>
      </c>
      <c r="C15" s="374">
        <v>11200.340611379001</v>
      </c>
      <c r="D15" s="374">
        <v>453898.21021681599</v>
      </c>
      <c r="E15" s="374">
        <v>12706.996787746</v>
      </c>
      <c r="F15" s="374">
        <v>34789.652817959002</v>
      </c>
      <c r="G15" s="374">
        <v>468189.12575595197</v>
      </c>
      <c r="H15" s="374">
        <v>493988.77910684899</v>
      </c>
      <c r="I15" s="374">
        <v>170490.76113082201</v>
      </c>
      <c r="J15" s="374">
        <v>93082.100136915004</v>
      </c>
    </row>
    <row r="16" spans="1:10" ht="15" thickBot="1" x14ac:dyDescent="0.4">
      <c r="A16" s="358" t="s">
        <v>16</v>
      </c>
      <c r="B16" s="374">
        <v>532216.24246121501</v>
      </c>
      <c r="C16" s="374">
        <v>11205.969872162999</v>
      </c>
      <c r="D16" s="374">
        <v>450760.38163777097</v>
      </c>
      <c r="E16" s="374">
        <v>16677.80285643</v>
      </c>
      <c r="F16" s="374">
        <v>35235.752383617997</v>
      </c>
      <c r="G16" s="374">
        <v>472379.13299306802</v>
      </c>
      <c r="H16" s="374">
        <v>504061.26236831502</v>
      </c>
      <c r="I16" s="374">
        <v>170210.85966622</v>
      </c>
      <c r="J16" s="374">
        <v>93317.234186690999</v>
      </c>
    </row>
    <row r="17" spans="1:10" x14ac:dyDescent="0.35">
      <c r="A17" s="155"/>
      <c r="B17" s="375"/>
    </row>
    <row r="19" spans="1:10" x14ac:dyDescent="0.35">
      <c r="A19" s="19" t="s">
        <v>638</v>
      </c>
    </row>
    <row r="20" spans="1:10" ht="15" thickBot="1" x14ac:dyDescent="0.4"/>
    <row r="21" spans="1:10" ht="15" thickBot="1" x14ac:dyDescent="0.4">
      <c r="A21" s="913" t="s">
        <v>1</v>
      </c>
      <c r="B21" s="811" t="s">
        <v>639</v>
      </c>
      <c r="C21" s="845"/>
      <c r="D21" s="845"/>
      <c r="E21" s="845"/>
      <c r="F21" s="845"/>
      <c r="G21" s="845"/>
      <c r="H21" s="845"/>
      <c r="I21" s="845"/>
      <c r="J21" s="812"/>
    </row>
    <row r="22" spans="1:10" ht="15" thickBot="1" x14ac:dyDescent="0.4">
      <c r="A22" s="912"/>
      <c r="B22" s="372" t="s">
        <v>20</v>
      </c>
      <c r="C22" s="372" t="s">
        <v>21</v>
      </c>
      <c r="D22" s="372" t="s">
        <v>22</v>
      </c>
      <c r="E22" s="372" t="s">
        <v>23</v>
      </c>
      <c r="F22" s="372" t="s">
        <v>24</v>
      </c>
      <c r="G22" s="372" t="s">
        <v>25</v>
      </c>
      <c r="H22" s="372" t="s">
        <v>26</v>
      </c>
      <c r="I22" s="372" t="s">
        <v>27</v>
      </c>
      <c r="J22" s="372" t="s">
        <v>28</v>
      </c>
    </row>
    <row r="23" spans="1:10" ht="15" thickBot="1" x14ac:dyDescent="0.4">
      <c r="A23" s="3" t="s">
        <v>8</v>
      </c>
      <c r="B23" s="373">
        <v>891649.83889073401</v>
      </c>
      <c r="C23" s="373">
        <v>7045.8325447400002</v>
      </c>
      <c r="D23" s="373">
        <v>54690.509082096003</v>
      </c>
      <c r="E23" s="373">
        <v>489940.47488309903</v>
      </c>
      <c r="F23" s="373">
        <v>259247.949570903</v>
      </c>
      <c r="G23" s="373">
        <v>155432.77962026201</v>
      </c>
      <c r="H23" s="373">
        <v>6010.9313300909998</v>
      </c>
      <c r="I23" s="373">
        <v>32140.616012891998</v>
      </c>
      <c r="J23" s="373">
        <v>16989.167320553999</v>
      </c>
    </row>
    <row r="24" spans="1:10" ht="15" thickBot="1" x14ac:dyDescent="0.4">
      <c r="A24" s="3" t="s">
        <v>9</v>
      </c>
      <c r="B24" s="373">
        <v>1106705.6436960001</v>
      </c>
      <c r="C24" s="373">
        <v>6147.8394244889996</v>
      </c>
      <c r="D24" s="373">
        <v>153190.41854907799</v>
      </c>
      <c r="E24" s="373">
        <v>592144.75216016604</v>
      </c>
      <c r="F24" s="373">
        <v>235628.74278365399</v>
      </c>
      <c r="G24" s="373">
        <v>143861.16354593</v>
      </c>
      <c r="H24" s="373">
        <v>4440.8228518599999</v>
      </c>
      <c r="I24" s="373">
        <v>29646.391399887001</v>
      </c>
      <c r="J24" s="373">
        <v>14840.496867350999</v>
      </c>
    </row>
    <row r="25" spans="1:10" ht="15" thickBot="1" x14ac:dyDescent="0.4">
      <c r="A25" s="3" t="s">
        <v>10</v>
      </c>
      <c r="B25" s="373">
        <v>1369778.5238308101</v>
      </c>
      <c r="C25" s="373">
        <v>7152.6999379899999</v>
      </c>
      <c r="D25" s="373">
        <v>133674.345857626</v>
      </c>
      <c r="E25" s="373">
        <v>687932.04837694904</v>
      </c>
      <c r="F25" s="373">
        <v>239813.98864551101</v>
      </c>
      <c r="G25" s="373">
        <v>158013.60260749701</v>
      </c>
      <c r="H25" s="373">
        <v>54593.898250616003</v>
      </c>
      <c r="I25" s="373">
        <v>30870.235532095001</v>
      </c>
      <c r="J25" s="373">
        <v>17833.779398372</v>
      </c>
    </row>
    <row r="26" spans="1:10" ht="15" thickBot="1" x14ac:dyDescent="0.4">
      <c r="A26" s="140" t="s">
        <v>11</v>
      </c>
      <c r="B26" s="374">
        <v>1206794.0194598299</v>
      </c>
      <c r="C26" s="374">
        <v>6055.7854269859999</v>
      </c>
      <c r="D26" s="374">
        <v>172543.66773468599</v>
      </c>
      <c r="E26" s="374">
        <v>622118.82107458694</v>
      </c>
      <c r="F26" s="374">
        <v>233638.42817998401</v>
      </c>
      <c r="G26" s="374">
        <v>142186.317795454</v>
      </c>
      <c r="H26" s="374">
        <v>4582.5366962239996</v>
      </c>
      <c r="I26" s="374">
        <v>29879.569825875999</v>
      </c>
      <c r="J26" s="374">
        <v>16779.050851394</v>
      </c>
    </row>
    <row r="27" spans="1:10" ht="15" thickBot="1" x14ac:dyDescent="0.4">
      <c r="A27" s="140" t="s">
        <v>12</v>
      </c>
      <c r="B27" s="374">
        <v>1180730.7690439899</v>
      </c>
      <c r="C27" s="374">
        <v>5998.4939206910003</v>
      </c>
      <c r="D27" s="374">
        <v>156552.730101536</v>
      </c>
      <c r="E27" s="374">
        <v>618872.64931185998</v>
      </c>
      <c r="F27" s="374">
        <v>239249.45336277701</v>
      </c>
      <c r="G27" s="374">
        <v>150723.760293614</v>
      </c>
      <c r="H27" s="374">
        <v>4761.2323896050002</v>
      </c>
      <c r="I27" s="374">
        <v>30461.636771127</v>
      </c>
      <c r="J27" s="374">
        <v>15012.483395411</v>
      </c>
    </row>
    <row r="28" spans="1:10" ht="15" thickBot="1" x14ac:dyDescent="0.4">
      <c r="A28" s="358" t="s">
        <v>13</v>
      </c>
      <c r="B28" s="374">
        <v>1215184.5035328399</v>
      </c>
      <c r="C28" s="374">
        <v>6677.5786912940002</v>
      </c>
      <c r="D28" s="374">
        <v>151165.16006878999</v>
      </c>
      <c r="E28" s="374">
        <v>637784.54781147395</v>
      </c>
      <c r="F28" s="374">
        <v>244370.706124497</v>
      </c>
      <c r="G28" s="374">
        <v>154529.076830312</v>
      </c>
      <c r="H28" s="374">
        <v>5050.8107721269998</v>
      </c>
      <c r="I28" s="374">
        <v>31670.663575603001</v>
      </c>
      <c r="J28" s="374">
        <v>15257.55993698</v>
      </c>
    </row>
    <row r="29" spans="1:10" ht="15" thickBot="1" x14ac:dyDescent="0.4">
      <c r="A29" s="140" t="s">
        <v>14</v>
      </c>
      <c r="B29" s="374">
        <v>1269121.4386590801</v>
      </c>
      <c r="C29" s="374">
        <v>7344.3822183169996</v>
      </c>
      <c r="D29" s="374">
        <v>152823.60811059899</v>
      </c>
      <c r="E29" s="374">
        <v>649768.166890739</v>
      </c>
      <c r="F29" s="374">
        <v>250727.15459569299</v>
      </c>
      <c r="G29" s="374">
        <v>150851.490775124</v>
      </c>
      <c r="H29" s="374">
        <v>5194.3923529630001</v>
      </c>
      <c r="I29" s="374">
        <v>32528.387836333</v>
      </c>
      <c r="J29" s="374">
        <v>15805.377514151</v>
      </c>
    </row>
    <row r="30" spans="1:10" ht="15" thickBot="1" x14ac:dyDescent="0.4">
      <c r="A30" s="140" t="s">
        <v>15</v>
      </c>
      <c r="B30" s="374">
        <v>1311626.90661227</v>
      </c>
      <c r="C30" s="374">
        <v>7032.315074485</v>
      </c>
      <c r="D30" s="374">
        <v>145880.20553484</v>
      </c>
      <c r="E30" s="374">
        <v>666503.56429935805</v>
      </c>
      <c r="F30" s="374">
        <v>242373.87679498101</v>
      </c>
      <c r="G30" s="374">
        <v>149983.51714995</v>
      </c>
      <c r="H30" s="374">
        <v>5461.7786499809999</v>
      </c>
      <c r="I30" s="374">
        <v>31548.046757485001</v>
      </c>
      <c r="J30" s="374">
        <v>16134.658450669</v>
      </c>
    </row>
    <row r="31" spans="1:10" ht="15" thickBot="1" x14ac:dyDescent="0.4">
      <c r="A31" s="358" t="s">
        <v>16</v>
      </c>
      <c r="B31" s="374">
        <v>1369778.5238308101</v>
      </c>
      <c r="C31" s="374">
        <v>7152.6999379899999</v>
      </c>
      <c r="D31" s="374">
        <v>133674.345857626</v>
      </c>
      <c r="E31" s="374">
        <v>687932.04837694904</v>
      </c>
      <c r="F31" s="374">
        <v>239813.98864551101</v>
      </c>
      <c r="G31" s="374">
        <v>158013.60260749701</v>
      </c>
      <c r="H31" s="374">
        <v>54593.898250616003</v>
      </c>
      <c r="I31" s="374">
        <v>30870.235532095001</v>
      </c>
      <c r="J31" s="374">
        <v>17833.779398372</v>
      </c>
    </row>
    <row r="32" spans="1:10" x14ac:dyDescent="0.35">
      <c r="A32" s="78" t="s">
        <v>29</v>
      </c>
      <c r="B32" s="376"/>
      <c r="C32" s="376"/>
      <c r="D32" s="376"/>
      <c r="E32" s="376"/>
      <c r="F32" s="376"/>
      <c r="G32" s="376"/>
      <c r="H32" s="376"/>
      <c r="I32" s="376"/>
      <c r="J32" s="376"/>
    </row>
    <row r="33" spans="1:10" x14ac:dyDescent="0.35">
      <c r="A33" s="155"/>
      <c r="B33" s="377"/>
      <c r="C33" s="376"/>
      <c r="D33" s="376"/>
      <c r="E33" s="376"/>
      <c r="F33" s="376"/>
      <c r="G33" s="376"/>
      <c r="H33" s="376"/>
      <c r="I33" s="376"/>
      <c r="J33" s="376"/>
    </row>
    <row r="34" spans="1:10" ht="17" x14ac:dyDescent="0.4">
      <c r="A34" s="827" t="s">
        <v>635</v>
      </c>
      <c r="B34" s="827"/>
      <c r="C34" s="827"/>
      <c r="D34" s="827"/>
      <c r="E34" s="827"/>
      <c r="F34" s="827"/>
      <c r="G34" s="827"/>
      <c r="H34" s="827"/>
      <c r="I34" s="827"/>
      <c r="J34" s="827"/>
    </row>
    <row r="35" spans="1:10" x14ac:dyDescent="0.35">
      <c r="B35" s="376"/>
      <c r="C35" s="376"/>
      <c r="D35" s="376"/>
      <c r="E35" s="376"/>
      <c r="F35" s="376"/>
      <c r="G35" s="376"/>
      <c r="H35" s="376"/>
      <c r="I35" s="376"/>
      <c r="J35" s="376"/>
    </row>
    <row r="36" spans="1:10" x14ac:dyDescent="0.35">
      <c r="A36" s="19" t="s">
        <v>640</v>
      </c>
    </row>
    <row r="37" spans="1:10" ht="15" thickBot="1" x14ac:dyDescent="0.4"/>
    <row r="38" spans="1:10" ht="18.75" customHeight="1" thickBot="1" x14ac:dyDescent="0.4">
      <c r="A38" s="913" t="s">
        <v>1</v>
      </c>
      <c r="B38" s="811" t="s">
        <v>641</v>
      </c>
      <c r="C38" s="845"/>
      <c r="D38" s="845"/>
      <c r="E38" s="845"/>
      <c r="F38" s="845"/>
      <c r="G38" s="845"/>
      <c r="H38" s="845"/>
      <c r="I38" s="845"/>
      <c r="J38" s="812"/>
    </row>
    <row r="39" spans="1:10" ht="20.25" customHeight="1" thickBot="1" x14ac:dyDescent="0.4">
      <c r="A39" s="912"/>
      <c r="B39" s="372" t="s">
        <v>20</v>
      </c>
      <c r="C39" s="372" t="s">
        <v>21</v>
      </c>
      <c r="D39" s="372" t="s">
        <v>22</v>
      </c>
      <c r="E39" s="372" t="s">
        <v>23</v>
      </c>
      <c r="F39" s="372" t="s">
        <v>24</v>
      </c>
      <c r="G39" s="372" t="s">
        <v>25</v>
      </c>
      <c r="H39" s="372" t="s">
        <v>26</v>
      </c>
      <c r="I39" s="372" t="s">
        <v>27</v>
      </c>
      <c r="J39" s="372" t="s">
        <v>28</v>
      </c>
    </row>
    <row r="40" spans="1:10" ht="15" thickBot="1" x14ac:dyDescent="0.4">
      <c r="A40" s="3" t="s">
        <v>8</v>
      </c>
      <c r="B40" s="373">
        <v>10067.330291912</v>
      </c>
      <c r="C40" s="373">
        <v>0</v>
      </c>
      <c r="D40" s="373">
        <v>5492.1345657490001</v>
      </c>
      <c r="E40" s="373">
        <v>89.606780802000003</v>
      </c>
      <c r="F40" s="373">
        <v>0</v>
      </c>
      <c r="G40" s="373">
        <v>602</v>
      </c>
      <c r="H40" s="373">
        <v>13151.039780182</v>
      </c>
      <c r="I40" s="373">
        <v>20</v>
      </c>
      <c r="J40" s="373">
        <v>144.39154279600001</v>
      </c>
    </row>
    <row r="41" spans="1:10" ht="15" thickBot="1" x14ac:dyDescent="0.4">
      <c r="A41" s="3" t="s">
        <v>9</v>
      </c>
      <c r="B41" s="373">
        <v>8398.5300000000007</v>
      </c>
      <c r="C41" s="373">
        <v>0</v>
      </c>
      <c r="D41" s="373">
        <v>10300.33</v>
      </c>
      <c r="E41" s="373">
        <v>85.28</v>
      </c>
      <c r="F41" s="373">
        <v>1.9</v>
      </c>
      <c r="G41" s="373">
        <v>524</v>
      </c>
      <c r="H41" s="373">
        <v>6611.74</v>
      </c>
      <c r="I41" s="373">
        <v>0</v>
      </c>
      <c r="J41" s="373">
        <v>5.0199999999999996</v>
      </c>
    </row>
    <row r="42" spans="1:10" ht="15" thickBot="1" x14ac:dyDescent="0.4">
      <c r="A42" s="3" t="s">
        <v>10</v>
      </c>
      <c r="B42" s="373">
        <v>8246.0951899270003</v>
      </c>
      <c r="C42" s="373">
        <v>0</v>
      </c>
      <c r="D42" s="373">
        <v>7242.1036196989999</v>
      </c>
      <c r="E42" s="373">
        <v>149.52498879999999</v>
      </c>
      <c r="F42" s="373">
        <v>133.80000000000001</v>
      </c>
      <c r="G42" s="373">
        <v>283.5</v>
      </c>
      <c r="H42" s="373">
        <v>5706.9601891029997</v>
      </c>
      <c r="I42" s="373">
        <v>0</v>
      </c>
      <c r="J42" s="373">
        <v>453.14358303</v>
      </c>
    </row>
    <row r="43" spans="1:10" ht="15" thickBot="1" x14ac:dyDescent="0.4">
      <c r="A43" s="140" t="s">
        <v>11</v>
      </c>
      <c r="B43" s="374">
        <v>8362.1241685479999</v>
      </c>
      <c r="C43" s="374">
        <v>0</v>
      </c>
      <c r="D43" s="374">
        <v>8608.2418644989993</v>
      </c>
      <c r="E43" s="374">
        <v>86.323400000000007</v>
      </c>
      <c r="F43" s="374">
        <v>1.9</v>
      </c>
      <c r="G43" s="374">
        <v>470.15496639999998</v>
      </c>
      <c r="H43" s="374">
        <v>6160.1088497729997</v>
      </c>
      <c r="I43" s="374">
        <v>0</v>
      </c>
      <c r="J43" s="374">
        <v>456.20719143000002</v>
      </c>
    </row>
    <row r="44" spans="1:10" ht="15" thickBot="1" x14ac:dyDescent="0.4">
      <c r="A44" s="140" t="s">
        <v>12</v>
      </c>
      <c r="B44" s="374">
        <v>8279.1283809479992</v>
      </c>
      <c r="C44" s="374">
        <v>0</v>
      </c>
      <c r="D44" s="374">
        <v>8554.0118644989998</v>
      </c>
      <c r="E44" s="374">
        <v>84.016840000000002</v>
      </c>
      <c r="F44" s="374">
        <v>1.9</v>
      </c>
      <c r="G44" s="374">
        <v>397.65496639999998</v>
      </c>
      <c r="H44" s="374">
        <v>5974.8296501730001</v>
      </c>
      <c r="I44" s="374">
        <v>0</v>
      </c>
      <c r="J44" s="374">
        <v>456.15642302999998</v>
      </c>
    </row>
    <row r="45" spans="1:10" ht="15" thickBot="1" x14ac:dyDescent="0.4">
      <c r="A45" s="358" t="s">
        <v>13</v>
      </c>
      <c r="B45" s="374">
        <v>8278.7421600039997</v>
      </c>
      <c r="C45" s="374">
        <v>0</v>
      </c>
      <c r="D45" s="374">
        <v>8233.4186196989995</v>
      </c>
      <c r="E45" s="374">
        <v>87.716840000000005</v>
      </c>
      <c r="F45" s="374">
        <v>1.9</v>
      </c>
      <c r="G45" s="374">
        <v>342.5</v>
      </c>
      <c r="H45" s="374">
        <v>5918.6812762230002</v>
      </c>
      <c r="I45" s="374">
        <v>0</v>
      </c>
      <c r="J45" s="374">
        <v>456.14358303</v>
      </c>
    </row>
    <row r="46" spans="1:10" ht="15" thickBot="1" x14ac:dyDescent="0.4">
      <c r="A46" s="140" t="s">
        <v>14</v>
      </c>
      <c r="B46" s="374">
        <v>8278.7421600039997</v>
      </c>
      <c r="C46" s="374">
        <v>0</v>
      </c>
      <c r="D46" s="374">
        <v>7349.3386196990004</v>
      </c>
      <c r="E46" s="374">
        <v>87.216840000000005</v>
      </c>
      <c r="F46" s="374">
        <v>1.9</v>
      </c>
      <c r="G46" s="374">
        <v>302.5</v>
      </c>
      <c r="H46" s="374">
        <v>5990.2153761609998</v>
      </c>
      <c r="I46" s="374">
        <v>0</v>
      </c>
      <c r="J46" s="374">
        <v>456.14358303</v>
      </c>
    </row>
    <row r="47" spans="1:10" ht="15" thickBot="1" x14ac:dyDescent="0.4">
      <c r="A47" s="140" t="s">
        <v>15</v>
      </c>
      <c r="B47" s="374">
        <v>8278.7421600039997</v>
      </c>
      <c r="C47" s="374">
        <v>0</v>
      </c>
      <c r="D47" s="374">
        <v>6966.403619699</v>
      </c>
      <c r="E47" s="374">
        <v>93.716840000000005</v>
      </c>
      <c r="F47" s="374">
        <v>133.80000000000001</v>
      </c>
      <c r="G47" s="374">
        <v>283.5</v>
      </c>
      <c r="H47" s="374">
        <v>5555.9413184839996</v>
      </c>
      <c r="I47" s="374">
        <v>0</v>
      </c>
      <c r="J47" s="374">
        <v>456.14358303</v>
      </c>
    </row>
    <row r="48" spans="1:10" ht="15" thickBot="1" x14ac:dyDescent="0.4">
      <c r="A48" s="358" t="s">
        <v>16</v>
      </c>
      <c r="B48" s="374">
        <v>8246.0951899270003</v>
      </c>
      <c r="C48" s="374">
        <v>0</v>
      </c>
      <c r="D48" s="374">
        <v>7242.1036196989999</v>
      </c>
      <c r="E48" s="374">
        <v>149.52498879999999</v>
      </c>
      <c r="F48" s="374">
        <v>133.80000000000001</v>
      </c>
      <c r="G48" s="374">
        <v>283.5</v>
      </c>
      <c r="H48" s="374">
        <v>5706.9601891029997</v>
      </c>
      <c r="I48" s="374">
        <v>0</v>
      </c>
      <c r="J48" s="374">
        <v>453.14358303</v>
      </c>
    </row>
    <row r="49" spans="1:10" x14ac:dyDescent="0.35">
      <c r="A49" s="155"/>
      <c r="B49" s="375"/>
    </row>
    <row r="51" spans="1:10" x14ac:dyDescent="0.35">
      <c r="A51" s="19" t="s">
        <v>642</v>
      </c>
    </row>
    <row r="52" spans="1:10" ht="15" thickBot="1" x14ac:dyDescent="0.4"/>
    <row r="53" spans="1:10" ht="19.5" customHeight="1" thickBot="1" x14ac:dyDescent="0.4">
      <c r="A53" s="913" t="s">
        <v>1</v>
      </c>
      <c r="B53" s="811" t="s">
        <v>643</v>
      </c>
      <c r="C53" s="845"/>
      <c r="D53" s="845"/>
      <c r="E53" s="845"/>
      <c r="F53" s="845"/>
      <c r="G53" s="845"/>
      <c r="H53" s="845"/>
      <c r="I53" s="845"/>
      <c r="J53" s="812"/>
    </row>
    <row r="54" spans="1:10" ht="20.25" customHeight="1" thickBot="1" x14ac:dyDescent="0.4">
      <c r="A54" s="912"/>
      <c r="B54" s="372" t="s">
        <v>20</v>
      </c>
      <c r="C54" s="372" t="s">
        <v>21</v>
      </c>
      <c r="D54" s="372" t="s">
        <v>22</v>
      </c>
      <c r="E54" s="372" t="s">
        <v>23</v>
      </c>
      <c r="F54" s="372" t="s">
        <v>24</v>
      </c>
      <c r="G54" s="372" t="s">
        <v>25</v>
      </c>
      <c r="H54" s="372" t="s">
        <v>26</v>
      </c>
      <c r="I54" s="372" t="s">
        <v>27</v>
      </c>
      <c r="J54" s="372" t="s">
        <v>28</v>
      </c>
    </row>
    <row r="55" spans="1:10" ht="15" thickBot="1" x14ac:dyDescent="0.4">
      <c r="A55" s="3" t="s">
        <v>8</v>
      </c>
      <c r="B55" s="373">
        <v>8212.2810325970004</v>
      </c>
      <c r="C55" s="373">
        <v>4050.5149516709998</v>
      </c>
      <c r="D55" s="373">
        <v>86984.519033466</v>
      </c>
      <c r="E55" s="373">
        <v>18463.773139213001</v>
      </c>
      <c r="F55" s="373">
        <v>94437.922287855006</v>
      </c>
      <c r="G55" s="373">
        <v>97281.921979124003</v>
      </c>
      <c r="H55" s="373">
        <v>3827.9832204230001</v>
      </c>
      <c r="I55" s="373">
        <v>61681.089325432004</v>
      </c>
      <c r="J55" s="373">
        <v>252.47892220200001</v>
      </c>
    </row>
    <row r="56" spans="1:10" ht="15" thickBot="1" x14ac:dyDescent="0.4">
      <c r="A56" s="3" t="s">
        <v>9</v>
      </c>
      <c r="B56" s="373">
        <v>8390.0300000000007</v>
      </c>
      <c r="C56" s="373">
        <v>4029.02</v>
      </c>
      <c r="D56" s="373">
        <v>86306.13</v>
      </c>
      <c r="E56" s="373">
        <v>18457.439999999999</v>
      </c>
      <c r="F56" s="373">
        <v>92351.21</v>
      </c>
      <c r="G56" s="373">
        <v>100628.5</v>
      </c>
      <c r="H56" s="373">
        <v>4127.3999999999996</v>
      </c>
      <c r="I56" s="373">
        <v>59092.7</v>
      </c>
      <c r="J56" s="373">
        <v>267.64999999999998</v>
      </c>
    </row>
    <row r="57" spans="1:10" ht="15" thickBot="1" x14ac:dyDescent="0.4">
      <c r="A57" s="3" t="s">
        <v>10</v>
      </c>
      <c r="B57" s="373">
        <v>8789.730870415</v>
      </c>
      <c r="C57" s="373">
        <v>4206.29169155</v>
      </c>
      <c r="D57" s="373">
        <v>93642.756835206004</v>
      </c>
      <c r="E57" s="373">
        <v>18663.33845942</v>
      </c>
      <c r="F57" s="373">
        <v>92891.447185843994</v>
      </c>
      <c r="G57" s="373">
        <v>100714.176711912</v>
      </c>
      <c r="H57" s="373">
        <v>3890.09</v>
      </c>
      <c r="I57" s="373">
        <v>58703.159419648997</v>
      </c>
      <c r="J57" s="373">
        <v>379.09594753200003</v>
      </c>
    </row>
    <row r="58" spans="1:10" ht="15" thickBot="1" x14ac:dyDescent="0.4">
      <c r="A58" s="140" t="s">
        <v>11</v>
      </c>
      <c r="B58" s="374">
        <v>8397.9155878559995</v>
      </c>
      <c r="C58" s="374">
        <v>4070.3283865110002</v>
      </c>
      <c r="D58" s="374">
        <v>86674.795869267007</v>
      </c>
      <c r="E58" s="374">
        <v>18708.02650833</v>
      </c>
      <c r="F58" s="374">
        <v>93490.615773565994</v>
      </c>
      <c r="G58" s="374">
        <v>99645.931520779006</v>
      </c>
      <c r="H58" s="374">
        <v>4182</v>
      </c>
      <c r="I58" s="374">
        <v>59576.876794361</v>
      </c>
      <c r="J58" s="374">
        <v>561.84562113200002</v>
      </c>
    </row>
    <row r="59" spans="1:10" ht="15" thickBot="1" x14ac:dyDescent="0.4">
      <c r="A59" s="140" t="s">
        <v>12</v>
      </c>
      <c r="B59" s="374">
        <v>8213.3886550560001</v>
      </c>
      <c r="C59" s="374">
        <v>3968.0211661110002</v>
      </c>
      <c r="D59" s="374">
        <v>85201.590869267005</v>
      </c>
      <c r="E59" s="374">
        <v>18628.152091929998</v>
      </c>
      <c r="F59" s="374">
        <v>92683.325387966004</v>
      </c>
      <c r="G59" s="374">
        <v>99400.528800379005</v>
      </c>
      <c r="H59" s="374">
        <v>3888.19</v>
      </c>
      <c r="I59" s="374">
        <v>58392.308874360999</v>
      </c>
      <c r="J59" s="374">
        <v>347.50994753200001</v>
      </c>
    </row>
    <row r="60" spans="1:10" ht="15" thickBot="1" x14ac:dyDescent="0.4">
      <c r="A60" s="358" t="s">
        <v>13</v>
      </c>
      <c r="B60" s="374">
        <v>9679.9893979549997</v>
      </c>
      <c r="C60" s="374">
        <v>4066.6916915500001</v>
      </c>
      <c r="D60" s="374">
        <v>86487.692835206006</v>
      </c>
      <c r="E60" s="374">
        <v>18939.344532219999</v>
      </c>
      <c r="F60" s="374">
        <v>93720.129185308004</v>
      </c>
      <c r="G60" s="374">
        <v>97567.841596511003</v>
      </c>
      <c r="H60" s="374">
        <v>3595.79</v>
      </c>
      <c r="I60" s="374">
        <v>59368.834494297997</v>
      </c>
      <c r="J60" s="374">
        <v>692.33194753199996</v>
      </c>
    </row>
    <row r="61" spans="1:10" ht="15" thickBot="1" x14ac:dyDescent="0.4">
      <c r="A61" s="140" t="s">
        <v>14</v>
      </c>
      <c r="B61" s="374">
        <v>10046.575829216999</v>
      </c>
      <c r="C61" s="374">
        <v>4013.6916915500001</v>
      </c>
      <c r="D61" s="374">
        <v>88860.332835206005</v>
      </c>
      <c r="E61" s="374">
        <v>18847.523471420001</v>
      </c>
      <c r="F61" s="374">
        <v>92729.729185307995</v>
      </c>
      <c r="G61" s="374">
        <v>97082.260596510998</v>
      </c>
      <c r="H61" s="374">
        <v>3626.39</v>
      </c>
      <c r="I61" s="374">
        <v>58846.634494297999</v>
      </c>
      <c r="J61" s="374">
        <v>933.12894753199998</v>
      </c>
    </row>
    <row r="62" spans="1:10" ht="15" thickBot="1" x14ac:dyDescent="0.4">
      <c r="A62" s="140" t="s">
        <v>15</v>
      </c>
      <c r="B62" s="374">
        <v>9753.3708704149994</v>
      </c>
      <c r="C62" s="374">
        <v>3955.8916915499999</v>
      </c>
      <c r="D62" s="374">
        <v>90068.022835205993</v>
      </c>
      <c r="E62" s="374">
        <v>18939.367417820002</v>
      </c>
      <c r="F62" s="374">
        <v>91938.829185308001</v>
      </c>
      <c r="G62" s="374">
        <v>100183.537637709</v>
      </c>
      <c r="H62" s="374">
        <v>3748.89</v>
      </c>
      <c r="I62" s="374">
        <v>58919.334494297997</v>
      </c>
      <c r="J62" s="374">
        <v>245.908922813</v>
      </c>
    </row>
    <row r="63" spans="1:10" ht="15" thickBot="1" x14ac:dyDescent="0.4">
      <c r="A63" s="358" t="s">
        <v>16</v>
      </c>
      <c r="B63" s="374">
        <v>8789.730870415</v>
      </c>
      <c r="C63" s="374">
        <v>4206.29169155</v>
      </c>
      <c r="D63" s="374">
        <v>93642.756835206004</v>
      </c>
      <c r="E63" s="374">
        <v>18663.33845942</v>
      </c>
      <c r="F63" s="374">
        <v>92891.447185843994</v>
      </c>
      <c r="G63" s="374">
        <v>100714.176711912</v>
      </c>
      <c r="H63" s="374">
        <v>3890.09</v>
      </c>
      <c r="I63" s="374">
        <v>58703.159419648997</v>
      </c>
      <c r="J63" s="374">
        <v>379.09594753200003</v>
      </c>
    </row>
    <row r="64" spans="1:10" x14ac:dyDescent="0.35">
      <c r="A64" s="78" t="s">
        <v>29</v>
      </c>
    </row>
    <row r="65" spans="1:10" x14ac:dyDescent="0.35">
      <c r="A65" s="155"/>
      <c r="B65" s="377"/>
      <c r="C65" s="376"/>
      <c r="D65" s="376"/>
      <c r="E65" s="376"/>
      <c r="F65" s="376"/>
      <c r="G65" s="376"/>
      <c r="H65" s="376"/>
      <c r="I65" s="376"/>
      <c r="J65" s="376"/>
    </row>
    <row r="66" spans="1:10" ht="17" x14ac:dyDescent="0.4">
      <c r="A66" s="827" t="s">
        <v>635</v>
      </c>
      <c r="B66" s="827"/>
      <c r="C66" s="827"/>
      <c r="D66" s="827"/>
      <c r="E66" s="827"/>
      <c r="F66" s="827"/>
      <c r="G66" s="827"/>
      <c r="H66" s="827"/>
      <c r="I66" s="827"/>
      <c r="J66" s="827"/>
    </row>
    <row r="67" spans="1:10" x14ac:dyDescent="0.35">
      <c r="B67" s="376"/>
      <c r="C67" s="376"/>
      <c r="D67" s="376"/>
      <c r="E67" s="376"/>
      <c r="F67" s="376"/>
      <c r="G67" s="376"/>
      <c r="H67" s="376"/>
      <c r="I67" s="376"/>
      <c r="J67" s="376"/>
    </row>
    <row r="68" spans="1:10" x14ac:dyDescent="0.35">
      <c r="A68" s="19" t="s">
        <v>644</v>
      </c>
    </row>
    <row r="69" spans="1:10" ht="15" thickBot="1" x14ac:dyDescent="0.4"/>
    <row r="70" spans="1:10" ht="18.75" customHeight="1" thickBot="1" x14ac:dyDescent="0.4">
      <c r="A70" s="913" t="s">
        <v>1</v>
      </c>
      <c r="B70" s="811" t="s">
        <v>645</v>
      </c>
      <c r="C70" s="845"/>
      <c r="D70" s="845"/>
      <c r="E70" s="845"/>
      <c r="F70" s="845"/>
      <c r="G70" s="845"/>
      <c r="H70" s="845"/>
      <c r="I70" s="845"/>
      <c r="J70" s="812"/>
    </row>
    <row r="71" spans="1:10" ht="18.75" customHeight="1" thickBot="1" x14ac:dyDescent="0.4">
      <c r="A71" s="912"/>
      <c r="B71" s="372" t="s">
        <v>20</v>
      </c>
      <c r="C71" s="372" t="s">
        <v>21</v>
      </c>
      <c r="D71" s="372" t="s">
        <v>22</v>
      </c>
      <c r="E71" s="372" t="s">
        <v>23</v>
      </c>
      <c r="F71" s="372" t="s">
        <v>24</v>
      </c>
      <c r="G71" s="372" t="s">
        <v>25</v>
      </c>
      <c r="H71" s="372" t="s">
        <v>26</v>
      </c>
      <c r="I71" s="372" t="s">
        <v>27</v>
      </c>
      <c r="J71" s="372" t="s">
        <v>28</v>
      </c>
    </row>
    <row r="72" spans="1:10" ht="15" thickBot="1" x14ac:dyDescent="0.4">
      <c r="A72" s="3" t="s">
        <v>8</v>
      </c>
      <c r="B72" s="373">
        <v>0</v>
      </c>
      <c r="C72" s="373">
        <v>0</v>
      </c>
      <c r="D72" s="373">
        <v>0</v>
      </c>
      <c r="E72" s="373">
        <v>228.297</v>
      </c>
      <c r="F72" s="373">
        <v>0</v>
      </c>
      <c r="G72" s="373">
        <v>0</v>
      </c>
      <c r="H72" s="373">
        <v>0</v>
      </c>
      <c r="I72" s="373">
        <v>0</v>
      </c>
      <c r="J72" s="373">
        <v>2</v>
      </c>
    </row>
    <row r="73" spans="1:10" ht="15" thickBot="1" x14ac:dyDescent="0.4">
      <c r="A73" s="3" t="s">
        <v>9</v>
      </c>
      <c r="B73" s="373">
        <v>0</v>
      </c>
      <c r="C73" s="373">
        <v>0</v>
      </c>
      <c r="D73" s="373">
        <v>0</v>
      </c>
      <c r="E73" s="373">
        <v>289.55</v>
      </c>
      <c r="F73" s="373">
        <v>0</v>
      </c>
      <c r="G73" s="373">
        <v>0</v>
      </c>
      <c r="H73" s="373">
        <v>0</v>
      </c>
      <c r="I73" s="373">
        <v>0</v>
      </c>
      <c r="J73" s="373">
        <v>7.4</v>
      </c>
    </row>
    <row r="74" spans="1:10" ht="15" thickBot="1" x14ac:dyDescent="0.4">
      <c r="A74" s="3" t="s">
        <v>10</v>
      </c>
      <c r="B74" s="373">
        <v>0</v>
      </c>
      <c r="C74" s="373">
        <v>0</v>
      </c>
      <c r="D74" s="373">
        <v>0</v>
      </c>
      <c r="E74" s="373">
        <v>305.608</v>
      </c>
      <c r="F74" s="373">
        <v>0</v>
      </c>
      <c r="G74" s="373">
        <v>0</v>
      </c>
      <c r="H74" s="373">
        <v>0</v>
      </c>
      <c r="I74" s="373">
        <v>0</v>
      </c>
      <c r="J74" s="373">
        <v>5</v>
      </c>
    </row>
    <row r="75" spans="1:10" ht="15" thickBot="1" x14ac:dyDescent="0.4">
      <c r="A75" s="140" t="s">
        <v>11</v>
      </c>
      <c r="B75" s="374">
        <v>0</v>
      </c>
      <c r="C75" s="374">
        <v>0</v>
      </c>
      <c r="D75" s="374">
        <v>0</v>
      </c>
      <c r="E75" s="374">
        <v>279.62599999999998</v>
      </c>
      <c r="F75" s="374">
        <v>0</v>
      </c>
      <c r="G75" s="374">
        <v>0</v>
      </c>
      <c r="H75" s="374">
        <v>0</v>
      </c>
      <c r="I75" s="374">
        <v>0</v>
      </c>
      <c r="J75" s="374">
        <v>7.4</v>
      </c>
    </row>
    <row r="76" spans="1:10" ht="15" thickBot="1" x14ac:dyDescent="0.4">
      <c r="A76" s="140" t="s">
        <v>12</v>
      </c>
      <c r="B76" s="374">
        <v>0</v>
      </c>
      <c r="C76" s="374">
        <v>0</v>
      </c>
      <c r="D76" s="374">
        <v>0</v>
      </c>
      <c r="E76" s="374">
        <v>284.541</v>
      </c>
      <c r="F76" s="374">
        <v>0</v>
      </c>
      <c r="G76" s="374">
        <v>0</v>
      </c>
      <c r="H76" s="374">
        <v>0</v>
      </c>
      <c r="I76" s="374">
        <v>0</v>
      </c>
      <c r="J76" s="374">
        <v>5</v>
      </c>
    </row>
    <row r="77" spans="1:10" ht="15" thickBot="1" x14ac:dyDescent="0.4">
      <c r="A77" s="358" t="s">
        <v>13</v>
      </c>
      <c r="B77" s="374">
        <v>0</v>
      </c>
      <c r="C77" s="374">
        <v>0</v>
      </c>
      <c r="D77" s="374">
        <v>150</v>
      </c>
      <c r="E77" s="374">
        <v>289.37299999999999</v>
      </c>
      <c r="F77" s="374">
        <v>0</v>
      </c>
      <c r="G77" s="374">
        <v>0</v>
      </c>
      <c r="H77" s="374">
        <v>0</v>
      </c>
      <c r="I77" s="374">
        <v>0</v>
      </c>
      <c r="J77" s="374">
        <v>5</v>
      </c>
    </row>
    <row r="78" spans="1:10" ht="15" thickBot="1" x14ac:dyDescent="0.4">
      <c r="A78" s="140" t="s">
        <v>14</v>
      </c>
      <c r="B78" s="374">
        <v>0</v>
      </c>
      <c r="C78" s="374">
        <v>0</v>
      </c>
      <c r="D78" s="374">
        <v>0</v>
      </c>
      <c r="E78" s="374">
        <v>288.11799999999999</v>
      </c>
      <c r="F78" s="374">
        <v>0</v>
      </c>
      <c r="G78" s="374">
        <v>0</v>
      </c>
      <c r="H78" s="374">
        <v>0</v>
      </c>
      <c r="I78" s="374">
        <v>0</v>
      </c>
      <c r="J78" s="374">
        <v>5</v>
      </c>
    </row>
    <row r="79" spans="1:10" ht="15" thickBot="1" x14ac:dyDescent="0.4">
      <c r="A79" s="140" t="s">
        <v>15</v>
      </c>
      <c r="B79" s="374">
        <v>0</v>
      </c>
      <c r="C79" s="374">
        <v>0</v>
      </c>
      <c r="D79" s="374">
        <v>0</v>
      </c>
      <c r="E79" s="374">
        <v>296.06799999999998</v>
      </c>
      <c r="F79" s="374">
        <v>0</v>
      </c>
      <c r="G79" s="374">
        <v>0</v>
      </c>
      <c r="H79" s="374">
        <v>0</v>
      </c>
      <c r="I79" s="374">
        <v>0</v>
      </c>
      <c r="J79" s="374">
        <v>5</v>
      </c>
    </row>
    <row r="80" spans="1:10" ht="15" thickBot="1" x14ac:dyDescent="0.4">
      <c r="A80" s="358" t="s">
        <v>16</v>
      </c>
      <c r="B80" s="374">
        <v>0</v>
      </c>
      <c r="C80" s="374">
        <v>0</v>
      </c>
      <c r="D80" s="374">
        <v>0</v>
      </c>
      <c r="E80" s="374">
        <v>305.608</v>
      </c>
      <c r="F80" s="374">
        <v>0</v>
      </c>
      <c r="G80" s="374">
        <v>0</v>
      </c>
      <c r="H80" s="374">
        <v>0</v>
      </c>
      <c r="I80" s="374">
        <v>0</v>
      </c>
      <c r="J80" s="374">
        <v>5</v>
      </c>
    </row>
    <row r="81" spans="1:10" x14ac:dyDescent="0.35">
      <c r="A81" s="155"/>
      <c r="B81" s="375"/>
    </row>
    <row r="83" spans="1:10" x14ac:dyDescent="0.35">
      <c r="A83" s="19" t="s">
        <v>646</v>
      </c>
    </row>
    <row r="84" spans="1:10" ht="15" thickBot="1" x14ac:dyDescent="0.4"/>
    <row r="85" spans="1:10" ht="18" customHeight="1" thickBot="1" x14ac:dyDescent="0.4">
      <c r="A85" s="913" t="s">
        <v>1</v>
      </c>
      <c r="B85" s="811" t="s">
        <v>647</v>
      </c>
      <c r="C85" s="845"/>
      <c r="D85" s="845"/>
      <c r="E85" s="845"/>
      <c r="F85" s="845"/>
      <c r="G85" s="845"/>
      <c r="H85" s="845"/>
      <c r="I85" s="845"/>
      <c r="J85" s="812"/>
    </row>
    <row r="86" spans="1:10" ht="18" customHeight="1" thickBot="1" x14ac:dyDescent="0.4">
      <c r="A86" s="912"/>
      <c r="B86" s="372" t="s">
        <v>20</v>
      </c>
      <c r="C86" s="372" t="s">
        <v>21</v>
      </c>
      <c r="D86" s="372" t="s">
        <v>22</v>
      </c>
      <c r="E86" s="372" t="s">
        <v>23</v>
      </c>
      <c r="F86" s="372" t="s">
        <v>24</v>
      </c>
      <c r="G86" s="372" t="s">
        <v>25</v>
      </c>
      <c r="H86" s="372" t="s">
        <v>26</v>
      </c>
      <c r="I86" s="372" t="s">
        <v>27</v>
      </c>
      <c r="J86" s="372" t="s">
        <v>28</v>
      </c>
    </row>
    <row r="87" spans="1:10" ht="15" thickBot="1" x14ac:dyDescent="0.4">
      <c r="A87" s="3" t="s">
        <v>8</v>
      </c>
      <c r="B87" s="373">
        <v>1423.5239999999999</v>
      </c>
      <c r="C87" s="373">
        <v>218.64099999999999</v>
      </c>
      <c r="D87" s="373">
        <v>596.05999999999995</v>
      </c>
      <c r="E87" s="373">
        <v>37280.074000000001</v>
      </c>
      <c r="F87" s="373">
        <v>338.4</v>
      </c>
      <c r="G87" s="373">
        <v>811.38400000000001</v>
      </c>
      <c r="H87" s="373">
        <v>42.1</v>
      </c>
      <c r="I87" s="373">
        <v>331.50799999999998</v>
      </c>
      <c r="J87" s="373">
        <v>493.54199999999997</v>
      </c>
    </row>
    <row r="88" spans="1:10" ht="15" thickBot="1" x14ac:dyDescent="0.4">
      <c r="A88" s="3" t="s">
        <v>9</v>
      </c>
      <c r="B88" s="373">
        <v>2778.6550000000002</v>
      </c>
      <c r="C88" s="373">
        <v>330.53100000000001</v>
      </c>
      <c r="D88" s="373">
        <v>1070</v>
      </c>
      <c r="E88" s="373">
        <v>51126.735000000001</v>
      </c>
      <c r="F88" s="373">
        <v>321.39999999999998</v>
      </c>
      <c r="G88" s="373">
        <v>1199.914</v>
      </c>
      <c r="H88" s="373">
        <v>168.77799999999999</v>
      </c>
      <c r="I88" s="373">
        <v>508.75799999999998</v>
      </c>
      <c r="J88" s="373">
        <v>461.38400000000001</v>
      </c>
    </row>
    <row r="89" spans="1:10" ht="15" thickBot="1" x14ac:dyDescent="0.4">
      <c r="A89" s="3" t="s">
        <v>10</v>
      </c>
      <c r="B89" s="373">
        <v>3665.0459999999998</v>
      </c>
      <c r="C89" s="373">
        <v>293.59500000000003</v>
      </c>
      <c r="D89" s="373">
        <v>785.80499999999995</v>
      </c>
      <c r="E89" s="373">
        <v>53899.451999999997</v>
      </c>
      <c r="F89" s="373">
        <v>369.4</v>
      </c>
      <c r="G89" s="373">
        <v>5830.1030000000001</v>
      </c>
      <c r="H89" s="373">
        <v>141.947</v>
      </c>
      <c r="I89" s="373">
        <v>402.96499999999997</v>
      </c>
      <c r="J89" s="373">
        <v>178.928</v>
      </c>
    </row>
    <row r="90" spans="1:10" ht="15" thickBot="1" x14ac:dyDescent="0.4">
      <c r="A90" s="140" t="s">
        <v>11</v>
      </c>
      <c r="B90" s="374">
        <v>2915.37</v>
      </c>
      <c r="C90" s="374">
        <v>340.95600000000002</v>
      </c>
      <c r="D90" s="374">
        <v>1096.3440000000001</v>
      </c>
      <c r="E90" s="374">
        <v>55255.048000000003</v>
      </c>
      <c r="F90" s="374">
        <v>276.12900000000002</v>
      </c>
      <c r="G90" s="374">
        <v>1448.16</v>
      </c>
      <c r="H90" s="374">
        <v>201.578</v>
      </c>
      <c r="I90" s="374">
        <v>497.29700000000003</v>
      </c>
      <c r="J90" s="374">
        <v>490.77499999999998</v>
      </c>
    </row>
    <row r="91" spans="1:10" ht="15" thickBot="1" x14ac:dyDescent="0.4">
      <c r="A91" s="140" t="s">
        <v>12</v>
      </c>
      <c r="B91" s="374">
        <v>2695.8049999999998</v>
      </c>
      <c r="C91" s="374">
        <v>358.13499999999999</v>
      </c>
      <c r="D91" s="374">
        <v>898.07399999999996</v>
      </c>
      <c r="E91" s="374">
        <v>53067.285000000003</v>
      </c>
      <c r="F91" s="374">
        <v>452.12900000000002</v>
      </c>
      <c r="G91" s="374">
        <v>1698.3920000000001</v>
      </c>
      <c r="H91" s="374">
        <v>189.46</v>
      </c>
      <c r="I91" s="374">
        <v>492.935</v>
      </c>
      <c r="J91" s="374">
        <v>416.947</v>
      </c>
    </row>
    <row r="92" spans="1:10" ht="15" thickBot="1" x14ac:dyDescent="0.4">
      <c r="A92" s="358" t="s">
        <v>13</v>
      </c>
      <c r="B92" s="374">
        <v>2908.7359999999999</v>
      </c>
      <c r="C92" s="374">
        <v>355.04500000000002</v>
      </c>
      <c r="D92" s="374">
        <v>902.85799999999995</v>
      </c>
      <c r="E92" s="374">
        <v>52236.042000000001</v>
      </c>
      <c r="F92" s="374">
        <v>502.12900000000002</v>
      </c>
      <c r="G92" s="374">
        <v>1622.492</v>
      </c>
      <c r="H92" s="374">
        <v>192.577</v>
      </c>
      <c r="I92" s="374">
        <v>481.935</v>
      </c>
      <c r="J92" s="374">
        <v>425.33300000000003</v>
      </c>
    </row>
    <row r="93" spans="1:10" ht="15" thickBot="1" x14ac:dyDescent="0.4">
      <c r="A93" s="140" t="s">
        <v>14</v>
      </c>
      <c r="B93" s="374">
        <v>3056.2359999999999</v>
      </c>
      <c r="C93" s="374">
        <v>380.245</v>
      </c>
      <c r="D93" s="374">
        <v>817.17600000000004</v>
      </c>
      <c r="E93" s="374">
        <v>53897.245000000003</v>
      </c>
      <c r="F93" s="374">
        <v>432.4</v>
      </c>
      <c r="G93" s="374">
        <v>3733.1030000000001</v>
      </c>
      <c r="H93" s="374">
        <v>222.44200000000001</v>
      </c>
      <c r="I93" s="374">
        <v>408.41500000000002</v>
      </c>
      <c r="J93" s="374">
        <v>600.62900000000002</v>
      </c>
    </row>
    <row r="94" spans="1:10" ht="15" thickBot="1" x14ac:dyDescent="0.4">
      <c r="A94" s="140" t="s">
        <v>15</v>
      </c>
      <c r="B94" s="374">
        <v>3135.701</v>
      </c>
      <c r="C94" s="374">
        <v>283.14499999999998</v>
      </c>
      <c r="D94" s="374">
        <v>708.34100000000001</v>
      </c>
      <c r="E94" s="374">
        <v>54352.731</v>
      </c>
      <c r="F94" s="374">
        <v>334.4</v>
      </c>
      <c r="G94" s="374">
        <v>4050.1030000000001</v>
      </c>
      <c r="H94" s="374">
        <v>137.99700000000001</v>
      </c>
      <c r="I94" s="374">
        <v>356.96499999999997</v>
      </c>
      <c r="J94" s="374">
        <v>265.59699999999998</v>
      </c>
    </row>
    <row r="95" spans="1:10" ht="15" thickBot="1" x14ac:dyDescent="0.4">
      <c r="A95" s="358" t="s">
        <v>16</v>
      </c>
      <c r="B95" s="374">
        <v>3665.0459999999998</v>
      </c>
      <c r="C95" s="374">
        <v>293.59500000000003</v>
      </c>
      <c r="D95" s="374">
        <v>785.80499999999995</v>
      </c>
      <c r="E95" s="374">
        <v>53899.451999999997</v>
      </c>
      <c r="F95" s="374">
        <v>369.4</v>
      </c>
      <c r="G95" s="374">
        <v>5830.1030000000001</v>
      </c>
      <c r="H95" s="374">
        <v>141.947</v>
      </c>
      <c r="I95" s="374">
        <v>402.96499999999997</v>
      </c>
      <c r="J95" s="374">
        <v>178.928</v>
      </c>
    </row>
    <row r="96" spans="1:10" x14ac:dyDescent="0.35">
      <c r="A96" s="78" t="s">
        <v>29</v>
      </c>
    </row>
    <row r="97" spans="1:10" x14ac:dyDescent="0.35">
      <c r="A97" s="155"/>
      <c r="B97" s="377"/>
      <c r="C97" s="376"/>
      <c r="D97" s="376"/>
      <c r="E97" s="376"/>
      <c r="F97" s="376"/>
      <c r="G97" s="376"/>
      <c r="H97" s="376"/>
      <c r="I97" s="376"/>
      <c r="J97" s="376"/>
    </row>
    <row r="98" spans="1:10" ht="17" x14ac:dyDescent="0.4">
      <c r="A98" s="827" t="s">
        <v>635</v>
      </c>
      <c r="B98" s="827"/>
      <c r="C98" s="827"/>
      <c r="D98" s="827"/>
      <c r="E98" s="827"/>
      <c r="F98" s="827"/>
      <c r="G98" s="827"/>
      <c r="H98" s="827"/>
      <c r="I98" s="827"/>
      <c r="J98" s="827"/>
    </row>
    <row r="99" spans="1:10" x14ac:dyDescent="0.35">
      <c r="B99" s="376"/>
      <c r="C99" s="376"/>
      <c r="D99" s="376"/>
      <c r="E99" s="376"/>
      <c r="F99" s="376"/>
      <c r="G99" s="376"/>
      <c r="H99" s="376"/>
      <c r="I99" s="376"/>
      <c r="J99" s="376"/>
    </row>
    <row r="100" spans="1:10" x14ac:dyDescent="0.35">
      <c r="A100" s="19" t="s">
        <v>648</v>
      </c>
    </row>
    <row r="101" spans="1:10" ht="15" thickBot="1" x14ac:dyDescent="0.4"/>
    <row r="102" spans="1:10" ht="18" customHeight="1" thickBot="1" x14ac:dyDescent="0.4">
      <c r="A102" s="913" t="s">
        <v>1</v>
      </c>
      <c r="B102" s="811" t="s">
        <v>649</v>
      </c>
      <c r="C102" s="845"/>
      <c r="D102" s="845"/>
      <c r="E102" s="845"/>
      <c r="F102" s="845"/>
      <c r="G102" s="845"/>
      <c r="H102" s="845"/>
      <c r="I102" s="845"/>
      <c r="J102" s="812"/>
    </row>
    <row r="103" spans="1:10" ht="18" customHeight="1" thickBot="1" x14ac:dyDescent="0.4">
      <c r="A103" s="912"/>
      <c r="B103" s="372" t="s">
        <v>20</v>
      </c>
      <c r="C103" s="372" t="s">
        <v>21</v>
      </c>
      <c r="D103" s="372" t="s">
        <v>22</v>
      </c>
      <c r="E103" s="372" t="s">
        <v>23</v>
      </c>
      <c r="F103" s="372" t="s">
        <v>24</v>
      </c>
      <c r="G103" s="372" t="s">
        <v>25</v>
      </c>
      <c r="H103" s="372" t="s">
        <v>26</v>
      </c>
      <c r="I103" s="372" t="s">
        <v>27</v>
      </c>
      <c r="J103" s="372" t="s">
        <v>28</v>
      </c>
    </row>
    <row r="104" spans="1:10" ht="15" thickBot="1" x14ac:dyDescent="0.4">
      <c r="A104" s="3" t="s">
        <v>8</v>
      </c>
      <c r="B104" s="373">
        <v>30.155918126</v>
      </c>
      <c r="C104" s="373">
        <v>0</v>
      </c>
      <c r="D104" s="373">
        <v>35.578891704</v>
      </c>
      <c r="E104" s="373">
        <v>6.8884144840000001</v>
      </c>
      <c r="F104" s="373">
        <v>0</v>
      </c>
      <c r="G104" s="373">
        <v>2.9087735320000001</v>
      </c>
      <c r="H104" s="373">
        <v>356.21853035100003</v>
      </c>
      <c r="I104" s="373">
        <v>7.9286890999999997</v>
      </c>
      <c r="J104" s="373">
        <v>6.537496655</v>
      </c>
    </row>
    <row r="105" spans="1:10" ht="15" thickBot="1" x14ac:dyDescent="0.4">
      <c r="A105" s="3" t="s">
        <v>9</v>
      </c>
      <c r="B105" s="373">
        <v>644.76677289099996</v>
      </c>
      <c r="C105" s="373">
        <v>0</v>
      </c>
      <c r="D105" s="373">
        <v>35.115406804999999</v>
      </c>
      <c r="E105" s="373">
        <v>12.546366693</v>
      </c>
      <c r="F105" s="373">
        <v>0</v>
      </c>
      <c r="G105" s="373">
        <v>0.33159037000000002</v>
      </c>
      <c r="H105" s="373">
        <v>6933.6138012450001</v>
      </c>
      <c r="I105" s="373">
        <v>0</v>
      </c>
      <c r="J105" s="373">
        <v>78.262654850999994</v>
      </c>
    </row>
    <row r="106" spans="1:10" ht="15" thickBot="1" x14ac:dyDescent="0.4">
      <c r="A106" s="3" t="s">
        <v>10</v>
      </c>
      <c r="B106" s="373">
        <v>9.4797265100000008</v>
      </c>
      <c r="C106" s="373">
        <v>0</v>
      </c>
      <c r="D106" s="373">
        <v>7.7472640569999998</v>
      </c>
      <c r="E106" s="373">
        <v>4.5381099860000003</v>
      </c>
      <c r="F106" s="373">
        <v>0</v>
      </c>
      <c r="G106" s="373">
        <v>0</v>
      </c>
      <c r="H106" s="373">
        <v>5135.0732839169996</v>
      </c>
      <c r="I106" s="373">
        <v>0</v>
      </c>
      <c r="J106" s="373">
        <v>25.264844678999999</v>
      </c>
    </row>
    <row r="107" spans="1:10" ht="15" thickBot="1" x14ac:dyDescent="0.4">
      <c r="A107" s="140" t="s">
        <v>11</v>
      </c>
      <c r="B107" s="374">
        <v>895.41776157799995</v>
      </c>
      <c r="C107" s="374">
        <v>0</v>
      </c>
      <c r="D107" s="374">
        <v>32.644759827000001</v>
      </c>
      <c r="E107" s="374">
        <v>11.490293187000001</v>
      </c>
      <c r="F107" s="374">
        <v>0</v>
      </c>
      <c r="G107" s="374">
        <v>0.34396314500000003</v>
      </c>
      <c r="H107" s="374">
        <v>7278.8607455439997</v>
      </c>
      <c r="I107" s="374">
        <v>0</v>
      </c>
      <c r="J107" s="374">
        <v>19.936335396</v>
      </c>
    </row>
    <row r="108" spans="1:10" ht="15" thickBot="1" x14ac:dyDescent="0.4">
      <c r="A108" s="140" t="s">
        <v>12</v>
      </c>
      <c r="B108" s="374">
        <v>1178.361534251</v>
      </c>
      <c r="C108" s="374">
        <v>0</v>
      </c>
      <c r="D108" s="374">
        <v>29.245959607</v>
      </c>
      <c r="E108" s="374">
        <v>11.488907541</v>
      </c>
      <c r="F108" s="374">
        <v>0</v>
      </c>
      <c r="G108" s="374">
        <v>0.348912255</v>
      </c>
      <c r="H108" s="374">
        <v>7774.1052773990004</v>
      </c>
      <c r="I108" s="374">
        <v>0</v>
      </c>
      <c r="J108" s="374">
        <v>24.605158488000001</v>
      </c>
    </row>
    <row r="109" spans="1:10" ht="15" thickBot="1" x14ac:dyDescent="0.4">
      <c r="A109" s="358" t="s">
        <v>13</v>
      </c>
      <c r="B109" s="374">
        <v>600.21651312500001</v>
      </c>
      <c r="C109" s="374">
        <v>0</v>
      </c>
      <c r="D109" s="374">
        <v>45.219555161000002</v>
      </c>
      <c r="E109" s="374">
        <v>13.381043158000001</v>
      </c>
      <c r="F109" s="374">
        <v>0</v>
      </c>
      <c r="G109" s="374">
        <v>0.16332062999999999</v>
      </c>
      <c r="H109" s="374">
        <v>6845.2090286390003</v>
      </c>
      <c r="I109" s="374">
        <v>0</v>
      </c>
      <c r="J109" s="374">
        <v>19.862060695</v>
      </c>
    </row>
    <row r="110" spans="1:10" ht="15" thickBot="1" x14ac:dyDescent="0.4">
      <c r="A110" s="140" t="s">
        <v>14</v>
      </c>
      <c r="B110" s="374">
        <v>10.623789982</v>
      </c>
      <c r="C110" s="374">
        <v>0</v>
      </c>
      <c r="D110" s="374">
        <v>86.112425282999993</v>
      </c>
      <c r="E110" s="374">
        <v>14.146375364000001</v>
      </c>
      <c r="F110" s="374">
        <v>0</v>
      </c>
      <c r="G110" s="374">
        <v>0.19796440000000001</v>
      </c>
      <c r="H110" s="374">
        <v>5339.5621538349997</v>
      </c>
      <c r="I110" s="374">
        <v>0</v>
      </c>
      <c r="J110" s="374">
        <v>20.995350998999999</v>
      </c>
    </row>
    <row r="111" spans="1:10" ht="15" thickBot="1" x14ac:dyDescent="0.4">
      <c r="A111" s="140" t="s">
        <v>15</v>
      </c>
      <c r="B111" s="374">
        <v>10.513424142</v>
      </c>
      <c r="C111" s="374">
        <v>0</v>
      </c>
      <c r="D111" s="374">
        <v>73.595439604999996</v>
      </c>
      <c r="E111" s="374">
        <v>3.3679852129999999</v>
      </c>
      <c r="F111" s="374">
        <v>0</v>
      </c>
      <c r="G111" s="374">
        <v>7.7833440000000004E-2</v>
      </c>
      <c r="H111" s="374">
        <v>5737.3801090380002</v>
      </c>
      <c r="I111" s="374">
        <v>0</v>
      </c>
      <c r="J111" s="374">
        <v>20.832812575999998</v>
      </c>
    </row>
    <row r="112" spans="1:10" ht="15" thickBot="1" x14ac:dyDescent="0.4">
      <c r="A112" s="358" t="s">
        <v>16</v>
      </c>
      <c r="B112" s="374">
        <v>9.4797265100000008</v>
      </c>
      <c r="C112" s="374">
        <v>0</v>
      </c>
      <c r="D112" s="374">
        <v>7.7472640569999998</v>
      </c>
      <c r="E112" s="374">
        <v>4.5381099860000003</v>
      </c>
      <c r="F112" s="374">
        <v>0</v>
      </c>
      <c r="G112" s="374">
        <v>0</v>
      </c>
      <c r="H112" s="374">
        <v>5135.0732839169996</v>
      </c>
      <c r="I112" s="374">
        <v>0</v>
      </c>
      <c r="J112" s="374">
        <v>25.264844678999999</v>
      </c>
    </row>
    <row r="113" spans="1:10" x14ac:dyDescent="0.35">
      <c r="A113" s="155"/>
      <c r="B113" s="375"/>
    </row>
    <row r="115" spans="1:10" x14ac:dyDescent="0.35">
      <c r="A115" s="19" t="s">
        <v>650</v>
      </c>
    </row>
    <row r="116" spans="1:10" ht="15" thickBot="1" x14ac:dyDescent="0.4"/>
    <row r="117" spans="1:10" ht="18.75" customHeight="1" thickBot="1" x14ac:dyDescent="0.4">
      <c r="A117" s="913" t="s">
        <v>1</v>
      </c>
      <c r="B117" s="811" t="s">
        <v>651</v>
      </c>
      <c r="C117" s="845"/>
      <c r="D117" s="845"/>
      <c r="E117" s="845"/>
      <c r="F117" s="845"/>
      <c r="G117" s="845"/>
      <c r="H117" s="845"/>
      <c r="I117" s="845"/>
      <c r="J117" s="812"/>
    </row>
    <row r="118" spans="1:10" ht="18.75" customHeight="1" thickBot="1" x14ac:dyDescent="0.4">
      <c r="A118" s="912"/>
      <c r="B118" s="372" t="s">
        <v>20</v>
      </c>
      <c r="C118" s="372" t="s">
        <v>21</v>
      </c>
      <c r="D118" s="372" t="s">
        <v>22</v>
      </c>
      <c r="E118" s="372" t="s">
        <v>23</v>
      </c>
      <c r="F118" s="372" t="s">
        <v>24</v>
      </c>
      <c r="G118" s="372" t="s">
        <v>25</v>
      </c>
      <c r="H118" s="372" t="s">
        <v>26</v>
      </c>
      <c r="I118" s="372" t="s">
        <v>27</v>
      </c>
      <c r="J118" s="372" t="s">
        <v>28</v>
      </c>
    </row>
    <row r="119" spans="1:10" ht="15" thickBot="1" x14ac:dyDescent="0.4">
      <c r="A119" s="3" t="s">
        <v>8</v>
      </c>
      <c r="B119" s="373">
        <v>823.703742229</v>
      </c>
      <c r="C119" s="373">
        <v>0.14445373</v>
      </c>
      <c r="D119" s="373">
        <v>0.20880000000000001</v>
      </c>
      <c r="E119" s="373">
        <v>996.52529652500004</v>
      </c>
      <c r="F119" s="373">
        <v>1.2458826000000001</v>
      </c>
      <c r="G119" s="373">
        <v>11.557681477999999</v>
      </c>
      <c r="H119" s="373">
        <v>20.076619864000001</v>
      </c>
      <c r="I119" s="373">
        <v>1.0851339999999999E-2</v>
      </c>
      <c r="J119" s="373">
        <v>10.410497479</v>
      </c>
    </row>
    <row r="120" spans="1:10" ht="15" thickBot="1" x14ac:dyDescent="0.4">
      <c r="A120" s="3" t="s">
        <v>9</v>
      </c>
      <c r="B120" s="373">
        <v>2657.410229824</v>
      </c>
      <c r="C120" s="373">
        <v>0.869006799</v>
      </c>
      <c r="D120" s="373">
        <v>0.21027999999999999</v>
      </c>
      <c r="E120" s="373">
        <v>3170.8493937869998</v>
      </c>
      <c r="F120" s="373">
        <v>6.5497976600000003</v>
      </c>
      <c r="G120" s="373">
        <v>61.123302672999998</v>
      </c>
      <c r="H120" s="373">
        <v>20.129905067999999</v>
      </c>
      <c r="I120" s="373">
        <v>1.3024446000000001</v>
      </c>
      <c r="J120" s="373">
        <v>27.399332770000001</v>
      </c>
    </row>
    <row r="121" spans="1:10" ht="15" thickBot="1" x14ac:dyDescent="0.4">
      <c r="A121" s="3" t="s">
        <v>10</v>
      </c>
      <c r="B121" s="373">
        <v>1234.5387200289999</v>
      </c>
      <c r="C121" s="373">
        <v>0.24938927899999999</v>
      </c>
      <c r="D121" s="373">
        <v>384.50880438600001</v>
      </c>
      <c r="E121" s="373">
        <v>3173.0443103140001</v>
      </c>
      <c r="F121" s="373">
        <v>2.7204831</v>
      </c>
      <c r="G121" s="373">
        <v>47.833177169000002</v>
      </c>
      <c r="H121" s="373">
        <v>324.669965988</v>
      </c>
      <c r="I121" s="373">
        <v>0.18379480000000001</v>
      </c>
      <c r="J121" s="373">
        <v>1.530606516</v>
      </c>
    </row>
    <row r="122" spans="1:10" ht="15" thickBot="1" x14ac:dyDescent="0.4">
      <c r="A122" s="140" t="s">
        <v>11</v>
      </c>
      <c r="B122" s="374">
        <v>2316.6214940929999</v>
      </c>
      <c r="C122" s="374">
        <v>1.2281311189999999</v>
      </c>
      <c r="D122" s="374">
        <v>0.20880000000000001</v>
      </c>
      <c r="E122" s="374">
        <v>3246.7851564450002</v>
      </c>
      <c r="F122" s="374">
        <v>7.0657220599999997</v>
      </c>
      <c r="G122" s="374">
        <v>71.457049639999994</v>
      </c>
      <c r="H122" s="374">
        <v>17.403078442000002</v>
      </c>
      <c r="I122" s="374">
        <v>1.6835232</v>
      </c>
      <c r="J122" s="374">
        <v>40.923403194000002</v>
      </c>
    </row>
    <row r="123" spans="1:10" ht="15" thickBot="1" x14ac:dyDescent="0.4">
      <c r="A123" s="140" t="s">
        <v>12</v>
      </c>
      <c r="B123" s="374">
        <v>2469.1602613639998</v>
      </c>
      <c r="C123" s="374">
        <v>0.89549201300000003</v>
      </c>
      <c r="D123" s="374">
        <v>0.20880000000000001</v>
      </c>
      <c r="E123" s="374">
        <v>3631.5602758680002</v>
      </c>
      <c r="F123" s="374">
        <v>6.7444704199999999</v>
      </c>
      <c r="G123" s="374">
        <v>61.553860043</v>
      </c>
      <c r="H123" s="374">
        <v>18.032009435999999</v>
      </c>
      <c r="I123" s="374">
        <v>0.96952470000000002</v>
      </c>
      <c r="J123" s="374">
        <v>40.738374268000001</v>
      </c>
    </row>
    <row r="124" spans="1:10" ht="15" thickBot="1" x14ac:dyDescent="0.4">
      <c r="A124" s="358" t="s">
        <v>13</v>
      </c>
      <c r="B124" s="374">
        <v>2207.6704905830002</v>
      </c>
      <c r="C124" s="374">
        <v>0.95909642500000003</v>
      </c>
      <c r="D124" s="374">
        <v>0.20880000000000001</v>
      </c>
      <c r="E124" s="374">
        <v>3578.48954611</v>
      </c>
      <c r="F124" s="374">
        <v>6.2191833399999998</v>
      </c>
      <c r="G124" s="374">
        <v>43.019357665999998</v>
      </c>
      <c r="H124" s="374">
        <v>39.878221861</v>
      </c>
      <c r="I124" s="374">
        <v>0.47123300000000001</v>
      </c>
      <c r="J124" s="374">
        <v>21.962527743999999</v>
      </c>
    </row>
    <row r="125" spans="1:10" ht="15" thickBot="1" x14ac:dyDescent="0.4">
      <c r="A125" s="140" t="s">
        <v>14</v>
      </c>
      <c r="B125" s="374">
        <v>1789.018940725</v>
      </c>
      <c r="C125" s="374">
        <v>0.60835846999999998</v>
      </c>
      <c r="D125" s="374">
        <v>0.20880076</v>
      </c>
      <c r="E125" s="374">
        <v>3489.302154768</v>
      </c>
      <c r="F125" s="374">
        <v>5.71667214</v>
      </c>
      <c r="G125" s="374">
        <v>52.683588378000003</v>
      </c>
      <c r="H125" s="374">
        <v>66.326070724000004</v>
      </c>
      <c r="I125" s="374">
        <v>0.2660824</v>
      </c>
      <c r="J125" s="374">
        <v>10.990087856000001</v>
      </c>
    </row>
    <row r="126" spans="1:10" ht="15" thickBot="1" x14ac:dyDescent="0.4">
      <c r="A126" s="140" t="s">
        <v>15</v>
      </c>
      <c r="B126" s="374">
        <v>2071.0523295459998</v>
      </c>
      <c r="C126" s="374">
        <v>0.50107623899999998</v>
      </c>
      <c r="D126" s="374">
        <v>0.208805134</v>
      </c>
      <c r="E126" s="374">
        <v>3850.6860768329998</v>
      </c>
      <c r="F126" s="374">
        <v>3.1475118000000002</v>
      </c>
      <c r="G126" s="374">
        <v>48.902942156000002</v>
      </c>
      <c r="H126" s="374">
        <v>68.540603223999994</v>
      </c>
      <c r="I126" s="374">
        <v>0.1975094</v>
      </c>
      <c r="J126" s="374">
        <v>13.296084778000001</v>
      </c>
    </row>
    <row r="127" spans="1:10" ht="15" thickBot="1" x14ac:dyDescent="0.4">
      <c r="A127" s="358" t="s">
        <v>16</v>
      </c>
      <c r="B127" s="374">
        <v>1234.5387200289999</v>
      </c>
      <c r="C127" s="374">
        <v>0.24938927899999999</v>
      </c>
      <c r="D127" s="374">
        <v>384.50880438600001</v>
      </c>
      <c r="E127" s="374">
        <v>3173.0443103140001</v>
      </c>
      <c r="F127" s="374">
        <v>2.7204831</v>
      </c>
      <c r="G127" s="374">
        <v>47.833177169000002</v>
      </c>
      <c r="H127" s="374">
        <v>324.669965988</v>
      </c>
      <c r="I127" s="374">
        <v>0.18379480000000001</v>
      </c>
      <c r="J127" s="374">
        <v>1.530606516</v>
      </c>
    </row>
    <row r="128" spans="1:10" x14ac:dyDescent="0.35">
      <c r="A128" s="78" t="s">
        <v>29</v>
      </c>
    </row>
    <row r="129" spans="1:10" x14ac:dyDescent="0.35">
      <c r="A129" s="155"/>
      <c r="B129" s="377"/>
      <c r="C129" s="376"/>
      <c r="D129" s="376"/>
      <c r="E129" s="376"/>
      <c r="F129" s="376"/>
      <c r="G129" s="376"/>
      <c r="H129" s="376"/>
      <c r="I129" s="376"/>
      <c r="J129" s="376"/>
    </row>
    <row r="130" spans="1:10" ht="17" x14ac:dyDescent="0.4">
      <c r="A130" s="827" t="s">
        <v>635</v>
      </c>
      <c r="B130" s="827"/>
      <c r="C130" s="827"/>
      <c r="D130" s="827"/>
      <c r="E130" s="827"/>
      <c r="F130" s="827"/>
      <c r="G130" s="827"/>
      <c r="H130" s="827"/>
      <c r="I130" s="827"/>
      <c r="J130" s="827"/>
    </row>
    <row r="131" spans="1:10" x14ac:dyDescent="0.35">
      <c r="B131" s="376"/>
      <c r="C131" s="376"/>
      <c r="D131" s="376"/>
      <c r="E131" s="376"/>
      <c r="F131" s="376"/>
      <c r="G131" s="376"/>
      <c r="H131" s="376"/>
      <c r="I131" s="376"/>
      <c r="J131" s="376"/>
    </row>
    <row r="132" spans="1:10" x14ac:dyDescent="0.35">
      <c r="A132" s="19" t="s">
        <v>652</v>
      </c>
    </row>
    <row r="133" spans="1:10" ht="17.25" customHeight="1" thickBot="1" x14ac:dyDescent="0.4"/>
    <row r="134" spans="1:10" ht="18" customHeight="1" thickBot="1" x14ac:dyDescent="0.4">
      <c r="A134" s="913" t="s">
        <v>1</v>
      </c>
      <c r="B134" s="811" t="s">
        <v>653</v>
      </c>
      <c r="C134" s="845"/>
      <c r="D134" s="845"/>
      <c r="E134" s="845"/>
      <c r="F134" s="845"/>
      <c r="G134" s="845"/>
      <c r="H134" s="845"/>
      <c r="I134" s="845"/>
      <c r="J134" s="812"/>
    </row>
    <row r="135" spans="1:10" ht="18" customHeight="1" thickBot="1" x14ac:dyDescent="0.4">
      <c r="A135" s="912"/>
      <c r="B135" s="372" t="s">
        <v>20</v>
      </c>
      <c r="C135" s="372" t="s">
        <v>21</v>
      </c>
      <c r="D135" s="372" t="s">
        <v>22</v>
      </c>
      <c r="E135" s="372" t="s">
        <v>23</v>
      </c>
      <c r="F135" s="372" t="s">
        <v>24</v>
      </c>
      <c r="G135" s="372" t="s">
        <v>25</v>
      </c>
      <c r="H135" s="372" t="s">
        <v>26</v>
      </c>
      <c r="I135" s="372" t="s">
        <v>27</v>
      </c>
      <c r="J135" s="372" t="s">
        <v>28</v>
      </c>
    </row>
    <row r="136" spans="1:10" ht="15" thickBot="1" x14ac:dyDescent="0.4">
      <c r="A136" s="3" t="s">
        <v>8</v>
      </c>
      <c r="B136" s="373">
        <v>0.138529921</v>
      </c>
      <c r="C136" s="373">
        <v>0</v>
      </c>
      <c r="D136" s="378">
        <v>1.3707723999999999E-2</v>
      </c>
      <c r="E136" s="373">
        <v>1.8970661E-2</v>
      </c>
      <c r="F136" s="373">
        <v>0</v>
      </c>
      <c r="G136" s="373">
        <v>0</v>
      </c>
      <c r="H136" s="378">
        <v>5.2182900000000002E-4</v>
      </c>
      <c r="I136" s="373"/>
      <c r="J136" s="378">
        <v>1.3340024000000001E-2</v>
      </c>
    </row>
    <row r="137" spans="1:10" ht="15" thickBot="1" x14ac:dyDescent="0.4">
      <c r="A137" s="3" t="s">
        <v>9</v>
      </c>
      <c r="B137" s="373">
        <v>0</v>
      </c>
      <c r="C137" s="373">
        <v>0</v>
      </c>
      <c r="D137" s="373">
        <v>0</v>
      </c>
      <c r="E137" s="373">
        <v>0</v>
      </c>
      <c r="F137" s="373">
        <v>0</v>
      </c>
      <c r="G137" s="373">
        <v>0</v>
      </c>
      <c r="H137" s="373">
        <v>0</v>
      </c>
      <c r="I137" s="373">
        <v>0</v>
      </c>
      <c r="J137" s="373">
        <v>0</v>
      </c>
    </row>
    <row r="138" spans="1:10" ht="15" thickBot="1" x14ac:dyDescent="0.4">
      <c r="A138" s="3" t="s">
        <v>10</v>
      </c>
      <c r="B138" s="373">
        <v>5.5989839999999999E-2</v>
      </c>
      <c r="C138" s="373">
        <v>4.1280400000000001E-4</v>
      </c>
      <c r="D138" s="373">
        <v>0.20537555599999999</v>
      </c>
      <c r="E138" s="373">
        <v>1.3758980000000001E-2</v>
      </c>
      <c r="F138" s="373">
        <v>1.0661192E-2</v>
      </c>
      <c r="G138" s="373">
        <v>0.28944906799999998</v>
      </c>
      <c r="H138" s="373">
        <v>0.411933298</v>
      </c>
      <c r="I138" s="373">
        <v>6.3926434000000004E-2</v>
      </c>
      <c r="J138" s="373">
        <v>0.14641082599999999</v>
      </c>
    </row>
    <row r="139" spans="1:10" ht="15" thickBot="1" x14ac:dyDescent="0.4">
      <c r="A139" s="140" t="s">
        <v>11</v>
      </c>
      <c r="B139" s="374">
        <v>0</v>
      </c>
      <c r="C139" s="374">
        <v>0</v>
      </c>
      <c r="D139" s="374">
        <v>0</v>
      </c>
      <c r="E139" s="374">
        <v>0</v>
      </c>
      <c r="F139" s="374">
        <v>0</v>
      </c>
      <c r="G139" s="374">
        <v>0</v>
      </c>
      <c r="H139" s="374">
        <v>0</v>
      </c>
      <c r="I139" s="374">
        <v>0</v>
      </c>
      <c r="J139" s="374">
        <v>0</v>
      </c>
    </row>
    <row r="140" spans="1:10" ht="15" thickBot="1" x14ac:dyDescent="0.4">
      <c r="A140" s="140" t="s">
        <v>12</v>
      </c>
      <c r="B140" s="379">
        <v>2.8E-3</v>
      </c>
      <c r="C140" s="379">
        <v>0</v>
      </c>
      <c r="D140" s="379">
        <v>4.2233080000000003E-3</v>
      </c>
      <c r="E140" s="380">
        <v>1.3199999999999999E-7</v>
      </c>
      <c r="F140" s="379">
        <v>0</v>
      </c>
      <c r="G140" s="379">
        <v>0</v>
      </c>
      <c r="H140" s="379">
        <v>0</v>
      </c>
      <c r="I140" s="379">
        <v>0</v>
      </c>
      <c r="J140" s="379">
        <v>1.248E-4</v>
      </c>
    </row>
    <row r="141" spans="1:10" ht="15" thickBot="1" x14ac:dyDescent="0.4">
      <c r="A141" s="358" t="s">
        <v>13</v>
      </c>
      <c r="B141" s="374">
        <v>0</v>
      </c>
      <c r="C141" s="374">
        <v>0</v>
      </c>
      <c r="D141" s="374">
        <v>0</v>
      </c>
      <c r="E141" s="374">
        <v>0</v>
      </c>
      <c r="F141" s="374">
        <v>0</v>
      </c>
      <c r="G141" s="374">
        <v>0</v>
      </c>
      <c r="H141" s="374">
        <v>0</v>
      </c>
      <c r="I141" s="374">
        <v>0</v>
      </c>
      <c r="J141" s="374">
        <v>0</v>
      </c>
    </row>
    <row r="142" spans="1:10" ht="15" thickBot="1" x14ac:dyDescent="0.4">
      <c r="A142" s="140" t="s">
        <v>14</v>
      </c>
      <c r="B142" s="374">
        <v>0</v>
      </c>
      <c r="C142" s="374">
        <v>0</v>
      </c>
      <c r="D142" s="374">
        <v>0</v>
      </c>
      <c r="E142" s="374">
        <v>0</v>
      </c>
      <c r="F142" s="374">
        <v>0</v>
      </c>
      <c r="G142" s="374">
        <v>0</v>
      </c>
      <c r="H142" s="374">
        <v>0</v>
      </c>
      <c r="I142" s="374">
        <v>0</v>
      </c>
      <c r="J142" s="374">
        <v>0</v>
      </c>
    </row>
    <row r="143" spans="1:10" ht="15" thickBot="1" x14ac:dyDescent="0.4">
      <c r="A143" s="140" t="s">
        <v>15</v>
      </c>
      <c r="B143" s="374">
        <v>0.219501635</v>
      </c>
      <c r="C143" s="374">
        <v>0</v>
      </c>
      <c r="D143" s="379">
        <v>4.4901999999999998E-5</v>
      </c>
      <c r="E143" s="379">
        <v>4.8566999999999998E-5</v>
      </c>
      <c r="F143" s="379">
        <v>0</v>
      </c>
      <c r="G143" s="379">
        <v>1.2961660000000001E-3</v>
      </c>
      <c r="H143" s="379">
        <v>9.4450000000000002E-6</v>
      </c>
      <c r="I143" s="379">
        <v>0</v>
      </c>
      <c r="J143" s="379">
        <v>5.3950999999999999E-5</v>
      </c>
    </row>
    <row r="144" spans="1:10" ht="15" thickBot="1" x14ac:dyDescent="0.4">
      <c r="A144" s="358" t="s">
        <v>16</v>
      </c>
      <c r="B144" s="374">
        <v>5.5989839999999999E-2</v>
      </c>
      <c r="C144" s="379">
        <v>4.1280400000000001E-4</v>
      </c>
      <c r="D144" s="374">
        <v>0.20537555599999999</v>
      </c>
      <c r="E144" s="374">
        <v>1.3758980000000001E-2</v>
      </c>
      <c r="F144" s="374">
        <v>1.0661192E-2</v>
      </c>
      <c r="G144" s="374">
        <v>0.28944906799999998</v>
      </c>
      <c r="H144" s="374">
        <v>0.411933298</v>
      </c>
      <c r="I144" s="374">
        <v>6.3926434000000004E-2</v>
      </c>
      <c r="J144" s="374">
        <v>0.14641082599999999</v>
      </c>
    </row>
    <row r="145" spans="1:10" x14ac:dyDescent="0.35">
      <c r="A145" s="155"/>
      <c r="B145" s="375"/>
    </row>
    <row r="147" spans="1:10" x14ac:dyDescent="0.35">
      <c r="A147" s="19" t="s">
        <v>654</v>
      </c>
    </row>
    <row r="148" spans="1:10" ht="15" thickBot="1" x14ac:dyDescent="0.4"/>
    <row r="149" spans="1:10" ht="17.25" customHeight="1" thickBot="1" x14ac:dyDescent="0.4">
      <c r="A149" s="913" t="s">
        <v>1</v>
      </c>
      <c r="B149" s="811" t="s">
        <v>655</v>
      </c>
      <c r="C149" s="845"/>
      <c r="D149" s="845"/>
      <c r="E149" s="845"/>
      <c r="F149" s="845"/>
      <c r="G149" s="845"/>
      <c r="H149" s="845"/>
      <c r="I149" s="845"/>
      <c r="J149" s="812"/>
    </row>
    <row r="150" spans="1:10" ht="17.25" customHeight="1" thickBot="1" x14ac:dyDescent="0.4">
      <c r="A150" s="912"/>
      <c r="B150" s="372" t="s">
        <v>20</v>
      </c>
      <c r="C150" s="372" t="s">
        <v>21</v>
      </c>
      <c r="D150" s="372" t="s">
        <v>22</v>
      </c>
      <c r="E150" s="372" t="s">
        <v>23</v>
      </c>
      <c r="F150" s="372" t="s">
        <v>24</v>
      </c>
      <c r="G150" s="372" t="s">
        <v>25</v>
      </c>
      <c r="H150" s="372" t="s">
        <v>26</v>
      </c>
      <c r="I150" s="372" t="s">
        <v>27</v>
      </c>
      <c r="J150" s="372" t="s">
        <v>28</v>
      </c>
    </row>
    <row r="151" spans="1:10" ht="15" thickBot="1" x14ac:dyDescent="0.4">
      <c r="A151" s="3" t="s">
        <v>8</v>
      </c>
      <c r="B151" s="373">
        <v>30.641240708000002</v>
      </c>
      <c r="C151" s="381">
        <v>9.4300000000000002E-5</v>
      </c>
      <c r="D151" s="373">
        <v>0</v>
      </c>
      <c r="E151" s="373">
        <v>13.657529061</v>
      </c>
      <c r="F151" s="373">
        <v>8.5526801930000005</v>
      </c>
      <c r="G151" s="373">
        <v>3.1151731050000002</v>
      </c>
      <c r="H151" s="378">
        <v>1.157918961</v>
      </c>
      <c r="I151" s="373">
        <v>6.4737622999999994E-2</v>
      </c>
      <c r="J151" s="378">
        <v>8.8213974000000001E-2</v>
      </c>
    </row>
    <row r="152" spans="1:10" ht="15" thickBot="1" x14ac:dyDescent="0.4">
      <c r="A152" s="3" t="s">
        <v>9</v>
      </c>
      <c r="B152" s="373">
        <v>0</v>
      </c>
      <c r="C152" s="373">
        <v>0</v>
      </c>
      <c r="D152" s="373">
        <v>0</v>
      </c>
      <c r="E152" s="373">
        <v>0</v>
      </c>
      <c r="F152" s="373">
        <v>0</v>
      </c>
      <c r="G152" s="373">
        <v>0</v>
      </c>
      <c r="H152" s="373">
        <v>0</v>
      </c>
      <c r="I152" s="373">
        <v>0</v>
      </c>
      <c r="J152" s="373">
        <v>0</v>
      </c>
    </row>
    <row r="153" spans="1:10" ht="15" thickBot="1" x14ac:dyDescent="0.4">
      <c r="A153" s="3" t="s">
        <v>10</v>
      </c>
      <c r="B153" s="373">
        <v>2.5130159239999998</v>
      </c>
      <c r="C153" s="373">
        <v>2.6654928000000001E-2</v>
      </c>
      <c r="D153" s="373">
        <v>5.7052070000000003E-3</v>
      </c>
      <c r="E153" s="373">
        <v>7.0140249069999996</v>
      </c>
      <c r="F153" s="373">
        <v>1.3655396049999999</v>
      </c>
      <c r="G153" s="373">
        <v>0.48082127600000002</v>
      </c>
      <c r="H153" s="373">
        <v>6.5464710840000002</v>
      </c>
      <c r="I153" s="373">
        <v>5.8188420999999997E-2</v>
      </c>
      <c r="J153" s="373">
        <v>1.6767412999999998E-2</v>
      </c>
    </row>
    <row r="154" spans="1:10" ht="15" thickBot="1" x14ac:dyDescent="0.4">
      <c r="A154" s="140" t="s">
        <v>11</v>
      </c>
      <c r="B154" s="374">
        <v>0</v>
      </c>
      <c r="C154" s="374">
        <v>0</v>
      </c>
      <c r="D154" s="374">
        <v>0</v>
      </c>
      <c r="E154" s="374">
        <v>0</v>
      </c>
      <c r="F154" s="374">
        <v>0</v>
      </c>
      <c r="G154" s="374">
        <v>0</v>
      </c>
      <c r="H154" s="374">
        <v>0</v>
      </c>
      <c r="I154" s="374">
        <v>0</v>
      </c>
      <c r="J154" s="374">
        <v>0</v>
      </c>
    </row>
    <row r="155" spans="1:10" ht="15" thickBot="1" x14ac:dyDescent="0.4">
      <c r="A155" s="140" t="s">
        <v>12</v>
      </c>
      <c r="B155" s="382">
        <v>8.2300259999999997E-3</v>
      </c>
      <c r="C155" s="382">
        <v>0</v>
      </c>
      <c r="D155" s="383">
        <v>1.2419999999999999E-6</v>
      </c>
      <c r="E155" s="382">
        <v>0.27952681899999998</v>
      </c>
      <c r="F155" s="382">
        <v>0</v>
      </c>
      <c r="G155" s="382">
        <v>1.359E-3</v>
      </c>
      <c r="H155" s="382">
        <v>8.3592227000000005E-2</v>
      </c>
      <c r="I155" s="382">
        <v>0</v>
      </c>
      <c r="J155" s="382">
        <v>5.5213999999999997E-5</v>
      </c>
    </row>
    <row r="156" spans="1:10" ht="15" thickBot="1" x14ac:dyDescent="0.4">
      <c r="A156" s="358" t="s">
        <v>13</v>
      </c>
      <c r="B156" s="374">
        <v>0</v>
      </c>
      <c r="C156" s="374">
        <v>0</v>
      </c>
      <c r="D156" s="374">
        <v>0</v>
      </c>
      <c r="E156" s="374">
        <v>0</v>
      </c>
      <c r="F156" s="374">
        <v>0</v>
      </c>
      <c r="G156" s="374">
        <v>0</v>
      </c>
      <c r="H156" s="374">
        <v>0</v>
      </c>
      <c r="I156" s="374">
        <v>0</v>
      </c>
      <c r="J156" s="374">
        <v>0</v>
      </c>
    </row>
    <row r="157" spans="1:10" ht="15" thickBot="1" x14ac:dyDescent="0.4">
      <c r="A157" s="140" t="s">
        <v>14</v>
      </c>
      <c r="B157" s="374">
        <v>0</v>
      </c>
      <c r="C157" s="374">
        <v>0</v>
      </c>
      <c r="D157" s="374">
        <v>0</v>
      </c>
      <c r="E157" s="374">
        <v>0</v>
      </c>
      <c r="F157" s="374">
        <v>0</v>
      </c>
      <c r="G157" s="383">
        <v>0</v>
      </c>
      <c r="H157" s="374">
        <v>0</v>
      </c>
      <c r="I157" s="374">
        <v>0</v>
      </c>
      <c r="J157" s="374">
        <v>0</v>
      </c>
    </row>
    <row r="158" spans="1:10" ht="15" thickBot="1" x14ac:dyDescent="0.4">
      <c r="A158" s="140" t="s">
        <v>15</v>
      </c>
      <c r="B158" s="382">
        <v>6.9830000000000001E-5</v>
      </c>
      <c r="C158" s="382">
        <v>0</v>
      </c>
      <c r="D158" s="383">
        <v>3.2650000000000001E-6</v>
      </c>
      <c r="E158" s="382">
        <v>0.124400729</v>
      </c>
      <c r="F158" s="380">
        <v>2.7500000000000001E-7</v>
      </c>
      <c r="G158" s="380">
        <v>9.2999999999999999E-8</v>
      </c>
      <c r="H158" s="382">
        <v>5.1290099999999996E-4</v>
      </c>
      <c r="I158" s="382">
        <v>0</v>
      </c>
      <c r="J158" s="382">
        <v>8.3203699999999999E-4</v>
      </c>
    </row>
    <row r="159" spans="1:10" ht="15" thickBot="1" x14ac:dyDescent="0.4">
      <c r="A159" s="358" t="s">
        <v>16</v>
      </c>
      <c r="B159" s="374">
        <v>2.5130159239999998</v>
      </c>
      <c r="C159" s="374">
        <v>2.6654928000000001E-2</v>
      </c>
      <c r="D159" s="374">
        <v>5.7052070000000003E-3</v>
      </c>
      <c r="E159" s="374">
        <v>7.0140249069999996</v>
      </c>
      <c r="F159" s="374">
        <v>1.3655396049999999</v>
      </c>
      <c r="G159" s="374">
        <v>0.48082127600000002</v>
      </c>
      <c r="H159" s="374">
        <v>6.5464710840000002</v>
      </c>
      <c r="I159" s="374">
        <v>5.8188420999999997E-2</v>
      </c>
      <c r="J159" s="374">
        <v>1.6767412999999998E-2</v>
      </c>
    </row>
    <row r="160" spans="1:10" x14ac:dyDescent="0.35">
      <c r="A160" s="78" t="s">
        <v>29</v>
      </c>
    </row>
    <row r="161" spans="1:10" x14ac:dyDescent="0.35">
      <c r="A161" s="155"/>
      <c r="B161" s="375"/>
    </row>
    <row r="162" spans="1:10" ht="17" x14ac:dyDescent="0.4">
      <c r="A162" s="827" t="s">
        <v>635</v>
      </c>
      <c r="B162" s="827"/>
      <c r="C162" s="827"/>
      <c r="D162" s="827"/>
      <c r="E162" s="827"/>
      <c r="F162" s="827"/>
      <c r="G162" s="827"/>
      <c r="H162" s="827"/>
      <c r="I162" s="827"/>
      <c r="J162" s="827"/>
    </row>
    <row r="164" spans="1:10" x14ac:dyDescent="0.35">
      <c r="A164" s="19" t="s">
        <v>656</v>
      </c>
    </row>
    <row r="165" spans="1:10" ht="15" thickBot="1" x14ac:dyDescent="0.4"/>
    <row r="166" spans="1:10" ht="18.75" customHeight="1" thickBot="1" x14ac:dyDescent="0.4">
      <c r="A166" s="913" t="s">
        <v>1</v>
      </c>
      <c r="B166" s="811" t="s">
        <v>657</v>
      </c>
      <c r="C166" s="845"/>
      <c r="D166" s="845"/>
      <c r="E166" s="845"/>
      <c r="F166" s="845"/>
      <c r="G166" s="845"/>
      <c r="H166" s="845"/>
      <c r="I166" s="845"/>
      <c r="J166" s="812"/>
    </row>
    <row r="167" spans="1:10" ht="18.75" customHeight="1" thickBot="1" x14ac:dyDescent="0.4">
      <c r="A167" s="912"/>
      <c r="B167" s="372" t="s">
        <v>20</v>
      </c>
      <c r="C167" s="372" t="s">
        <v>21</v>
      </c>
      <c r="D167" s="372" t="s">
        <v>22</v>
      </c>
      <c r="E167" s="372" t="s">
        <v>23</v>
      </c>
      <c r="F167" s="372" t="s">
        <v>24</v>
      </c>
      <c r="G167" s="372" t="s">
        <v>25</v>
      </c>
      <c r="H167" s="372" t="s">
        <v>26</v>
      </c>
      <c r="I167" s="372" t="s">
        <v>27</v>
      </c>
      <c r="J167" s="372" t="s">
        <v>28</v>
      </c>
    </row>
    <row r="168" spans="1:10" ht="15" thickBot="1" x14ac:dyDescent="0.4">
      <c r="A168" s="3" t="s">
        <v>8</v>
      </c>
      <c r="B168" s="373">
        <v>400</v>
      </c>
      <c r="C168" s="373">
        <v>0</v>
      </c>
      <c r="D168" s="373">
        <v>112</v>
      </c>
      <c r="E168" s="373">
        <v>0</v>
      </c>
      <c r="F168" s="373">
        <v>415</v>
      </c>
      <c r="G168" s="373"/>
      <c r="H168" s="373">
        <v>1495</v>
      </c>
      <c r="I168" s="373">
        <v>0</v>
      </c>
      <c r="J168" s="373">
        <v>85</v>
      </c>
    </row>
    <row r="169" spans="1:10" ht="15" thickBot="1" x14ac:dyDescent="0.4">
      <c r="A169" s="3" t="s">
        <v>9</v>
      </c>
      <c r="B169" s="373">
        <v>400</v>
      </c>
      <c r="C169" s="373">
        <v>0</v>
      </c>
      <c r="D169" s="373">
        <v>112</v>
      </c>
      <c r="E169" s="373">
        <v>0</v>
      </c>
      <c r="F169" s="373">
        <v>415</v>
      </c>
      <c r="G169" s="373"/>
      <c r="H169" s="373">
        <v>995</v>
      </c>
      <c r="I169" s="373">
        <v>0</v>
      </c>
      <c r="J169" s="373">
        <v>0</v>
      </c>
    </row>
    <row r="170" spans="1:10" ht="15" thickBot="1" x14ac:dyDescent="0.4">
      <c r="A170" s="3" t="s">
        <v>10</v>
      </c>
      <c r="B170" s="373">
        <v>400</v>
      </c>
      <c r="C170" s="373">
        <v>0</v>
      </c>
      <c r="D170" s="373">
        <v>22</v>
      </c>
      <c r="E170" s="373">
        <v>0</v>
      </c>
      <c r="F170" s="373">
        <v>415</v>
      </c>
      <c r="G170" s="373">
        <v>0</v>
      </c>
      <c r="H170" s="373">
        <v>0</v>
      </c>
      <c r="I170" s="373">
        <v>0</v>
      </c>
      <c r="J170" s="373">
        <v>0</v>
      </c>
    </row>
    <row r="171" spans="1:10" ht="15" thickBot="1" x14ac:dyDescent="0.4">
      <c r="A171" s="140" t="s">
        <v>11</v>
      </c>
      <c r="B171" s="374">
        <v>400</v>
      </c>
      <c r="C171" s="374">
        <v>0</v>
      </c>
      <c r="D171" s="374">
        <v>112</v>
      </c>
      <c r="E171" s="374">
        <v>0</v>
      </c>
      <c r="F171" s="374">
        <v>415</v>
      </c>
      <c r="G171" s="374">
        <v>0</v>
      </c>
      <c r="H171" s="374">
        <v>495</v>
      </c>
      <c r="I171" s="374">
        <v>0</v>
      </c>
      <c r="J171" s="374">
        <v>0</v>
      </c>
    </row>
    <row r="172" spans="1:10" ht="15" thickBot="1" x14ac:dyDescent="0.4">
      <c r="A172" s="140" t="s">
        <v>12</v>
      </c>
      <c r="B172" s="374">
        <v>400</v>
      </c>
      <c r="C172" s="374">
        <v>0</v>
      </c>
      <c r="D172" s="374">
        <v>22</v>
      </c>
      <c r="E172" s="374">
        <v>0</v>
      </c>
      <c r="F172" s="374">
        <v>415</v>
      </c>
      <c r="G172" s="374">
        <v>0</v>
      </c>
      <c r="H172" s="374">
        <v>0</v>
      </c>
      <c r="I172" s="374">
        <v>0</v>
      </c>
      <c r="J172" s="374">
        <v>0</v>
      </c>
    </row>
    <row r="173" spans="1:10" ht="15" thickBot="1" x14ac:dyDescent="0.4">
      <c r="A173" s="358" t="s">
        <v>13</v>
      </c>
      <c r="B173" s="374">
        <v>400</v>
      </c>
      <c r="C173" s="374">
        <v>0</v>
      </c>
      <c r="D173" s="374">
        <v>22</v>
      </c>
      <c r="E173" s="374">
        <v>0</v>
      </c>
      <c r="F173" s="374">
        <v>415</v>
      </c>
      <c r="G173" s="374">
        <v>0</v>
      </c>
      <c r="H173" s="374">
        <v>0</v>
      </c>
      <c r="I173" s="374">
        <v>0</v>
      </c>
      <c r="J173" s="374">
        <v>0</v>
      </c>
    </row>
    <row r="174" spans="1:10" ht="15" thickBot="1" x14ac:dyDescent="0.4">
      <c r="A174" s="140" t="s">
        <v>14</v>
      </c>
      <c r="B174" s="374">
        <v>400</v>
      </c>
      <c r="C174" s="374">
        <v>0</v>
      </c>
      <c r="D174" s="374">
        <v>22</v>
      </c>
      <c r="E174" s="374">
        <v>0</v>
      </c>
      <c r="F174" s="374">
        <v>415</v>
      </c>
      <c r="G174" s="374">
        <v>0</v>
      </c>
      <c r="H174" s="374">
        <v>0</v>
      </c>
      <c r="I174" s="374">
        <v>0</v>
      </c>
      <c r="J174" s="374">
        <v>0</v>
      </c>
    </row>
    <row r="175" spans="1:10" ht="15" thickBot="1" x14ac:dyDescent="0.4">
      <c r="A175" s="140" t="s">
        <v>15</v>
      </c>
      <c r="B175" s="374">
        <v>400</v>
      </c>
      <c r="C175" s="374">
        <v>0</v>
      </c>
      <c r="D175" s="374">
        <v>22</v>
      </c>
      <c r="E175" s="374">
        <v>0</v>
      </c>
      <c r="F175" s="374">
        <v>415</v>
      </c>
      <c r="G175" s="374">
        <v>0</v>
      </c>
      <c r="H175" s="374">
        <v>0</v>
      </c>
      <c r="I175" s="374">
        <v>0</v>
      </c>
      <c r="J175" s="374">
        <v>0</v>
      </c>
    </row>
    <row r="176" spans="1:10" ht="15" thickBot="1" x14ac:dyDescent="0.4">
      <c r="A176" s="358" t="s">
        <v>16</v>
      </c>
      <c r="B176" s="374">
        <v>400</v>
      </c>
      <c r="C176" s="374">
        <v>0</v>
      </c>
      <c r="D176" s="374">
        <v>22</v>
      </c>
      <c r="E176" s="374">
        <v>0</v>
      </c>
      <c r="F176" s="374">
        <v>415</v>
      </c>
      <c r="G176" s="374">
        <v>0</v>
      </c>
      <c r="H176" s="374">
        <v>0</v>
      </c>
      <c r="I176" s="374">
        <v>0</v>
      </c>
      <c r="J176" s="374">
        <v>0</v>
      </c>
    </row>
    <row r="177" spans="1:10" x14ac:dyDescent="0.35">
      <c r="A177" s="155"/>
      <c r="B177" s="375"/>
    </row>
    <row r="179" spans="1:10" x14ac:dyDescent="0.35">
      <c r="A179" s="19" t="s">
        <v>658</v>
      </c>
    </row>
    <row r="180" spans="1:10" ht="15" thickBot="1" x14ac:dyDescent="0.4"/>
    <row r="181" spans="1:10" ht="18.75" customHeight="1" thickBot="1" x14ac:dyDescent="0.4">
      <c r="A181" s="913" t="s">
        <v>1</v>
      </c>
      <c r="B181" s="811" t="s">
        <v>659</v>
      </c>
      <c r="C181" s="845"/>
      <c r="D181" s="845"/>
      <c r="E181" s="845"/>
      <c r="F181" s="845"/>
      <c r="G181" s="845"/>
      <c r="H181" s="845"/>
      <c r="I181" s="845"/>
      <c r="J181" s="812"/>
    </row>
    <row r="182" spans="1:10" ht="18.75" customHeight="1" thickBot="1" x14ac:dyDescent="0.4">
      <c r="A182" s="912"/>
      <c r="B182" s="372" t="s">
        <v>20</v>
      </c>
      <c r="C182" s="372" t="s">
        <v>21</v>
      </c>
      <c r="D182" s="372" t="s">
        <v>22</v>
      </c>
      <c r="E182" s="372" t="s">
        <v>23</v>
      </c>
      <c r="F182" s="372" t="s">
        <v>24</v>
      </c>
      <c r="G182" s="372" t="s">
        <v>25</v>
      </c>
      <c r="H182" s="372" t="s">
        <v>26</v>
      </c>
      <c r="I182" s="372" t="s">
        <v>27</v>
      </c>
      <c r="J182" s="372" t="s">
        <v>28</v>
      </c>
    </row>
    <row r="183" spans="1:10" ht="15" thickBot="1" x14ac:dyDescent="0.4">
      <c r="A183" s="3" t="s">
        <v>8</v>
      </c>
      <c r="B183" s="373">
        <v>1996.9361975449999</v>
      </c>
      <c r="C183" s="373">
        <v>277.3</v>
      </c>
      <c r="D183" s="373">
        <v>9218.5687022900001</v>
      </c>
      <c r="E183" s="373">
        <v>3178.2756345140001</v>
      </c>
      <c r="F183" s="373">
        <v>14276.1</v>
      </c>
      <c r="G183" s="373">
        <v>18009.350847455</v>
      </c>
      <c r="H183" s="373">
        <v>740.75</v>
      </c>
      <c r="I183" s="373">
        <v>353.5</v>
      </c>
      <c r="J183" s="373">
        <v>24</v>
      </c>
    </row>
    <row r="184" spans="1:10" ht="15" thickBot="1" x14ac:dyDescent="0.4">
      <c r="A184" s="3" t="s">
        <v>9</v>
      </c>
      <c r="B184" s="373">
        <v>2177.043002545</v>
      </c>
      <c r="C184" s="373">
        <v>273.3</v>
      </c>
      <c r="D184" s="373">
        <v>5468.0687022900001</v>
      </c>
      <c r="E184" s="373">
        <v>2516.4688295139999</v>
      </c>
      <c r="F184" s="373">
        <v>13916</v>
      </c>
      <c r="G184" s="373">
        <v>13618.875847455</v>
      </c>
      <c r="H184" s="373">
        <v>1446.75</v>
      </c>
      <c r="I184" s="373">
        <v>320</v>
      </c>
      <c r="J184" s="373">
        <v>19.5</v>
      </c>
    </row>
    <row r="185" spans="1:10" ht="15" thickBot="1" x14ac:dyDescent="0.4">
      <c r="A185" s="3" t="s">
        <v>10</v>
      </c>
      <c r="B185" s="373">
        <v>2115.8000000000002</v>
      </c>
      <c r="C185" s="373">
        <v>251.5</v>
      </c>
      <c r="D185" s="373">
        <v>5613.4</v>
      </c>
      <c r="E185" s="373">
        <v>1960.2</v>
      </c>
      <c r="F185" s="373">
        <v>12866.1</v>
      </c>
      <c r="G185" s="373">
        <v>10332.218849999999</v>
      </c>
      <c r="H185" s="373">
        <v>947.93585099999996</v>
      </c>
      <c r="I185" s="373">
        <v>113</v>
      </c>
      <c r="J185" s="373">
        <v>41.4</v>
      </c>
    </row>
    <row r="186" spans="1:10" ht="15" thickBot="1" x14ac:dyDescent="0.4">
      <c r="A186" s="140" t="s">
        <v>11</v>
      </c>
      <c r="B186" s="374">
        <v>2017.043002545</v>
      </c>
      <c r="C186" s="374">
        <v>273.3</v>
      </c>
      <c r="D186" s="374">
        <v>5468.0687022900001</v>
      </c>
      <c r="E186" s="374">
        <v>2487.4688295139999</v>
      </c>
      <c r="F186" s="374">
        <v>14076</v>
      </c>
      <c r="G186" s="374">
        <v>13467.875847455</v>
      </c>
      <c r="H186" s="374">
        <v>1446.75</v>
      </c>
      <c r="I186" s="374">
        <v>320</v>
      </c>
      <c r="J186" s="374">
        <v>19.5</v>
      </c>
    </row>
    <row r="187" spans="1:10" ht="15" thickBot="1" x14ac:dyDescent="0.4">
      <c r="A187" s="140" t="s">
        <v>12</v>
      </c>
      <c r="B187" s="374">
        <v>1991.043002545</v>
      </c>
      <c r="C187" s="374">
        <v>273.3</v>
      </c>
      <c r="D187" s="374">
        <v>5026.0687022900001</v>
      </c>
      <c r="E187" s="374">
        <v>2464.5688295139998</v>
      </c>
      <c r="F187" s="374">
        <v>13585</v>
      </c>
      <c r="G187" s="374">
        <v>12400.875847455</v>
      </c>
      <c r="H187" s="374">
        <v>1446.75</v>
      </c>
      <c r="I187" s="374">
        <v>320</v>
      </c>
      <c r="J187" s="374">
        <v>14.5</v>
      </c>
    </row>
    <row r="188" spans="1:10" ht="15" thickBot="1" x14ac:dyDescent="0.4">
      <c r="A188" s="358" t="s">
        <v>13</v>
      </c>
      <c r="B188" s="374">
        <v>1795.543002545</v>
      </c>
      <c r="C188" s="374">
        <v>251.5</v>
      </c>
      <c r="D188" s="374">
        <v>5003.3187022900001</v>
      </c>
      <c r="E188" s="374">
        <v>2332.5188295140001</v>
      </c>
      <c r="F188" s="374">
        <v>14642</v>
      </c>
      <c r="G188" s="374">
        <v>11452.775847454999</v>
      </c>
      <c r="H188" s="374">
        <v>1437.75</v>
      </c>
      <c r="I188" s="374">
        <v>315</v>
      </c>
      <c r="J188" s="374">
        <v>257.5</v>
      </c>
    </row>
    <row r="189" spans="1:10" ht="15" thickBot="1" x14ac:dyDescent="0.4">
      <c r="A189" s="140" t="s">
        <v>14</v>
      </c>
      <c r="B189" s="374">
        <v>1785.543002545</v>
      </c>
      <c r="C189" s="374">
        <v>251.5</v>
      </c>
      <c r="D189" s="374">
        <v>5777.2187022899998</v>
      </c>
      <c r="E189" s="374">
        <v>2299.3188295139998</v>
      </c>
      <c r="F189" s="374">
        <v>13305.1</v>
      </c>
      <c r="G189" s="374">
        <v>11113.975847455</v>
      </c>
      <c r="H189" s="374">
        <v>2257.75</v>
      </c>
      <c r="I189" s="374">
        <v>315</v>
      </c>
      <c r="J189" s="374">
        <v>12.5</v>
      </c>
    </row>
    <row r="190" spans="1:10" ht="15" thickBot="1" x14ac:dyDescent="0.4">
      <c r="A190" s="140" t="s">
        <v>15</v>
      </c>
      <c r="B190" s="374">
        <v>1613.8</v>
      </c>
      <c r="C190" s="374">
        <v>251.5</v>
      </c>
      <c r="D190" s="374">
        <v>5126.45</v>
      </c>
      <c r="E190" s="374">
        <v>2221.1</v>
      </c>
      <c r="F190" s="374">
        <v>13838.3</v>
      </c>
      <c r="G190" s="374">
        <v>10655.718849999999</v>
      </c>
      <c r="H190" s="374">
        <v>1437.75</v>
      </c>
      <c r="I190" s="374">
        <v>113</v>
      </c>
      <c r="J190" s="374">
        <v>12.5</v>
      </c>
    </row>
    <row r="191" spans="1:10" ht="15" thickBot="1" x14ac:dyDescent="0.4">
      <c r="A191" s="358" t="s">
        <v>16</v>
      </c>
      <c r="B191" s="374">
        <v>2115.8000000000002</v>
      </c>
      <c r="C191" s="374">
        <v>251.5</v>
      </c>
      <c r="D191" s="374">
        <v>5613.4</v>
      </c>
      <c r="E191" s="374">
        <v>1960.2</v>
      </c>
      <c r="F191" s="374">
        <v>12866.1</v>
      </c>
      <c r="G191" s="374">
        <v>10332.218849999999</v>
      </c>
      <c r="H191" s="374">
        <v>947.93585099999996</v>
      </c>
      <c r="I191" s="374">
        <v>113</v>
      </c>
      <c r="J191" s="374">
        <v>41.4</v>
      </c>
    </row>
    <row r="192" spans="1:10" x14ac:dyDescent="0.35">
      <c r="A192" s="78" t="s">
        <v>29</v>
      </c>
    </row>
    <row r="193" spans="1:10" x14ac:dyDescent="0.35">
      <c r="A193" s="155"/>
      <c r="B193" s="375"/>
    </row>
    <row r="194" spans="1:10" ht="17" x14ac:dyDescent="0.4">
      <c r="A194" s="827" t="s">
        <v>635</v>
      </c>
      <c r="B194" s="827"/>
      <c r="C194" s="827"/>
      <c r="D194" s="827"/>
      <c r="E194" s="827"/>
      <c r="F194" s="827"/>
      <c r="G194" s="827"/>
      <c r="H194" s="827"/>
      <c r="I194" s="827"/>
      <c r="J194" s="827"/>
    </row>
    <row r="196" spans="1:10" x14ac:dyDescent="0.35">
      <c r="A196" s="19" t="s">
        <v>660</v>
      </c>
    </row>
    <row r="197" spans="1:10" ht="15" thickBot="1" x14ac:dyDescent="0.4"/>
    <row r="198" spans="1:10" ht="20.25" customHeight="1" thickBot="1" x14ac:dyDescent="0.4">
      <c r="A198" s="913" t="s">
        <v>1</v>
      </c>
      <c r="B198" s="811" t="s">
        <v>661</v>
      </c>
      <c r="C198" s="845"/>
      <c r="D198" s="845"/>
      <c r="E198" s="845"/>
      <c r="F198" s="845"/>
      <c r="G198" s="845"/>
      <c r="H198" s="845"/>
      <c r="I198" s="845"/>
      <c r="J198" s="812"/>
    </row>
    <row r="199" spans="1:10" ht="20.25" customHeight="1" thickBot="1" x14ac:dyDescent="0.4">
      <c r="A199" s="912"/>
      <c r="B199" s="372" t="s">
        <v>20</v>
      </c>
      <c r="C199" s="372" t="s">
        <v>21</v>
      </c>
      <c r="D199" s="372" t="s">
        <v>22</v>
      </c>
      <c r="E199" s="372" t="s">
        <v>23</v>
      </c>
      <c r="F199" s="372" t="s">
        <v>24</v>
      </c>
      <c r="G199" s="372" t="s">
        <v>25</v>
      </c>
      <c r="H199" s="372" t="s">
        <v>26</v>
      </c>
      <c r="I199" s="372" t="s">
        <v>27</v>
      </c>
      <c r="J199" s="372" t="s">
        <v>28</v>
      </c>
    </row>
    <row r="200" spans="1:10" ht="15" thickBot="1" x14ac:dyDescent="0.4">
      <c r="A200" s="3" t="s">
        <v>8</v>
      </c>
      <c r="B200" s="373">
        <v>0</v>
      </c>
      <c r="C200" s="373">
        <v>0</v>
      </c>
      <c r="D200" s="373">
        <v>0</v>
      </c>
      <c r="E200" s="373">
        <v>0</v>
      </c>
      <c r="F200" s="373">
        <v>0</v>
      </c>
      <c r="G200" s="373">
        <v>0</v>
      </c>
      <c r="H200" s="373">
        <v>0</v>
      </c>
      <c r="I200" s="373">
        <v>0</v>
      </c>
      <c r="J200" s="373">
        <v>0</v>
      </c>
    </row>
    <row r="201" spans="1:10" ht="15" thickBot="1" x14ac:dyDescent="0.4">
      <c r="A201" s="3" t="s">
        <v>9</v>
      </c>
      <c r="B201" s="373">
        <v>0</v>
      </c>
      <c r="C201" s="373">
        <v>0</v>
      </c>
      <c r="D201" s="373">
        <v>0</v>
      </c>
      <c r="E201" s="373">
        <v>0</v>
      </c>
      <c r="F201" s="373">
        <v>0</v>
      </c>
      <c r="G201" s="373">
        <v>0</v>
      </c>
      <c r="H201" s="373">
        <v>0</v>
      </c>
      <c r="I201" s="373">
        <v>0</v>
      </c>
      <c r="J201" s="373">
        <v>0</v>
      </c>
    </row>
    <row r="202" spans="1:10" ht="15" thickBot="1" x14ac:dyDescent="0.4">
      <c r="A202" s="3" t="s">
        <v>10</v>
      </c>
      <c r="B202" s="373">
        <v>0</v>
      </c>
      <c r="C202" s="373">
        <v>0</v>
      </c>
      <c r="D202" s="373">
        <v>0</v>
      </c>
      <c r="E202" s="373">
        <v>0</v>
      </c>
      <c r="F202" s="373">
        <v>0</v>
      </c>
      <c r="G202" s="373">
        <v>0</v>
      </c>
      <c r="H202" s="373">
        <v>0</v>
      </c>
      <c r="I202" s="373">
        <v>0</v>
      </c>
      <c r="J202" s="373">
        <v>0</v>
      </c>
    </row>
    <row r="203" spans="1:10" ht="15" thickBot="1" x14ac:dyDescent="0.4">
      <c r="A203" s="140" t="s">
        <v>11</v>
      </c>
      <c r="B203" s="374">
        <v>0</v>
      </c>
      <c r="C203" s="374">
        <v>0</v>
      </c>
      <c r="D203" s="374">
        <v>0</v>
      </c>
      <c r="E203" s="374">
        <v>0</v>
      </c>
      <c r="F203" s="374">
        <v>0</v>
      </c>
      <c r="G203" s="374">
        <v>0</v>
      </c>
      <c r="H203" s="374">
        <v>0</v>
      </c>
      <c r="I203" s="374">
        <v>0</v>
      </c>
      <c r="J203" s="374">
        <v>0</v>
      </c>
    </row>
    <row r="204" spans="1:10" ht="15" thickBot="1" x14ac:dyDescent="0.4">
      <c r="A204" s="140" t="s">
        <v>12</v>
      </c>
      <c r="B204" s="374">
        <v>0</v>
      </c>
      <c r="C204" s="374">
        <v>0</v>
      </c>
      <c r="D204" s="374">
        <v>0</v>
      </c>
      <c r="E204" s="374">
        <v>0</v>
      </c>
      <c r="F204" s="374">
        <v>0</v>
      </c>
      <c r="G204" s="374">
        <v>0</v>
      </c>
      <c r="H204" s="374">
        <v>0</v>
      </c>
      <c r="I204" s="374">
        <v>0</v>
      </c>
      <c r="J204" s="374">
        <v>0</v>
      </c>
    </row>
    <row r="205" spans="1:10" ht="15" thickBot="1" x14ac:dyDescent="0.4">
      <c r="A205" s="358" t="s">
        <v>13</v>
      </c>
      <c r="B205" s="374">
        <v>0</v>
      </c>
      <c r="C205" s="374">
        <v>0</v>
      </c>
      <c r="D205" s="374">
        <v>0</v>
      </c>
      <c r="E205" s="374">
        <v>0</v>
      </c>
      <c r="F205" s="374">
        <v>0</v>
      </c>
      <c r="G205" s="374">
        <v>0</v>
      </c>
      <c r="H205" s="374">
        <v>0</v>
      </c>
      <c r="I205" s="374">
        <v>0</v>
      </c>
      <c r="J205" s="374">
        <v>0</v>
      </c>
    </row>
    <row r="206" spans="1:10" ht="15" thickBot="1" x14ac:dyDescent="0.4">
      <c r="A206" s="140" t="s">
        <v>14</v>
      </c>
      <c r="B206" s="374">
        <v>0</v>
      </c>
      <c r="C206" s="374">
        <v>0</v>
      </c>
      <c r="D206" s="374">
        <v>0</v>
      </c>
      <c r="E206" s="374">
        <v>0</v>
      </c>
      <c r="F206" s="374">
        <v>0</v>
      </c>
      <c r="G206" s="374">
        <v>0</v>
      </c>
      <c r="H206" s="374">
        <v>0</v>
      </c>
      <c r="I206" s="374">
        <v>0</v>
      </c>
      <c r="J206" s="374">
        <v>0</v>
      </c>
    </row>
    <row r="207" spans="1:10" ht="15" thickBot="1" x14ac:dyDescent="0.4">
      <c r="A207" s="140" t="s">
        <v>15</v>
      </c>
      <c r="B207" s="374">
        <v>0</v>
      </c>
      <c r="C207" s="374">
        <v>0</v>
      </c>
      <c r="D207" s="374">
        <v>0</v>
      </c>
      <c r="E207" s="374">
        <v>0</v>
      </c>
      <c r="F207" s="374">
        <v>0</v>
      </c>
      <c r="G207" s="374">
        <v>0</v>
      </c>
      <c r="H207" s="374">
        <v>0</v>
      </c>
      <c r="I207" s="374">
        <v>0</v>
      </c>
      <c r="J207" s="374">
        <v>0</v>
      </c>
    </row>
    <row r="208" spans="1:10" ht="15" thickBot="1" x14ac:dyDescent="0.4">
      <c r="A208" s="358" t="s">
        <v>16</v>
      </c>
      <c r="B208" s="374">
        <v>0</v>
      </c>
      <c r="C208" s="374">
        <v>0</v>
      </c>
      <c r="D208" s="374">
        <v>0</v>
      </c>
      <c r="E208" s="374">
        <v>0</v>
      </c>
      <c r="F208" s="374">
        <v>0</v>
      </c>
      <c r="G208" s="374">
        <v>0</v>
      </c>
      <c r="H208" s="374">
        <v>0</v>
      </c>
      <c r="I208" s="374">
        <v>0</v>
      </c>
      <c r="J208" s="374">
        <v>0</v>
      </c>
    </row>
    <row r="209" spans="1:10" x14ac:dyDescent="0.35">
      <c r="A209" s="155"/>
      <c r="B209" s="375"/>
    </row>
    <row r="211" spans="1:10" x14ac:dyDescent="0.35">
      <c r="A211" s="19" t="s">
        <v>662</v>
      </c>
    </row>
    <row r="212" spans="1:10" ht="15" thickBot="1" x14ac:dyDescent="0.4"/>
    <row r="213" spans="1:10" ht="19.5" customHeight="1" thickBot="1" x14ac:dyDescent="0.4">
      <c r="A213" s="913" t="s">
        <v>1</v>
      </c>
      <c r="B213" s="811" t="s">
        <v>663</v>
      </c>
      <c r="C213" s="845"/>
      <c r="D213" s="845"/>
      <c r="E213" s="845"/>
      <c r="F213" s="845"/>
      <c r="G213" s="845"/>
      <c r="H213" s="845"/>
      <c r="I213" s="845"/>
      <c r="J213" s="812"/>
    </row>
    <row r="214" spans="1:10" ht="19.5" customHeight="1" thickBot="1" x14ac:dyDescent="0.4">
      <c r="A214" s="912"/>
      <c r="B214" s="372" t="s">
        <v>20</v>
      </c>
      <c r="C214" s="372" t="s">
        <v>21</v>
      </c>
      <c r="D214" s="372" t="s">
        <v>22</v>
      </c>
      <c r="E214" s="372" t="s">
        <v>23</v>
      </c>
      <c r="F214" s="372" t="s">
        <v>24</v>
      </c>
      <c r="G214" s="372" t="s">
        <v>25</v>
      </c>
      <c r="H214" s="372" t="s">
        <v>26</v>
      </c>
      <c r="I214" s="372" t="s">
        <v>27</v>
      </c>
      <c r="J214" s="372" t="s">
        <v>28</v>
      </c>
    </row>
    <row r="215" spans="1:10" ht="15" thickBot="1" x14ac:dyDescent="0.4">
      <c r="A215" s="3" t="s">
        <v>8</v>
      </c>
      <c r="B215" s="373">
        <v>0</v>
      </c>
      <c r="C215" s="373">
        <v>0</v>
      </c>
      <c r="D215" s="373">
        <v>6490</v>
      </c>
      <c r="E215" s="373">
        <v>0</v>
      </c>
      <c r="F215" s="373">
        <v>0</v>
      </c>
      <c r="G215" s="373">
        <v>0</v>
      </c>
      <c r="H215" s="373">
        <v>0</v>
      </c>
      <c r="I215" s="373">
        <v>0</v>
      </c>
      <c r="J215" s="373">
        <v>0</v>
      </c>
    </row>
    <row r="216" spans="1:10" ht="15" thickBot="1" x14ac:dyDescent="0.4">
      <c r="A216" s="3" t="s">
        <v>9</v>
      </c>
      <c r="B216" s="373">
        <v>0</v>
      </c>
      <c r="C216" s="373">
        <v>0</v>
      </c>
      <c r="D216" s="373">
        <v>1830</v>
      </c>
      <c r="E216" s="373">
        <v>0</v>
      </c>
      <c r="F216" s="373">
        <v>0</v>
      </c>
      <c r="G216" s="373">
        <v>0</v>
      </c>
      <c r="H216" s="373">
        <v>0</v>
      </c>
      <c r="I216" s="373">
        <v>0</v>
      </c>
      <c r="J216" s="373">
        <v>0</v>
      </c>
    </row>
    <row r="217" spans="1:10" ht="15" thickBot="1" x14ac:dyDescent="0.4">
      <c r="A217" s="3" t="s">
        <v>10</v>
      </c>
      <c r="B217" s="373">
        <v>10</v>
      </c>
      <c r="C217" s="373">
        <v>0</v>
      </c>
      <c r="D217" s="373">
        <v>3350</v>
      </c>
      <c r="E217" s="373">
        <v>0</v>
      </c>
      <c r="F217" s="373">
        <v>10</v>
      </c>
      <c r="G217" s="373">
        <v>50</v>
      </c>
      <c r="H217" s="373">
        <v>0</v>
      </c>
      <c r="I217" s="373">
        <v>40</v>
      </c>
      <c r="J217" s="373">
        <v>0</v>
      </c>
    </row>
    <row r="218" spans="1:10" ht="15" thickBot="1" x14ac:dyDescent="0.4">
      <c r="A218" s="140" t="s">
        <v>11</v>
      </c>
      <c r="B218" s="374">
        <v>0</v>
      </c>
      <c r="C218" s="374">
        <v>0</v>
      </c>
      <c r="D218" s="374">
        <v>1530</v>
      </c>
      <c r="E218" s="374">
        <v>0</v>
      </c>
      <c r="F218" s="374">
        <v>0</v>
      </c>
      <c r="G218" s="374">
        <v>0</v>
      </c>
      <c r="H218" s="374">
        <v>0</v>
      </c>
      <c r="I218" s="374">
        <v>0</v>
      </c>
      <c r="J218" s="374">
        <v>0</v>
      </c>
    </row>
    <row r="219" spans="1:10" ht="15" thickBot="1" x14ac:dyDescent="0.4">
      <c r="A219" s="140" t="s">
        <v>12</v>
      </c>
      <c r="B219" s="374">
        <v>0</v>
      </c>
      <c r="C219" s="374">
        <v>0</v>
      </c>
      <c r="D219" s="374">
        <v>1050</v>
      </c>
      <c r="E219" s="374">
        <v>0</v>
      </c>
      <c r="F219" s="374">
        <v>0</v>
      </c>
      <c r="G219" s="374">
        <v>0</v>
      </c>
      <c r="H219" s="374">
        <v>0</v>
      </c>
      <c r="I219" s="374">
        <v>0</v>
      </c>
      <c r="J219" s="374">
        <v>0</v>
      </c>
    </row>
    <row r="220" spans="1:10" ht="15" thickBot="1" x14ac:dyDescent="0.4">
      <c r="A220" s="358" t="s">
        <v>13</v>
      </c>
      <c r="B220" s="374">
        <v>10</v>
      </c>
      <c r="C220" s="374">
        <v>0</v>
      </c>
      <c r="D220" s="374">
        <v>2950</v>
      </c>
      <c r="E220" s="374">
        <v>0</v>
      </c>
      <c r="F220" s="374">
        <v>0</v>
      </c>
      <c r="G220" s="374">
        <v>50</v>
      </c>
      <c r="H220" s="374">
        <v>0</v>
      </c>
      <c r="I220" s="374">
        <v>40</v>
      </c>
      <c r="J220" s="374">
        <v>0</v>
      </c>
    </row>
    <row r="221" spans="1:10" ht="15" thickBot="1" x14ac:dyDescent="0.4">
      <c r="A221" s="140" t="s">
        <v>14</v>
      </c>
      <c r="B221" s="374">
        <v>10</v>
      </c>
      <c r="C221" s="374">
        <v>0</v>
      </c>
      <c r="D221" s="374">
        <v>2260</v>
      </c>
      <c r="E221" s="374">
        <v>0</v>
      </c>
      <c r="F221" s="374">
        <v>0</v>
      </c>
      <c r="G221" s="374">
        <v>50</v>
      </c>
      <c r="H221" s="374">
        <v>0</v>
      </c>
      <c r="I221" s="374">
        <v>40</v>
      </c>
      <c r="J221" s="374">
        <v>0</v>
      </c>
    </row>
    <row r="222" spans="1:10" ht="15" thickBot="1" x14ac:dyDescent="0.4">
      <c r="A222" s="140" t="s">
        <v>15</v>
      </c>
      <c r="B222" s="374">
        <v>10</v>
      </c>
      <c r="C222" s="374">
        <v>0</v>
      </c>
      <c r="D222" s="374">
        <v>2360</v>
      </c>
      <c r="E222" s="374">
        <v>0</v>
      </c>
      <c r="F222" s="374">
        <v>10</v>
      </c>
      <c r="G222" s="374">
        <v>50</v>
      </c>
      <c r="H222" s="374">
        <v>0</v>
      </c>
      <c r="I222" s="374">
        <v>40</v>
      </c>
      <c r="J222" s="374">
        <v>0</v>
      </c>
    </row>
    <row r="223" spans="1:10" ht="15" thickBot="1" x14ac:dyDescent="0.4">
      <c r="A223" s="358" t="s">
        <v>16</v>
      </c>
      <c r="B223" s="374">
        <v>10</v>
      </c>
      <c r="C223" s="374">
        <v>0</v>
      </c>
      <c r="D223" s="374">
        <v>3350</v>
      </c>
      <c r="E223" s="374">
        <v>0</v>
      </c>
      <c r="F223" s="374">
        <v>10</v>
      </c>
      <c r="G223" s="374">
        <v>50</v>
      </c>
      <c r="H223" s="374">
        <v>0</v>
      </c>
      <c r="I223" s="374">
        <v>40</v>
      </c>
      <c r="J223" s="374">
        <v>0</v>
      </c>
    </row>
    <row r="224" spans="1:10" x14ac:dyDescent="0.35">
      <c r="A224" s="78" t="s">
        <v>29</v>
      </c>
    </row>
    <row r="225" spans="1:10" x14ac:dyDescent="0.35">
      <c r="A225" s="155"/>
      <c r="B225" s="375"/>
    </row>
    <row r="226" spans="1:10" ht="17" x14ac:dyDescent="0.4">
      <c r="A226" s="827" t="s">
        <v>635</v>
      </c>
      <c r="B226" s="827"/>
      <c r="C226" s="827"/>
      <c r="D226" s="827"/>
      <c r="E226" s="827"/>
      <c r="F226" s="827"/>
      <c r="G226" s="827"/>
      <c r="H226" s="827"/>
      <c r="I226" s="827"/>
      <c r="J226" s="827"/>
    </row>
    <row r="228" spans="1:10" x14ac:dyDescent="0.35">
      <c r="A228" s="19" t="s">
        <v>664</v>
      </c>
    </row>
    <row r="229" spans="1:10" ht="15" thickBot="1" x14ac:dyDescent="0.4"/>
    <row r="230" spans="1:10" ht="18.75" customHeight="1" thickBot="1" x14ac:dyDescent="0.4">
      <c r="A230" s="913" t="s">
        <v>1</v>
      </c>
      <c r="B230" s="811" t="s">
        <v>665</v>
      </c>
      <c r="C230" s="845"/>
      <c r="D230" s="845"/>
      <c r="E230" s="845"/>
      <c r="F230" s="845"/>
      <c r="G230" s="845"/>
      <c r="H230" s="845"/>
      <c r="I230" s="845"/>
      <c r="J230" s="812"/>
    </row>
    <row r="231" spans="1:10" ht="18.75" customHeight="1" thickBot="1" x14ac:dyDescent="0.4">
      <c r="A231" s="912"/>
      <c r="B231" s="372" t="s">
        <v>20</v>
      </c>
      <c r="C231" s="372" t="s">
        <v>21</v>
      </c>
      <c r="D231" s="372" t="s">
        <v>22</v>
      </c>
      <c r="E231" s="372" t="s">
        <v>23</v>
      </c>
      <c r="F231" s="372" t="s">
        <v>24</v>
      </c>
      <c r="G231" s="372" t="s">
        <v>25</v>
      </c>
      <c r="H231" s="372" t="s">
        <v>26</v>
      </c>
      <c r="I231" s="372" t="s">
        <v>27</v>
      </c>
      <c r="J231" s="372" t="s">
        <v>28</v>
      </c>
    </row>
    <row r="232" spans="1:10" ht="15" thickBot="1" x14ac:dyDescent="0.4">
      <c r="A232" s="3" t="s">
        <v>8</v>
      </c>
      <c r="B232" s="373">
        <v>0</v>
      </c>
      <c r="C232" s="373">
        <v>0</v>
      </c>
      <c r="D232" s="373">
        <v>0</v>
      </c>
      <c r="E232" s="373">
        <v>0</v>
      </c>
      <c r="F232" s="373">
        <v>0</v>
      </c>
      <c r="G232" s="373">
        <v>0</v>
      </c>
      <c r="H232" s="373">
        <v>0</v>
      </c>
      <c r="I232" s="373">
        <v>0</v>
      </c>
      <c r="J232" s="373">
        <v>0</v>
      </c>
    </row>
    <row r="233" spans="1:10" ht="15" thickBot="1" x14ac:dyDescent="0.4">
      <c r="A233" s="3" t="s">
        <v>9</v>
      </c>
      <c r="B233" s="373">
        <v>0</v>
      </c>
      <c r="C233" s="373">
        <v>0</v>
      </c>
      <c r="D233" s="373">
        <v>0</v>
      </c>
      <c r="E233" s="373">
        <v>0</v>
      </c>
      <c r="F233" s="373">
        <v>0</v>
      </c>
      <c r="G233" s="373">
        <v>0</v>
      </c>
      <c r="H233" s="373">
        <v>0</v>
      </c>
      <c r="I233" s="373">
        <v>0</v>
      </c>
      <c r="J233" s="373">
        <v>0</v>
      </c>
    </row>
    <row r="234" spans="1:10" ht="15" thickBot="1" x14ac:dyDescent="0.4">
      <c r="A234" s="3" t="s">
        <v>10</v>
      </c>
      <c r="B234" s="373">
        <v>0</v>
      </c>
      <c r="C234" s="373">
        <v>0</v>
      </c>
      <c r="D234" s="373">
        <v>0</v>
      </c>
      <c r="E234" s="373">
        <v>0</v>
      </c>
      <c r="F234" s="373">
        <v>0</v>
      </c>
      <c r="G234" s="373">
        <v>0</v>
      </c>
      <c r="H234" s="373">
        <v>0</v>
      </c>
      <c r="I234" s="373">
        <v>0</v>
      </c>
      <c r="J234" s="373">
        <v>0</v>
      </c>
    </row>
    <row r="235" spans="1:10" ht="15" thickBot="1" x14ac:dyDescent="0.4">
      <c r="A235" s="140" t="s">
        <v>11</v>
      </c>
      <c r="B235" s="374">
        <v>0</v>
      </c>
      <c r="C235" s="374">
        <v>0</v>
      </c>
      <c r="D235" s="374">
        <v>0</v>
      </c>
      <c r="E235" s="374">
        <v>0</v>
      </c>
      <c r="F235" s="374">
        <v>0</v>
      </c>
      <c r="G235" s="374">
        <v>0</v>
      </c>
      <c r="H235" s="374">
        <v>0</v>
      </c>
      <c r="I235" s="374">
        <v>0</v>
      </c>
      <c r="J235" s="374">
        <v>0</v>
      </c>
    </row>
    <row r="236" spans="1:10" ht="15" thickBot="1" x14ac:dyDescent="0.4">
      <c r="A236" s="140" t="s">
        <v>12</v>
      </c>
      <c r="B236" s="374">
        <v>0</v>
      </c>
      <c r="C236" s="374">
        <v>0</v>
      </c>
      <c r="D236" s="374">
        <v>0</v>
      </c>
      <c r="E236" s="374">
        <v>0</v>
      </c>
      <c r="F236" s="374">
        <v>0</v>
      </c>
      <c r="G236" s="374">
        <v>0</v>
      </c>
      <c r="H236" s="374">
        <v>0</v>
      </c>
      <c r="I236" s="374">
        <v>0</v>
      </c>
      <c r="J236" s="374">
        <v>0</v>
      </c>
    </row>
    <row r="237" spans="1:10" ht="15" thickBot="1" x14ac:dyDescent="0.4">
      <c r="A237" s="358" t="s">
        <v>13</v>
      </c>
      <c r="B237" s="374">
        <v>0</v>
      </c>
      <c r="C237" s="374">
        <v>0</v>
      </c>
      <c r="D237" s="374">
        <v>0</v>
      </c>
      <c r="E237" s="374">
        <v>0</v>
      </c>
      <c r="F237" s="374">
        <v>0</v>
      </c>
      <c r="G237" s="374">
        <v>0</v>
      </c>
      <c r="H237" s="374">
        <v>0</v>
      </c>
      <c r="I237" s="374">
        <v>0</v>
      </c>
      <c r="J237" s="374">
        <v>0</v>
      </c>
    </row>
    <row r="238" spans="1:10" ht="15" thickBot="1" x14ac:dyDescent="0.4">
      <c r="A238" s="140" t="s">
        <v>14</v>
      </c>
      <c r="B238" s="374">
        <v>0</v>
      </c>
      <c r="C238" s="374">
        <v>0</v>
      </c>
      <c r="D238" s="374">
        <v>0</v>
      </c>
      <c r="E238" s="374">
        <v>0</v>
      </c>
      <c r="F238" s="374">
        <v>0</v>
      </c>
      <c r="G238" s="374">
        <v>0</v>
      </c>
      <c r="H238" s="374">
        <v>0</v>
      </c>
      <c r="I238" s="374">
        <v>0</v>
      </c>
      <c r="J238" s="374">
        <v>0</v>
      </c>
    </row>
    <row r="239" spans="1:10" ht="15" thickBot="1" x14ac:dyDescent="0.4">
      <c r="A239" s="140" t="s">
        <v>15</v>
      </c>
      <c r="B239" s="374">
        <v>0</v>
      </c>
      <c r="C239" s="374">
        <v>0</v>
      </c>
      <c r="D239" s="374">
        <v>0</v>
      </c>
      <c r="E239" s="374">
        <v>0</v>
      </c>
      <c r="F239" s="374">
        <v>0</v>
      </c>
      <c r="G239" s="374">
        <v>0</v>
      </c>
      <c r="H239" s="374">
        <v>0</v>
      </c>
      <c r="I239" s="374">
        <v>0</v>
      </c>
      <c r="J239" s="374">
        <v>0</v>
      </c>
    </row>
    <row r="240" spans="1:10" ht="15" thickBot="1" x14ac:dyDescent="0.4">
      <c r="A240" s="358" t="s">
        <v>16</v>
      </c>
      <c r="B240" s="374">
        <v>0</v>
      </c>
      <c r="C240" s="374">
        <v>0</v>
      </c>
      <c r="D240" s="374">
        <v>0</v>
      </c>
      <c r="E240" s="374">
        <v>0</v>
      </c>
      <c r="F240" s="374">
        <v>0</v>
      </c>
      <c r="G240" s="374">
        <v>0</v>
      </c>
      <c r="H240" s="374">
        <v>0</v>
      </c>
      <c r="I240" s="374">
        <v>0</v>
      </c>
      <c r="J240" s="374">
        <v>0</v>
      </c>
    </row>
    <row r="241" spans="1:10" x14ac:dyDescent="0.35">
      <c r="A241" s="155"/>
      <c r="B241" s="375"/>
    </row>
    <row r="243" spans="1:10" x14ac:dyDescent="0.35">
      <c r="A243" s="19" t="s">
        <v>666</v>
      </c>
    </row>
    <row r="244" spans="1:10" ht="15" thickBot="1" x14ac:dyDescent="0.4"/>
    <row r="245" spans="1:10" ht="18.75" customHeight="1" thickBot="1" x14ac:dyDescent="0.4">
      <c r="A245" s="913" t="s">
        <v>1</v>
      </c>
      <c r="B245" s="811" t="s">
        <v>667</v>
      </c>
      <c r="C245" s="845"/>
      <c r="D245" s="845"/>
      <c r="E245" s="845"/>
      <c r="F245" s="845"/>
      <c r="G245" s="845"/>
      <c r="H245" s="845"/>
      <c r="I245" s="845"/>
      <c r="J245" s="812"/>
    </row>
    <row r="246" spans="1:10" ht="18.75" customHeight="1" thickBot="1" x14ac:dyDescent="0.4">
      <c r="A246" s="912"/>
      <c r="B246" s="372" t="s">
        <v>20</v>
      </c>
      <c r="C246" s="372" t="s">
        <v>21</v>
      </c>
      <c r="D246" s="372" t="s">
        <v>22</v>
      </c>
      <c r="E246" s="372" t="s">
        <v>23</v>
      </c>
      <c r="F246" s="372" t="s">
        <v>24</v>
      </c>
      <c r="G246" s="372" t="s">
        <v>25</v>
      </c>
      <c r="H246" s="372" t="s">
        <v>26</v>
      </c>
      <c r="I246" s="372" t="s">
        <v>27</v>
      </c>
      <c r="J246" s="372" t="s">
        <v>28</v>
      </c>
    </row>
    <row r="247" spans="1:10" ht="15" thickBot="1" x14ac:dyDescent="0.4">
      <c r="A247" s="3" t="s">
        <v>8</v>
      </c>
      <c r="B247" s="373">
        <v>3</v>
      </c>
      <c r="C247" s="373">
        <v>0</v>
      </c>
      <c r="D247" s="373">
        <v>563</v>
      </c>
      <c r="E247" s="373">
        <v>0</v>
      </c>
      <c r="F247" s="373">
        <v>0</v>
      </c>
      <c r="G247" s="373">
        <v>0</v>
      </c>
      <c r="H247" s="373">
        <v>0</v>
      </c>
      <c r="I247" s="373">
        <v>0</v>
      </c>
      <c r="J247" s="373">
        <v>0</v>
      </c>
    </row>
    <row r="248" spans="1:10" ht="15" thickBot="1" x14ac:dyDescent="0.4">
      <c r="A248" s="3" t="s">
        <v>9</v>
      </c>
      <c r="B248" s="373">
        <v>3</v>
      </c>
      <c r="C248" s="373">
        <v>0</v>
      </c>
      <c r="D248" s="373">
        <v>763</v>
      </c>
      <c r="E248" s="373">
        <v>0</v>
      </c>
      <c r="F248" s="373">
        <v>0</v>
      </c>
      <c r="G248" s="373">
        <v>0</v>
      </c>
      <c r="H248" s="373">
        <v>0</v>
      </c>
      <c r="I248" s="373">
        <v>0</v>
      </c>
      <c r="J248" s="373">
        <v>0</v>
      </c>
    </row>
    <row r="249" spans="1:10" ht="15" thickBot="1" x14ac:dyDescent="0.4">
      <c r="A249" s="3" t="s">
        <v>10</v>
      </c>
      <c r="B249" s="373">
        <v>0</v>
      </c>
      <c r="C249" s="373">
        <v>0</v>
      </c>
      <c r="D249" s="373">
        <v>200</v>
      </c>
      <c r="E249" s="373">
        <v>0</v>
      </c>
      <c r="F249" s="373">
        <v>0</v>
      </c>
      <c r="G249" s="373">
        <v>0</v>
      </c>
      <c r="H249" s="373">
        <v>0</v>
      </c>
      <c r="I249" s="373">
        <v>0</v>
      </c>
      <c r="J249" s="373">
        <v>0</v>
      </c>
    </row>
    <row r="250" spans="1:10" ht="15" thickBot="1" x14ac:dyDescent="0.4">
      <c r="A250" s="140" t="s">
        <v>11</v>
      </c>
      <c r="B250" s="374">
        <v>3</v>
      </c>
      <c r="C250" s="374">
        <v>0</v>
      </c>
      <c r="D250" s="374">
        <v>763</v>
      </c>
      <c r="E250" s="374">
        <v>0</v>
      </c>
      <c r="F250" s="374">
        <v>0</v>
      </c>
      <c r="G250" s="374">
        <v>0</v>
      </c>
      <c r="H250" s="374">
        <v>0</v>
      </c>
      <c r="I250" s="374">
        <v>0</v>
      </c>
      <c r="J250" s="374">
        <v>0</v>
      </c>
    </row>
    <row r="251" spans="1:10" ht="15" thickBot="1" x14ac:dyDescent="0.4">
      <c r="A251" s="140" t="s">
        <v>12</v>
      </c>
      <c r="B251" s="374">
        <v>3</v>
      </c>
      <c r="C251" s="374">
        <v>0</v>
      </c>
      <c r="D251" s="374">
        <v>763</v>
      </c>
      <c r="E251" s="374">
        <v>0</v>
      </c>
      <c r="F251" s="374">
        <v>0</v>
      </c>
      <c r="G251" s="374">
        <v>0</v>
      </c>
      <c r="H251" s="374">
        <v>0</v>
      </c>
      <c r="I251" s="374">
        <v>0</v>
      </c>
      <c r="J251" s="374">
        <v>0</v>
      </c>
    </row>
    <row r="252" spans="1:10" ht="15" thickBot="1" x14ac:dyDescent="0.4">
      <c r="A252" s="358" t="s">
        <v>13</v>
      </c>
      <c r="B252" s="374">
        <v>3</v>
      </c>
      <c r="C252" s="374">
        <v>0</v>
      </c>
      <c r="D252" s="374">
        <v>763</v>
      </c>
      <c r="E252" s="374">
        <v>0</v>
      </c>
      <c r="F252" s="374">
        <v>0</v>
      </c>
      <c r="G252" s="374">
        <v>0</v>
      </c>
      <c r="H252" s="374">
        <v>0</v>
      </c>
      <c r="I252" s="374">
        <v>0</v>
      </c>
      <c r="J252" s="374">
        <v>0</v>
      </c>
    </row>
    <row r="253" spans="1:10" ht="15" thickBot="1" x14ac:dyDescent="0.4">
      <c r="A253" s="140" t="s">
        <v>14</v>
      </c>
      <c r="B253" s="374">
        <v>0</v>
      </c>
      <c r="C253" s="374">
        <v>0</v>
      </c>
      <c r="D253" s="374">
        <v>200</v>
      </c>
      <c r="E253" s="374">
        <v>0</v>
      </c>
      <c r="F253" s="374">
        <v>0</v>
      </c>
      <c r="G253" s="374">
        <v>0</v>
      </c>
      <c r="H253" s="374">
        <v>0</v>
      </c>
      <c r="I253" s="374">
        <v>0</v>
      </c>
      <c r="J253" s="374">
        <v>0</v>
      </c>
    </row>
    <row r="254" spans="1:10" ht="15" thickBot="1" x14ac:dyDescent="0.4">
      <c r="A254" s="140" t="s">
        <v>15</v>
      </c>
      <c r="B254" s="374">
        <v>0</v>
      </c>
      <c r="C254" s="374">
        <v>0</v>
      </c>
      <c r="D254" s="374">
        <v>200</v>
      </c>
      <c r="E254" s="374">
        <v>0</v>
      </c>
      <c r="F254" s="374">
        <v>0</v>
      </c>
      <c r="G254" s="374">
        <v>0</v>
      </c>
      <c r="H254" s="374">
        <v>0</v>
      </c>
      <c r="I254" s="374">
        <v>0</v>
      </c>
      <c r="J254" s="374">
        <v>0</v>
      </c>
    </row>
    <row r="255" spans="1:10" ht="15" thickBot="1" x14ac:dyDescent="0.4">
      <c r="A255" s="358" t="s">
        <v>16</v>
      </c>
      <c r="B255" s="374">
        <v>0</v>
      </c>
      <c r="C255" s="374">
        <v>0</v>
      </c>
      <c r="D255" s="374">
        <v>200</v>
      </c>
      <c r="E255" s="374">
        <v>0</v>
      </c>
      <c r="F255" s="374">
        <v>0</v>
      </c>
      <c r="G255" s="374">
        <v>0</v>
      </c>
      <c r="H255" s="374">
        <v>0</v>
      </c>
      <c r="I255" s="374">
        <v>0</v>
      </c>
      <c r="J255" s="374">
        <v>0</v>
      </c>
    </row>
    <row r="256" spans="1:10" x14ac:dyDescent="0.35">
      <c r="A256" s="78" t="s">
        <v>29</v>
      </c>
    </row>
    <row r="257" spans="1:10" x14ac:dyDescent="0.35">
      <c r="A257" s="155"/>
      <c r="B257" s="375"/>
    </row>
    <row r="258" spans="1:10" ht="17" x14ac:dyDescent="0.4">
      <c r="A258" s="827" t="s">
        <v>635</v>
      </c>
      <c r="B258" s="827"/>
      <c r="C258" s="827"/>
      <c r="D258" s="827"/>
      <c r="E258" s="827"/>
      <c r="F258" s="827"/>
      <c r="G258" s="827"/>
      <c r="H258" s="827"/>
      <c r="I258" s="827"/>
      <c r="J258" s="827"/>
    </row>
    <row r="260" spans="1:10" x14ac:dyDescent="0.35">
      <c r="A260" s="19" t="s">
        <v>1163</v>
      </c>
    </row>
    <row r="261" spans="1:10" ht="15" thickBot="1" x14ac:dyDescent="0.4"/>
    <row r="262" spans="1:10" ht="18.75" customHeight="1" thickBot="1" x14ac:dyDescent="0.4">
      <c r="A262" s="913" t="s">
        <v>1</v>
      </c>
      <c r="B262" s="811" t="s">
        <v>1164</v>
      </c>
      <c r="C262" s="845"/>
      <c r="D262" s="845"/>
      <c r="E262" s="845"/>
      <c r="F262" s="845"/>
      <c r="G262" s="845"/>
      <c r="H262" s="845"/>
      <c r="I262" s="845"/>
      <c r="J262" s="812"/>
    </row>
    <row r="263" spans="1:10" ht="18.75" customHeight="1" thickBot="1" x14ac:dyDescent="0.4">
      <c r="A263" s="912"/>
      <c r="B263" s="372" t="s">
        <v>20</v>
      </c>
      <c r="C263" s="372" t="s">
        <v>21</v>
      </c>
      <c r="D263" s="372" t="s">
        <v>22</v>
      </c>
      <c r="E263" s="372" t="s">
        <v>23</v>
      </c>
      <c r="F263" s="372" t="s">
        <v>24</v>
      </c>
      <c r="G263" s="372" t="s">
        <v>25</v>
      </c>
      <c r="H263" s="372" t="s">
        <v>26</v>
      </c>
      <c r="I263" s="372" t="s">
        <v>27</v>
      </c>
      <c r="J263" s="372" t="s">
        <v>28</v>
      </c>
    </row>
    <row r="264" spans="1:10" ht="15" thickBot="1" x14ac:dyDescent="0.4">
      <c r="A264" s="3" t="s">
        <v>8</v>
      </c>
      <c r="B264" s="373">
        <v>0.16890150000000001</v>
      </c>
      <c r="C264" s="373">
        <v>0</v>
      </c>
      <c r="D264" s="373">
        <v>0</v>
      </c>
      <c r="E264" s="373">
        <v>0.81345520000000004</v>
      </c>
      <c r="F264" s="373">
        <v>0</v>
      </c>
      <c r="G264" s="373">
        <v>0</v>
      </c>
      <c r="H264" s="373">
        <v>2605.225066</v>
      </c>
      <c r="I264" s="373">
        <v>0</v>
      </c>
      <c r="J264" s="373">
        <v>0.57980149999999997</v>
      </c>
    </row>
    <row r="265" spans="1:10" ht="15" thickBot="1" x14ac:dyDescent="0.4">
      <c r="A265" s="3" t="s">
        <v>9</v>
      </c>
      <c r="B265" s="373">
        <v>0.13097809999999999</v>
      </c>
      <c r="C265" s="373">
        <v>0</v>
      </c>
      <c r="D265" s="373">
        <v>0</v>
      </c>
      <c r="E265" s="373">
        <v>2.0865014</v>
      </c>
      <c r="F265" s="373">
        <v>0</v>
      </c>
      <c r="G265" s="373">
        <v>0</v>
      </c>
      <c r="H265" s="373">
        <v>2604.5050660000002</v>
      </c>
      <c r="I265" s="373">
        <v>0</v>
      </c>
      <c r="J265" s="373">
        <v>331.38771530000002</v>
      </c>
    </row>
    <row r="266" spans="1:10" ht="15" thickBot="1" x14ac:dyDescent="0.4">
      <c r="A266" s="3" t="s">
        <v>10</v>
      </c>
      <c r="B266" s="373">
        <v>0.1620009</v>
      </c>
      <c r="C266" s="373">
        <v>0</v>
      </c>
      <c r="D266" s="373">
        <v>2410.6170659999998</v>
      </c>
      <c r="E266" s="373">
        <v>0.45497349999999998</v>
      </c>
      <c r="F266" s="373">
        <v>0</v>
      </c>
      <c r="G266" s="373">
        <v>0</v>
      </c>
      <c r="H266" s="373">
        <v>6.48</v>
      </c>
      <c r="I266" s="373">
        <v>0</v>
      </c>
      <c r="J266" s="373">
        <v>383.31551689999998</v>
      </c>
    </row>
    <row r="267" spans="1:10" ht="15" thickBot="1" x14ac:dyDescent="0.4">
      <c r="A267" s="140" t="s">
        <v>11</v>
      </c>
      <c r="B267" s="374">
        <v>0.13082730000000001</v>
      </c>
      <c r="C267" s="374">
        <v>0</v>
      </c>
      <c r="D267" s="374">
        <v>0</v>
      </c>
      <c r="E267" s="374">
        <v>1.7248709</v>
      </c>
      <c r="F267" s="374">
        <v>0</v>
      </c>
      <c r="G267" s="374">
        <v>0</v>
      </c>
      <c r="H267" s="374">
        <v>2604.3250659999999</v>
      </c>
      <c r="I267" s="374">
        <v>0</v>
      </c>
      <c r="J267" s="374">
        <v>326.12119790000003</v>
      </c>
    </row>
    <row r="268" spans="1:10" ht="15" thickBot="1" x14ac:dyDescent="0.4">
      <c r="A268" s="140" t="s">
        <v>12</v>
      </c>
      <c r="B268" s="374">
        <v>0.134044</v>
      </c>
      <c r="C268" s="374">
        <v>0</v>
      </c>
      <c r="D268" s="374">
        <v>0</v>
      </c>
      <c r="E268" s="374">
        <v>0.68325800000000003</v>
      </c>
      <c r="F268" s="374">
        <v>0</v>
      </c>
      <c r="G268" s="374">
        <v>0</v>
      </c>
      <c r="H268" s="374">
        <v>2604.5650660000001</v>
      </c>
      <c r="I268" s="374">
        <v>0</v>
      </c>
      <c r="J268" s="374">
        <v>346.15515629999999</v>
      </c>
    </row>
    <row r="269" spans="1:10" ht="15" thickBot="1" x14ac:dyDescent="0.4">
      <c r="A269" s="358" t="s">
        <v>13</v>
      </c>
      <c r="B269" s="374">
        <v>0.14404510000000001</v>
      </c>
      <c r="C269" s="374">
        <v>0</v>
      </c>
      <c r="D269" s="374">
        <v>0</v>
      </c>
      <c r="E269" s="374">
        <v>0.43862780000000001</v>
      </c>
      <c r="F269" s="374">
        <v>0</v>
      </c>
      <c r="G269" s="374">
        <v>0</v>
      </c>
      <c r="H269" s="374">
        <v>2604.6250660000001</v>
      </c>
      <c r="I269" s="374">
        <v>0</v>
      </c>
      <c r="J269" s="374">
        <v>355.19003190000001</v>
      </c>
    </row>
    <row r="270" spans="1:10" ht="15" thickBot="1" x14ac:dyDescent="0.4">
      <c r="A270" s="140" t="s">
        <v>14</v>
      </c>
      <c r="B270" s="374">
        <v>0.1668492</v>
      </c>
      <c r="C270" s="374">
        <v>0</v>
      </c>
      <c r="D270" s="374">
        <v>2598.8050659999999</v>
      </c>
      <c r="E270" s="374">
        <v>0.49010019999999999</v>
      </c>
      <c r="F270" s="374">
        <v>0</v>
      </c>
      <c r="G270" s="374">
        <v>0</v>
      </c>
      <c r="H270" s="374">
        <v>6.48</v>
      </c>
      <c r="I270" s="374">
        <v>0</v>
      </c>
      <c r="J270" s="374">
        <v>385.4314938</v>
      </c>
    </row>
    <row r="271" spans="1:10" ht="15" thickBot="1" x14ac:dyDescent="0.4">
      <c r="A271" s="140" t="s">
        <v>15</v>
      </c>
      <c r="B271" s="374">
        <v>0.160552</v>
      </c>
      <c r="C271" s="374">
        <v>0</v>
      </c>
      <c r="D271" s="374">
        <v>2410.6170659999998</v>
      </c>
      <c r="E271" s="374">
        <v>0.4989151</v>
      </c>
      <c r="F271" s="374">
        <v>0</v>
      </c>
      <c r="G271" s="374">
        <v>0</v>
      </c>
      <c r="H271" s="374">
        <v>6.36</v>
      </c>
      <c r="I271" s="374">
        <v>0</v>
      </c>
      <c r="J271" s="374">
        <v>387.8918438</v>
      </c>
    </row>
    <row r="272" spans="1:10" ht="15" thickBot="1" x14ac:dyDescent="0.4">
      <c r="A272" s="358" t="s">
        <v>16</v>
      </c>
      <c r="B272" s="374">
        <v>0.1620009</v>
      </c>
      <c r="C272" s="374">
        <v>0</v>
      </c>
      <c r="D272" s="374">
        <v>2410.6170659999998</v>
      </c>
      <c r="E272" s="374">
        <v>0.45497349999999998</v>
      </c>
      <c r="F272" s="374">
        <v>0</v>
      </c>
      <c r="G272" s="374">
        <v>0</v>
      </c>
      <c r="H272" s="374">
        <v>6.48</v>
      </c>
      <c r="I272" s="374">
        <v>0</v>
      </c>
      <c r="J272" s="374">
        <v>383.31551689999998</v>
      </c>
    </row>
    <row r="273" spans="1:10" x14ac:dyDescent="0.35">
      <c r="A273" s="155"/>
      <c r="B273" s="375"/>
    </row>
    <row r="275" spans="1:10" x14ac:dyDescent="0.35">
      <c r="A275" s="19" t="s">
        <v>1165</v>
      </c>
    </row>
    <row r="276" spans="1:10" ht="15" thickBot="1" x14ac:dyDescent="0.4"/>
    <row r="277" spans="1:10" ht="19.5" customHeight="1" thickBot="1" x14ac:dyDescent="0.4">
      <c r="A277" s="913" t="s">
        <v>1</v>
      </c>
      <c r="B277" s="811" t="s">
        <v>1166</v>
      </c>
      <c r="C277" s="845"/>
      <c r="D277" s="845"/>
      <c r="E277" s="845"/>
      <c r="F277" s="845"/>
      <c r="G277" s="845"/>
      <c r="H277" s="845"/>
      <c r="I277" s="845"/>
      <c r="J277" s="812"/>
    </row>
    <row r="278" spans="1:10" ht="19.5" customHeight="1" thickBot="1" x14ac:dyDescent="0.4">
      <c r="A278" s="912"/>
      <c r="B278" s="372" t="s">
        <v>20</v>
      </c>
      <c r="C278" s="372" t="s">
        <v>21</v>
      </c>
      <c r="D278" s="372" t="s">
        <v>22</v>
      </c>
      <c r="E278" s="372" t="s">
        <v>23</v>
      </c>
      <c r="F278" s="372" t="s">
        <v>24</v>
      </c>
      <c r="G278" s="372" t="s">
        <v>25</v>
      </c>
      <c r="H278" s="372" t="s">
        <v>26</v>
      </c>
      <c r="I278" s="372" t="s">
        <v>27</v>
      </c>
      <c r="J278" s="372" t="s">
        <v>28</v>
      </c>
    </row>
    <row r="279" spans="1:10" ht="15" thickBot="1" x14ac:dyDescent="0.4">
      <c r="A279" s="3" t="s">
        <v>8</v>
      </c>
      <c r="B279" s="373">
        <v>267.61242913699999</v>
      </c>
      <c r="C279" s="373">
        <v>326.7569044</v>
      </c>
      <c r="D279" s="373">
        <v>0</v>
      </c>
      <c r="E279" s="373">
        <v>68.367568800000001</v>
      </c>
      <c r="F279" s="373">
        <v>10374.30504691</v>
      </c>
      <c r="G279" s="373">
        <v>0</v>
      </c>
      <c r="H279" s="373">
        <v>11.377599999999999</v>
      </c>
      <c r="I279" s="373">
        <v>588.92969540000001</v>
      </c>
      <c r="J279" s="373">
        <v>23.861718199999999</v>
      </c>
    </row>
    <row r="280" spans="1:10" ht="15" thickBot="1" x14ac:dyDescent="0.4">
      <c r="A280" s="3" t="s">
        <v>9</v>
      </c>
      <c r="B280" s="373">
        <v>205.609423437</v>
      </c>
      <c r="C280" s="373">
        <v>226.88934380000001</v>
      </c>
      <c r="D280" s="373">
        <v>0</v>
      </c>
      <c r="E280" s="373">
        <v>79.812378899999999</v>
      </c>
      <c r="F280" s="373">
        <v>8547.9369540099997</v>
      </c>
      <c r="G280" s="373">
        <v>0</v>
      </c>
      <c r="H280" s="373">
        <v>12.1777642</v>
      </c>
      <c r="I280" s="373">
        <v>558.42576310000004</v>
      </c>
      <c r="J280" s="373">
        <v>29.855798799999999</v>
      </c>
    </row>
    <row r="281" spans="1:10" ht="15" thickBot="1" x14ac:dyDescent="0.4">
      <c r="A281" s="3" t="s">
        <v>10</v>
      </c>
      <c r="B281" s="373">
        <v>140.565539237</v>
      </c>
      <c r="C281" s="373">
        <v>238.62253380000001</v>
      </c>
      <c r="D281" s="373">
        <v>23.88</v>
      </c>
      <c r="E281" s="373">
        <v>82.063655299999994</v>
      </c>
      <c r="F281" s="373">
        <v>8330.8358176099991</v>
      </c>
      <c r="G281" s="373">
        <v>0</v>
      </c>
      <c r="H281" s="373">
        <v>14.207000000000001</v>
      </c>
      <c r="I281" s="373">
        <v>564.95112510000001</v>
      </c>
      <c r="J281" s="373">
        <v>86.203458699999999</v>
      </c>
    </row>
    <row r="282" spans="1:10" ht="15" thickBot="1" x14ac:dyDescent="0.4">
      <c r="A282" s="140" t="s">
        <v>11</v>
      </c>
      <c r="B282" s="374">
        <v>203.496859237</v>
      </c>
      <c r="C282" s="374">
        <v>224.58609480000001</v>
      </c>
      <c r="D282" s="374">
        <v>0</v>
      </c>
      <c r="E282" s="374">
        <v>78.789676799999995</v>
      </c>
      <c r="F282" s="374">
        <v>8344.1424240100005</v>
      </c>
      <c r="G282" s="374">
        <v>0</v>
      </c>
      <c r="H282" s="374">
        <v>11.9535318</v>
      </c>
      <c r="I282" s="374">
        <v>545.409266</v>
      </c>
      <c r="J282" s="374">
        <v>29.563272300000001</v>
      </c>
    </row>
    <row r="283" spans="1:10" ht="15" thickBot="1" x14ac:dyDescent="0.4">
      <c r="A283" s="140" t="s">
        <v>12</v>
      </c>
      <c r="B283" s="374">
        <v>207.64182973699999</v>
      </c>
      <c r="C283" s="374">
        <v>227.73515159999999</v>
      </c>
      <c r="D283" s="374">
        <v>0</v>
      </c>
      <c r="E283" s="374">
        <v>80.099984899999995</v>
      </c>
      <c r="F283" s="374">
        <v>8605.8221864099996</v>
      </c>
      <c r="G283" s="374">
        <v>0</v>
      </c>
      <c r="H283" s="374">
        <v>12.4105598</v>
      </c>
      <c r="I283" s="374">
        <v>562.92182560000003</v>
      </c>
      <c r="J283" s="374">
        <v>29.579924699999999</v>
      </c>
    </row>
    <row r="284" spans="1:10" ht="15" thickBot="1" x14ac:dyDescent="0.4">
      <c r="A284" s="358" t="s">
        <v>13</v>
      </c>
      <c r="B284" s="374">
        <v>212.010502737</v>
      </c>
      <c r="C284" s="374">
        <v>231.6743104</v>
      </c>
      <c r="D284" s="374">
        <v>0</v>
      </c>
      <c r="E284" s="374">
        <v>82.396291700000006</v>
      </c>
      <c r="F284" s="374">
        <v>8917.3464518100009</v>
      </c>
      <c r="G284" s="374">
        <v>0</v>
      </c>
      <c r="H284" s="374">
        <v>12.6717453</v>
      </c>
      <c r="I284" s="374">
        <v>574.32085199999995</v>
      </c>
      <c r="J284" s="374">
        <v>30.573762299999999</v>
      </c>
    </row>
    <row r="285" spans="1:10" ht="15" thickBot="1" x14ac:dyDescent="0.4">
      <c r="A285" s="140" t="s">
        <v>14</v>
      </c>
      <c r="B285" s="374">
        <v>219.616444137</v>
      </c>
      <c r="C285" s="374">
        <v>243.3468024</v>
      </c>
      <c r="D285" s="374">
        <v>0</v>
      </c>
      <c r="E285" s="374">
        <v>84.662898499999997</v>
      </c>
      <c r="F285" s="374">
        <v>8526.9312336099993</v>
      </c>
      <c r="G285" s="374">
        <v>0</v>
      </c>
      <c r="H285" s="374">
        <v>13.968964100000001</v>
      </c>
      <c r="I285" s="374">
        <v>593.18256599999995</v>
      </c>
      <c r="J285" s="374">
        <v>34.1253691</v>
      </c>
    </row>
    <row r="286" spans="1:10" ht="15" thickBot="1" x14ac:dyDescent="0.4">
      <c r="A286" s="140" t="s">
        <v>15</v>
      </c>
      <c r="B286" s="374">
        <v>184.16422243700001</v>
      </c>
      <c r="C286" s="374">
        <v>242.04969259999999</v>
      </c>
      <c r="D286" s="374">
        <v>23.88</v>
      </c>
      <c r="E286" s="374">
        <v>83.944676400000006</v>
      </c>
      <c r="F286" s="374">
        <v>8147.8712833099999</v>
      </c>
      <c r="G286" s="374">
        <v>0</v>
      </c>
      <c r="H286" s="374">
        <v>13.457599999999999</v>
      </c>
      <c r="I286" s="374">
        <v>576.34980350000001</v>
      </c>
      <c r="J286" s="374">
        <v>43.4391319</v>
      </c>
    </row>
    <row r="287" spans="1:10" ht="15" thickBot="1" x14ac:dyDescent="0.4">
      <c r="A287" s="358" t="s">
        <v>16</v>
      </c>
      <c r="B287" s="374">
        <v>140.565539237</v>
      </c>
      <c r="C287" s="374">
        <v>238.62253380000001</v>
      </c>
      <c r="D287" s="374">
        <v>23.88</v>
      </c>
      <c r="E287" s="374">
        <v>82.063655299999994</v>
      </c>
      <c r="F287" s="374">
        <v>8330.8358176099991</v>
      </c>
      <c r="G287" s="374">
        <v>0</v>
      </c>
      <c r="H287" s="374">
        <v>14.207000000000001</v>
      </c>
      <c r="I287" s="374">
        <v>564.95112510000001</v>
      </c>
      <c r="J287" s="374">
        <v>86.203458699999999</v>
      </c>
    </row>
    <row r="288" spans="1:10" x14ac:dyDescent="0.35">
      <c r="A288" s="78" t="s">
        <v>29</v>
      </c>
      <c r="B288" s="384"/>
      <c r="F288" s="384"/>
    </row>
    <row r="289" spans="1:10" x14ac:dyDescent="0.35">
      <c r="A289" s="371"/>
    </row>
    <row r="290" spans="1:10" ht="17" x14ac:dyDescent="0.4">
      <c r="A290" s="827" t="s">
        <v>635</v>
      </c>
      <c r="B290" s="827"/>
      <c r="C290" s="827"/>
      <c r="D290" s="827"/>
      <c r="E290" s="827"/>
      <c r="F290" s="827"/>
      <c r="G290" s="827"/>
      <c r="H290" s="827"/>
      <c r="I290" s="827"/>
      <c r="J290" s="827"/>
    </row>
    <row r="292" spans="1:10" x14ac:dyDescent="0.35">
      <c r="A292" s="19" t="s">
        <v>668</v>
      </c>
    </row>
    <row r="293" spans="1:10" ht="15" thickBot="1" x14ac:dyDescent="0.4"/>
    <row r="294" spans="1:10" ht="18" customHeight="1" thickBot="1" x14ac:dyDescent="0.4">
      <c r="A294" s="913" t="s">
        <v>1</v>
      </c>
      <c r="B294" s="811" t="s">
        <v>669</v>
      </c>
      <c r="C294" s="845"/>
      <c r="D294" s="845"/>
      <c r="E294" s="845"/>
      <c r="F294" s="845"/>
      <c r="G294" s="845"/>
      <c r="H294" s="845"/>
      <c r="I294" s="845"/>
      <c r="J294" s="812"/>
    </row>
    <row r="295" spans="1:10" ht="18" customHeight="1" thickBot="1" x14ac:dyDescent="0.4">
      <c r="A295" s="912"/>
      <c r="B295" s="372" t="s">
        <v>20</v>
      </c>
      <c r="C295" s="372" t="s">
        <v>21</v>
      </c>
      <c r="D295" s="372" t="s">
        <v>22</v>
      </c>
      <c r="E295" s="372" t="s">
        <v>23</v>
      </c>
      <c r="F295" s="372" t="s">
        <v>24</v>
      </c>
      <c r="G295" s="372" t="s">
        <v>25</v>
      </c>
      <c r="H295" s="372" t="s">
        <v>26</v>
      </c>
      <c r="I295" s="372" t="s">
        <v>27</v>
      </c>
      <c r="J295" s="372" t="s">
        <v>28</v>
      </c>
    </row>
    <row r="296" spans="1:10" ht="15" thickBot="1" x14ac:dyDescent="0.4">
      <c r="A296" s="3" t="s">
        <v>8</v>
      </c>
      <c r="B296" s="373">
        <v>0</v>
      </c>
      <c r="C296" s="373">
        <v>0</v>
      </c>
      <c r="D296" s="373">
        <v>400</v>
      </c>
      <c r="E296" s="373">
        <v>5.25</v>
      </c>
      <c r="F296" s="373">
        <v>0</v>
      </c>
      <c r="G296" s="373">
        <v>0</v>
      </c>
      <c r="H296" s="373">
        <v>0</v>
      </c>
      <c r="I296" s="373">
        <v>0</v>
      </c>
      <c r="J296" s="373">
        <v>0</v>
      </c>
    </row>
    <row r="297" spans="1:10" ht="15" thickBot="1" x14ac:dyDescent="0.4">
      <c r="A297" s="3" t="s">
        <v>9</v>
      </c>
      <c r="B297" s="373">
        <v>0</v>
      </c>
      <c r="C297" s="373">
        <v>0</v>
      </c>
      <c r="D297" s="373" t="s">
        <v>670</v>
      </c>
      <c r="E297" s="373">
        <v>5</v>
      </c>
      <c r="F297" s="373">
        <v>0</v>
      </c>
      <c r="G297" s="373">
        <v>0</v>
      </c>
      <c r="H297" s="373">
        <v>0</v>
      </c>
      <c r="I297" s="373">
        <v>0</v>
      </c>
      <c r="J297" s="373">
        <v>0</v>
      </c>
    </row>
    <row r="298" spans="1:10" ht="15" thickBot="1" x14ac:dyDescent="0.4">
      <c r="A298" s="3" t="s">
        <v>10</v>
      </c>
      <c r="B298" s="373">
        <v>0</v>
      </c>
      <c r="C298" s="373">
        <v>0</v>
      </c>
      <c r="D298" s="373">
        <v>0</v>
      </c>
      <c r="E298" s="373">
        <v>5.7</v>
      </c>
      <c r="F298" s="373">
        <v>0</v>
      </c>
      <c r="G298" s="373">
        <v>0</v>
      </c>
      <c r="H298" s="373">
        <v>0</v>
      </c>
      <c r="I298" s="373">
        <v>0</v>
      </c>
      <c r="J298" s="373">
        <v>0</v>
      </c>
    </row>
    <row r="299" spans="1:10" ht="15" thickBot="1" x14ac:dyDescent="0.4">
      <c r="A299" s="140" t="s">
        <v>11</v>
      </c>
      <c r="B299" s="374">
        <v>0</v>
      </c>
      <c r="C299" s="374">
        <v>0</v>
      </c>
      <c r="D299" s="374">
        <v>0</v>
      </c>
      <c r="E299" s="374">
        <v>5</v>
      </c>
      <c r="F299" s="374">
        <v>0</v>
      </c>
      <c r="G299" s="374">
        <v>0</v>
      </c>
      <c r="H299" s="374">
        <v>0</v>
      </c>
      <c r="I299" s="374">
        <v>0</v>
      </c>
      <c r="J299" s="374">
        <v>0</v>
      </c>
    </row>
    <row r="300" spans="1:10" ht="15" thickBot="1" x14ac:dyDescent="0.4">
      <c r="A300" s="140" t="s">
        <v>12</v>
      </c>
      <c r="B300" s="374">
        <v>0</v>
      </c>
      <c r="C300" s="374">
        <v>0</v>
      </c>
      <c r="D300" s="374">
        <v>0</v>
      </c>
      <c r="E300" s="374">
        <v>5</v>
      </c>
      <c r="F300" s="374">
        <v>0</v>
      </c>
      <c r="G300" s="374">
        <v>0</v>
      </c>
      <c r="H300" s="374">
        <v>0</v>
      </c>
      <c r="I300" s="374">
        <v>0</v>
      </c>
      <c r="J300" s="374">
        <v>0</v>
      </c>
    </row>
    <row r="301" spans="1:10" ht="15" thickBot="1" x14ac:dyDescent="0.4">
      <c r="A301" s="358" t="s">
        <v>13</v>
      </c>
      <c r="B301" s="374">
        <v>0</v>
      </c>
      <c r="C301" s="374">
        <v>0</v>
      </c>
      <c r="D301" s="374">
        <v>0</v>
      </c>
      <c r="E301" s="374">
        <v>5</v>
      </c>
      <c r="F301" s="374">
        <v>0</v>
      </c>
      <c r="G301" s="374">
        <v>0</v>
      </c>
      <c r="H301" s="374">
        <v>0</v>
      </c>
      <c r="I301" s="374">
        <v>0</v>
      </c>
      <c r="J301" s="374">
        <v>0</v>
      </c>
    </row>
    <row r="302" spans="1:10" ht="15" thickBot="1" x14ac:dyDescent="0.4">
      <c r="A302" s="140" t="s">
        <v>14</v>
      </c>
      <c r="B302" s="374">
        <v>0</v>
      </c>
      <c r="C302" s="374">
        <v>0</v>
      </c>
      <c r="D302" s="374">
        <v>0</v>
      </c>
      <c r="E302" s="374">
        <v>5.7</v>
      </c>
      <c r="F302" s="374">
        <v>0</v>
      </c>
      <c r="G302" s="374">
        <v>0</v>
      </c>
      <c r="H302" s="374">
        <v>0</v>
      </c>
      <c r="I302" s="374">
        <v>0</v>
      </c>
      <c r="J302" s="374">
        <v>0</v>
      </c>
    </row>
    <row r="303" spans="1:10" ht="15" thickBot="1" x14ac:dyDescent="0.4">
      <c r="A303" s="140" t="s">
        <v>15</v>
      </c>
      <c r="B303" s="374">
        <v>0</v>
      </c>
      <c r="C303" s="374">
        <v>0</v>
      </c>
      <c r="D303" s="374">
        <v>0</v>
      </c>
      <c r="E303" s="374">
        <v>5.7</v>
      </c>
      <c r="F303" s="374">
        <v>0</v>
      </c>
      <c r="G303" s="374">
        <v>0</v>
      </c>
      <c r="H303" s="374">
        <v>0</v>
      </c>
      <c r="I303" s="374">
        <v>0</v>
      </c>
      <c r="J303" s="374">
        <v>0</v>
      </c>
    </row>
    <row r="304" spans="1:10" ht="15" thickBot="1" x14ac:dyDescent="0.4">
      <c r="A304" s="358" t="s">
        <v>16</v>
      </c>
      <c r="B304" s="374">
        <v>0</v>
      </c>
      <c r="C304" s="374">
        <v>0</v>
      </c>
      <c r="D304" s="374">
        <v>0</v>
      </c>
      <c r="E304" s="374">
        <v>5.7</v>
      </c>
      <c r="F304" s="374">
        <v>0</v>
      </c>
      <c r="G304" s="374">
        <v>0</v>
      </c>
      <c r="H304" s="374">
        <v>0</v>
      </c>
      <c r="I304" s="374">
        <v>0</v>
      </c>
      <c r="J304" s="374">
        <v>0</v>
      </c>
    </row>
    <row r="305" spans="1:10" x14ac:dyDescent="0.35">
      <c r="A305" s="155"/>
      <c r="B305" s="375"/>
    </row>
    <row r="307" spans="1:10" x14ac:dyDescent="0.35">
      <c r="A307" s="19" t="s">
        <v>671</v>
      </c>
    </row>
    <row r="308" spans="1:10" ht="15" thickBot="1" x14ac:dyDescent="0.4"/>
    <row r="309" spans="1:10" ht="19.5" customHeight="1" thickBot="1" x14ac:dyDescent="0.4">
      <c r="A309" s="913" t="s">
        <v>1</v>
      </c>
      <c r="B309" s="811" t="s">
        <v>672</v>
      </c>
      <c r="C309" s="845"/>
      <c r="D309" s="845"/>
      <c r="E309" s="845"/>
      <c r="F309" s="845"/>
      <c r="G309" s="845"/>
      <c r="H309" s="845"/>
      <c r="I309" s="845"/>
      <c r="J309" s="812"/>
    </row>
    <row r="310" spans="1:10" ht="19.5" customHeight="1" thickBot="1" x14ac:dyDescent="0.4">
      <c r="A310" s="912"/>
      <c r="B310" s="372" t="s">
        <v>20</v>
      </c>
      <c r="C310" s="372" t="s">
        <v>21</v>
      </c>
      <c r="D310" s="372" t="s">
        <v>22</v>
      </c>
      <c r="E310" s="372" t="s">
        <v>23</v>
      </c>
      <c r="F310" s="372" t="s">
        <v>24</v>
      </c>
      <c r="G310" s="372" t="s">
        <v>25</v>
      </c>
      <c r="H310" s="372" t="s">
        <v>26</v>
      </c>
      <c r="I310" s="372" t="s">
        <v>27</v>
      </c>
      <c r="J310" s="372" t="s">
        <v>28</v>
      </c>
    </row>
    <row r="311" spans="1:10" ht="15" thickBot="1" x14ac:dyDescent="0.4">
      <c r="A311" s="3" t="s">
        <v>8</v>
      </c>
      <c r="B311" s="373">
        <v>40.960999999999999</v>
      </c>
      <c r="C311" s="373">
        <v>13.05</v>
      </c>
      <c r="D311" s="373">
        <v>943.09100000000001</v>
      </c>
      <c r="E311" s="373">
        <v>23860.678</v>
      </c>
      <c r="F311" s="373">
        <v>429.59100000000001</v>
      </c>
      <c r="G311" s="373">
        <v>244.43199999999999</v>
      </c>
      <c r="H311" s="373">
        <v>5500.5</v>
      </c>
      <c r="I311" s="373">
        <v>238.41800000000001</v>
      </c>
      <c r="J311" s="373">
        <v>1.7909999999999999</v>
      </c>
    </row>
    <row r="312" spans="1:10" ht="15" thickBot="1" x14ac:dyDescent="0.4">
      <c r="A312" s="3" t="s">
        <v>9</v>
      </c>
      <c r="B312" s="373">
        <v>60.061</v>
      </c>
      <c r="C312" s="373">
        <v>9.7170000000000005</v>
      </c>
      <c r="D312" s="373">
        <v>1083.662</v>
      </c>
      <c r="E312" s="373">
        <v>24370.065999999999</v>
      </c>
      <c r="F312" s="373">
        <v>457.69099999999997</v>
      </c>
      <c r="G312" s="373">
        <v>448.65100000000001</v>
      </c>
      <c r="H312" s="373">
        <v>5500.5</v>
      </c>
      <c r="I312" s="373">
        <v>261.774</v>
      </c>
      <c r="J312" s="373">
        <v>23.346</v>
      </c>
    </row>
    <row r="313" spans="1:10" ht="15" thickBot="1" x14ac:dyDescent="0.4">
      <c r="A313" s="3" t="s">
        <v>10</v>
      </c>
      <c r="B313" s="373">
        <v>16.600000000000001</v>
      </c>
      <c r="C313" s="373">
        <v>11.117000000000001</v>
      </c>
      <c r="D313" s="373">
        <v>1296.1030000000001</v>
      </c>
      <c r="E313" s="373">
        <v>33664.110999999997</v>
      </c>
      <c r="F313" s="373">
        <v>1567.2349999999999</v>
      </c>
      <c r="G313" s="373">
        <v>605.92100000000005</v>
      </c>
      <c r="H313" s="373">
        <v>11034.89</v>
      </c>
      <c r="I313" s="373">
        <v>360.83300000000003</v>
      </c>
      <c r="J313" s="373">
        <v>8.3729999999999993</v>
      </c>
    </row>
    <row r="314" spans="1:10" ht="15" thickBot="1" x14ac:dyDescent="0.4">
      <c r="A314" s="140" t="s">
        <v>11</v>
      </c>
      <c r="B314" s="374">
        <v>60.061</v>
      </c>
      <c r="C314" s="374">
        <v>9.7170000000000005</v>
      </c>
      <c r="D314" s="374">
        <v>1039.3699999999999</v>
      </c>
      <c r="E314" s="374">
        <v>24076.789000000001</v>
      </c>
      <c r="F314" s="374">
        <v>452.69099999999997</v>
      </c>
      <c r="G314" s="374">
        <v>513.65099999999995</v>
      </c>
      <c r="H314" s="374">
        <v>5500.5</v>
      </c>
      <c r="I314" s="374">
        <v>255.98699999999999</v>
      </c>
      <c r="J314" s="374">
        <v>4.2830000000000004</v>
      </c>
    </row>
    <row r="315" spans="1:10" ht="15" thickBot="1" x14ac:dyDescent="0.4">
      <c r="A315" s="140" t="s">
        <v>12</v>
      </c>
      <c r="B315" s="374">
        <v>79.061000000000007</v>
      </c>
      <c r="C315" s="374">
        <v>9.7170000000000005</v>
      </c>
      <c r="D315" s="374">
        <v>1108.3109999999999</v>
      </c>
      <c r="E315" s="374">
        <v>22684.664000000001</v>
      </c>
      <c r="F315" s="374">
        <v>657.69100000000003</v>
      </c>
      <c r="G315" s="374">
        <v>600.32100000000003</v>
      </c>
      <c r="H315" s="374">
        <v>5500.5</v>
      </c>
      <c r="I315" s="374">
        <v>242.98699999999999</v>
      </c>
      <c r="J315" s="374">
        <v>5.0030000000000001</v>
      </c>
    </row>
    <row r="316" spans="1:10" ht="15" thickBot="1" x14ac:dyDescent="0.4">
      <c r="A316" s="358" t="s">
        <v>13</v>
      </c>
      <c r="B316" s="374">
        <v>59.061</v>
      </c>
      <c r="C316" s="374">
        <v>9.7170000000000005</v>
      </c>
      <c r="D316" s="374">
        <v>1086.557</v>
      </c>
      <c r="E316" s="374">
        <v>34304.686000000002</v>
      </c>
      <c r="F316" s="374">
        <v>1052.691</v>
      </c>
      <c r="G316" s="374">
        <v>469.471</v>
      </c>
      <c r="H316" s="374">
        <v>11034.39</v>
      </c>
      <c r="I316" s="374">
        <v>242.98699999999999</v>
      </c>
      <c r="J316" s="374">
        <v>5.9850000000000003</v>
      </c>
    </row>
    <row r="317" spans="1:10" ht="15" thickBot="1" x14ac:dyDescent="0.4">
      <c r="A317" s="140" t="s">
        <v>14</v>
      </c>
      <c r="B317" s="374">
        <v>63.222999999999999</v>
      </c>
      <c r="C317" s="374">
        <v>9.7170000000000005</v>
      </c>
      <c r="D317" s="374">
        <v>1014.8440000000001</v>
      </c>
      <c r="E317" s="374">
        <v>34031.366000000002</v>
      </c>
      <c r="F317" s="374">
        <v>1265.2470000000001</v>
      </c>
      <c r="G317" s="374">
        <v>474.471</v>
      </c>
      <c r="H317" s="374">
        <v>11034.39</v>
      </c>
      <c r="I317" s="374">
        <v>158.21199999999999</v>
      </c>
      <c r="J317" s="374">
        <v>7.3620000000000001</v>
      </c>
    </row>
    <row r="318" spans="1:10" ht="15" thickBot="1" x14ac:dyDescent="0.4">
      <c r="A318" s="140" t="s">
        <v>15</v>
      </c>
      <c r="B318" s="374">
        <v>37.6</v>
      </c>
      <c r="C318" s="374">
        <v>10.117000000000001</v>
      </c>
      <c r="D318" s="374">
        <v>952.35599999999999</v>
      </c>
      <c r="E318" s="374">
        <v>35922.589999999997</v>
      </c>
      <c r="F318" s="374">
        <v>1347.556</v>
      </c>
      <c r="G318" s="374">
        <v>550.471</v>
      </c>
      <c r="H318" s="374">
        <v>11034.89</v>
      </c>
      <c r="I318" s="374">
        <v>104.712</v>
      </c>
      <c r="J318" s="374">
        <v>5.6529999999999996</v>
      </c>
    </row>
    <row r="319" spans="1:10" ht="15" thickBot="1" x14ac:dyDescent="0.4">
      <c r="A319" s="358" t="s">
        <v>16</v>
      </c>
      <c r="B319" s="374">
        <v>16.600000000000001</v>
      </c>
      <c r="C319" s="374">
        <v>11.117000000000001</v>
      </c>
      <c r="D319" s="374">
        <v>1296.1030000000001</v>
      </c>
      <c r="E319" s="374">
        <v>33664.110999999997</v>
      </c>
      <c r="F319" s="374">
        <v>1567.2349999999999</v>
      </c>
      <c r="G319" s="374">
        <v>605.92100000000005</v>
      </c>
      <c r="H319" s="374">
        <v>11034.89</v>
      </c>
      <c r="I319" s="374">
        <v>360.83300000000003</v>
      </c>
      <c r="J319" s="374">
        <v>8.3729999999999993</v>
      </c>
    </row>
    <row r="320" spans="1:10" x14ac:dyDescent="0.35">
      <c r="A320" s="78" t="s">
        <v>29</v>
      </c>
      <c r="D320" s="384"/>
      <c r="E320" s="384"/>
      <c r="F320" s="384"/>
      <c r="G320" s="384"/>
      <c r="I320" s="384"/>
    </row>
    <row r="321" spans="1:10" x14ac:dyDescent="0.35">
      <c r="A321" s="155"/>
      <c r="B321" s="375"/>
    </row>
    <row r="322" spans="1:10" ht="17" x14ac:dyDescent="0.4">
      <c r="A322" s="827" t="s">
        <v>635</v>
      </c>
      <c r="B322" s="827"/>
      <c r="C322" s="827"/>
      <c r="D322" s="827"/>
      <c r="E322" s="827"/>
      <c r="F322" s="827"/>
      <c r="G322" s="827"/>
      <c r="H322" s="827"/>
      <c r="I322" s="827"/>
      <c r="J322" s="827"/>
    </row>
    <row r="324" spans="1:10" x14ac:dyDescent="0.35">
      <c r="A324" s="19" t="s">
        <v>673</v>
      </c>
    </row>
    <row r="325" spans="1:10" ht="15" thickBot="1" x14ac:dyDescent="0.4"/>
    <row r="326" spans="1:10" ht="19.5" customHeight="1" thickBot="1" x14ac:dyDescent="0.4">
      <c r="A326" s="913" t="s">
        <v>1</v>
      </c>
      <c r="B326" s="811" t="s">
        <v>674</v>
      </c>
      <c r="C326" s="845"/>
      <c r="D326" s="845"/>
      <c r="E326" s="845"/>
      <c r="F326" s="845"/>
      <c r="G326" s="845"/>
      <c r="H326" s="845"/>
      <c r="I326" s="845"/>
      <c r="J326" s="812"/>
    </row>
    <row r="327" spans="1:10" ht="19.5" customHeight="1" thickBot="1" x14ac:dyDescent="0.4">
      <c r="A327" s="912"/>
      <c r="B327" s="372" t="s">
        <v>20</v>
      </c>
      <c r="C327" s="372" t="s">
        <v>21</v>
      </c>
      <c r="D327" s="372" t="s">
        <v>22</v>
      </c>
      <c r="E327" s="372" t="s">
        <v>23</v>
      </c>
      <c r="F327" s="372" t="s">
        <v>24</v>
      </c>
      <c r="G327" s="372" t="s">
        <v>25</v>
      </c>
      <c r="H327" s="372" t="s">
        <v>26</v>
      </c>
      <c r="I327" s="372" t="s">
        <v>27</v>
      </c>
      <c r="J327" s="372" t="s">
        <v>28</v>
      </c>
    </row>
    <row r="328" spans="1:10" ht="15" thickBot="1" x14ac:dyDescent="0.4">
      <c r="A328" s="3" t="s">
        <v>8</v>
      </c>
      <c r="B328" s="373">
        <v>0</v>
      </c>
      <c r="C328" s="373">
        <v>0</v>
      </c>
      <c r="D328" s="373">
        <v>10</v>
      </c>
      <c r="E328" s="373">
        <v>0.4</v>
      </c>
      <c r="F328" s="373">
        <v>0</v>
      </c>
      <c r="G328" s="373">
        <v>0</v>
      </c>
      <c r="H328" s="373">
        <v>36.838145916000002</v>
      </c>
      <c r="I328" s="373">
        <v>0</v>
      </c>
      <c r="J328" s="373">
        <v>0</v>
      </c>
    </row>
    <row r="329" spans="1:10" ht="15" thickBot="1" x14ac:dyDescent="0.4">
      <c r="A329" s="3" t="s">
        <v>9</v>
      </c>
      <c r="B329" s="373">
        <v>0</v>
      </c>
      <c r="C329" s="373">
        <v>0</v>
      </c>
      <c r="D329" s="373">
        <v>10</v>
      </c>
      <c r="E329" s="373">
        <v>0.4</v>
      </c>
      <c r="F329" s="373">
        <v>0</v>
      </c>
      <c r="G329" s="373">
        <v>0</v>
      </c>
      <c r="H329" s="373">
        <v>36.56</v>
      </c>
      <c r="I329" s="373">
        <v>0</v>
      </c>
      <c r="J329" s="373">
        <v>0</v>
      </c>
    </row>
    <row r="330" spans="1:10" ht="15" thickBot="1" x14ac:dyDescent="0.4">
      <c r="A330" s="3" t="s">
        <v>10</v>
      </c>
      <c r="B330" s="373">
        <v>0</v>
      </c>
      <c r="C330" s="373">
        <v>0</v>
      </c>
      <c r="D330" s="373">
        <v>10</v>
      </c>
      <c r="E330" s="373">
        <v>0.4</v>
      </c>
      <c r="F330" s="373">
        <v>0</v>
      </c>
      <c r="G330" s="373">
        <v>0</v>
      </c>
      <c r="H330" s="373">
        <v>94.821708677999993</v>
      </c>
      <c r="I330" s="373">
        <v>0</v>
      </c>
      <c r="J330" s="373">
        <v>0</v>
      </c>
    </row>
    <row r="331" spans="1:10" ht="15" thickBot="1" x14ac:dyDescent="0.4">
      <c r="A331" s="140" t="s">
        <v>11</v>
      </c>
      <c r="B331" s="374">
        <v>0</v>
      </c>
      <c r="C331" s="374">
        <v>0</v>
      </c>
      <c r="D331" s="374">
        <v>10</v>
      </c>
      <c r="E331" s="374">
        <v>0.4</v>
      </c>
      <c r="F331" s="374">
        <v>0</v>
      </c>
      <c r="G331" s="374">
        <v>0</v>
      </c>
      <c r="H331" s="374">
        <v>44.558043292000001</v>
      </c>
      <c r="I331" s="374">
        <v>0</v>
      </c>
      <c r="J331" s="374">
        <v>0</v>
      </c>
    </row>
    <row r="332" spans="1:10" ht="15" thickBot="1" x14ac:dyDescent="0.4">
      <c r="A332" s="140" t="s">
        <v>12</v>
      </c>
      <c r="B332" s="374">
        <v>0</v>
      </c>
      <c r="C332" s="374">
        <v>0</v>
      </c>
      <c r="D332" s="374">
        <v>10</v>
      </c>
      <c r="E332" s="374">
        <v>0.4</v>
      </c>
      <c r="F332" s="374">
        <v>0</v>
      </c>
      <c r="G332" s="374">
        <v>0</v>
      </c>
      <c r="H332" s="374">
        <v>44.558043292000001</v>
      </c>
      <c r="I332" s="374">
        <v>0</v>
      </c>
      <c r="J332" s="374">
        <v>0</v>
      </c>
    </row>
    <row r="333" spans="1:10" ht="15" thickBot="1" x14ac:dyDescent="0.4">
      <c r="A333" s="358" t="s">
        <v>13</v>
      </c>
      <c r="B333" s="374">
        <v>0</v>
      </c>
      <c r="C333" s="374">
        <v>0</v>
      </c>
      <c r="D333" s="374">
        <v>78.575000000000003</v>
      </c>
      <c r="E333" s="374">
        <v>0.4</v>
      </c>
      <c r="F333" s="374">
        <v>0</v>
      </c>
      <c r="G333" s="374">
        <v>0</v>
      </c>
      <c r="H333" s="374">
        <v>44.474897003999999</v>
      </c>
      <c r="I333" s="374">
        <v>0</v>
      </c>
      <c r="J333" s="374">
        <v>0</v>
      </c>
    </row>
    <row r="334" spans="1:10" ht="15" thickBot="1" x14ac:dyDescent="0.4">
      <c r="A334" s="140" t="s">
        <v>14</v>
      </c>
      <c r="B334" s="374">
        <v>0</v>
      </c>
      <c r="C334" s="374">
        <v>0</v>
      </c>
      <c r="D334" s="374">
        <v>10</v>
      </c>
      <c r="E334" s="374">
        <v>0.4</v>
      </c>
      <c r="F334" s="374">
        <v>0</v>
      </c>
      <c r="G334" s="374">
        <v>0</v>
      </c>
      <c r="H334" s="374">
        <v>62.691997065999999</v>
      </c>
      <c r="I334" s="374">
        <v>0</v>
      </c>
      <c r="J334" s="374">
        <v>0</v>
      </c>
    </row>
    <row r="335" spans="1:10" ht="15" thickBot="1" x14ac:dyDescent="0.4">
      <c r="A335" s="140" t="s">
        <v>15</v>
      </c>
      <c r="B335" s="374">
        <v>0</v>
      </c>
      <c r="C335" s="374">
        <v>0</v>
      </c>
      <c r="D335" s="374">
        <v>10</v>
      </c>
      <c r="E335" s="374">
        <v>0.4</v>
      </c>
      <c r="F335" s="374">
        <v>0</v>
      </c>
      <c r="G335" s="374">
        <v>0</v>
      </c>
      <c r="H335" s="374">
        <v>67.281955867999997</v>
      </c>
      <c r="I335" s="374">
        <v>0</v>
      </c>
      <c r="J335" s="374">
        <v>0</v>
      </c>
    </row>
    <row r="336" spans="1:10" ht="15" thickBot="1" x14ac:dyDescent="0.4">
      <c r="A336" s="358" t="s">
        <v>16</v>
      </c>
      <c r="B336" s="374">
        <v>0</v>
      </c>
      <c r="C336" s="374">
        <v>0</v>
      </c>
      <c r="D336" s="374">
        <v>10</v>
      </c>
      <c r="E336" s="374">
        <v>0.4</v>
      </c>
      <c r="F336" s="374">
        <v>0</v>
      </c>
      <c r="G336" s="374">
        <v>0</v>
      </c>
      <c r="H336" s="374">
        <v>94.821708677999993</v>
      </c>
      <c r="I336" s="374">
        <v>0</v>
      </c>
      <c r="J336" s="374">
        <v>0</v>
      </c>
    </row>
    <row r="337" spans="1:10" x14ac:dyDescent="0.35">
      <c r="A337" s="155"/>
      <c r="B337" s="375"/>
    </row>
    <row r="339" spans="1:10" x14ac:dyDescent="0.35">
      <c r="A339" s="19" t="s">
        <v>675</v>
      </c>
    </row>
    <row r="340" spans="1:10" ht="15" thickBot="1" x14ac:dyDescent="0.4"/>
    <row r="341" spans="1:10" ht="19.5" customHeight="1" thickBot="1" x14ac:dyDescent="0.4">
      <c r="A341" s="913" t="s">
        <v>1</v>
      </c>
      <c r="B341" s="811" t="s">
        <v>676</v>
      </c>
      <c r="C341" s="845"/>
      <c r="D341" s="845"/>
      <c r="E341" s="845"/>
      <c r="F341" s="845"/>
      <c r="G341" s="845"/>
      <c r="H341" s="845"/>
      <c r="I341" s="845"/>
      <c r="J341" s="812"/>
    </row>
    <row r="342" spans="1:10" ht="19.5" customHeight="1" thickBot="1" x14ac:dyDescent="0.4">
      <c r="A342" s="912"/>
      <c r="B342" s="372" t="s">
        <v>20</v>
      </c>
      <c r="C342" s="372" t="s">
        <v>21</v>
      </c>
      <c r="D342" s="372" t="s">
        <v>22</v>
      </c>
      <c r="E342" s="372" t="s">
        <v>23</v>
      </c>
      <c r="F342" s="372" t="s">
        <v>24</v>
      </c>
      <c r="G342" s="372" t="s">
        <v>25</v>
      </c>
      <c r="H342" s="372" t="s">
        <v>26</v>
      </c>
      <c r="I342" s="372" t="s">
        <v>27</v>
      </c>
      <c r="J342" s="372" t="s">
        <v>28</v>
      </c>
    </row>
    <row r="343" spans="1:10" ht="15" thickBot="1" x14ac:dyDescent="0.4">
      <c r="A343" s="3" t="s">
        <v>8</v>
      </c>
      <c r="B343" s="373">
        <v>383.87129183299999</v>
      </c>
      <c r="C343" s="373">
        <v>349.12116611099998</v>
      </c>
      <c r="D343" s="373">
        <v>5569.0350152589999</v>
      </c>
      <c r="E343" s="373">
        <v>256.92</v>
      </c>
      <c r="F343" s="373">
        <v>5540.6945862129996</v>
      </c>
      <c r="G343" s="373">
        <v>17724.283934411</v>
      </c>
      <c r="H343" s="373">
        <v>3240.5</v>
      </c>
      <c r="I343" s="373">
        <v>4496.4270685299998</v>
      </c>
      <c r="J343" s="373">
        <v>1.5</v>
      </c>
    </row>
    <row r="344" spans="1:10" ht="15" thickBot="1" x14ac:dyDescent="0.4">
      <c r="A344" s="3" t="s">
        <v>9</v>
      </c>
      <c r="B344" s="373">
        <v>775.91608658400003</v>
      </c>
      <c r="C344" s="373">
        <v>349.12116611099998</v>
      </c>
      <c r="D344" s="373">
        <v>5744.9610950719998</v>
      </c>
      <c r="E344" s="373">
        <v>290.27</v>
      </c>
      <c r="F344" s="373">
        <v>5698.749810149</v>
      </c>
      <c r="G344" s="373">
        <v>20593.415848430999</v>
      </c>
      <c r="H344" s="373">
        <v>3283.5</v>
      </c>
      <c r="I344" s="373">
        <v>4492.0125166449998</v>
      </c>
      <c r="J344" s="373">
        <v>15.8</v>
      </c>
    </row>
    <row r="345" spans="1:10" ht="15" thickBot="1" x14ac:dyDescent="0.4">
      <c r="A345" s="3" t="s">
        <v>10</v>
      </c>
      <c r="B345" s="373">
        <v>1149.7326939459999</v>
      </c>
      <c r="C345" s="373">
        <v>404.14169155000002</v>
      </c>
      <c r="D345" s="373">
        <v>4989.4566786530004</v>
      </c>
      <c r="E345" s="373">
        <v>400.09500000000003</v>
      </c>
      <c r="F345" s="373">
        <v>6954.245081522</v>
      </c>
      <c r="G345" s="373">
        <v>21027.449794009</v>
      </c>
      <c r="H345" s="373">
        <v>3497.5</v>
      </c>
      <c r="I345" s="373">
        <v>4985.8256063689996</v>
      </c>
      <c r="J345" s="373">
        <v>71</v>
      </c>
    </row>
    <row r="346" spans="1:10" ht="15" thickBot="1" x14ac:dyDescent="0.4">
      <c r="A346" s="140" t="s">
        <v>11</v>
      </c>
      <c r="B346" s="374">
        <v>983.51608658400005</v>
      </c>
      <c r="C346" s="374">
        <v>376.12116611099998</v>
      </c>
      <c r="D346" s="374">
        <v>5451.8710950719997</v>
      </c>
      <c r="E346" s="374">
        <v>334.98500000000001</v>
      </c>
      <c r="F346" s="374">
        <v>6241.3498101490004</v>
      </c>
      <c r="G346" s="374">
        <v>21780.890848431001</v>
      </c>
      <c r="H346" s="374">
        <v>3697.5</v>
      </c>
      <c r="I346" s="374">
        <v>4837.5125166449998</v>
      </c>
      <c r="J346" s="374">
        <v>69.5</v>
      </c>
    </row>
    <row r="347" spans="1:10" ht="15" thickBot="1" x14ac:dyDescent="0.4">
      <c r="A347" s="140" t="s">
        <v>12</v>
      </c>
      <c r="B347" s="374">
        <v>968.86608658399996</v>
      </c>
      <c r="C347" s="374">
        <v>401.12116611099998</v>
      </c>
      <c r="D347" s="374">
        <v>5344.1210950719997</v>
      </c>
      <c r="E347" s="374">
        <v>333.73500000000001</v>
      </c>
      <c r="F347" s="374">
        <v>6222.8498101490004</v>
      </c>
      <c r="G347" s="374">
        <v>21909.540848430999</v>
      </c>
      <c r="H347" s="374">
        <v>3697.5</v>
      </c>
      <c r="I347" s="374">
        <v>4830.0125166449998</v>
      </c>
      <c r="J347" s="374">
        <v>3.5</v>
      </c>
    </row>
    <row r="348" spans="1:10" ht="15" thickBot="1" x14ac:dyDescent="0.4">
      <c r="A348" s="358" t="s">
        <v>13</v>
      </c>
      <c r="B348" s="374">
        <v>1622.949794008</v>
      </c>
      <c r="C348" s="374">
        <v>407.14169155000002</v>
      </c>
      <c r="D348" s="374">
        <v>5528.1416786529999</v>
      </c>
      <c r="E348" s="374">
        <v>366.6</v>
      </c>
      <c r="F348" s="374">
        <v>6904.6298945930002</v>
      </c>
      <c r="G348" s="374">
        <v>22154.161161503001</v>
      </c>
      <c r="H348" s="374">
        <v>3697.5</v>
      </c>
      <c r="I348" s="374">
        <v>5092.1594373669996</v>
      </c>
      <c r="J348" s="374">
        <v>81.89</v>
      </c>
    </row>
    <row r="349" spans="1:10" ht="15" thickBot="1" x14ac:dyDescent="0.4">
      <c r="A349" s="140" t="s">
        <v>14</v>
      </c>
      <c r="B349" s="374">
        <v>1246.2326939459999</v>
      </c>
      <c r="C349" s="374">
        <v>407.14169155000002</v>
      </c>
      <c r="D349" s="374">
        <v>5382.2066786530004</v>
      </c>
      <c r="E349" s="374">
        <v>367.53500000000003</v>
      </c>
      <c r="F349" s="374">
        <v>6925.6298945930002</v>
      </c>
      <c r="G349" s="374">
        <v>20706.456161503</v>
      </c>
      <c r="H349" s="374">
        <v>3697.5</v>
      </c>
      <c r="I349" s="374">
        <v>4981.1594373669996</v>
      </c>
      <c r="J349" s="374">
        <v>10.67</v>
      </c>
    </row>
    <row r="350" spans="1:10" ht="15" thickBot="1" x14ac:dyDescent="0.4">
      <c r="A350" s="140" t="s">
        <v>15</v>
      </c>
      <c r="B350" s="374">
        <v>1177.2326939459999</v>
      </c>
      <c r="C350" s="374">
        <v>402.14169155000002</v>
      </c>
      <c r="D350" s="374">
        <v>4899.4066786530002</v>
      </c>
      <c r="E350" s="374">
        <v>367.33499999999998</v>
      </c>
      <c r="F350" s="374">
        <v>6817.4298945930004</v>
      </c>
      <c r="G350" s="374">
        <v>20567.236202700999</v>
      </c>
      <c r="H350" s="374">
        <v>3497.5</v>
      </c>
      <c r="I350" s="374">
        <v>4914.1594373669996</v>
      </c>
      <c r="J350" s="374">
        <v>0.5</v>
      </c>
    </row>
    <row r="351" spans="1:10" ht="15" thickBot="1" x14ac:dyDescent="0.4">
      <c r="A351" s="358" t="s">
        <v>16</v>
      </c>
      <c r="B351" s="374">
        <v>1149.7326939459999</v>
      </c>
      <c r="C351" s="374">
        <v>404.14169155000002</v>
      </c>
      <c r="D351" s="374">
        <v>4989.4566786530004</v>
      </c>
      <c r="E351" s="374">
        <v>400.09500000000003</v>
      </c>
      <c r="F351" s="374">
        <v>6954.245081522</v>
      </c>
      <c r="G351" s="374">
        <v>21027.449794009</v>
      </c>
      <c r="H351" s="374">
        <v>3497.5</v>
      </c>
      <c r="I351" s="374">
        <v>4985.8256063689996</v>
      </c>
      <c r="J351" s="374">
        <v>71</v>
      </c>
    </row>
    <row r="352" spans="1:10" x14ac:dyDescent="0.35">
      <c r="A352" s="78" t="s">
        <v>29</v>
      </c>
    </row>
    <row r="353" spans="1:10" x14ac:dyDescent="0.35">
      <c r="A353" s="155"/>
      <c r="B353" s="375"/>
    </row>
    <row r="354" spans="1:10" ht="17" x14ac:dyDescent="0.4">
      <c r="A354" s="827" t="s">
        <v>635</v>
      </c>
      <c r="B354" s="827"/>
      <c r="C354" s="827"/>
      <c r="D354" s="827"/>
      <c r="E354" s="827"/>
      <c r="F354" s="827"/>
      <c r="G354" s="827"/>
      <c r="H354" s="827"/>
      <c r="I354" s="827"/>
      <c r="J354" s="827"/>
    </row>
    <row r="356" spans="1:10" x14ac:dyDescent="0.35">
      <c r="A356" s="19" t="s">
        <v>677</v>
      </c>
    </row>
    <row r="357" spans="1:10" ht="15" thickBot="1" x14ac:dyDescent="0.4"/>
    <row r="358" spans="1:10" ht="17.25" customHeight="1" thickBot="1" x14ac:dyDescent="0.4">
      <c r="A358" s="913" t="s">
        <v>1</v>
      </c>
      <c r="B358" s="811" t="s">
        <v>678</v>
      </c>
      <c r="C358" s="845"/>
      <c r="D358" s="845"/>
      <c r="E358" s="845"/>
      <c r="F358" s="845"/>
      <c r="G358" s="845"/>
      <c r="H358" s="845"/>
      <c r="I358" s="845"/>
      <c r="J358" s="812"/>
    </row>
    <row r="359" spans="1:10" ht="17.25" customHeight="1" thickBot="1" x14ac:dyDescent="0.4">
      <c r="A359" s="912"/>
      <c r="B359" s="372" t="s">
        <v>20</v>
      </c>
      <c r="C359" s="372" t="s">
        <v>21</v>
      </c>
      <c r="D359" s="372" t="s">
        <v>22</v>
      </c>
      <c r="E359" s="372" t="s">
        <v>23</v>
      </c>
      <c r="F359" s="372" t="s">
        <v>24</v>
      </c>
      <c r="G359" s="372" t="s">
        <v>25</v>
      </c>
      <c r="H359" s="372" t="s">
        <v>26</v>
      </c>
      <c r="I359" s="372" t="s">
        <v>27</v>
      </c>
      <c r="J359" s="372" t="s">
        <v>28</v>
      </c>
    </row>
    <row r="360" spans="1:10" ht="15" thickBot="1" x14ac:dyDescent="0.4">
      <c r="A360" s="3" t="s">
        <v>8</v>
      </c>
      <c r="B360" s="373">
        <v>0</v>
      </c>
      <c r="C360" s="373">
        <v>0</v>
      </c>
      <c r="D360" s="373">
        <v>0</v>
      </c>
      <c r="E360" s="373">
        <v>0.358374462</v>
      </c>
      <c r="F360" s="373">
        <v>0</v>
      </c>
      <c r="G360" s="373">
        <v>0</v>
      </c>
      <c r="H360" s="373">
        <v>0</v>
      </c>
      <c r="I360" s="373">
        <v>0</v>
      </c>
      <c r="J360" s="373">
        <v>0</v>
      </c>
    </row>
    <row r="361" spans="1:10" ht="15" thickBot="1" x14ac:dyDescent="0.4">
      <c r="A361" s="3" t="s">
        <v>9</v>
      </c>
      <c r="B361" s="373">
        <v>0</v>
      </c>
      <c r="C361" s="373">
        <v>0</v>
      </c>
      <c r="D361" s="373">
        <v>0</v>
      </c>
      <c r="E361" s="373">
        <v>0.32</v>
      </c>
      <c r="F361" s="373">
        <v>0</v>
      </c>
      <c r="G361" s="373">
        <v>0</v>
      </c>
      <c r="H361" s="373">
        <v>0</v>
      </c>
      <c r="I361" s="373">
        <v>0</v>
      </c>
      <c r="J361" s="373">
        <v>0</v>
      </c>
    </row>
    <row r="362" spans="1:10" ht="15" thickBot="1" x14ac:dyDescent="0.4">
      <c r="A362" s="3" t="s">
        <v>10</v>
      </c>
      <c r="B362" s="373">
        <v>0</v>
      </c>
      <c r="C362" s="373">
        <v>0</v>
      </c>
      <c r="D362" s="373">
        <v>0</v>
      </c>
      <c r="E362" s="373">
        <v>0.170578374</v>
      </c>
      <c r="F362" s="373">
        <v>0</v>
      </c>
      <c r="G362" s="373">
        <v>0</v>
      </c>
      <c r="H362" s="373">
        <v>0</v>
      </c>
      <c r="I362" s="373">
        <v>0</v>
      </c>
      <c r="J362" s="373">
        <v>0</v>
      </c>
    </row>
    <row r="363" spans="1:10" ht="15" thickBot="1" x14ac:dyDescent="0.4">
      <c r="A363" s="140" t="s">
        <v>11</v>
      </c>
      <c r="B363" s="374">
        <v>0</v>
      </c>
      <c r="C363" s="374">
        <v>0</v>
      </c>
      <c r="D363" s="374">
        <v>0</v>
      </c>
      <c r="E363" s="374">
        <v>0.31534804300000002</v>
      </c>
      <c r="F363" s="374">
        <v>0</v>
      </c>
      <c r="G363" s="374">
        <v>0</v>
      </c>
      <c r="H363" s="374">
        <v>0</v>
      </c>
      <c r="I363" s="374">
        <v>0</v>
      </c>
      <c r="J363" s="374">
        <v>0</v>
      </c>
    </row>
    <row r="364" spans="1:10" ht="15" thickBot="1" x14ac:dyDescent="0.4">
      <c r="A364" s="140" t="s">
        <v>12</v>
      </c>
      <c r="B364" s="374">
        <v>0</v>
      </c>
      <c r="C364" s="374">
        <v>0</v>
      </c>
      <c r="D364" s="374">
        <v>0</v>
      </c>
      <c r="E364" s="374">
        <v>0.21534804299999999</v>
      </c>
      <c r="F364" s="374">
        <v>0</v>
      </c>
      <c r="G364" s="374">
        <v>0</v>
      </c>
      <c r="H364" s="374">
        <v>0</v>
      </c>
      <c r="I364" s="374">
        <v>0</v>
      </c>
      <c r="J364" s="374">
        <v>0</v>
      </c>
    </row>
    <row r="365" spans="1:10" ht="15" thickBot="1" x14ac:dyDescent="0.4">
      <c r="A365" s="358" t="s">
        <v>13</v>
      </c>
      <c r="B365" s="374">
        <v>0</v>
      </c>
      <c r="C365" s="374">
        <v>0</v>
      </c>
      <c r="D365" s="374">
        <v>0</v>
      </c>
      <c r="E365" s="374">
        <v>0.193185463</v>
      </c>
      <c r="F365" s="374">
        <v>0</v>
      </c>
      <c r="G365" s="374">
        <v>0</v>
      </c>
      <c r="H365" s="374">
        <v>0</v>
      </c>
      <c r="I365" s="374">
        <v>0</v>
      </c>
      <c r="J365" s="374">
        <v>0</v>
      </c>
    </row>
    <row r="366" spans="1:10" ht="15" thickBot="1" x14ac:dyDescent="0.4">
      <c r="A366" s="140" t="s">
        <v>14</v>
      </c>
      <c r="B366" s="374">
        <v>0</v>
      </c>
      <c r="C366" s="374">
        <v>0</v>
      </c>
      <c r="D366" s="374">
        <v>0</v>
      </c>
      <c r="E366" s="374">
        <v>0.193185463</v>
      </c>
      <c r="F366" s="374">
        <v>0</v>
      </c>
      <c r="G366" s="374">
        <v>0</v>
      </c>
      <c r="H366" s="374">
        <v>0</v>
      </c>
      <c r="I366" s="374">
        <v>0</v>
      </c>
      <c r="J366" s="374">
        <v>0</v>
      </c>
    </row>
    <row r="367" spans="1:10" ht="15" thickBot="1" x14ac:dyDescent="0.4">
      <c r="A367" s="140" t="s">
        <v>15</v>
      </c>
      <c r="B367" s="374">
        <v>0</v>
      </c>
      <c r="C367" s="374">
        <v>0</v>
      </c>
      <c r="D367" s="374">
        <v>0</v>
      </c>
      <c r="E367" s="374">
        <v>0.193185463</v>
      </c>
      <c r="F367" s="374">
        <v>0</v>
      </c>
      <c r="G367" s="374">
        <v>0</v>
      </c>
      <c r="H367" s="374">
        <v>0</v>
      </c>
      <c r="I367" s="374">
        <v>0</v>
      </c>
      <c r="J367" s="374">
        <v>0</v>
      </c>
    </row>
    <row r="368" spans="1:10" ht="15" thickBot="1" x14ac:dyDescent="0.4">
      <c r="A368" s="358" t="s">
        <v>16</v>
      </c>
      <c r="B368" s="374">
        <v>0</v>
      </c>
      <c r="C368" s="374">
        <v>0</v>
      </c>
      <c r="D368" s="374">
        <v>0</v>
      </c>
      <c r="E368" s="374">
        <v>0.170578374</v>
      </c>
      <c r="F368" s="374">
        <v>0</v>
      </c>
      <c r="G368" s="374">
        <v>0</v>
      </c>
      <c r="H368" s="374">
        <v>0</v>
      </c>
      <c r="I368" s="374">
        <v>0</v>
      </c>
      <c r="J368" s="374">
        <v>0</v>
      </c>
    </row>
    <row r="369" spans="1:10" x14ac:dyDescent="0.35">
      <c r="A369" s="155"/>
      <c r="B369" s="375"/>
    </row>
    <row r="371" spans="1:10" x14ac:dyDescent="0.35">
      <c r="A371" s="19" t="s">
        <v>679</v>
      </c>
    </row>
    <row r="372" spans="1:10" ht="15" thickBot="1" x14ac:dyDescent="0.4"/>
    <row r="373" spans="1:10" ht="18.75" customHeight="1" thickBot="1" x14ac:dyDescent="0.4">
      <c r="A373" s="913" t="s">
        <v>1</v>
      </c>
      <c r="B373" s="811" t="s">
        <v>680</v>
      </c>
      <c r="C373" s="845"/>
      <c r="D373" s="845"/>
      <c r="E373" s="845"/>
      <c r="F373" s="845"/>
      <c r="G373" s="845"/>
      <c r="H373" s="845"/>
      <c r="I373" s="845"/>
      <c r="J373" s="812"/>
    </row>
    <row r="374" spans="1:10" ht="18.75" customHeight="1" thickBot="1" x14ac:dyDescent="0.4">
      <c r="A374" s="912"/>
      <c r="B374" s="372" t="s">
        <v>20</v>
      </c>
      <c r="C374" s="372" t="s">
        <v>21</v>
      </c>
      <c r="D374" s="372" t="s">
        <v>22</v>
      </c>
      <c r="E374" s="372" t="s">
        <v>23</v>
      </c>
      <c r="F374" s="372" t="s">
        <v>24</v>
      </c>
      <c r="G374" s="372" t="s">
        <v>25</v>
      </c>
      <c r="H374" s="372" t="s">
        <v>26</v>
      </c>
      <c r="I374" s="372" t="s">
        <v>27</v>
      </c>
      <c r="J374" s="372" t="s">
        <v>28</v>
      </c>
    </row>
    <row r="375" spans="1:10" ht="15" thickBot="1" x14ac:dyDescent="0.4">
      <c r="A375" s="3" t="s">
        <v>8</v>
      </c>
      <c r="B375" s="373">
        <v>1985.457470176</v>
      </c>
      <c r="C375" s="373">
        <v>68.662598138000007</v>
      </c>
      <c r="D375" s="373">
        <v>1300.0463009529999</v>
      </c>
      <c r="E375" s="373">
        <v>43.514299932999997</v>
      </c>
      <c r="F375" s="373">
        <v>2786.654402617</v>
      </c>
      <c r="G375" s="373">
        <v>759.63467366199995</v>
      </c>
      <c r="H375" s="373">
        <v>150.49305269800001</v>
      </c>
      <c r="I375" s="373">
        <v>946.15756384899998</v>
      </c>
      <c r="J375" s="373">
        <v>0</v>
      </c>
    </row>
    <row r="376" spans="1:10" ht="15" thickBot="1" x14ac:dyDescent="0.4">
      <c r="A376" s="3" t="s">
        <v>9</v>
      </c>
      <c r="B376" s="373">
        <v>1788.37</v>
      </c>
      <c r="C376" s="373">
        <v>61.75</v>
      </c>
      <c r="D376" s="373">
        <v>1079.32</v>
      </c>
      <c r="E376" s="373">
        <v>41.06</v>
      </c>
      <c r="F376" s="373">
        <v>2418.77</v>
      </c>
      <c r="G376" s="373">
        <v>685.89</v>
      </c>
      <c r="H376" s="373">
        <v>135.19999999999999</v>
      </c>
      <c r="I376" s="373">
        <v>804.96</v>
      </c>
      <c r="J376" s="373">
        <v>0</v>
      </c>
    </row>
    <row r="377" spans="1:10" ht="15" thickBot="1" x14ac:dyDescent="0.4">
      <c r="A377" s="3" t="s">
        <v>10</v>
      </c>
      <c r="B377" s="373">
        <v>1484.7086687850001</v>
      </c>
      <c r="C377" s="373">
        <v>43.816024730000002</v>
      </c>
      <c r="D377" s="373">
        <v>696.34996207500001</v>
      </c>
      <c r="E377" s="373">
        <v>34.269113513999997</v>
      </c>
      <c r="F377" s="373">
        <v>1958.9999231490001</v>
      </c>
      <c r="G377" s="373">
        <v>556.11392353400004</v>
      </c>
      <c r="H377" s="373">
        <v>111.30269219</v>
      </c>
      <c r="I377" s="373">
        <v>614.535548382</v>
      </c>
      <c r="J377" s="373">
        <v>7.0745324180000004</v>
      </c>
    </row>
    <row r="378" spans="1:10" ht="15" thickBot="1" x14ac:dyDescent="0.4">
      <c r="A378" s="140" t="s">
        <v>11</v>
      </c>
      <c r="B378" s="374">
        <v>1766.594511603</v>
      </c>
      <c r="C378" s="374">
        <v>59.548735084999997</v>
      </c>
      <c r="D378" s="374">
        <v>1078.5454444500001</v>
      </c>
      <c r="E378" s="374">
        <v>39.456264191999999</v>
      </c>
      <c r="F378" s="374">
        <v>2311.8442816860002</v>
      </c>
      <c r="G378" s="374">
        <v>652.685186348</v>
      </c>
      <c r="H378" s="374">
        <v>133.08805149099999</v>
      </c>
      <c r="I378" s="374">
        <v>790.81294054</v>
      </c>
      <c r="J378" s="374">
        <v>0</v>
      </c>
    </row>
    <row r="379" spans="1:10" ht="15" thickBot="1" x14ac:dyDescent="0.4">
      <c r="A379" s="140" t="s">
        <v>12</v>
      </c>
      <c r="B379" s="374">
        <v>1698.628563859</v>
      </c>
      <c r="C379" s="374">
        <v>49.534077613000001</v>
      </c>
      <c r="D379" s="374">
        <v>926.96678604600004</v>
      </c>
      <c r="E379" s="374">
        <v>32.098493666000003</v>
      </c>
      <c r="F379" s="374">
        <v>2226.4442816860001</v>
      </c>
      <c r="G379" s="374">
        <v>609.685186348</v>
      </c>
      <c r="H379" s="374">
        <v>119.724780291</v>
      </c>
      <c r="I379" s="374">
        <v>714.18679276600005</v>
      </c>
      <c r="J379" s="374">
        <v>0</v>
      </c>
    </row>
    <row r="380" spans="1:10" ht="15" thickBot="1" x14ac:dyDescent="0.4">
      <c r="A380" s="358" t="s">
        <v>13</v>
      </c>
      <c r="B380" s="374">
        <v>1627.669135029</v>
      </c>
      <c r="C380" s="374">
        <v>47.122159234000002</v>
      </c>
      <c r="D380" s="374">
        <v>792.91069450700002</v>
      </c>
      <c r="E380" s="374">
        <v>33.296867761000001</v>
      </c>
      <c r="F380" s="374">
        <v>2108.1537735400002</v>
      </c>
      <c r="G380" s="374">
        <v>594.78538168499995</v>
      </c>
      <c r="H380" s="374">
        <v>119.17071580299999</v>
      </c>
      <c r="I380" s="374">
        <v>679.21540160200004</v>
      </c>
      <c r="J380" s="374">
        <v>0</v>
      </c>
    </row>
    <row r="381" spans="1:10" ht="15" thickBot="1" x14ac:dyDescent="0.4">
      <c r="A381" s="140" t="s">
        <v>14</v>
      </c>
      <c r="B381" s="374">
        <v>1606.2877923359999</v>
      </c>
      <c r="C381" s="374">
        <v>46.566243544999999</v>
      </c>
      <c r="D381" s="374">
        <v>772.17396853800005</v>
      </c>
      <c r="E381" s="374">
        <v>34.103632331</v>
      </c>
      <c r="F381" s="374">
        <v>2080.2580879020002</v>
      </c>
      <c r="G381" s="374">
        <v>614.78538168499995</v>
      </c>
      <c r="H381" s="374">
        <v>119.17071580299999</v>
      </c>
      <c r="I381" s="374">
        <v>674.19555137600003</v>
      </c>
      <c r="J381" s="374">
        <v>0</v>
      </c>
    </row>
    <row r="382" spans="1:10" ht="15" thickBot="1" x14ac:dyDescent="0.4">
      <c r="A382" s="140" t="s">
        <v>15</v>
      </c>
      <c r="B382" s="374">
        <v>1563.868161914</v>
      </c>
      <c r="C382" s="374">
        <v>46.267174257999997</v>
      </c>
      <c r="D382" s="374">
        <v>813.41643266000005</v>
      </c>
      <c r="E382" s="374">
        <v>34.980647292</v>
      </c>
      <c r="F382" s="374">
        <v>2080.2580879020002</v>
      </c>
      <c r="G382" s="374">
        <v>598.78538168499995</v>
      </c>
      <c r="H382" s="374">
        <v>111.867869411</v>
      </c>
      <c r="I382" s="374">
        <v>650.27305860700005</v>
      </c>
      <c r="J382" s="374">
        <v>0</v>
      </c>
    </row>
    <row r="383" spans="1:10" ht="15" thickBot="1" x14ac:dyDescent="0.4">
      <c r="A383" s="358" t="s">
        <v>16</v>
      </c>
      <c r="B383" s="374">
        <v>1484.7086687850001</v>
      </c>
      <c r="C383" s="374">
        <v>43.816024730000002</v>
      </c>
      <c r="D383" s="374">
        <v>696.34996207500001</v>
      </c>
      <c r="E383" s="374">
        <v>34.269113513999997</v>
      </c>
      <c r="F383" s="374">
        <v>1958.9999231490001</v>
      </c>
      <c r="G383" s="374">
        <v>556.11392353400004</v>
      </c>
      <c r="H383" s="374">
        <v>111.30269219</v>
      </c>
      <c r="I383" s="374">
        <v>614.535548382</v>
      </c>
      <c r="J383" s="374">
        <v>7.0745324180000004</v>
      </c>
    </row>
    <row r="384" spans="1:10" x14ac:dyDescent="0.35">
      <c r="A384" s="78" t="s">
        <v>29</v>
      </c>
    </row>
    <row r="385" spans="1:10" x14ac:dyDescent="0.35">
      <c r="A385" s="155"/>
      <c r="B385" s="375"/>
    </row>
    <row r="386" spans="1:10" ht="17" x14ac:dyDescent="0.4">
      <c r="A386" s="827" t="s">
        <v>635</v>
      </c>
      <c r="B386" s="827"/>
      <c r="C386" s="827"/>
      <c r="D386" s="827"/>
      <c r="E386" s="827"/>
      <c r="F386" s="827"/>
      <c r="G386" s="827"/>
      <c r="H386" s="827"/>
      <c r="I386" s="827"/>
      <c r="J386" s="827"/>
    </row>
    <row r="388" spans="1:10" x14ac:dyDescent="0.35">
      <c r="A388" s="19" t="s">
        <v>1167</v>
      </c>
    </row>
    <row r="389" spans="1:10" ht="15" thickBot="1" x14ac:dyDescent="0.4"/>
    <row r="390" spans="1:10" ht="18.75" customHeight="1" thickBot="1" x14ac:dyDescent="0.4">
      <c r="A390" s="913" t="s">
        <v>1</v>
      </c>
      <c r="B390" s="811" t="s">
        <v>681</v>
      </c>
      <c r="C390" s="845"/>
      <c r="D390" s="845"/>
      <c r="E390" s="845"/>
      <c r="F390" s="845"/>
      <c r="G390" s="845"/>
      <c r="H390" s="845"/>
      <c r="I390" s="845"/>
      <c r="J390" s="812"/>
    </row>
    <row r="391" spans="1:10" ht="18.75" customHeight="1" thickBot="1" x14ac:dyDescent="0.4">
      <c r="A391" s="912"/>
      <c r="B391" s="372" t="s">
        <v>20</v>
      </c>
      <c r="C391" s="372" t="s">
        <v>21</v>
      </c>
      <c r="D391" s="372" t="s">
        <v>22</v>
      </c>
      <c r="E391" s="372" t="s">
        <v>23</v>
      </c>
      <c r="F391" s="372" t="s">
        <v>24</v>
      </c>
      <c r="G391" s="372" t="s">
        <v>25</v>
      </c>
      <c r="H391" s="372" t="s">
        <v>26</v>
      </c>
      <c r="I391" s="372" t="s">
        <v>27</v>
      </c>
      <c r="J391" s="372" t="s">
        <v>28</v>
      </c>
    </row>
    <row r="392" spans="1:10" ht="15" thickBot="1" x14ac:dyDescent="0.4">
      <c r="A392" s="3" t="s">
        <v>8</v>
      </c>
      <c r="B392" s="373">
        <v>3104.400009</v>
      </c>
      <c r="C392" s="373">
        <v>0</v>
      </c>
      <c r="D392" s="373">
        <v>0</v>
      </c>
      <c r="E392" s="385">
        <v>9.0000000000000002E-6</v>
      </c>
      <c r="F392" s="373">
        <v>34.200000000000003</v>
      </c>
      <c r="G392" s="373">
        <v>0</v>
      </c>
      <c r="H392" s="373">
        <v>0</v>
      </c>
      <c r="I392" s="373">
        <v>0</v>
      </c>
      <c r="J392" s="373">
        <v>1.1664000000000001E-2</v>
      </c>
    </row>
    <row r="393" spans="1:10" ht="15" thickBot="1" x14ac:dyDescent="0.4">
      <c r="A393" s="3" t="s">
        <v>9</v>
      </c>
      <c r="B393" s="373">
        <v>3104.400009</v>
      </c>
      <c r="C393" s="373">
        <v>0</v>
      </c>
      <c r="D393" s="373">
        <v>0</v>
      </c>
      <c r="E393" s="385">
        <v>9.0000000000000002E-6</v>
      </c>
      <c r="F393" s="373">
        <v>33.82</v>
      </c>
      <c r="G393" s="373">
        <v>0</v>
      </c>
      <c r="H393" s="373">
        <v>0</v>
      </c>
      <c r="I393" s="373">
        <v>0</v>
      </c>
      <c r="J393" s="373">
        <v>1.1664000000000001E-2</v>
      </c>
    </row>
    <row r="394" spans="1:10" ht="15" thickBot="1" x14ac:dyDescent="0.4">
      <c r="A394" s="3" t="s">
        <v>10</v>
      </c>
      <c r="B394" s="373">
        <v>3104.4000096</v>
      </c>
      <c r="C394" s="373">
        <v>0</v>
      </c>
      <c r="D394" s="373">
        <v>3001.35</v>
      </c>
      <c r="E394" s="385">
        <v>9.5999999999999996E-6</v>
      </c>
      <c r="F394" s="373">
        <v>36.479999999999997</v>
      </c>
      <c r="G394" s="373">
        <v>0</v>
      </c>
      <c r="H394" s="373">
        <v>0</v>
      </c>
      <c r="I394" s="373">
        <v>0</v>
      </c>
      <c r="J394" s="373">
        <v>9.9839999999999998E-3</v>
      </c>
    </row>
    <row r="395" spans="1:10" ht="15" thickBot="1" x14ac:dyDescent="0.4">
      <c r="A395" s="140" t="s">
        <v>11</v>
      </c>
      <c r="B395" s="374">
        <v>3104.4000087999998</v>
      </c>
      <c r="C395" s="374">
        <v>0</v>
      </c>
      <c r="D395" s="374">
        <v>0</v>
      </c>
      <c r="E395" s="779">
        <v>8.8000000000000004E-6</v>
      </c>
      <c r="F395" s="374">
        <v>33.44</v>
      </c>
      <c r="G395" s="374">
        <v>0</v>
      </c>
      <c r="H395" s="374">
        <v>0</v>
      </c>
      <c r="I395" s="374">
        <v>0</v>
      </c>
      <c r="J395" s="374">
        <v>8.8176000000000001E-3</v>
      </c>
    </row>
    <row r="396" spans="1:10" ht="15" thickBot="1" x14ac:dyDescent="0.4">
      <c r="A396" s="140" t="s">
        <v>12</v>
      </c>
      <c r="B396" s="374">
        <v>3104.400009</v>
      </c>
      <c r="C396" s="374">
        <v>0</v>
      </c>
      <c r="D396" s="374">
        <v>0</v>
      </c>
      <c r="E396" s="779">
        <v>9.0000000000000002E-6</v>
      </c>
      <c r="F396" s="374">
        <v>34.200000000000003</v>
      </c>
      <c r="G396" s="374">
        <v>0</v>
      </c>
      <c r="H396" s="374">
        <v>0</v>
      </c>
      <c r="I396" s="374">
        <v>0</v>
      </c>
      <c r="J396" s="374">
        <v>9.3600000000000003E-3</v>
      </c>
    </row>
    <row r="397" spans="1:10" ht="15" thickBot="1" x14ac:dyDescent="0.4">
      <c r="A397" s="358" t="s">
        <v>13</v>
      </c>
      <c r="B397" s="374">
        <v>3104.4000086999999</v>
      </c>
      <c r="C397" s="374">
        <v>0</v>
      </c>
      <c r="D397" s="374">
        <v>0</v>
      </c>
      <c r="E397" s="779">
        <v>8.6999999999999997E-6</v>
      </c>
      <c r="F397" s="374">
        <v>33.06</v>
      </c>
      <c r="G397" s="374">
        <v>0</v>
      </c>
      <c r="H397" s="374">
        <v>0</v>
      </c>
      <c r="I397" s="374">
        <v>0</v>
      </c>
      <c r="J397" s="374">
        <v>9.0480000000000005E-3</v>
      </c>
    </row>
    <row r="398" spans="1:10" ht="15" thickBot="1" x14ac:dyDescent="0.4">
      <c r="A398" s="140" t="s">
        <v>14</v>
      </c>
      <c r="B398" s="374">
        <v>3104.4000089000001</v>
      </c>
      <c r="C398" s="374">
        <v>0</v>
      </c>
      <c r="D398" s="374">
        <v>3001.35</v>
      </c>
      <c r="E398" s="779">
        <v>8.8999999999999995E-6</v>
      </c>
      <c r="F398" s="374">
        <v>33.82</v>
      </c>
      <c r="G398" s="374">
        <v>0</v>
      </c>
      <c r="H398" s="374">
        <v>0</v>
      </c>
      <c r="I398" s="374">
        <v>0</v>
      </c>
      <c r="J398" s="374">
        <v>9.2560000000000003E-3</v>
      </c>
    </row>
    <row r="399" spans="1:10" ht="15" thickBot="1" x14ac:dyDescent="0.4">
      <c r="A399" s="140" t="s">
        <v>15</v>
      </c>
      <c r="B399" s="374">
        <v>3104.4000083999999</v>
      </c>
      <c r="C399" s="374">
        <v>0</v>
      </c>
      <c r="D399" s="374">
        <v>3001.35</v>
      </c>
      <c r="E399" s="779">
        <v>8.3999999999999992E-6</v>
      </c>
      <c r="F399" s="374">
        <v>31.92</v>
      </c>
      <c r="G399" s="374">
        <v>0</v>
      </c>
      <c r="H399" s="374">
        <v>0</v>
      </c>
      <c r="I399" s="374">
        <v>0</v>
      </c>
      <c r="J399" s="374">
        <v>8.7360000000000007E-3</v>
      </c>
    </row>
    <row r="400" spans="1:10" ht="15" thickBot="1" x14ac:dyDescent="0.4">
      <c r="A400" s="358" t="s">
        <v>16</v>
      </c>
      <c r="B400" s="374">
        <v>3104.4000096</v>
      </c>
      <c r="C400" s="374">
        <v>0</v>
      </c>
      <c r="D400" s="374">
        <v>3001.35</v>
      </c>
      <c r="E400" s="779">
        <v>9.5999999999999996E-6</v>
      </c>
      <c r="F400" s="374">
        <v>36.479999999999997</v>
      </c>
      <c r="G400" s="374">
        <v>0</v>
      </c>
      <c r="H400" s="374">
        <v>0</v>
      </c>
      <c r="I400" s="374">
        <v>0</v>
      </c>
      <c r="J400" s="374">
        <v>9.9839999999999998E-3</v>
      </c>
    </row>
    <row r="401" spans="1:10" x14ac:dyDescent="0.35">
      <c r="A401" s="155"/>
      <c r="B401" s="375"/>
    </row>
    <row r="403" spans="1:10" x14ac:dyDescent="0.35">
      <c r="A403" s="19" t="s">
        <v>1168</v>
      </c>
    </row>
    <row r="404" spans="1:10" ht="15" thickBot="1" x14ac:dyDescent="0.4"/>
    <row r="405" spans="1:10" ht="19.5" customHeight="1" thickBot="1" x14ac:dyDescent="0.4">
      <c r="A405" s="913" t="s">
        <v>1</v>
      </c>
      <c r="B405" s="811" t="s">
        <v>682</v>
      </c>
      <c r="C405" s="845"/>
      <c r="D405" s="845"/>
      <c r="E405" s="845"/>
      <c r="F405" s="845"/>
      <c r="G405" s="845"/>
      <c r="H405" s="845"/>
      <c r="I405" s="845"/>
      <c r="J405" s="812"/>
    </row>
    <row r="406" spans="1:10" ht="19.5" customHeight="1" thickBot="1" x14ac:dyDescent="0.4">
      <c r="A406" s="912"/>
      <c r="B406" s="372" t="s">
        <v>20</v>
      </c>
      <c r="C406" s="372" t="s">
        <v>21</v>
      </c>
      <c r="D406" s="372" t="s">
        <v>22</v>
      </c>
      <c r="E406" s="372" t="s">
        <v>23</v>
      </c>
      <c r="F406" s="372" t="s">
        <v>24</v>
      </c>
      <c r="G406" s="372" t="s">
        <v>25</v>
      </c>
      <c r="H406" s="372" t="s">
        <v>26</v>
      </c>
      <c r="I406" s="372" t="s">
        <v>27</v>
      </c>
      <c r="J406" s="372" t="s">
        <v>28</v>
      </c>
    </row>
    <row r="407" spans="1:10" ht="15" thickBot="1" x14ac:dyDescent="0.4">
      <c r="A407" s="3" t="s">
        <v>8</v>
      </c>
      <c r="B407" s="373">
        <v>12000.24378085</v>
      </c>
      <c r="C407" s="373">
        <v>27.027000000000001</v>
      </c>
      <c r="D407" s="373">
        <v>0</v>
      </c>
      <c r="E407" s="373">
        <v>1496.13029465</v>
      </c>
      <c r="F407" s="373">
        <v>516.55591500000003</v>
      </c>
      <c r="G407" s="373">
        <v>0</v>
      </c>
      <c r="H407" s="373">
        <v>105.00129149999999</v>
      </c>
      <c r="I407" s="373">
        <v>89.454096000000007</v>
      </c>
      <c r="J407" s="373">
        <v>1.9393499999999999</v>
      </c>
    </row>
    <row r="408" spans="1:10" ht="15" thickBot="1" x14ac:dyDescent="0.4">
      <c r="A408" s="3" t="s">
        <v>9</v>
      </c>
      <c r="B408" s="373">
        <v>12079.396838684999</v>
      </c>
      <c r="C408" s="373">
        <v>27.027000000000001</v>
      </c>
      <c r="D408" s="373">
        <v>0</v>
      </c>
      <c r="E408" s="373">
        <v>1451.6131086150001</v>
      </c>
      <c r="F408" s="373">
        <v>482.62157150000002</v>
      </c>
      <c r="G408" s="373">
        <v>0</v>
      </c>
      <c r="H408" s="373">
        <v>105.00129149999999</v>
      </c>
      <c r="I408" s="373">
        <v>85.156861599999999</v>
      </c>
      <c r="J408" s="373">
        <v>1.9178025000000001</v>
      </c>
    </row>
    <row r="409" spans="1:10" ht="15" thickBot="1" x14ac:dyDescent="0.4">
      <c r="A409" s="3" t="s">
        <v>10</v>
      </c>
      <c r="B409" s="373">
        <v>9105.9533897839992</v>
      </c>
      <c r="C409" s="373">
        <v>24.024000000000001</v>
      </c>
      <c r="D409" s="373">
        <v>0</v>
      </c>
      <c r="E409" s="373">
        <v>1440.25881226</v>
      </c>
      <c r="F409" s="373">
        <v>489.93197600000002</v>
      </c>
      <c r="G409" s="373">
        <v>0</v>
      </c>
      <c r="H409" s="373">
        <v>105.00129149999999</v>
      </c>
      <c r="I409" s="373">
        <v>84.206502400000005</v>
      </c>
      <c r="J409" s="373">
        <v>7.3474348559999996</v>
      </c>
    </row>
    <row r="410" spans="1:10" ht="15" thickBot="1" x14ac:dyDescent="0.4">
      <c r="A410" s="140" t="s">
        <v>11</v>
      </c>
      <c r="B410" s="374">
        <v>12077.952054720001</v>
      </c>
      <c r="C410" s="374">
        <v>27.027000000000001</v>
      </c>
      <c r="D410" s="374">
        <v>0</v>
      </c>
      <c r="E410" s="374">
        <v>1451.1546183800001</v>
      </c>
      <c r="F410" s="374">
        <v>481.21972799999998</v>
      </c>
      <c r="G410" s="374">
        <v>0</v>
      </c>
      <c r="H410" s="374">
        <v>105.00129149999999</v>
      </c>
      <c r="I410" s="374">
        <v>84.863627199999996</v>
      </c>
      <c r="J410" s="374">
        <v>1.896255</v>
      </c>
    </row>
    <row r="411" spans="1:10" ht="15" thickBot="1" x14ac:dyDescent="0.4">
      <c r="A411" s="140" t="s">
        <v>12</v>
      </c>
      <c r="B411" s="374">
        <v>12080.971034849999</v>
      </c>
      <c r="C411" s="374">
        <v>27.027000000000001</v>
      </c>
      <c r="D411" s="374">
        <v>0</v>
      </c>
      <c r="E411" s="374">
        <v>1451.9418446499999</v>
      </c>
      <c r="F411" s="374">
        <v>484.023415</v>
      </c>
      <c r="G411" s="374">
        <v>0</v>
      </c>
      <c r="H411" s="374">
        <v>105.00129149999999</v>
      </c>
      <c r="I411" s="374">
        <v>85.450096000000002</v>
      </c>
      <c r="J411" s="374">
        <v>1.9393499999999999</v>
      </c>
    </row>
    <row r="412" spans="1:10" ht="15" thickBot="1" x14ac:dyDescent="0.4">
      <c r="A412" s="358" t="s">
        <v>13</v>
      </c>
      <c r="B412" s="374">
        <v>12071.027052273001</v>
      </c>
      <c r="C412" s="374">
        <v>27.027000000000001</v>
      </c>
      <c r="D412" s="374">
        <v>0</v>
      </c>
      <c r="E412" s="374">
        <v>1450.5818476449999</v>
      </c>
      <c r="F412" s="374">
        <v>479.81788449999999</v>
      </c>
      <c r="G412" s="374">
        <v>0</v>
      </c>
      <c r="H412" s="374">
        <v>105.00129149999999</v>
      </c>
      <c r="I412" s="374">
        <v>84.570392799999993</v>
      </c>
      <c r="J412" s="374">
        <v>7.4688758819999999</v>
      </c>
    </row>
    <row r="413" spans="1:10" ht="15" thickBot="1" x14ac:dyDescent="0.4">
      <c r="A413" s="140" t="s">
        <v>14</v>
      </c>
      <c r="B413" s="374">
        <v>9072.4510628309999</v>
      </c>
      <c r="C413" s="374">
        <v>27.027000000000001</v>
      </c>
      <c r="D413" s="374">
        <v>0</v>
      </c>
      <c r="E413" s="374">
        <v>1451.483106315</v>
      </c>
      <c r="F413" s="374">
        <v>482.62157150000002</v>
      </c>
      <c r="G413" s="374">
        <v>0</v>
      </c>
      <c r="H413" s="374">
        <v>105.00129149999999</v>
      </c>
      <c r="I413" s="374">
        <v>85.156861599999999</v>
      </c>
      <c r="J413" s="374">
        <v>7.6432424540000001</v>
      </c>
    </row>
    <row r="414" spans="1:10" ht="15" thickBot="1" x14ac:dyDescent="0.4">
      <c r="A414" s="140" t="s">
        <v>15</v>
      </c>
      <c r="B414" s="374">
        <v>9066.3560364360001</v>
      </c>
      <c r="C414" s="374">
        <v>27.027000000000001</v>
      </c>
      <c r="D414" s="374">
        <v>0</v>
      </c>
      <c r="E414" s="374">
        <v>1449.20075464</v>
      </c>
      <c r="F414" s="374">
        <v>475.61235399999998</v>
      </c>
      <c r="G414" s="374">
        <v>0</v>
      </c>
      <c r="H414" s="374">
        <v>105.00129149999999</v>
      </c>
      <c r="I414" s="374">
        <v>83.690689599999999</v>
      </c>
      <c r="J414" s="374">
        <v>6.3965310239999997</v>
      </c>
    </row>
    <row r="415" spans="1:10" ht="15" thickBot="1" x14ac:dyDescent="0.4">
      <c r="A415" s="358" t="s">
        <v>16</v>
      </c>
      <c r="B415" s="374">
        <v>9105.9533897839992</v>
      </c>
      <c r="C415" s="374">
        <v>24.024000000000001</v>
      </c>
      <c r="D415" s="374">
        <v>0</v>
      </c>
      <c r="E415" s="374">
        <v>1440.25881226</v>
      </c>
      <c r="F415" s="374">
        <v>489.93197600000002</v>
      </c>
      <c r="G415" s="374">
        <v>0</v>
      </c>
      <c r="H415" s="374">
        <v>105.00129149999999</v>
      </c>
      <c r="I415" s="374">
        <v>84.206502400000005</v>
      </c>
      <c r="J415" s="374">
        <v>7.3474348559999996</v>
      </c>
    </row>
    <row r="416" spans="1:10" x14ac:dyDescent="0.35">
      <c r="A416" s="78" t="s">
        <v>29</v>
      </c>
    </row>
    <row r="417" spans="1:10" x14ac:dyDescent="0.35">
      <c r="A417" s="155"/>
      <c r="B417" s="375"/>
    </row>
    <row r="418" spans="1:10" ht="17" x14ac:dyDescent="0.4">
      <c r="A418" s="827" t="s">
        <v>635</v>
      </c>
      <c r="B418" s="827"/>
      <c r="C418" s="827"/>
      <c r="D418" s="827"/>
      <c r="E418" s="827"/>
      <c r="F418" s="827"/>
      <c r="G418" s="827"/>
      <c r="H418" s="827"/>
      <c r="I418" s="827"/>
      <c r="J418" s="827"/>
    </row>
    <row r="420" spans="1:10" x14ac:dyDescent="0.35">
      <c r="A420" s="19" t="s">
        <v>683</v>
      </c>
    </row>
    <row r="421" spans="1:10" ht="15" thickBot="1" x14ac:dyDescent="0.4"/>
    <row r="422" spans="1:10" ht="18.75" customHeight="1" thickBot="1" x14ac:dyDescent="0.4">
      <c r="A422" s="913" t="s">
        <v>1</v>
      </c>
      <c r="B422" s="811" t="s">
        <v>1201</v>
      </c>
      <c r="C422" s="845"/>
      <c r="D422" s="845"/>
      <c r="E422" s="845"/>
      <c r="F422" s="845"/>
      <c r="G422" s="845"/>
      <c r="H422" s="845"/>
      <c r="I422" s="845"/>
      <c r="J422" s="812"/>
    </row>
    <row r="423" spans="1:10" ht="18.75" customHeight="1" thickBot="1" x14ac:dyDescent="0.4">
      <c r="A423" s="912"/>
      <c r="B423" s="372" t="s">
        <v>20</v>
      </c>
      <c r="C423" s="372" t="s">
        <v>21</v>
      </c>
      <c r="D423" s="372" t="s">
        <v>22</v>
      </c>
      <c r="E423" s="372" t="s">
        <v>23</v>
      </c>
      <c r="F423" s="372" t="s">
        <v>24</v>
      </c>
      <c r="G423" s="372" t="s">
        <v>25</v>
      </c>
      <c r="H423" s="372" t="s">
        <v>26</v>
      </c>
      <c r="I423" s="372" t="s">
        <v>27</v>
      </c>
      <c r="J423" s="372" t="s">
        <v>28</v>
      </c>
    </row>
    <row r="424" spans="1:10" ht="15" thickBot="1" x14ac:dyDescent="0.4">
      <c r="A424" s="3" t="s">
        <v>8</v>
      </c>
      <c r="B424" s="373">
        <v>0</v>
      </c>
      <c r="C424" s="373">
        <v>0</v>
      </c>
      <c r="D424" s="373">
        <v>564.20000000000005</v>
      </c>
      <c r="E424" s="373">
        <v>0</v>
      </c>
      <c r="F424" s="373">
        <v>0</v>
      </c>
      <c r="G424" s="373">
        <v>0</v>
      </c>
      <c r="H424" s="373">
        <v>0</v>
      </c>
      <c r="I424" s="373">
        <v>0</v>
      </c>
      <c r="J424" s="373">
        <v>0</v>
      </c>
    </row>
    <row r="425" spans="1:10" ht="15" thickBot="1" x14ac:dyDescent="0.4">
      <c r="A425" s="3" t="s">
        <v>9</v>
      </c>
      <c r="B425" s="373">
        <v>0</v>
      </c>
      <c r="C425" s="373">
        <v>0</v>
      </c>
      <c r="D425" s="373">
        <v>581.67999999999995</v>
      </c>
      <c r="E425" s="373">
        <v>0</v>
      </c>
      <c r="F425" s="373">
        <v>0</v>
      </c>
      <c r="G425" s="373">
        <v>0</v>
      </c>
      <c r="H425" s="373">
        <v>0</v>
      </c>
      <c r="I425" s="373">
        <v>0</v>
      </c>
      <c r="J425" s="373">
        <v>0</v>
      </c>
    </row>
    <row r="426" spans="1:10" ht="15" thickBot="1" x14ac:dyDescent="0.4">
      <c r="A426" s="3" t="s">
        <v>10</v>
      </c>
      <c r="B426" s="373">
        <v>0</v>
      </c>
      <c r="C426" s="373">
        <v>0</v>
      </c>
      <c r="D426" s="373">
        <v>570.76</v>
      </c>
      <c r="E426" s="373">
        <v>0</v>
      </c>
      <c r="F426" s="373">
        <v>0</v>
      </c>
      <c r="G426" s="373">
        <v>0</v>
      </c>
      <c r="H426" s="373">
        <v>0</v>
      </c>
      <c r="I426" s="373">
        <v>0</v>
      </c>
      <c r="J426" s="373">
        <v>0</v>
      </c>
    </row>
    <row r="427" spans="1:10" ht="15" thickBot="1" x14ac:dyDescent="0.4">
      <c r="A427" s="140" t="s">
        <v>11</v>
      </c>
      <c r="B427" s="374">
        <v>0</v>
      </c>
      <c r="C427" s="374">
        <v>0</v>
      </c>
      <c r="D427" s="374">
        <v>578.48</v>
      </c>
      <c r="E427" s="374">
        <v>0</v>
      </c>
      <c r="F427" s="374">
        <v>0</v>
      </c>
      <c r="G427" s="374">
        <v>0</v>
      </c>
      <c r="H427" s="374">
        <v>0</v>
      </c>
      <c r="I427" s="374">
        <v>0</v>
      </c>
      <c r="J427" s="374">
        <v>0</v>
      </c>
    </row>
    <row r="428" spans="1:10" ht="15" thickBot="1" x14ac:dyDescent="0.4">
      <c r="A428" s="140" t="s">
        <v>12</v>
      </c>
      <c r="B428" s="374">
        <v>0</v>
      </c>
      <c r="C428" s="374">
        <v>0</v>
      </c>
      <c r="D428" s="374">
        <v>572.24</v>
      </c>
      <c r="E428" s="374">
        <v>0</v>
      </c>
      <c r="F428" s="374">
        <v>0</v>
      </c>
      <c r="G428" s="374">
        <v>0</v>
      </c>
      <c r="H428" s="374">
        <v>0</v>
      </c>
      <c r="I428" s="374">
        <v>0</v>
      </c>
      <c r="J428" s="374">
        <v>0</v>
      </c>
    </row>
    <row r="429" spans="1:10" ht="15" thickBot="1" x14ac:dyDescent="0.4">
      <c r="A429" s="358" t="s">
        <v>13</v>
      </c>
      <c r="B429" s="374">
        <v>0</v>
      </c>
      <c r="C429" s="374">
        <v>0</v>
      </c>
      <c r="D429" s="374">
        <v>572.84</v>
      </c>
      <c r="E429" s="374">
        <v>0</v>
      </c>
      <c r="F429" s="374">
        <v>0</v>
      </c>
      <c r="G429" s="374">
        <v>0</v>
      </c>
      <c r="H429" s="374">
        <v>0</v>
      </c>
      <c r="I429" s="374">
        <v>0</v>
      </c>
      <c r="J429" s="374">
        <v>0</v>
      </c>
    </row>
    <row r="430" spans="1:10" ht="15" thickBot="1" x14ac:dyDescent="0.4">
      <c r="A430" s="140" t="s">
        <v>14</v>
      </c>
      <c r="B430" s="374">
        <v>0</v>
      </c>
      <c r="C430" s="374">
        <v>0</v>
      </c>
      <c r="D430" s="374">
        <v>566.84</v>
      </c>
      <c r="E430" s="374">
        <v>0</v>
      </c>
      <c r="F430" s="374">
        <v>0</v>
      </c>
      <c r="G430" s="374">
        <v>0</v>
      </c>
      <c r="H430" s="374">
        <v>0</v>
      </c>
      <c r="I430" s="374">
        <v>0</v>
      </c>
      <c r="J430" s="374">
        <v>0</v>
      </c>
    </row>
    <row r="431" spans="1:10" ht="15" thickBot="1" x14ac:dyDescent="0.4">
      <c r="A431" s="140" t="s">
        <v>15</v>
      </c>
      <c r="B431" s="374">
        <v>0</v>
      </c>
      <c r="C431" s="374">
        <v>0</v>
      </c>
      <c r="D431" s="374">
        <v>572.79999999999995</v>
      </c>
      <c r="E431" s="374">
        <v>0</v>
      </c>
      <c r="F431" s="374">
        <v>0</v>
      </c>
      <c r="G431" s="374">
        <v>0</v>
      </c>
      <c r="H431" s="374">
        <v>0</v>
      </c>
      <c r="I431" s="374">
        <v>0</v>
      </c>
      <c r="J431" s="374">
        <v>0</v>
      </c>
    </row>
    <row r="432" spans="1:10" ht="15" thickBot="1" x14ac:dyDescent="0.4">
      <c r="A432" s="358" t="s">
        <v>16</v>
      </c>
      <c r="B432" s="374">
        <v>0</v>
      </c>
      <c r="C432" s="374">
        <v>0</v>
      </c>
      <c r="D432" s="374">
        <v>570.76</v>
      </c>
      <c r="E432" s="374">
        <v>0</v>
      </c>
      <c r="F432" s="374">
        <v>0</v>
      </c>
      <c r="G432" s="374">
        <v>0</v>
      </c>
      <c r="H432" s="374">
        <v>0</v>
      </c>
      <c r="I432" s="374">
        <v>0</v>
      </c>
      <c r="J432" s="374">
        <v>0</v>
      </c>
    </row>
    <row r="433" spans="1:10" x14ac:dyDescent="0.35">
      <c r="A433" s="155"/>
      <c r="B433" s="375"/>
    </row>
    <row r="435" spans="1:10" x14ac:dyDescent="0.35">
      <c r="A435" s="19" t="s">
        <v>684</v>
      </c>
    </row>
    <row r="436" spans="1:10" ht="15" thickBot="1" x14ac:dyDescent="0.4"/>
    <row r="437" spans="1:10" ht="18.75" customHeight="1" thickBot="1" x14ac:dyDescent="0.4">
      <c r="A437" s="913" t="s">
        <v>1</v>
      </c>
      <c r="B437" s="811" t="s">
        <v>1200</v>
      </c>
      <c r="C437" s="845"/>
      <c r="D437" s="845"/>
      <c r="E437" s="845"/>
      <c r="F437" s="845"/>
      <c r="G437" s="845"/>
      <c r="H437" s="845"/>
      <c r="I437" s="845"/>
      <c r="J437" s="812"/>
    </row>
    <row r="438" spans="1:10" ht="18.75" customHeight="1" thickBot="1" x14ac:dyDescent="0.4">
      <c r="A438" s="912"/>
      <c r="B438" s="372" t="s">
        <v>20</v>
      </c>
      <c r="C438" s="372" t="s">
        <v>21</v>
      </c>
      <c r="D438" s="372" t="s">
        <v>22</v>
      </c>
      <c r="E438" s="372" t="s">
        <v>23</v>
      </c>
      <c r="F438" s="372" t="s">
        <v>24</v>
      </c>
      <c r="G438" s="372" t="s">
        <v>25</v>
      </c>
      <c r="H438" s="372" t="s">
        <v>26</v>
      </c>
      <c r="I438" s="372" t="s">
        <v>27</v>
      </c>
      <c r="J438" s="372" t="s">
        <v>28</v>
      </c>
    </row>
    <row r="439" spans="1:10" ht="15" thickBot="1" x14ac:dyDescent="0.4">
      <c r="A439" s="3" t="s">
        <v>8</v>
      </c>
      <c r="B439" s="373">
        <v>0</v>
      </c>
      <c r="C439" s="373">
        <v>0</v>
      </c>
      <c r="D439" s="373">
        <v>28.21</v>
      </c>
      <c r="E439" s="373">
        <v>0</v>
      </c>
      <c r="F439" s="373">
        <v>0</v>
      </c>
      <c r="G439" s="373">
        <v>3167.4187999999999</v>
      </c>
      <c r="H439" s="373">
        <v>0</v>
      </c>
      <c r="I439" s="373">
        <v>0</v>
      </c>
      <c r="J439" s="373">
        <v>0</v>
      </c>
    </row>
    <row r="440" spans="1:10" ht="15" thickBot="1" x14ac:dyDescent="0.4">
      <c r="A440" s="3" t="s">
        <v>9</v>
      </c>
      <c r="B440" s="373">
        <v>0</v>
      </c>
      <c r="C440" s="373">
        <v>0</v>
      </c>
      <c r="D440" s="373">
        <v>29.09</v>
      </c>
      <c r="E440" s="373">
        <v>0</v>
      </c>
      <c r="F440" s="373">
        <v>0</v>
      </c>
      <c r="G440" s="373">
        <v>3265.55</v>
      </c>
      <c r="H440" s="373">
        <v>0</v>
      </c>
      <c r="I440" s="373">
        <v>0</v>
      </c>
      <c r="J440" s="373">
        <v>0</v>
      </c>
    </row>
    <row r="441" spans="1:10" ht="15" thickBot="1" x14ac:dyDescent="0.4">
      <c r="A441" s="3" t="s">
        <v>10</v>
      </c>
      <c r="B441" s="373">
        <v>0</v>
      </c>
      <c r="C441" s="373">
        <v>0</v>
      </c>
      <c r="D441" s="373">
        <v>28.538</v>
      </c>
      <c r="E441" s="373">
        <v>0</v>
      </c>
      <c r="F441" s="373">
        <v>0</v>
      </c>
      <c r="G441" s="373">
        <v>3204.2466399999998</v>
      </c>
      <c r="H441" s="373">
        <v>0</v>
      </c>
      <c r="I441" s="373">
        <v>0</v>
      </c>
      <c r="J441" s="373">
        <v>0</v>
      </c>
    </row>
    <row r="442" spans="1:10" ht="15" thickBot="1" x14ac:dyDescent="0.4">
      <c r="A442" s="140" t="s">
        <v>11</v>
      </c>
      <c r="B442" s="374">
        <v>0</v>
      </c>
      <c r="C442" s="374">
        <v>0</v>
      </c>
      <c r="D442" s="374">
        <v>28.923999999999999</v>
      </c>
      <c r="E442" s="374">
        <v>0</v>
      </c>
      <c r="F442" s="374">
        <v>0</v>
      </c>
      <c r="G442" s="374">
        <v>3247.5867199999998</v>
      </c>
      <c r="H442" s="374">
        <v>0</v>
      </c>
      <c r="I442" s="374">
        <v>0</v>
      </c>
      <c r="J442" s="374">
        <v>0</v>
      </c>
    </row>
    <row r="443" spans="1:10" ht="15" thickBot="1" x14ac:dyDescent="0.4">
      <c r="A443" s="140" t="s">
        <v>12</v>
      </c>
      <c r="B443" s="374">
        <v>0</v>
      </c>
      <c r="C443" s="374">
        <v>0</v>
      </c>
      <c r="D443" s="374">
        <v>28.611999999999998</v>
      </c>
      <c r="E443" s="374">
        <v>0</v>
      </c>
      <c r="F443" s="374">
        <v>0</v>
      </c>
      <c r="G443" s="374">
        <v>3212.5553599999998</v>
      </c>
      <c r="H443" s="374">
        <v>0</v>
      </c>
      <c r="I443" s="374">
        <v>0</v>
      </c>
      <c r="J443" s="374">
        <v>0</v>
      </c>
    </row>
    <row r="444" spans="1:10" ht="15" thickBot="1" x14ac:dyDescent="0.4">
      <c r="A444" s="358" t="s">
        <v>13</v>
      </c>
      <c r="B444" s="374">
        <v>0</v>
      </c>
      <c r="C444" s="374">
        <v>0</v>
      </c>
      <c r="D444" s="374">
        <v>28.641999999999999</v>
      </c>
      <c r="E444" s="374">
        <v>0</v>
      </c>
      <c r="F444" s="374">
        <v>0</v>
      </c>
      <c r="G444" s="374">
        <v>3215.9237600000001</v>
      </c>
      <c r="H444" s="374">
        <v>0</v>
      </c>
      <c r="I444" s="374">
        <v>0</v>
      </c>
      <c r="J444" s="374">
        <v>0</v>
      </c>
    </row>
    <row r="445" spans="1:10" ht="15" thickBot="1" x14ac:dyDescent="0.4">
      <c r="A445" s="140" t="s">
        <v>14</v>
      </c>
      <c r="B445" s="374">
        <v>0</v>
      </c>
      <c r="C445" s="374">
        <v>0</v>
      </c>
      <c r="D445" s="374">
        <v>28.341999999999999</v>
      </c>
      <c r="E445" s="374">
        <v>0</v>
      </c>
      <c r="F445" s="374">
        <v>0</v>
      </c>
      <c r="G445" s="374">
        <v>3182.2397599999999</v>
      </c>
      <c r="H445" s="374">
        <v>0</v>
      </c>
      <c r="I445" s="374">
        <v>0</v>
      </c>
      <c r="J445" s="374">
        <v>0</v>
      </c>
    </row>
    <row r="446" spans="1:10" ht="15" thickBot="1" x14ac:dyDescent="0.4">
      <c r="A446" s="140" t="s">
        <v>15</v>
      </c>
      <c r="B446" s="374">
        <v>0</v>
      </c>
      <c r="C446" s="374">
        <v>0</v>
      </c>
      <c r="D446" s="374">
        <v>28.64</v>
      </c>
      <c r="E446" s="374">
        <v>0</v>
      </c>
      <c r="F446" s="374">
        <v>0</v>
      </c>
      <c r="G446" s="374">
        <v>3215.6992</v>
      </c>
      <c r="H446" s="374">
        <v>0</v>
      </c>
      <c r="I446" s="374">
        <v>0</v>
      </c>
      <c r="J446" s="374">
        <v>0</v>
      </c>
    </row>
    <row r="447" spans="1:10" ht="15" thickBot="1" x14ac:dyDescent="0.4">
      <c r="A447" s="358" t="s">
        <v>16</v>
      </c>
      <c r="B447" s="374">
        <v>0</v>
      </c>
      <c r="C447" s="374">
        <v>0</v>
      </c>
      <c r="D447" s="374">
        <v>28.538</v>
      </c>
      <c r="E447" s="374">
        <v>0</v>
      </c>
      <c r="F447" s="374">
        <v>0</v>
      </c>
      <c r="G447" s="374">
        <v>3204.2466399999998</v>
      </c>
      <c r="H447" s="374">
        <v>0</v>
      </c>
      <c r="I447" s="374">
        <v>0</v>
      </c>
      <c r="J447" s="374">
        <v>0</v>
      </c>
    </row>
    <row r="448" spans="1:10" x14ac:dyDescent="0.35">
      <c r="A448" s="78" t="s">
        <v>29</v>
      </c>
    </row>
    <row r="449" spans="1:10" x14ac:dyDescent="0.35">
      <c r="A449" s="155"/>
      <c r="B449" s="375"/>
    </row>
    <row r="450" spans="1:10" ht="17" x14ac:dyDescent="0.4">
      <c r="A450" s="827" t="s">
        <v>635</v>
      </c>
      <c r="B450" s="827"/>
      <c r="C450" s="827"/>
      <c r="D450" s="827"/>
      <c r="E450" s="827"/>
      <c r="F450" s="827"/>
      <c r="G450" s="827"/>
      <c r="H450" s="827"/>
      <c r="I450" s="827"/>
      <c r="J450" s="827"/>
    </row>
    <row r="452" spans="1:10" x14ac:dyDescent="0.35">
      <c r="A452" s="19" t="s">
        <v>685</v>
      </c>
    </row>
    <row r="453" spans="1:10" ht="15" thickBot="1" x14ac:dyDescent="0.4"/>
    <row r="454" spans="1:10" ht="19.5" customHeight="1" thickBot="1" x14ac:dyDescent="0.4">
      <c r="A454" s="913" t="s">
        <v>1</v>
      </c>
      <c r="B454" s="811" t="s">
        <v>1199</v>
      </c>
      <c r="C454" s="845"/>
      <c r="D454" s="845"/>
      <c r="E454" s="845"/>
      <c r="F454" s="845"/>
      <c r="G454" s="845"/>
      <c r="H454" s="845"/>
      <c r="I454" s="845"/>
      <c r="J454" s="812"/>
    </row>
    <row r="455" spans="1:10" ht="19.5" customHeight="1" thickBot="1" x14ac:dyDescent="0.4">
      <c r="A455" s="912"/>
      <c r="B455" s="372" t="s">
        <v>20</v>
      </c>
      <c r="C455" s="372" t="s">
        <v>21</v>
      </c>
      <c r="D455" s="372" t="s">
        <v>22</v>
      </c>
      <c r="E455" s="372" t="s">
        <v>23</v>
      </c>
      <c r="F455" s="372" t="s">
        <v>24</v>
      </c>
      <c r="G455" s="372" t="s">
        <v>25</v>
      </c>
      <c r="H455" s="372" t="s">
        <v>26</v>
      </c>
      <c r="I455" s="372" t="s">
        <v>27</v>
      </c>
      <c r="J455" s="372" t="s">
        <v>28</v>
      </c>
    </row>
    <row r="456" spans="1:10" ht="15" thickBot="1" x14ac:dyDescent="0.4">
      <c r="A456" s="3" t="s">
        <v>8</v>
      </c>
      <c r="B456" s="373">
        <v>63.472499999999997</v>
      </c>
      <c r="C456" s="373">
        <v>0</v>
      </c>
      <c r="D456" s="373">
        <v>143.87100000000001</v>
      </c>
      <c r="E456" s="373">
        <v>0</v>
      </c>
      <c r="F456" s="373">
        <v>253.89</v>
      </c>
      <c r="G456" s="373">
        <v>0</v>
      </c>
      <c r="H456" s="373">
        <v>506.08034750000002</v>
      </c>
      <c r="I456" s="373">
        <v>0</v>
      </c>
      <c r="J456" s="373">
        <v>0</v>
      </c>
    </row>
    <row r="457" spans="1:10" ht="15" thickBot="1" x14ac:dyDescent="0.4">
      <c r="A457" s="3" t="s">
        <v>9</v>
      </c>
      <c r="B457" s="373">
        <v>65.438999999999993</v>
      </c>
      <c r="C457" s="373">
        <v>0</v>
      </c>
      <c r="D457" s="373">
        <v>148.32839999999999</v>
      </c>
      <c r="E457" s="373">
        <v>0</v>
      </c>
      <c r="F457" s="373">
        <v>261.75599999999997</v>
      </c>
      <c r="G457" s="373">
        <v>0</v>
      </c>
      <c r="H457" s="373">
        <v>521.75968899999998</v>
      </c>
      <c r="I457" s="373">
        <v>0</v>
      </c>
      <c r="J457" s="373">
        <v>0</v>
      </c>
    </row>
    <row r="458" spans="1:10" ht="15" thickBot="1" x14ac:dyDescent="0.4">
      <c r="A458" s="3" t="s">
        <v>10</v>
      </c>
      <c r="B458" s="373">
        <v>64.210499999999996</v>
      </c>
      <c r="C458" s="373">
        <v>0</v>
      </c>
      <c r="D458" s="373">
        <v>145.5438</v>
      </c>
      <c r="E458" s="373">
        <v>0</v>
      </c>
      <c r="F458" s="373">
        <v>256.84199999999998</v>
      </c>
      <c r="G458" s="373">
        <v>0</v>
      </c>
      <c r="H458" s="373">
        <v>693.47339999999997</v>
      </c>
      <c r="I458" s="373">
        <v>0</v>
      </c>
      <c r="J458" s="373">
        <v>0</v>
      </c>
    </row>
    <row r="459" spans="1:10" ht="15" thickBot="1" x14ac:dyDescent="0.4">
      <c r="A459" s="140" t="s">
        <v>11</v>
      </c>
      <c r="B459" s="374">
        <v>65.078999999999994</v>
      </c>
      <c r="C459" s="374">
        <v>0</v>
      </c>
      <c r="D459" s="374">
        <v>147.51240000000001</v>
      </c>
      <c r="E459" s="374">
        <v>0</v>
      </c>
      <c r="F459" s="374">
        <v>260.31599999999997</v>
      </c>
      <c r="G459" s="374">
        <v>0</v>
      </c>
      <c r="H459" s="374">
        <v>518.88932899999998</v>
      </c>
      <c r="I459" s="374">
        <v>0</v>
      </c>
      <c r="J459" s="374">
        <v>0</v>
      </c>
    </row>
    <row r="460" spans="1:10" ht="15" thickBot="1" x14ac:dyDescent="0.4">
      <c r="A460" s="140" t="s">
        <v>12</v>
      </c>
      <c r="B460" s="374">
        <v>264.661</v>
      </c>
      <c r="C460" s="374">
        <v>0</v>
      </c>
      <c r="D460" s="374">
        <v>231.75720000000001</v>
      </c>
      <c r="E460" s="374">
        <v>0</v>
      </c>
      <c r="F460" s="374">
        <v>257.50799999999998</v>
      </c>
      <c r="G460" s="374">
        <v>0</v>
      </c>
      <c r="H460" s="374">
        <v>513.29212700000005</v>
      </c>
      <c r="I460" s="374">
        <v>0</v>
      </c>
      <c r="J460" s="374">
        <v>0</v>
      </c>
    </row>
    <row r="461" spans="1:10" ht="15" thickBot="1" x14ac:dyDescent="0.4">
      <c r="A461" s="358" t="s">
        <v>13</v>
      </c>
      <c r="B461" s="374">
        <v>264.93849999999998</v>
      </c>
      <c r="C461" s="374">
        <v>0</v>
      </c>
      <c r="D461" s="374">
        <v>232.00020000000001</v>
      </c>
      <c r="E461" s="374">
        <v>0</v>
      </c>
      <c r="F461" s="374">
        <v>257.77800000000002</v>
      </c>
      <c r="G461" s="374">
        <v>0</v>
      </c>
      <c r="H461" s="374">
        <v>495.50659999999999</v>
      </c>
      <c r="I461" s="374">
        <v>0</v>
      </c>
      <c r="J461" s="374">
        <v>0</v>
      </c>
    </row>
    <row r="462" spans="1:10" ht="15" thickBot="1" x14ac:dyDescent="0.4">
      <c r="A462" s="140" t="s">
        <v>14</v>
      </c>
      <c r="B462" s="374">
        <v>63.769500000000001</v>
      </c>
      <c r="C462" s="374">
        <v>0</v>
      </c>
      <c r="D462" s="374">
        <v>144.54419999999999</v>
      </c>
      <c r="E462" s="374">
        <v>0</v>
      </c>
      <c r="F462" s="374">
        <v>255.078</v>
      </c>
      <c r="G462" s="374">
        <v>0</v>
      </c>
      <c r="H462" s="374">
        <v>490.31659999999999</v>
      </c>
      <c r="I462" s="374">
        <v>0</v>
      </c>
      <c r="J462" s="374">
        <v>0</v>
      </c>
    </row>
    <row r="463" spans="1:10" ht="15" thickBot="1" x14ac:dyDescent="0.4">
      <c r="A463" s="140" t="s">
        <v>15</v>
      </c>
      <c r="B463" s="374">
        <v>64.44</v>
      </c>
      <c r="C463" s="374">
        <v>0</v>
      </c>
      <c r="D463" s="374">
        <v>146.06399999999999</v>
      </c>
      <c r="E463" s="374">
        <v>0</v>
      </c>
      <c r="F463" s="374">
        <v>257.76</v>
      </c>
      <c r="G463" s="374">
        <v>0</v>
      </c>
      <c r="H463" s="374">
        <v>695.952</v>
      </c>
      <c r="I463" s="374">
        <v>0</v>
      </c>
      <c r="J463" s="374">
        <v>0</v>
      </c>
    </row>
    <row r="464" spans="1:10" ht="15" thickBot="1" x14ac:dyDescent="0.4">
      <c r="A464" s="358" t="s">
        <v>16</v>
      </c>
      <c r="B464" s="374">
        <v>64.210499999999996</v>
      </c>
      <c r="C464" s="374">
        <v>0</v>
      </c>
      <c r="D464" s="374">
        <v>145.5438</v>
      </c>
      <c r="E464" s="374">
        <v>0</v>
      </c>
      <c r="F464" s="374">
        <v>256.84199999999998</v>
      </c>
      <c r="G464" s="374">
        <v>0</v>
      </c>
      <c r="H464" s="374">
        <v>693.47339999999997</v>
      </c>
      <c r="I464" s="374">
        <v>0</v>
      </c>
      <c r="J464" s="374">
        <v>0</v>
      </c>
    </row>
    <row r="465" spans="1:10" x14ac:dyDescent="0.35">
      <c r="A465" s="155"/>
      <c r="B465" s="375"/>
    </row>
    <row r="467" spans="1:10" x14ac:dyDescent="0.35">
      <c r="A467" s="19" t="s">
        <v>686</v>
      </c>
    </row>
    <row r="468" spans="1:10" ht="15" thickBot="1" x14ac:dyDescent="0.4"/>
    <row r="469" spans="1:10" ht="19.5" customHeight="1" thickBot="1" x14ac:dyDescent="0.4">
      <c r="A469" s="913" t="s">
        <v>1</v>
      </c>
      <c r="B469" s="811" t="s">
        <v>1198</v>
      </c>
      <c r="C469" s="845"/>
      <c r="D469" s="845"/>
      <c r="E469" s="845"/>
      <c r="F469" s="845"/>
      <c r="G469" s="845"/>
      <c r="H469" s="845"/>
      <c r="I469" s="845"/>
      <c r="J469" s="812"/>
    </row>
    <row r="470" spans="1:10" ht="19.5" customHeight="1" thickBot="1" x14ac:dyDescent="0.4">
      <c r="A470" s="912"/>
      <c r="B470" s="372" t="s">
        <v>20</v>
      </c>
      <c r="C470" s="372" t="s">
        <v>21</v>
      </c>
      <c r="D470" s="372" t="s">
        <v>22</v>
      </c>
      <c r="E470" s="372" t="s">
        <v>23</v>
      </c>
      <c r="F470" s="372" t="s">
        <v>24</v>
      </c>
      <c r="G470" s="372" t="s">
        <v>25</v>
      </c>
      <c r="H470" s="372" t="s">
        <v>26</v>
      </c>
      <c r="I470" s="372" t="s">
        <v>27</v>
      </c>
      <c r="J470" s="372" t="s">
        <v>28</v>
      </c>
    </row>
    <row r="471" spans="1:10" ht="15" thickBot="1" x14ac:dyDescent="0.4">
      <c r="A471" s="3" t="s">
        <v>8</v>
      </c>
      <c r="B471" s="373">
        <v>81.808915369999994</v>
      </c>
      <c r="C471" s="373">
        <v>2.8210000000000002</v>
      </c>
      <c r="D471" s="373">
        <v>1511.3507500000001</v>
      </c>
      <c r="E471" s="373">
        <v>489.38002749999998</v>
      </c>
      <c r="F471" s="373">
        <v>555.73699999999997</v>
      </c>
      <c r="G471" s="373">
        <v>609.33600000000001</v>
      </c>
      <c r="H471" s="373">
        <v>0</v>
      </c>
      <c r="I471" s="373">
        <v>0</v>
      </c>
      <c r="J471" s="373">
        <v>12.6945</v>
      </c>
    </row>
    <row r="472" spans="1:10" ht="15" thickBot="1" x14ac:dyDescent="0.4">
      <c r="A472" s="3" t="s">
        <v>9</v>
      </c>
      <c r="B472" s="373">
        <v>447.89359999999999</v>
      </c>
      <c r="C472" s="373">
        <v>2.9083999999999999</v>
      </c>
      <c r="D472" s="373">
        <v>0</v>
      </c>
      <c r="E472" s="373">
        <v>504.54196100000001</v>
      </c>
      <c r="F472" s="373">
        <v>725.64580000000001</v>
      </c>
      <c r="G472" s="373">
        <v>628.21439999999996</v>
      </c>
      <c r="H472" s="373">
        <v>0</v>
      </c>
      <c r="I472" s="373">
        <v>0</v>
      </c>
      <c r="J472" s="373">
        <v>42.171799999999998</v>
      </c>
    </row>
    <row r="473" spans="1:10" ht="15" thickBot="1" x14ac:dyDescent="0.4">
      <c r="A473" s="3" t="s">
        <v>10</v>
      </c>
      <c r="B473" s="373">
        <v>292.5145</v>
      </c>
      <c r="C473" s="373">
        <v>0</v>
      </c>
      <c r="D473" s="373">
        <v>0</v>
      </c>
      <c r="E473" s="373">
        <v>450.54367500000001</v>
      </c>
      <c r="F473" s="373">
        <v>734.85350000000005</v>
      </c>
      <c r="G473" s="373">
        <v>449.4735</v>
      </c>
      <c r="H473" s="373">
        <v>0</v>
      </c>
      <c r="I473" s="373">
        <v>0</v>
      </c>
      <c r="J473" s="373">
        <v>55.649099999999997</v>
      </c>
    </row>
    <row r="474" spans="1:10" ht="15" thickBot="1" x14ac:dyDescent="0.4">
      <c r="A474" s="140" t="s">
        <v>11</v>
      </c>
      <c r="B474" s="374">
        <v>441.09100000000001</v>
      </c>
      <c r="C474" s="374">
        <v>2.8923999999999999</v>
      </c>
      <c r="D474" s="374">
        <v>0</v>
      </c>
      <c r="E474" s="374">
        <v>506.10492099999999</v>
      </c>
      <c r="F474" s="374">
        <v>721.65380000000005</v>
      </c>
      <c r="G474" s="374">
        <v>624.75840000000005</v>
      </c>
      <c r="H474" s="374">
        <v>0</v>
      </c>
      <c r="I474" s="374">
        <v>0</v>
      </c>
      <c r="J474" s="374">
        <v>41.939799999999998</v>
      </c>
    </row>
    <row r="475" spans="1:10" ht="15" thickBot="1" x14ac:dyDescent="0.4">
      <c r="A475" s="140" t="s">
        <v>12</v>
      </c>
      <c r="B475" s="374">
        <v>403.42919999999998</v>
      </c>
      <c r="C475" s="374">
        <v>2.8612000000000002</v>
      </c>
      <c r="D475" s="374">
        <v>0</v>
      </c>
      <c r="E475" s="374">
        <v>500.645623</v>
      </c>
      <c r="F475" s="374">
        <v>628.03340000000003</v>
      </c>
      <c r="G475" s="374">
        <v>450.63900000000001</v>
      </c>
      <c r="H475" s="374">
        <v>0</v>
      </c>
      <c r="I475" s="374">
        <v>0</v>
      </c>
      <c r="J475" s="374">
        <v>41.487400000000001</v>
      </c>
    </row>
    <row r="476" spans="1:10" ht="15" thickBot="1" x14ac:dyDescent="0.4">
      <c r="A476" s="358" t="s">
        <v>13</v>
      </c>
      <c r="B476" s="374">
        <v>365.18549999999999</v>
      </c>
      <c r="C476" s="374">
        <v>0</v>
      </c>
      <c r="D476" s="374">
        <v>0</v>
      </c>
      <c r="E476" s="374">
        <v>452.18557499999997</v>
      </c>
      <c r="F476" s="374">
        <v>594.32150000000001</v>
      </c>
      <c r="G476" s="374">
        <v>451.11149999999998</v>
      </c>
      <c r="H476" s="374">
        <v>0</v>
      </c>
      <c r="I476" s="374">
        <v>0</v>
      </c>
      <c r="J476" s="374">
        <v>41.530900000000003</v>
      </c>
    </row>
    <row r="477" spans="1:10" ht="15" thickBot="1" x14ac:dyDescent="0.4">
      <c r="A477" s="140" t="s">
        <v>14</v>
      </c>
      <c r="B477" s="374">
        <v>644.78049999999996</v>
      </c>
      <c r="C477" s="374">
        <v>0</v>
      </c>
      <c r="D477" s="374">
        <v>0</v>
      </c>
      <c r="E477" s="374">
        <v>447.44932499999999</v>
      </c>
      <c r="F477" s="374">
        <v>588.09649999999999</v>
      </c>
      <c r="G477" s="374">
        <v>446.38650000000001</v>
      </c>
      <c r="H477" s="374">
        <v>0</v>
      </c>
      <c r="I477" s="374">
        <v>0</v>
      </c>
      <c r="J477" s="374">
        <v>41.0959</v>
      </c>
    </row>
    <row r="478" spans="1:10" ht="15" thickBot="1" x14ac:dyDescent="0.4">
      <c r="A478" s="140" t="s">
        <v>15</v>
      </c>
      <c r="B478" s="374">
        <v>307.88</v>
      </c>
      <c r="C478" s="374">
        <v>0</v>
      </c>
      <c r="D478" s="374">
        <v>0</v>
      </c>
      <c r="E478" s="374">
        <v>452.154</v>
      </c>
      <c r="F478" s="374">
        <v>737.48</v>
      </c>
      <c r="G478" s="374">
        <v>451.08</v>
      </c>
      <c r="H478" s="374">
        <v>0</v>
      </c>
      <c r="I478" s="374">
        <v>0</v>
      </c>
      <c r="J478" s="374">
        <v>41.527999999999999</v>
      </c>
    </row>
    <row r="479" spans="1:10" ht="15" thickBot="1" x14ac:dyDescent="0.4">
      <c r="A479" s="358" t="s">
        <v>16</v>
      </c>
      <c r="B479" s="374">
        <v>292.5145</v>
      </c>
      <c r="C479" s="374">
        <v>0</v>
      </c>
      <c r="D479" s="374">
        <v>0</v>
      </c>
      <c r="E479" s="374">
        <v>450.54367500000001</v>
      </c>
      <c r="F479" s="374">
        <v>734.85350000000005</v>
      </c>
      <c r="G479" s="374">
        <v>449.4735</v>
      </c>
      <c r="H479" s="374">
        <v>0</v>
      </c>
      <c r="I479" s="374">
        <v>0</v>
      </c>
      <c r="J479" s="374">
        <v>55.649099999999997</v>
      </c>
    </row>
    <row r="480" spans="1:10" x14ac:dyDescent="0.35">
      <c r="A480" s="78" t="s">
        <v>29</v>
      </c>
      <c r="D480" s="384"/>
      <c r="F480" s="384"/>
      <c r="G480" s="384"/>
    </row>
    <row r="481" spans="1:10" x14ac:dyDescent="0.35">
      <c r="A481" s="155"/>
      <c r="B481" s="375"/>
    </row>
    <row r="482" spans="1:10" ht="17" x14ac:dyDescent="0.4">
      <c r="A482" s="827" t="s">
        <v>635</v>
      </c>
      <c r="B482" s="827"/>
      <c r="C482" s="827"/>
      <c r="D482" s="827"/>
      <c r="E482" s="827"/>
      <c r="F482" s="827"/>
      <c r="G482" s="827"/>
      <c r="H482" s="827"/>
      <c r="I482" s="827"/>
      <c r="J482" s="827"/>
    </row>
    <row r="484" spans="1:10" x14ac:dyDescent="0.35">
      <c r="A484" s="19" t="s">
        <v>1169</v>
      </c>
    </row>
    <row r="485" spans="1:10" ht="15" thickBot="1" x14ac:dyDescent="0.4"/>
    <row r="486" spans="1:10" ht="20.25" customHeight="1" thickBot="1" x14ac:dyDescent="0.4">
      <c r="A486" s="913" t="s">
        <v>1</v>
      </c>
      <c r="B486" s="811" t="s">
        <v>1197</v>
      </c>
      <c r="C486" s="845"/>
      <c r="D486" s="845"/>
      <c r="E486" s="845"/>
      <c r="F486" s="845"/>
      <c r="G486" s="845"/>
      <c r="H486" s="845"/>
      <c r="I486" s="845"/>
      <c r="J486" s="812"/>
    </row>
    <row r="487" spans="1:10" ht="18.75" customHeight="1" thickBot="1" x14ac:dyDescent="0.4">
      <c r="A487" s="912"/>
      <c r="B487" s="372" t="s">
        <v>20</v>
      </c>
      <c r="C487" s="372" t="s">
        <v>21</v>
      </c>
      <c r="D487" s="372" t="s">
        <v>22</v>
      </c>
      <c r="E487" s="372" t="s">
        <v>23</v>
      </c>
      <c r="F487" s="372" t="s">
        <v>24</v>
      </c>
      <c r="G487" s="372" t="s">
        <v>25</v>
      </c>
      <c r="H487" s="372" t="s">
        <v>26</v>
      </c>
      <c r="I487" s="372" t="s">
        <v>27</v>
      </c>
      <c r="J487" s="372" t="s">
        <v>28</v>
      </c>
    </row>
    <row r="488" spans="1:10" ht="15" thickBot="1" x14ac:dyDescent="0.4">
      <c r="A488" s="3" t="s">
        <v>8</v>
      </c>
      <c r="B488" s="373">
        <v>0</v>
      </c>
      <c r="C488" s="373">
        <v>0</v>
      </c>
      <c r="D488" s="373">
        <v>0</v>
      </c>
      <c r="E488" s="373">
        <v>0</v>
      </c>
      <c r="F488" s="373">
        <v>0</v>
      </c>
      <c r="G488" s="373">
        <v>0</v>
      </c>
      <c r="H488" s="373">
        <v>0</v>
      </c>
      <c r="I488" s="373">
        <v>0</v>
      </c>
      <c r="J488" s="373">
        <v>0</v>
      </c>
    </row>
    <row r="489" spans="1:10" ht="15" thickBot="1" x14ac:dyDescent="0.4">
      <c r="A489" s="3" t="s">
        <v>9</v>
      </c>
      <c r="B489" s="373">
        <v>0</v>
      </c>
      <c r="C489" s="373">
        <v>0</v>
      </c>
      <c r="D489" s="373">
        <v>0</v>
      </c>
      <c r="E489" s="373">
        <v>0</v>
      </c>
      <c r="F489" s="373">
        <v>0</v>
      </c>
      <c r="G489" s="373">
        <v>0</v>
      </c>
      <c r="H489" s="373">
        <v>0</v>
      </c>
      <c r="I489" s="373">
        <v>0</v>
      </c>
      <c r="J489" s="373">
        <v>0</v>
      </c>
    </row>
    <row r="490" spans="1:10" ht="15" thickBot="1" x14ac:dyDescent="0.4">
      <c r="A490" s="3" t="s">
        <v>10</v>
      </c>
      <c r="B490" s="373">
        <v>0</v>
      </c>
      <c r="C490" s="373">
        <v>0</v>
      </c>
      <c r="D490" s="373">
        <v>0</v>
      </c>
      <c r="E490" s="373">
        <v>0</v>
      </c>
      <c r="F490" s="373">
        <v>0</v>
      </c>
      <c r="G490" s="373">
        <v>0</v>
      </c>
      <c r="H490" s="373">
        <v>0</v>
      </c>
      <c r="I490" s="373">
        <v>0</v>
      </c>
      <c r="J490" s="373">
        <v>0</v>
      </c>
    </row>
    <row r="491" spans="1:10" ht="15" thickBot="1" x14ac:dyDescent="0.4">
      <c r="A491" s="140" t="s">
        <v>11</v>
      </c>
      <c r="B491" s="374">
        <v>0</v>
      </c>
      <c r="C491" s="374">
        <v>0</v>
      </c>
      <c r="D491" s="374">
        <v>0</v>
      </c>
      <c r="E491" s="374">
        <v>0</v>
      </c>
      <c r="F491" s="374">
        <v>0</v>
      </c>
      <c r="G491" s="374">
        <v>0</v>
      </c>
      <c r="H491" s="374">
        <v>0</v>
      </c>
      <c r="I491" s="374">
        <v>0</v>
      </c>
      <c r="J491" s="374">
        <v>0</v>
      </c>
    </row>
    <row r="492" spans="1:10" ht="15" thickBot="1" x14ac:dyDescent="0.4">
      <c r="A492" s="140" t="s">
        <v>12</v>
      </c>
      <c r="B492" s="374">
        <v>0</v>
      </c>
      <c r="C492" s="374">
        <v>0</v>
      </c>
      <c r="D492" s="374">
        <v>0</v>
      </c>
      <c r="E492" s="374">
        <v>0</v>
      </c>
      <c r="F492" s="374">
        <v>0</v>
      </c>
      <c r="G492" s="374">
        <v>0</v>
      </c>
      <c r="H492" s="374">
        <v>0</v>
      </c>
      <c r="I492" s="374">
        <v>0</v>
      </c>
      <c r="J492" s="374">
        <v>0</v>
      </c>
    </row>
    <row r="493" spans="1:10" ht="15" thickBot="1" x14ac:dyDescent="0.4">
      <c r="A493" s="358" t="s">
        <v>13</v>
      </c>
      <c r="B493" s="374">
        <v>0</v>
      </c>
      <c r="C493" s="374">
        <v>0</v>
      </c>
      <c r="D493" s="374">
        <v>0</v>
      </c>
      <c r="E493" s="374">
        <v>0</v>
      </c>
      <c r="F493" s="374">
        <v>0</v>
      </c>
      <c r="G493" s="374">
        <v>0</v>
      </c>
      <c r="H493" s="374">
        <v>0</v>
      </c>
      <c r="I493" s="374">
        <v>0</v>
      </c>
      <c r="J493" s="374">
        <v>0</v>
      </c>
    </row>
    <row r="494" spans="1:10" ht="15" thickBot="1" x14ac:dyDescent="0.4">
      <c r="A494" s="140" t="s">
        <v>14</v>
      </c>
      <c r="B494" s="374">
        <v>0</v>
      </c>
      <c r="C494" s="374">
        <v>0</v>
      </c>
      <c r="D494" s="374">
        <v>0</v>
      </c>
      <c r="E494" s="374">
        <v>0</v>
      </c>
      <c r="F494" s="374">
        <v>0</v>
      </c>
      <c r="G494" s="374">
        <v>0</v>
      </c>
      <c r="H494" s="374">
        <v>0</v>
      </c>
      <c r="I494" s="374">
        <v>0</v>
      </c>
      <c r="J494" s="374">
        <v>0</v>
      </c>
    </row>
    <row r="495" spans="1:10" ht="15" thickBot="1" x14ac:dyDescent="0.4">
      <c r="A495" s="140" t="s">
        <v>15</v>
      </c>
      <c r="B495" s="374">
        <v>0</v>
      </c>
      <c r="C495" s="374">
        <v>0</v>
      </c>
      <c r="D495" s="374">
        <v>0</v>
      </c>
      <c r="E495" s="374">
        <v>0</v>
      </c>
      <c r="F495" s="374">
        <v>0</v>
      </c>
      <c r="G495" s="374">
        <v>0</v>
      </c>
      <c r="H495" s="374">
        <v>0</v>
      </c>
      <c r="I495" s="374">
        <v>0</v>
      </c>
      <c r="J495" s="374">
        <v>0</v>
      </c>
    </row>
    <row r="496" spans="1:10" ht="15" thickBot="1" x14ac:dyDescent="0.4">
      <c r="A496" s="358" t="s">
        <v>16</v>
      </c>
      <c r="B496" s="374">
        <v>0</v>
      </c>
      <c r="C496" s="374">
        <v>0</v>
      </c>
      <c r="D496" s="374">
        <v>0</v>
      </c>
      <c r="E496" s="374">
        <v>0</v>
      </c>
      <c r="F496" s="374">
        <v>0</v>
      </c>
      <c r="G496" s="374">
        <v>0</v>
      </c>
      <c r="H496" s="374">
        <v>0</v>
      </c>
      <c r="I496" s="374">
        <v>0</v>
      </c>
      <c r="J496" s="374">
        <v>0</v>
      </c>
    </row>
    <row r="497" spans="1:10" x14ac:dyDescent="0.35">
      <c r="A497" s="155"/>
      <c r="B497" s="375"/>
    </row>
    <row r="499" spans="1:10" x14ac:dyDescent="0.35">
      <c r="A499" s="19" t="s">
        <v>1170</v>
      </c>
    </row>
    <row r="500" spans="1:10" ht="15" thickBot="1" x14ac:dyDescent="0.4"/>
    <row r="501" spans="1:10" ht="15" thickBot="1" x14ac:dyDescent="0.4">
      <c r="A501" s="913" t="s">
        <v>1</v>
      </c>
      <c r="B501" s="811" t="s">
        <v>1196</v>
      </c>
      <c r="C501" s="845"/>
      <c r="D501" s="845"/>
      <c r="E501" s="845"/>
      <c r="F501" s="845"/>
      <c r="G501" s="845"/>
      <c r="H501" s="845"/>
      <c r="I501" s="845"/>
      <c r="J501" s="812"/>
    </row>
    <row r="502" spans="1:10" ht="15" thickBot="1" x14ac:dyDescent="0.4">
      <c r="A502" s="912"/>
      <c r="B502" s="372" t="s">
        <v>20</v>
      </c>
      <c r="C502" s="372" t="s">
        <v>21</v>
      </c>
      <c r="D502" s="372" t="s">
        <v>22</v>
      </c>
      <c r="E502" s="372" t="s">
        <v>23</v>
      </c>
      <c r="F502" s="372" t="s">
        <v>24</v>
      </c>
      <c r="G502" s="372" t="s">
        <v>25</v>
      </c>
      <c r="H502" s="372" t="s">
        <v>26</v>
      </c>
      <c r="I502" s="372" t="s">
        <v>27</v>
      </c>
      <c r="J502" s="372" t="s">
        <v>28</v>
      </c>
    </row>
    <row r="503" spans="1:10" ht="15" thickBot="1" x14ac:dyDescent="0.4">
      <c r="A503" s="3" t="s">
        <v>8</v>
      </c>
      <c r="B503" s="373">
        <v>0</v>
      </c>
      <c r="C503" s="373">
        <v>0</v>
      </c>
      <c r="D503" s="373">
        <v>0</v>
      </c>
      <c r="E503" s="373">
        <v>0</v>
      </c>
      <c r="F503" s="373">
        <v>0</v>
      </c>
      <c r="G503" s="373">
        <v>0</v>
      </c>
      <c r="H503" s="373">
        <v>0</v>
      </c>
      <c r="I503" s="373">
        <v>0</v>
      </c>
      <c r="J503" s="373">
        <v>0</v>
      </c>
    </row>
    <row r="504" spans="1:10" ht="15" thickBot="1" x14ac:dyDescent="0.4">
      <c r="A504" s="3" t="s">
        <v>9</v>
      </c>
      <c r="B504" s="373">
        <v>0</v>
      </c>
      <c r="C504" s="373">
        <v>0</v>
      </c>
      <c r="D504" s="373">
        <v>0</v>
      </c>
      <c r="E504" s="373">
        <v>0</v>
      </c>
      <c r="F504" s="373">
        <v>0</v>
      </c>
      <c r="G504" s="373">
        <v>0</v>
      </c>
      <c r="H504" s="373">
        <v>0</v>
      </c>
      <c r="I504" s="373">
        <v>0</v>
      </c>
      <c r="J504" s="373">
        <v>0</v>
      </c>
    </row>
    <row r="505" spans="1:10" ht="15" thickBot="1" x14ac:dyDescent="0.4">
      <c r="A505" s="3" t="s">
        <v>10</v>
      </c>
      <c r="B505" s="373">
        <v>0</v>
      </c>
      <c r="C505" s="373">
        <v>0</v>
      </c>
      <c r="D505" s="373">
        <v>0</v>
      </c>
      <c r="E505" s="373">
        <v>0</v>
      </c>
      <c r="F505" s="373">
        <v>0</v>
      </c>
      <c r="G505" s="373">
        <v>0</v>
      </c>
      <c r="H505" s="373">
        <v>0</v>
      </c>
      <c r="I505" s="373">
        <v>0</v>
      </c>
      <c r="J505" s="373">
        <v>0</v>
      </c>
    </row>
    <row r="506" spans="1:10" ht="15" thickBot="1" x14ac:dyDescent="0.4">
      <c r="A506" s="140" t="s">
        <v>11</v>
      </c>
      <c r="B506" s="374">
        <v>0</v>
      </c>
      <c r="C506" s="374">
        <v>0</v>
      </c>
      <c r="D506" s="374">
        <v>0</v>
      </c>
      <c r="E506" s="374">
        <v>0</v>
      </c>
      <c r="F506" s="374">
        <v>0</v>
      </c>
      <c r="G506" s="374">
        <v>0</v>
      </c>
      <c r="H506" s="374">
        <v>0</v>
      </c>
      <c r="I506" s="374">
        <v>0</v>
      </c>
      <c r="J506" s="374">
        <v>0</v>
      </c>
    </row>
    <row r="507" spans="1:10" ht="15" thickBot="1" x14ac:dyDescent="0.4">
      <c r="A507" s="140" t="s">
        <v>12</v>
      </c>
      <c r="B507" s="374">
        <v>0</v>
      </c>
      <c r="C507" s="374">
        <v>0</v>
      </c>
      <c r="D507" s="374">
        <v>0</v>
      </c>
      <c r="E507" s="374">
        <v>0</v>
      </c>
      <c r="F507" s="374">
        <v>0</v>
      </c>
      <c r="G507" s="374">
        <v>0</v>
      </c>
      <c r="H507" s="374">
        <v>0</v>
      </c>
      <c r="I507" s="374">
        <v>0</v>
      </c>
      <c r="J507" s="374">
        <v>0</v>
      </c>
    </row>
    <row r="508" spans="1:10" ht="15" thickBot="1" x14ac:dyDescent="0.4">
      <c r="A508" s="358" t="s">
        <v>13</v>
      </c>
      <c r="B508" s="374">
        <v>0</v>
      </c>
      <c r="C508" s="374">
        <v>0</v>
      </c>
      <c r="D508" s="374">
        <v>0</v>
      </c>
      <c r="E508" s="374">
        <v>0</v>
      </c>
      <c r="F508" s="374">
        <v>0</v>
      </c>
      <c r="G508" s="374">
        <v>0</v>
      </c>
      <c r="H508" s="374">
        <v>0</v>
      </c>
      <c r="I508" s="374">
        <v>0</v>
      </c>
      <c r="J508" s="374">
        <v>0</v>
      </c>
    </row>
    <row r="509" spans="1:10" ht="15" thickBot="1" x14ac:dyDescent="0.4">
      <c r="A509" s="140" t="s">
        <v>14</v>
      </c>
      <c r="B509" s="374">
        <v>0</v>
      </c>
      <c r="C509" s="374">
        <v>0</v>
      </c>
      <c r="D509" s="374">
        <v>0</v>
      </c>
      <c r="E509" s="374">
        <v>0</v>
      </c>
      <c r="F509" s="374">
        <v>0</v>
      </c>
      <c r="G509" s="374">
        <v>0</v>
      </c>
      <c r="H509" s="374">
        <v>0</v>
      </c>
      <c r="I509" s="374">
        <v>0</v>
      </c>
      <c r="J509" s="374">
        <v>0</v>
      </c>
    </row>
    <row r="510" spans="1:10" ht="15" thickBot="1" x14ac:dyDescent="0.4">
      <c r="A510" s="140" t="s">
        <v>15</v>
      </c>
      <c r="B510" s="374">
        <v>0</v>
      </c>
      <c r="C510" s="374">
        <v>0</v>
      </c>
      <c r="D510" s="374">
        <v>0</v>
      </c>
      <c r="E510" s="374">
        <v>0</v>
      </c>
      <c r="F510" s="374">
        <v>0</v>
      </c>
      <c r="G510" s="374">
        <v>0</v>
      </c>
      <c r="H510" s="374">
        <v>0</v>
      </c>
      <c r="I510" s="374">
        <v>0</v>
      </c>
      <c r="J510" s="374">
        <v>0</v>
      </c>
    </row>
    <row r="511" spans="1:10" ht="15" thickBot="1" x14ac:dyDescent="0.4">
      <c r="A511" s="358" t="s">
        <v>16</v>
      </c>
      <c r="B511" s="374">
        <v>0</v>
      </c>
      <c r="C511" s="374">
        <v>0</v>
      </c>
      <c r="D511" s="374">
        <v>0</v>
      </c>
      <c r="E511" s="374">
        <v>0</v>
      </c>
      <c r="F511" s="374">
        <v>0</v>
      </c>
      <c r="G511" s="374">
        <v>0</v>
      </c>
      <c r="H511" s="374">
        <v>0</v>
      </c>
      <c r="I511" s="374">
        <v>0</v>
      </c>
      <c r="J511" s="374">
        <v>0</v>
      </c>
    </row>
    <row r="512" spans="1:10" x14ac:dyDescent="0.35">
      <c r="A512" s="78" t="s">
        <v>29</v>
      </c>
      <c r="B512" s="155"/>
      <c r="C512" s="375"/>
    </row>
  </sheetData>
  <mergeCells count="80">
    <mergeCell ref="A501:A502"/>
    <mergeCell ref="B501:J501"/>
    <mergeCell ref="A422:A423"/>
    <mergeCell ref="B422:J422"/>
    <mergeCell ref="A437:A438"/>
    <mergeCell ref="B437:J437"/>
    <mergeCell ref="A450:J450"/>
    <mergeCell ref="A454:A455"/>
    <mergeCell ref="B454:J454"/>
    <mergeCell ref="A469:A470"/>
    <mergeCell ref="B469:J469"/>
    <mergeCell ref="A482:J482"/>
    <mergeCell ref="A486:A487"/>
    <mergeCell ref="B486:J486"/>
    <mergeCell ref="A418:J418"/>
    <mergeCell ref="A341:A342"/>
    <mergeCell ref="B341:J341"/>
    <mergeCell ref="A354:J354"/>
    <mergeCell ref="A358:A359"/>
    <mergeCell ref="B358:J358"/>
    <mergeCell ref="A373:A374"/>
    <mergeCell ref="B373:J373"/>
    <mergeCell ref="A386:J386"/>
    <mergeCell ref="A390:A391"/>
    <mergeCell ref="B390:J390"/>
    <mergeCell ref="A405:A406"/>
    <mergeCell ref="B405:J405"/>
    <mergeCell ref="A326:A327"/>
    <mergeCell ref="B326:J326"/>
    <mergeCell ref="A258:J258"/>
    <mergeCell ref="A262:A263"/>
    <mergeCell ref="B262:J262"/>
    <mergeCell ref="A277:A278"/>
    <mergeCell ref="B277:J277"/>
    <mergeCell ref="A290:J290"/>
    <mergeCell ref="A294:A295"/>
    <mergeCell ref="B294:J294"/>
    <mergeCell ref="A309:A310"/>
    <mergeCell ref="B309:J309"/>
    <mergeCell ref="A322:J322"/>
    <mergeCell ref="A245:A246"/>
    <mergeCell ref="B245:J245"/>
    <mergeCell ref="A166:A167"/>
    <mergeCell ref="B166:J166"/>
    <mergeCell ref="A181:A182"/>
    <mergeCell ref="B181:J181"/>
    <mergeCell ref="A194:J194"/>
    <mergeCell ref="A198:A199"/>
    <mergeCell ref="B198:J198"/>
    <mergeCell ref="A213:A214"/>
    <mergeCell ref="B213:J213"/>
    <mergeCell ref="A226:J226"/>
    <mergeCell ref="A230:A231"/>
    <mergeCell ref="B230:J230"/>
    <mergeCell ref="A162:J162"/>
    <mergeCell ref="A85:A86"/>
    <mergeCell ref="B85:J85"/>
    <mergeCell ref="A98:J98"/>
    <mergeCell ref="A102:A103"/>
    <mergeCell ref="B102:J102"/>
    <mergeCell ref="A117:A118"/>
    <mergeCell ref="B117:J117"/>
    <mergeCell ref="A130:J130"/>
    <mergeCell ref="A134:A135"/>
    <mergeCell ref="B134:J134"/>
    <mergeCell ref="A149:A150"/>
    <mergeCell ref="B149:J149"/>
    <mergeCell ref="A70:A71"/>
    <mergeCell ref="B70:J70"/>
    <mergeCell ref="A2:J2"/>
    <mergeCell ref="A6:A7"/>
    <mergeCell ref="B6:J6"/>
    <mergeCell ref="A21:A22"/>
    <mergeCell ref="B21:J21"/>
    <mergeCell ref="A34:J34"/>
    <mergeCell ref="A38:A39"/>
    <mergeCell ref="B38:J38"/>
    <mergeCell ref="A53:A54"/>
    <mergeCell ref="B53:J53"/>
    <mergeCell ref="A66:J66"/>
  </mergeCells>
  <pageMargins left="0.7" right="0.7" top="0.75" bottom="0.75" header="0.3" footer="0.3"/>
  <pageSetup paperSize="9" scale="81" orientation="landscape" r:id="rId1"/>
  <rowBreaks count="15" manualBreakCount="15">
    <brk id="32" max="16383" man="1"/>
    <brk id="64" max="16383" man="1"/>
    <brk id="96" max="16383" man="1"/>
    <brk id="128" max="16383" man="1"/>
    <brk id="160" max="16383" man="1"/>
    <brk id="192" max="16383" man="1"/>
    <brk id="224" max="16383" man="1"/>
    <brk id="256" max="16383" man="1"/>
    <brk id="288" max="16383" man="1"/>
    <brk id="320" max="16383" man="1"/>
    <brk id="352" max="16383" man="1"/>
    <brk id="384" max="16383" man="1"/>
    <brk id="416" max="16383" man="1"/>
    <brk id="448" max="16383" man="1"/>
    <brk id="480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0" tint="-0.14999847407452621"/>
  </sheetPr>
  <dimension ref="A2:P60"/>
  <sheetViews>
    <sheetView showGridLines="0" view="pageBreakPreview" zoomScale="82" zoomScaleNormal="80" zoomScaleSheetLayoutView="82" workbookViewId="0">
      <selection activeCell="G24" sqref="G24"/>
    </sheetView>
  </sheetViews>
  <sheetFormatPr defaultRowHeight="14.5" x14ac:dyDescent="0.35"/>
  <cols>
    <col min="1" max="1" width="11.81640625" customWidth="1"/>
    <col min="2" max="2" width="9.81640625" customWidth="1"/>
    <col min="3" max="3" width="18" customWidth="1"/>
    <col min="4" max="4" width="17.36328125" customWidth="1"/>
    <col min="5" max="5" width="15.08984375" customWidth="1"/>
    <col min="6" max="6" width="11.1796875" bestFit="1" customWidth="1"/>
    <col min="7" max="7" width="12.1796875" bestFit="1" customWidth="1"/>
    <col min="8" max="8" width="16.81640625" customWidth="1"/>
    <col min="9" max="9" width="12.1796875" bestFit="1" customWidth="1"/>
    <col min="10" max="10" width="10.81640625" customWidth="1"/>
    <col min="11" max="11" width="12.1796875" customWidth="1"/>
    <col min="12" max="12" width="11.1796875" bestFit="1" customWidth="1"/>
    <col min="13" max="13" width="14.453125" bestFit="1" customWidth="1"/>
    <col min="15" max="15" width="12.1796875" bestFit="1" customWidth="1"/>
  </cols>
  <sheetData>
    <row r="2" spans="1:16" ht="20" x14ac:dyDescent="0.35">
      <c r="A2" s="917" t="s">
        <v>687</v>
      </c>
      <c r="B2" s="917"/>
      <c r="C2" s="917"/>
      <c r="D2" s="917"/>
      <c r="E2" s="917"/>
      <c r="F2" s="917"/>
      <c r="G2" s="917"/>
      <c r="H2" s="917"/>
      <c r="I2" s="917"/>
      <c r="J2" s="917"/>
      <c r="K2" s="917"/>
      <c r="L2" s="917"/>
      <c r="M2" s="917"/>
      <c r="N2" s="917"/>
      <c r="O2" s="917"/>
    </row>
    <row r="3" spans="1:16" ht="15" thickBot="1" x14ac:dyDescent="0.4">
      <c r="P3" s="73"/>
    </row>
    <row r="4" spans="1:16" ht="21" customHeight="1" thickBot="1" x14ac:dyDescent="0.4">
      <c r="A4" s="913" t="s">
        <v>1</v>
      </c>
      <c r="B4" s="811" t="s">
        <v>688</v>
      </c>
      <c r="C4" s="845"/>
      <c r="D4" s="845"/>
      <c r="E4" s="812"/>
      <c r="F4" s="811" t="s">
        <v>689</v>
      </c>
      <c r="G4" s="845"/>
      <c r="H4" s="845"/>
      <c r="I4" s="812"/>
      <c r="J4" s="805" t="s">
        <v>690</v>
      </c>
      <c r="K4" s="807"/>
      <c r="L4" s="275" t="s">
        <v>691</v>
      </c>
      <c r="M4" s="275" t="s">
        <v>692</v>
      </c>
    </row>
    <row r="5" spans="1:16" ht="33.75" customHeight="1" thickBot="1" x14ac:dyDescent="0.4">
      <c r="A5" s="912"/>
      <c r="B5" s="273" t="s">
        <v>693</v>
      </c>
      <c r="C5" s="273" t="s">
        <v>694</v>
      </c>
      <c r="D5" s="273" t="s">
        <v>695</v>
      </c>
      <c r="E5" s="274" t="s">
        <v>4</v>
      </c>
      <c r="F5" s="273" t="s">
        <v>693</v>
      </c>
      <c r="G5" s="273" t="s">
        <v>694</v>
      </c>
      <c r="H5" s="273" t="s">
        <v>695</v>
      </c>
      <c r="I5" s="274" t="s">
        <v>4</v>
      </c>
      <c r="J5" s="808"/>
      <c r="K5" s="810"/>
      <c r="L5" s="811" t="s">
        <v>696</v>
      </c>
      <c r="M5" s="812"/>
    </row>
    <row r="6" spans="1:16" ht="15" thickBot="1" x14ac:dyDescent="0.4">
      <c r="A6" s="3" t="s">
        <v>8</v>
      </c>
      <c r="B6" s="386">
        <v>1883</v>
      </c>
      <c r="C6" s="386">
        <v>285</v>
      </c>
      <c r="D6" s="386">
        <v>48</v>
      </c>
      <c r="E6" s="386">
        <v>2216</v>
      </c>
      <c r="F6" s="387">
        <v>483.04</v>
      </c>
      <c r="G6" s="387">
        <v>74.33</v>
      </c>
      <c r="H6" s="387">
        <v>16.170000000000002</v>
      </c>
      <c r="I6" s="387">
        <v>573.54</v>
      </c>
      <c r="J6" s="918">
        <v>435143042392</v>
      </c>
      <c r="K6" s="919"/>
      <c r="L6" s="387">
        <v>374.62533981805001</v>
      </c>
      <c r="M6" s="387">
        <v>320.67482069682001</v>
      </c>
    </row>
    <row r="7" spans="1:16" ht="15" thickBot="1" x14ac:dyDescent="0.4">
      <c r="A7" s="3" t="s">
        <v>9</v>
      </c>
      <c r="B7" s="180">
        <v>1870</v>
      </c>
      <c r="C7" s="180">
        <v>290</v>
      </c>
      <c r="D7" s="180">
        <v>49</v>
      </c>
      <c r="E7" s="180">
        <v>2209</v>
      </c>
      <c r="F7" s="74">
        <v>481.350242203069</v>
      </c>
      <c r="G7" s="74">
        <v>40.287993509624201</v>
      </c>
      <c r="H7" s="74">
        <v>14.467809981232801</v>
      </c>
      <c r="I7" s="74">
        <v>536.10604569392603</v>
      </c>
      <c r="J7" s="907">
        <v>401460097218.04102</v>
      </c>
      <c r="K7" s="908">
        <v>0</v>
      </c>
      <c r="L7" s="4">
        <v>367.44686573701387</v>
      </c>
      <c r="M7" s="4">
        <v>396.74594518845731</v>
      </c>
      <c r="N7" s="388"/>
    </row>
    <row r="8" spans="1:16" ht="15" thickBot="1" x14ac:dyDescent="0.4">
      <c r="A8" s="3" t="s">
        <v>10</v>
      </c>
      <c r="B8" s="180">
        <v>1861</v>
      </c>
      <c r="C8" s="180">
        <v>286</v>
      </c>
      <c r="D8" s="180">
        <v>51</v>
      </c>
      <c r="E8" s="180">
        <v>2198</v>
      </c>
      <c r="F8" s="74">
        <v>519.70107039663139</v>
      </c>
      <c r="G8" s="74">
        <v>43.966497141156346</v>
      </c>
      <c r="H8" s="74">
        <v>14.770720062269879</v>
      </c>
      <c r="I8" s="74">
        <v>578.43828760005761</v>
      </c>
      <c r="J8" s="907">
        <v>420668409068.98853</v>
      </c>
      <c r="K8" s="908">
        <v>420668409068.98853</v>
      </c>
      <c r="L8" s="4">
        <v>80.737822811713983</v>
      </c>
      <c r="M8" s="4">
        <v>65.352544526377386</v>
      </c>
      <c r="N8" s="388"/>
    </row>
    <row r="9" spans="1:16" ht="15" thickBot="1" x14ac:dyDescent="0.4">
      <c r="A9" s="140" t="s">
        <v>11</v>
      </c>
      <c r="B9" s="389">
        <v>1888</v>
      </c>
      <c r="C9" s="389">
        <v>290</v>
      </c>
      <c r="D9" s="389">
        <v>49</v>
      </c>
      <c r="E9" s="389">
        <v>2207</v>
      </c>
      <c r="F9" s="390">
        <v>484.09</v>
      </c>
      <c r="G9" s="390">
        <v>40.090000000000003</v>
      </c>
      <c r="H9" s="390">
        <v>14.29</v>
      </c>
      <c r="I9" s="390">
        <v>538.48</v>
      </c>
      <c r="J9" s="915">
        <v>400550702152</v>
      </c>
      <c r="K9" s="916"/>
      <c r="L9" s="390">
        <v>64.668564774670799</v>
      </c>
      <c r="M9" s="390">
        <v>64.868227061527648</v>
      </c>
    </row>
    <row r="10" spans="1:16" ht="15" thickBot="1" x14ac:dyDescent="0.4">
      <c r="A10" s="140" t="s">
        <v>12</v>
      </c>
      <c r="B10" s="389">
        <v>1871</v>
      </c>
      <c r="C10" s="389">
        <v>289</v>
      </c>
      <c r="D10" s="389">
        <v>49</v>
      </c>
      <c r="E10" s="389">
        <v>2209</v>
      </c>
      <c r="F10" s="390">
        <v>487.98765402854428</v>
      </c>
      <c r="G10" s="390">
        <v>39.669684863682313</v>
      </c>
      <c r="H10" s="390">
        <v>14.885007224546204</v>
      </c>
      <c r="I10" s="390">
        <v>542.54234611677282</v>
      </c>
      <c r="J10" s="915">
        <v>404151029214.1449</v>
      </c>
      <c r="K10" s="916">
        <v>404151029214.1449</v>
      </c>
      <c r="L10" s="390">
        <v>74.658878533526348</v>
      </c>
      <c r="M10" s="390">
        <v>75.797302738645982</v>
      </c>
    </row>
    <row r="11" spans="1:16" ht="15" thickBot="1" x14ac:dyDescent="0.4">
      <c r="A11" s="358" t="s">
        <v>13</v>
      </c>
      <c r="B11" s="389">
        <v>1847</v>
      </c>
      <c r="C11" s="389">
        <v>283</v>
      </c>
      <c r="D11" s="389">
        <v>50</v>
      </c>
      <c r="E11" s="389">
        <v>2180</v>
      </c>
      <c r="F11" s="390">
        <v>495.0673315842796</v>
      </c>
      <c r="G11" s="390">
        <v>41.276727088121419</v>
      </c>
      <c r="H11" s="390">
        <v>15.417828490569573</v>
      </c>
      <c r="I11" s="390">
        <v>551.76188716297065</v>
      </c>
      <c r="J11" s="915">
        <v>409811547014.25031</v>
      </c>
      <c r="K11" s="916">
        <v>409811547014.25031</v>
      </c>
      <c r="L11" s="390">
        <v>80.092871091421628</v>
      </c>
      <c r="M11" s="390">
        <v>73.445420184383863</v>
      </c>
    </row>
    <row r="12" spans="1:16" ht="15" thickBot="1" x14ac:dyDescent="0.4">
      <c r="A12" s="140" t="s">
        <v>14</v>
      </c>
      <c r="B12" s="389">
        <v>1851</v>
      </c>
      <c r="C12" s="389">
        <v>286</v>
      </c>
      <c r="D12" s="389">
        <v>50</v>
      </c>
      <c r="E12" s="389">
        <v>2187</v>
      </c>
      <c r="F12" s="390">
        <v>501.60242781013534</v>
      </c>
      <c r="G12" s="390">
        <v>40.912134358397019</v>
      </c>
      <c r="H12" s="390">
        <v>15.029861862210186</v>
      </c>
      <c r="I12" s="390">
        <v>557.54442403074245</v>
      </c>
      <c r="J12" s="915">
        <v>408244191897.34906</v>
      </c>
      <c r="K12" s="916">
        <v>408244191897.34906</v>
      </c>
      <c r="L12" s="390">
        <v>77.96224143262549</v>
      </c>
      <c r="M12" s="390">
        <v>80.444503667390677</v>
      </c>
    </row>
    <row r="13" spans="1:16" ht="15" thickBot="1" x14ac:dyDescent="0.4">
      <c r="A13" s="140" t="s">
        <v>15</v>
      </c>
      <c r="B13" s="389">
        <v>1856</v>
      </c>
      <c r="C13" s="389">
        <v>289</v>
      </c>
      <c r="D13" s="389">
        <v>50</v>
      </c>
      <c r="E13" s="389">
        <v>2195</v>
      </c>
      <c r="F13" s="390">
        <v>505.63850336905205</v>
      </c>
      <c r="G13" s="390">
        <v>42.631243029296655</v>
      </c>
      <c r="H13" s="390">
        <v>14.281001175849411</v>
      </c>
      <c r="I13" s="390">
        <v>562.55074757419823</v>
      </c>
      <c r="J13" s="915">
        <v>410742918811.43121</v>
      </c>
      <c r="K13" s="916">
        <v>410742918811.43121</v>
      </c>
      <c r="L13" s="390">
        <v>85.396885628017387</v>
      </c>
      <c r="M13" s="390">
        <v>78.952061116925762</v>
      </c>
    </row>
    <row r="14" spans="1:16" ht="15" thickBot="1" x14ac:dyDescent="0.4">
      <c r="A14" s="358" t="s">
        <v>16</v>
      </c>
      <c r="B14" s="389">
        <v>1861</v>
      </c>
      <c r="C14" s="389">
        <v>286</v>
      </c>
      <c r="D14" s="389">
        <v>51</v>
      </c>
      <c r="E14" s="389">
        <v>2198</v>
      </c>
      <c r="F14" s="390">
        <v>519.70107039663139</v>
      </c>
      <c r="G14" s="390">
        <v>43.966497141156346</v>
      </c>
      <c r="H14" s="390">
        <v>14.770720062269879</v>
      </c>
      <c r="I14" s="390">
        <v>578.43828760005761</v>
      </c>
      <c r="J14" s="915">
        <v>420668409068.98853</v>
      </c>
      <c r="K14" s="916">
        <v>420668409068.98853</v>
      </c>
      <c r="L14" s="390">
        <v>80.737822811713983</v>
      </c>
      <c r="M14" s="390">
        <v>65.352544526377386</v>
      </c>
    </row>
    <row r="15" spans="1:16" ht="6.75" customHeight="1" x14ac:dyDescent="0.35"/>
    <row r="16" spans="1:16" ht="17" x14ac:dyDescent="0.35">
      <c r="A16" s="910" t="s">
        <v>1203</v>
      </c>
      <c r="B16" s="910"/>
      <c r="C16" s="910"/>
      <c r="D16" s="910"/>
      <c r="E16" s="910"/>
      <c r="F16" s="910"/>
      <c r="G16" s="910"/>
      <c r="H16" s="910"/>
      <c r="I16" s="910"/>
      <c r="J16" s="910"/>
      <c r="K16" s="910"/>
      <c r="L16" s="910"/>
      <c r="M16" s="155"/>
      <c r="N16" s="155"/>
    </row>
    <row r="17" spans="1:15" ht="15" thickBot="1" x14ac:dyDescent="0.4"/>
    <row r="18" spans="1:15" ht="21.75" customHeight="1" thickBot="1" x14ac:dyDescent="0.4">
      <c r="A18" s="913" t="s">
        <v>1</v>
      </c>
      <c r="B18" s="811" t="s">
        <v>697</v>
      </c>
      <c r="C18" s="812"/>
      <c r="D18" s="811" t="s">
        <v>698</v>
      </c>
      <c r="E18" s="812"/>
      <c r="F18" s="811" t="s">
        <v>699</v>
      </c>
      <c r="G18" s="812"/>
      <c r="H18" s="811" t="s">
        <v>700</v>
      </c>
      <c r="I18" s="812"/>
      <c r="J18" s="811" t="s">
        <v>701</v>
      </c>
      <c r="K18" s="812"/>
      <c r="L18" s="811" t="s">
        <v>702</v>
      </c>
      <c r="M18" s="812"/>
      <c r="N18" s="811" t="s">
        <v>703</v>
      </c>
      <c r="O18" s="812"/>
    </row>
    <row r="19" spans="1:15" ht="34.5" customHeight="1" thickBot="1" x14ac:dyDescent="0.4">
      <c r="A19" s="912"/>
      <c r="B19" s="391" t="s">
        <v>704</v>
      </c>
      <c r="C19" s="178" t="s">
        <v>705</v>
      </c>
      <c r="D19" s="391" t="s">
        <v>704</v>
      </c>
      <c r="E19" s="178" t="s">
        <v>705</v>
      </c>
      <c r="F19" s="391" t="s">
        <v>704</v>
      </c>
      <c r="G19" s="178" t="s">
        <v>705</v>
      </c>
      <c r="H19" s="391" t="s">
        <v>704</v>
      </c>
      <c r="I19" s="178" t="s">
        <v>705</v>
      </c>
      <c r="J19" s="391" t="s">
        <v>704</v>
      </c>
      <c r="K19" s="178" t="s">
        <v>705</v>
      </c>
      <c r="L19" s="391" t="s">
        <v>704</v>
      </c>
      <c r="M19" s="178" t="s">
        <v>705</v>
      </c>
      <c r="N19" s="391" t="s">
        <v>704</v>
      </c>
      <c r="O19" s="178" t="s">
        <v>705</v>
      </c>
    </row>
    <row r="20" spans="1:15" ht="15" thickBot="1" x14ac:dyDescent="0.4">
      <c r="A20" s="3" t="s">
        <v>8</v>
      </c>
      <c r="B20" s="386">
        <v>532</v>
      </c>
      <c r="C20" s="392">
        <v>207.02</v>
      </c>
      <c r="D20" s="386">
        <v>73</v>
      </c>
      <c r="E20" s="393">
        <v>30.73</v>
      </c>
      <c r="F20" s="386">
        <v>9</v>
      </c>
      <c r="G20" s="279">
        <v>4.8899999999999997</v>
      </c>
      <c r="H20" s="386">
        <v>48</v>
      </c>
      <c r="I20" s="279">
        <v>16.170000000000002</v>
      </c>
      <c r="J20" s="386">
        <v>7</v>
      </c>
      <c r="K20" s="279">
        <v>11.66</v>
      </c>
      <c r="L20" s="386">
        <v>7</v>
      </c>
      <c r="M20" s="279">
        <v>4.47</v>
      </c>
      <c r="N20" s="386">
        <v>8</v>
      </c>
      <c r="O20" s="279">
        <v>7.46</v>
      </c>
    </row>
    <row r="21" spans="1:15" ht="15" thickBot="1" x14ac:dyDescent="0.4">
      <c r="A21" s="3" t="s">
        <v>9</v>
      </c>
      <c r="B21" s="386">
        <v>610</v>
      </c>
      <c r="C21" s="392">
        <v>196.53</v>
      </c>
      <c r="D21" s="386">
        <v>69</v>
      </c>
      <c r="E21" s="393">
        <v>34.479999999999997</v>
      </c>
      <c r="F21" s="386">
        <v>9</v>
      </c>
      <c r="G21" s="279">
        <v>4.32</v>
      </c>
      <c r="H21" s="386">
        <v>49</v>
      </c>
      <c r="I21" s="279">
        <v>14.59</v>
      </c>
      <c r="J21" s="386">
        <v>7</v>
      </c>
      <c r="K21" s="279">
        <v>10.119999999999999</v>
      </c>
      <c r="L21" s="386">
        <v>7</v>
      </c>
      <c r="M21" s="279">
        <v>4</v>
      </c>
      <c r="N21" s="386">
        <v>8</v>
      </c>
      <c r="O21" s="279">
        <v>7.78</v>
      </c>
    </row>
    <row r="22" spans="1:15" ht="15" thickBot="1" x14ac:dyDescent="0.4">
      <c r="A22" s="3" t="s">
        <v>10</v>
      </c>
      <c r="B22" s="386">
        <f>B28</f>
        <v>565</v>
      </c>
      <c r="C22" s="386">
        <f t="shared" ref="C22:O22" si="0">C28</f>
        <v>215.79</v>
      </c>
      <c r="D22" s="386">
        <f t="shared" si="0"/>
        <v>62</v>
      </c>
      <c r="E22" s="387">
        <f t="shared" si="0"/>
        <v>30.69</v>
      </c>
      <c r="F22" s="386">
        <f t="shared" si="0"/>
        <v>9</v>
      </c>
      <c r="G22" s="387">
        <f t="shared" si="0"/>
        <v>3.15</v>
      </c>
      <c r="H22" s="386">
        <f t="shared" si="0"/>
        <v>51</v>
      </c>
      <c r="I22" s="387">
        <f t="shared" si="0"/>
        <v>14.770720062269879</v>
      </c>
      <c r="J22" s="386">
        <f t="shared" si="0"/>
        <v>7</v>
      </c>
      <c r="K22" s="387">
        <f t="shared" si="0"/>
        <v>10.24</v>
      </c>
      <c r="L22" s="386">
        <f t="shared" si="0"/>
        <v>7</v>
      </c>
      <c r="M22" s="387">
        <f t="shared" si="0"/>
        <v>3.55</v>
      </c>
      <c r="N22" s="386">
        <f t="shared" si="0"/>
        <v>8</v>
      </c>
      <c r="O22" s="387">
        <f t="shared" si="0"/>
        <v>7.76</v>
      </c>
    </row>
    <row r="23" spans="1:15" ht="15" thickBot="1" x14ac:dyDescent="0.4">
      <c r="A23" s="140" t="s">
        <v>11</v>
      </c>
      <c r="B23" s="394">
        <v>623</v>
      </c>
      <c r="C23" s="395">
        <v>199.35</v>
      </c>
      <c r="D23" s="389">
        <v>69</v>
      </c>
      <c r="E23" s="396">
        <v>34.479999999999997</v>
      </c>
      <c r="F23" s="389">
        <v>9</v>
      </c>
      <c r="G23" s="285">
        <v>4.2</v>
      </c>
      <c r="H23" s="389">
        <v>49</v>
      </c>
      <c r="I23" s="285">
        <v>14.29</v>
      </c>
      <c r="J23" s="389">
        <v>7</v>
      </c>
      <c r="K23" s="285">
        <v>10.119999999999999</v>
      </c>
      <c r="L23" s="389">
        <v>7</v>
      </c>
      <c r="M23" s="285">
        <v>3.94</v>
      </c>
      <c r="N23" s="389">
        <v>8</v>
      </c>
      <c r="O23" s="285">
        <v>7.78</v>
      </c>
    </row>
    <row r="24" spans="1:15" ht="15" thickBot="1" x14ac:dyDescent="0.4">
      <c r="A24" s="140" t="s">
        <v>12</v>
      </c>
      <c r="B24" s="394">
        <v>622</v>
      </c>
      <c r="C24" s="395">
        <v>201.77</v>
      </c>
      <c r="D24" s="389">
        <v>69</v>
      </c>
      <c r="E24" s="396">
        <v>34.479999999999997</v>
      </c>
      <c r="F24" s="389">
        <v>9</v>
      </c>
      <c r="G24" s="285">
        <v>3.81</v>
      </c>
      <c r="H24" s="389">
        <v>49</v>
      </c>
      <c r="I24" s="285">
        <v>14.885007224546204</v>
      </c>
      <c r="J24" s="389">
        <v>7</v>
      </c>
      <c r="K24" s="285">
        <v>10.119999999999999</v>
      </c>
      <c r="L24" s="389">
        <v>7</v>
      </c>
      <c r="M24" s="285">
        <v>3.9</v>
      </c>
      <c r="N24" s="389">
        <v>8</v>
      </c>
      <c r="O24" s="285">
        <v>7.78</v>
      </c>
    </row>
    <row r="25" spans="1:15" ht="15" thickBot="1" x14ac:dyDescent="0.4">
      <c r="A25" s="358" t="s">
        <v>13</v>
      </c>
      <c r="B25" s="394">
        <v>622</v>
      </c>
      <c r="C25" s="395">
        <v>211.96</v>
      </c>
      <c r="D25" s="389">
        <v>66</v>
      </c>
      <c r="E25" s="396">
        <v>32.25</v>
      </c>
      <c r="F25" s="389">
        <v>9</v>
      </c>
      <c r="G25" s="285">
        <v>3.53</v>
      </c>
      <c r="H25" s="389">
        <v>50</v>
      </c>
      <c r="I25" s="285">
        <v>15.417828490569573</v>
      </c>
      <c r="J25" s="389">
        <v>7</v>
      </c>
      <c r="K25" s="285">
        <v>10.119999999999999</v>
      </c>
      <c r="L25" s="389">
        <v>7</v>
      </c>
      <c r="M25" s="285">
        <v>3.78</v>
      </c>
      <c r="N25" s="389">
        <v>8</v>
      </c>
      <c r="O25" s="285">
        <v>7.73</v>
      </c>
    </row>
    <row r="26" spans="1:15" ht="15" thickBot="1" x14ac:dyDescent="0.4">
      <c r="A26" s="140" t="s">
        <v>14</v>
      </c>
      <c r="B26" s="394">
        <v>625</v>
      </c>
      <c r="C26" s="395">
        <v>216.33</v>
      </c>
      <c r="D26" s="389">
        <v>66</v>
      </c>
      <c r="E26" s="396">
        <v>32.25</v>
      </c>
      <c r="F26" s="389">
        <v>9</v>
      </c>
      <c r="G26" s="285">
        <v>3.52</v>
      </c>
      <c r="H26" s="389">
        <v>50</v>
      </c>
      <c r="I26" s="285">
        <v>15.029861862210186</v>
      </c>
      <c r="J26" s="389">
        <v>7</v>
      </c>
      <c r="K26" s="285">
        <v>10.17</v>
      </c>
      <c r="L26" s="389">
        <v>7</v>
      </c>
      <c r="M26" s="285">
        <v>3.72</v>
      </c>
      <c r="N26" s="389">
        <v>8</v>
      </c>
      <c r="O26" s="285">
        <v>7.73</v>
      </c>
    </row>
    <row r="27" spans="1:15" ht="15" thickBot="1" x14ac:dyDescent="0.4">
      <c r="A27" s="140" t="s">
        <v>15</v>
      </c>
      <c r="B27" s="394">
        <v>625</v>
      </c>
      <c r="C27" s="395">
        <v>213.43</v>
      </c>
      <c r="D27" s="389">
        <v>66</v>
      </c>
      <c r="E27" s="396">
        <v>32.25</v>
      </c>
      <c r="F27" s="389">
        <v>9</v>
      </c>
      <c r="G27" s="285">
        <v>3.52</v>
      </c>
      <c r="H27" s="389">
        <v>50</v>
      </c>
      <c r="I27" s="285">
        <v>14.281001175849411</v>
      </c>
      <c r="J27" s="389">
        <v>7</v>
      </c>
      <c r="K27" s="285">
        <v>10.17</v>
      </c>
      <c r="L27" s="389">
        <v>7</v>
      </c>
      <c r="M27" s="285">
        <v>3.67</v>
      </c>
      <c r="N27" s="389">
        <v>8</v>
      </c>
      <c r="O27" s="285">
        <v>7.73</v>
      </c>
    </row>
    <row r="28" spans="1:15" ht="15" thickBot="1" x14ac:dyDescent="0.4">
      <c r="A28" s="358" t="s">
        <v>16</v>
      </c>
      <c r="B28" s="394">
        <v>565</v>
      </c>
      <c r="C28" s="395">
        <v>215.79</v>
      </c>
      <c r="D28" s="389">
        <v>62</v>
      </c>
      <c r="E28" s="396">
        <v>30.69</v>
      </c>
      <c r="F28" s="389">
        <v>9</v>
      </c>
      <c r="G28" s="285">
        <v>3.15</v>
      </c>
      <c r="H28" s="389">
        <v>51</v>
      </c>
      <c r="I28" s="285">
        <v>14.770720062269879</v>
      </c>
      <c r="J28" s="389">
        <v>7</v>
      </c>
      <c r="K28" s="285">
        <v>10.24</v>
      </c>
      <c r="L28" s="389">
        <v>7</v>
      </c>
      <c r="M28" s="285">
        <v>3.55</v>
      </c>
      <c r="N28" s="389">
        <v>8</v>
      </c>
      <c r="O28" s="285">
        <v>7.76</v>
      </c>
    </row>
    <row r="29" spans="1:15" x14ac:dyDescent="0.35">
      <c r="L29" s="155"/>
      <c r="M29" s="155"/>
    </row>
    <row r="30" spans="1:15" x14ac:dyDescent="0.35">
      <c r="A30" s="8" t="s">
        <v>706</v>
      </c>
      <c r="B30" s="70" t="s">
        <v>707</v>
      </c>
      <c r="C30" s="70"/>
    </row>
    <row r="32" spans="1:15" ht="17" x14ac:dyDescent="0.35">
      <c r="A32" s="910" t="s">
        <v>708</v>
      </c>
      <c r="B32" s="910"/>
      <c r="C32" s="910"/>
      <c r="D32" s="910"/>
      <c r="E32" s="910"/>
      <c r="F32" s="910"/>
      <c r="G32" s="910"/>
      <c r="H32" s="910"/>
      <c r="I32" s="910"/>
      <c r="J32" s="910"/>
      <c r="K32" s="910"/>
    </row>
    <row r="33" spans="1:11" ht="15" thickBot="1" x14ac:dyDescent="0.4"/>
    <row r="34" spans="1:11" ht="21" customHeight="1" thickBot="1" x14ac:dyDescent="0.4">
      <c r="A34" s="913" t="s">
        <v>1</v>
      </c>
      <c r="B34" s="811" t="s">
        <v>709</v>
      </c>
      <c r="C34" s="845"/>
      <c r="D34" s="845"/>
      <c r="E34" s="845"/>
      <c r="F34" s="812"/>
      <c r="G34" s="811" t="s">
        <v>87</v>
      </c>
      <c r="H34" s="845"/>
      <c r="I34" s="845"/>
      <c r="J34" s="845"/>
      <c r="K34" s="812"/>
    </row>
    <row r="35" spans="1:11" ht="24.75" customHeight="1" thickBot="1" x14ac:dyDescent="0.4">
      <c r="A35" s="912"/>
      <c r="B35" s="274" t="s">
        <v>710</v>
      </c>
      <c r="C35" s="274" t="s">
        <v>711</v>
      </c>
      <c r="D35" s="274" t="s">
        <v>712</v>
      </c>
      <c r="E35" s="274" t="s">
        <v>713</v>
      </c>
      <c r="F35" s="274" t="s">
        <v>714</v>
      </c>
      <c r="G35" s="274" t="s">
        <v>710</v>
      </c>
      <c r="H35" s="274" t="s">
        <v>711</v>
      </c>
      <c r="I35" s="274" t="s">
        <v>712</v>
      </c>
      <c r="J35" s="274" t="s">
        <v>713</v>
      </c>
      <c r="K35" s="274" t="s">
        <v>714</v>
      </c>
    </row>
    <row r="36" spans="1:11" ht="15" customHeight="1" thickBot="1" x14ac:dyDescent="0.4">
      <c r="A36" s="3" t="s">
        <v>8</v>
      </c>
      <c r="B36" s="3">
        <v>274</v>
      </c>
      <c r="C36" s="74">
        <v>121985.62293041</v>
      </c>
      <c r="D36" s="74">
        <v>87115.319662784299</v>
      </c>
      <c r="E36" s="397">
        <v>42430.80388306953</v>
      </c>
      <c r="F36" s="397">
        <v>41516.457805903949</v>
      </c>
      <c r="G36" s="150">
        <v>45</v>
      </c>
      <c r="H36" s="397">
        <v>16136.11804768643</v>
      </c>
      <c r="I36" s="397">
        <v>21284.2896033777</v>
      </c>
      <c r="J36" s="397">
        <v>3210.9060926046996</v>
      </c>
      <c r="K36" s="397">
        <v>2399.0304477977002</v>
      </c>
    </row>
    <row r="37" spans="1:11" ht="15" customHeight="1" thickBot="1" x14ac:dyDescent="0.4">
      <c r="A37" s="3" t="s">
        <v>9</v>
      </c>
      <c r="B37" s="3">
        <v>273</v>
      </c>
      <c r="C37" s="74">
        <v>116299.005744697</v>
      </c>
      <c r="D37" s="74">
        <v>86260.571412819787</v>
      </c>
      <c r="E37" s="397">
        <v>60268.110620860753</v>
      </c>
      <c r="F37" s="397">
        <v>59662.48783052231</v>
      </c>
      <c r="G37" s="150">
        <v>46</v>
      </c>
      <c r="H37" s="397">
        <v>14430.2017231872</v>
      </c>
      <c r="I37" s="397">
        <v>20275.005520165199</v>
      </c>
      <c r="J37" s="397">
        <v>1464.8285902558998</v>
      </c>
      <c r="K37" s="397">
        <v>2198.4857441701001</v>
      </c>
    </row>
    <row r="38" spans="1:11" ht="15" customHeight="1" thickBot="1" x14ac:dyDescent="0.4">
      <c r="A38" s="3" t="s">
        <v>10</v>
      </c>
      <c r="B38" s="3">
        <v>275</v>
      </c>
      <c r="C38" s="74">
        <v>128429.28328320416</v>
      </c>
      <c r="D38" s="74">
        <v>85915.522895040733</v>
      </c>
      <c r="E38" s="397">
        <v>89240.513984029501</v>
      </c>
      <c r="F38" s="397">
        <v>86213.786057644145</v>
      </c>
      <c r="G38" s="150">
        <v>48</v>
      </c>
      <c r="H38" s="150">
        <v>14733.038998200715</v>
      </c>
      <c r="I38" s="150">
        <v>18055.105083676641</v>
      </c>
      <c r="J38" s="397">
        <v>1481.6893672668002</v>
      </c>
      <c r="K38" s="397">
        <v>2541.0786946107</v>
      </c>
    </row>
    <row r="39" spans="1:11" ht="16" thickBot="1" x14ac:dyDescent="0.4">
      <c r="A39" s="140" t="s">
        <v>11</v>
      </c>
      <c r="B39" s="398">
        <v>272</v>
      </c>
      <c r="C39" s="399">
        <v>115148.02012225</v>
      </c>
      <c r="D39" s="22">
        <v>85525.876848212007</v>
      </c>
      <c r="E39" s="399">
        <v>10835.586050330307</v>
      </c>
      <c r="F39" s="399">
        <v>12787.645575452332</v>
      </c>
      <c r="G39" s="335">
        <v>46</v>
      </c>
      <c r="H39" s="399">
        <v>14257.164163205898</v>
      </c>
      <c r="I39" s="399">
        <v>20103.349575615299</v>
      </c>
      <c r="J39" s="399">
        <v>117.98209403540001</v>
      </c>
      <c r="K39" s="399">
        <v>159.76648804679999</v>
      </c>
    </row>
    <row r="40" spans="1:11" ht="15" thickBot="1" x14ac:dyDescent="0.4">
      <c r="A40" s="140" t="s">
        <v>12</v>
      </c>
      <c r="B40" s="400">
        <v>272</v>
      </c>
      <c r="C40" s="399">
        <v>121642.32407663339</v>
      </c>
      <c r="D40" s="399">
        <v>87104.131590330144</v>
      </c>
      <c r="E40" s="399">
        <v>17644.436534870827</v>
      </c>
      <c r="F40" s="399">
        <v>13398.062631014202</v>
      </c>
      <c r="G40" s="335">
        <v>46</v>
      </c>
      <c r="H40" s="399">
        <v>14847.414303682854</v>
      </c>
      <c r="I40" s="399">
        <v>20089.767806227403</v>
      </c>
      <c r="J40" s="399">
        <v>175.90536044749999</v>
      </c>
      <c r="K40" s="399">
        <v>126.99642778760001</v>
      </c>
    </row>
    <row r="41" spans="1:11" ht="15" thickBot="1" x14ac:dyDescent="0.4">
      <c r="A41" s="358" t="s">
        <v>13</v>
      </c>
      <c r="B41" s="400">
        <v>273</v>
      </c>
      <c r="C41" s="399">
        <v>123499.97331827389</v>
      </c>
      <c r="D41" s="399">
        <v>87009.892707631952</v>
      </c>
      <c r="E41" s="399">
        <v>14025.55181559666</v>
      </c>
      <c r="F41" s="399">
        <v>14639.064495406728</v>
      </c>
      <c r="G41" s="335">
        <v>47</v>
      </c>
      <c r="H41" s="399">
        <v>15380.917428089213</v>
      </c>
      <c r="I41" s="399">
        <v>20206.0542584922</v>
      </c>
      <c r="J41" s="399">
        <v>273.72316144119998</v>
      </c>
      <c r="K41" s="399">
        <v>75.22928236029999</v>
      </c>
    </row>
    <row r="42" spans="1:11" ht="15" thickBot="1" x14ac:dyDescent="0.4">
      <c r="A42" s="140" t="s">
        <v>14</v>
      </c>
      <c r="B42" s="400">
        <v>274</v>
      </c>
      <c r="C42" s="399">
        <v>121413.29397748665</v>
      </c>
      <c r="D42" s="399">
        <v>84221.019134370727</v>
      </c>
      <c r="E42" s="401">
        <v>13272.837750824463</v>
      </c>
      <c r="F42" s="399">
        <v>20383.43444460223</v>
      </c>
      <c r="G42" s="335">
        <v>47</v>
      </c>
      <c r="H42" s="399">
        <v>14992.074101458766</v>
      </c>
      <c r="I42" s="399">
        <v>18053.299883599942</v>
      </c>
      <c r="J42" s="399">
        <v>152.36596114720001</v>
      </c>
      <c r="K42" s="399">
        <v>1358.7984655400001</v>
      </c>
    </row>
    <row r="43" spans="1:11" ht="15" thickBot="1" x14ac:dyDescent="0.4">
      <c r="A43" s="140" t="s">
        <v>15</v>
      </c>
      <c r="B43" s="400">
        <v>274</v>
      </c>
      <c r="C43" s="399">
        <v>123729.69631537242</v>
      </c>
      <c r="D43" s="399">
        <v>84784.580255154957</v>
      </c>
      <c r="E43" s="401">
        <v>19269.739475089023</v>
      </c>
      <c r="F43" s="399">
        <v>15428.217898819601</v>
      </c>
      <c r="G43" s="335">
        <v>47</v>
      </c>
      <c r="H43" s="399">
        <v>14243.542146170303</v>
      </c>
      <c r="I43" s="399">
        <v>17538.840989446639</v>
      </c>
      <c r="J43" s="399">
        <v>129.98900204609998</v>
      </c>
      <c r="K43" s="399">
        <v>670.74849973469998</v>
      </c>
    </row>
    <row r="44" spans="1:11" ht="15" thickBot="1" x14ac:dyDescent="0.4">
      <c r="A44" s="358" t="s">
        <v>16</v>
      </c>
      <c r="B44" s="400">
        <v>275</v>
      </c>
      <c r="C44" s="399">
        <v>128429.28328320415</v>
      </c>
      <c r="D44" s="399">
        <v>85915.522895040762</v>
      </c>
      <c r="E44" s="401">
        <v>14192.36235731815</v>
      </c>
      <c r="F44" s="399">
        <v>9577.3610123491599</v>
      </c>
      <c r="G44" s="335">
        <v>48</v>
      </c>
      <c r="H44" s="399">
        <v>14733.038998200718</v>
      </c>
      <c r="I44" s="399">
        <v>18055.105083676641</v>
      </c>
      <c r="J44" s="401">
        <v>631.72378814939998</v>
      </c>
      <c r="K44" s="399">
        <v>149.53953114129999</v>
      </c>
    </row>
    <row r="45" spans="1:11" ht="15" thickBot="1" x14ac:dyDescent="0.4">
      <c r="A45" s="155"/>
      <c r="B45" s="155"/>
    </row>
    <row r="46" spans="1:11" ht="15.75" hidden="1" customHeight="1" thickBot="1" x14ac:dyDescent="0.4"/>
    <row r="47" spans="1:11" ht="24" customHeight="1" thickBot="1" x14ac:dyDescent="0.4">
      <c r="A47" s="913" t="s">
        <v>1</v>
      </c>
      <c r="B47" s="811" t="s">
        <v>89</v>
      </c>
      <c r="C47" s="845"/>
      <c r="D47" s="845"/>
      <c r="E47" s="845"/>
      <c r="F47" s="812"/>
      <c r="G47" s="811" t="s">
        <v>90</v>
      </c>
      <c r="H47" s="845"/>
      <c r="I47" s="845"/>
      <c r="J47" s="845"/>
      <c r="K47" s="812"/>
    </row>
    <row r="48" spans="1:11" ht="25.5" customHeight="1" thickBot="1" x14ac:dyDescent="0.4">
      <c r="A48" s="912"/>
      <c r="B48" s="274" t="s">
        <v>710</v>
      </c>
      <c r="C48" s="274" t="s">
        <v>711</v>
      </c>
      <c r="D48" s="274" t="s">
        <v>712</v>
      </c>
      <c r="E48" s="274" t="s">
        <v>713</v>
      </c>
      <c r="F48" s="274" t="s">
        <v>714</v>
      </c>
      <c r="G48" s="274" t="s">
        <v>710</v>
      </c>
      <c r="H48" s="274" t="s">
        <v>711</v>
      </c>
      <c r="I48" s="274" t="s">
        <v>712</v>
      </c>
      <c r="J48" s="274" t="s">
        <v>713</v>
      </c>
      <c r="K48" s="274" t="s">
        <v>714</v>
      </c>
    </row>
    <row r="49" spans="1:11" ht="15" customHeight="1" thickBot="1" x14ac:dyDescent="0.4">
      <c r="A49" s="3" t="s">
        <v>8</v>
      </c>
      <c r="B49" s="3">
        <v>315</v>
      </c>
      <c r="C49" s="74">
        <v>133536.070122979</v>
      </c>
      <c r="D49" s="74">
        <v>77858.335070150497</v>
      </c>
      <c r="E49" s="397">
        <v>82370.561851657592</v>
      </c>
      <c r="F49" s="397">
        <v>63272.503914752888</v>
      </c>
      <c r="G49" s="150">
        <v>29</v>
      </c>
      <c r="H49" s="397">
        <v>9233.8724760287896</v>
      </c>
      <c r="I49" s="397">
        <v>9626.9494836819104</v>
      </c>
      <c r="J49" s="397">
        <v>6011.3128855122995</v>
      </c>
      <c r="K49" s="397">
        <v>5869.1709707502505</v>
      </c>
    </row>
    <row r="50" spans="1:11" ht="15" customHeight="1" thickBot="1" x14ac:dyDescent="0.4">
      <c r="A50" s="3" t="s">
        <v>9</v>
      </c>
      <c r="B50" s="3">
        <v>316</v>
      </c>
      <c r="C50" s="74">
        <v>137613.43696745401</v>
      </c>
      <c r="D50" s="74">
        <v>82706.395896537288</v>
      </c>
      <c r="E50" s="397">
        <v>74176.720121426741</v>
      </c>
      <c r="F50" s="397">
        <v>70580.439529748808</v>
      </c>
      <c r="G50" s="150">
        <v>29</v>
      </c>
      <c r="H50" s="74">
        <v>7542.81455912601</v>
      </c>
      <c r="I50" s="74">
        <v>8695.2398550544403</v>
      </c>
      <c r="J50" s="4">
        <v>4648.8495773935592</v>
      </c>
      <c r="K50" s="4">
        <v>5346.3149885057601</v>
      </c>
    </row>
    <row r="51" spans="1:11" ht="15" customHeight="1" thickBot="1" x14ac:dyDescent="0.4">
      <c r="A51" s="3" t="s">
        <v>10</v>
      </c>
      <c r="B51" s="3">
        <v>319</v>
      </c>
      <c r="C51" s="74">
        <v>151085.10502080363</v>
      </c>
      <c r="D51" s="4">
        <v>92178.263465183714</v>
      </c>
      <c r="E51" s="74">
        <v>115043.13064234199</v>
      </c>
      <c r="F51" s="397">
        <v>104299.0257826281</v>
      </c>
      <c r="G51" s="150">
        <v>35</v>
      </c>
      <c r="H51" s="74">
        <v>8903.292067645576</v>
      </c>
      <c r="I51" s="74">
        <v>9239.1582015466774</v>
      </c>
      <c r="J51" s="397">
        <v>6598.0377706563904</v>
      </c>
      <c r="K51" s="397">
        <v>6045.1094846899405</v>
      </c>
    </row>
    <row r="52" spans="1:11" ht="15" thickBot="1" x14ac:dyDescent="0.4">
      <c r="A52" s="140" t="s">
        <v>11</v>
      </c>
      <c r="B52" s="400">
        <v>317</v>
      </c>
      <c r="C52" s="402">
        <v>142041.20409690164</v>
      </c>
      <c r="D52" s="402">
        <v>85104.715656160435</v>
      </c>
      <c r="E52" s="402">
        <v>16950.9754428755</v>
      </c>
      <c r="F52" s="402">
        <v>13724.650053802099</v>
      </c>
      <c r="G52" s="403">
        <v>29</v>
      </c>
      <c r="H52" s="402">
        <v>7409.729258710553</v>
      </c>
      <c r="I52" s="402">
        <v>8774.960266816468</v>
      </c>
      <c r="J52" s="399">
        <v>380.96798662405001</v>
      </c>
      <c r="K52" s="399">
        <v>314.48288999327002</v>
      </c>
    </row>
    <row r="53" spans="1:11" ht="15" thickBot="1" x14ac:dyDescent="0.4">
      <c r="A53" s="140" t="s">
        <v>12</v>
      </c>
      <c r="B53" s="400">
        <v>319</v>
      </c>
      <c r="C53" s="402">
        <v>143617.02537641412</v>
      </c>
      <c r="D53" s="402">
        <v>85815.228477000797</v>
      </c>
      <c r="E53" s="402">
        <v>17872.844824053398</v>
      </c>
      <c r="F53" s="402">
        <v>17407.071742928401</v>
      </c>
      <c r="G53" s="403">
        <v>30</v>
      </c>
      <c r="H53" s="402">
        <v>7988.7174812089524</v>
      </c>
      <c r="I53" s="402">
        <v>8988.1160597265462</v>
      </c>
      <c r="J53" s="399">
        <v>566.82377815543009</v>
      </c>
      <c r="K53" s="399">
        <v>383.64318763709997</v>
      </c>
    </row>
    <row r="54" spans="1:11" ht="15" thickBot="1" x14ac:dyDescent="0.4">
      <c r="A54" s="358" t="s">
        <v>13</v>
      </c>
      <c r="B54" s="400">
        <v>318</v>
      </c>
      <c r="C54" s="402">
        <v>146937.37158282415</v>
      </c>
      <c r="D54" s="402">
        <v>88498.969426687254</v>
      </c>
      <c r="E54" s="402">
        <v>20090.121132630698</v>
      </c>
      <c r="F54" s="402">
        <v>16367.104932654302</v>
      </c>
      <c r="G54" s="403">
        <v>30</v>
      </c>
      <c r="H54" s="402">
        <v>7951.5807887703641</v>
      </c>
      <c r="I54" s="402">
        <v>8650.2783621577328</v>
      </c>
      <c r="J54" s="399">
        <v>611.31799957334999</v>
      </c>
      <c r="K54" s="399">
        <v>920.46022738629006</v>
      </c>
    </row>
    <row r="55" spans="1:11" ht="15" thickBot="1" x14ac:dyDescent="0.4">
      <c r="A55" s="140" t="s">
        <v>14</v>
      </c>
      <c r="B55" s="400">
        <v>319</v>
      </c>
      <c r="C55" s="402">
        <v>149768.97186224241</v>
      </c>
      <c r="D55" s="402">
        <v>90427.414599309966</v>
      </c>
      <c r="E55" s="402">
        <v>22115.586040554699</v>
      </c>
      <c r="F55" s="402">
        <v>19796.420724734999</v>
      </c>
      <c r="G55" s="403">
        <v>32</v>
      </c>
      <c r="H55" s="402">
        <v>8524.494647677473</v>
      </c>
      <c r="I55" s="402">
        <v>8659.6790558948705</v>
      </c>
      <c r="J55" s="399">
        <v>1559.4049015633998</v>
      </c>
      <c r="K55" s="399">
        <v>1537.1682774235401</v>
      </c>
    </row>
    <row r="56" spans="1:11" ht="15" thickBot="1" x14ac:dyDescent="0.4">
      <c r="A56" s="140" t="s">
        <v>15</v>
      </c>
      <c r="B56" s="400">
        <v>319</v>
      </c>
      <c r="C56" s="402">
        <v>151434.31000154366</v>
      </c>
      <c r="D56" s="402">
        <v>91403.040907456365</v>
      </c>
      <c r="E56" s="402">
        <v>21609.919621795198</v>
      </c>
      <c r="F56" s="402">
        <v>20569.974920885699</v>
      </c>
      <c r="G56" s="403">
        <v>33</v>
      </c>
      <c r="H56" s="402">
        <v>8993.6185895351955</v>
      </c>
      <c r="I56" s="402">
        <v>9337.6953518932987</v>
      </c>
      <c r="J56" s="399">
        <v>1800.79533398631</v>
      </c>
      <c r="K56" s="399">
        <v>1137.1737426201998</v>
      </c>
    </row>
    <row r="57" spans="1:11" ht="15" thickBot="1" x14ac:dyDescent="0.4">
      <c r="A57" s="358" t="s">
        <v>16</v>
      </c>
      <c r="B57" s="400">
        <v>319</v>
      </c>
      <c r="C57" s="402">
        <v>151085.10502080363</v>
      </c>
      <c r="D57" s="402">
        <v>92178.263465183714</v>
      </c>
      <c r="E57" s="402">
        <v>16403.683580432498</v>
      </c>
      <c r="F57" s="402">
        <v>16433.803407622599</v>
      </c>
      <c r="G57" s="403">
        <v>35</v>
      </c>
      <c r="H57" s="402">
        <v>8903.292067645576</v>
      </c>
      <c r="I57" s="402">
        <v>9239.1582015466774</v>
      </c>
      <c r="J57" s="399">
        <v>1678.7277707538501</v>
      </c>
      <c r="K57" s="399">
        <v>1752.1811596295399</v>
      </c>
    </row>
    <row r="58" spans="1:11" x14ac:dyDescent="0.35">
      <c r="A58" s="155"/>
      <c r="B58" s="155"/>
      <c r="G58" s="388"/>
    </row>
    <row r="59" spans="1:11" x14ac:dyDescent="0.35">
      <c r="A59" s="8" t="s">
        <v>715</v>
      </c>
      <c r="B59" s="404"/>
      <c r="C59" s="404"/>
    </row>
    <row r="60" spans="1:11" x14ac:dyDescent="0.35">
      <c r="A60" s="8" t="s">
        <v>716</v>
      </c>
      <c r="B60" s="405"/>
      <c r="C60" s="405"/>
    </row>
  </sheetData>
  <mergeCells count="31">
    <mergeCell ref="A32:K32"/>
    <mergeCell ref="A34:A35"/>
    <mergeCell ref="B34:F34"/>
    <mergeCell ref="G34:K34"/>
    <mergeCell ref="A47:A48"/>
    <mergeCell ref="B47:F47"/>
    <mergeCell ref="G47:K47"/>
    <mergeCell ref="L18:M18"/>
    <mergeCell ref="N18:O18"/>
    <mergeCell ref="J12:K12"/>
    <mergeCell ref="J13:K13"/>
    <mergeCell ref="J14:K14"/>
    <mergeCell ref="A16:L16"/>
    <mergeCell ref="A18:A19"/>
    <mergeCell ref="B18:C18"/>
    <mergeCell ref="D18:E18"/>
    <mergeCell ref="F18:G18"/>
    <mergeCell ref="H18:I18"/>
    <mergeCell ref="J18:K18"/>
    <mergeCell ref="J11:K11"/>
    <mergeCell ref="A2:O2"/>
    <mergeCell ref="A4:A5"/>
    <mergeCell ref="B4:E4"/>
    <mergeCell ref="F4:I4"/>
    <mergeCell ref="J4:K5"/>
    <mergeCell ref="L5:M5"/>
    <mergeCell ref="J6:K6"/>
    <mergeCell ref="J7:K7"/>
    <mergeCell ref="J8:K8"/>
    <mergeCell ref="J9:K9"/>
    <mergeCell ref="J10:K10"/>
  </mergeCells>
  <pageMargins left="0.7" right="0.7" top="0.75" bottom="0.75" header="0.3" footer="0.3"/>
  <pageSetup paperSize="9" scale="68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0" tint="-0.14999847407452621"/>
  </sheetPr>
  <dimension ref="A1:O121"/>
  <sheetViews>
    <sheetView showGridLines="0" view="pageBreakPreview" zoomScale="70" zoomScaleNormal="100" zoomScaleSheetLayoutView="70" workbookViewId="0">
      <selection activeCell="D14" sqref="D14"/>
    </sheetView>
  </sheetViews>
  <sheetFormatPr defaultRowHeight="14.5" x14ac:dyDescent="0.35"/>
  <cols>
    <col min="1" max="1" width="12" customWidth="1"/>
    <col min="2" max="2" width="9" customWidth="1"/>
    <col min="3" max="3" width="12.81640625" customWidth="1"/>
    <col min="4" max="4" width="12.1796875" customWidth="1"/>
    <col min="5" max="5" width="13" customWidth="1"/>
    <col min="6" max="6" width="12.81640625" customWidth="1"/>
    <col min="7" max="7" width="9" customWidth="1"/>
    <col min="8" max="8" width="13.1796875" customWidth="1"/>
    <col min="9" max="9" width="12.54296875" customWidth="1"/>
    <col min="10" max="10" width="13" customWidth="1"/>
    <col min="11" max="11" width="11.453125" customWidth="1"/>
    <col min="14" max="14" width="9.54296875" bestFit="1" customWidth="1"/>
  </cols>
  <sheetData>
    <row r="1" spans="1:15" ht="20" x14ac:dyDescent="0.35">
      <c r="A1" s="917" t="s">
        <v>687</v>
      </c>
      <c r="B1" s="917"/>
      <c r="C1" s="917"/>
      <c r="D1" s="917"/>
      <c r="E1" s="917"/>
      <c r="F1" s="917"/>
      <c r="G1" s="917"/>
      <c r="H1" s="917"/>
      <c r="I1" s="917"/>
      <c r="J1" s="917"/>
      <c r="K1" s="917"/>
      <c r="L1" s="917"/>
      <c r="M1" s="917"/>
      <c r="N1" s="917"/>
      <c r="O1" s="917"/>
    </row>
    <row r="3" spans="1:15" ht="17" x14ac:dyDescent="0.35">
      <c r="A3" s="910" t="s">
        <v>708</v>
      </c>
      <c r="B3" s="910"/>
      <c r="C3" s="910"/>
      <c r="D3" s="910"/>
      <c r="E3" s="910"/>
      <c r="F3" s="910"/>
      <c r="G3" s="910"/>
      <c r="H3" s="910"/>
      <c r="I3" s="910"/>
      <c r="J3" s="910"/>
      <c r="K3" s="910"/>
    </row>
    <row r="4" spans="1:15" ht="15" thickBot="1" x14ac:dyDescent="0.4"/>
    <row r="5" spans="1:15" ht="20.25" customHeight="1" thickBot="1" x14ac:dyDescent="0.4">
      <c r="A5" s="913" t="s">
        <v>1</v>
      </c>
      <c r="B5" s="811" t="s">
        <v>91</v>
      </c>
      <c r="C5" s="845"/>
      <c r="D5" s="845"/>
      <c r="E5" s="845"/>
      <c r="F5" s="812"/>
      <c r="G5" s="811" t="s">
        <v>92</v>
      </c>
      <c r="H5" s="845"/>
      <c r="I5" s="845"/>
      <c r="J5" s="845"/>
      <c r="K5" s="812"/>
    </row>
    <row r="6" spans="1:15" ht="20.25" customHeight="1" thickBot="1" x14ac:dyDescent="0.4">
      <c r="A6" s="912"/>
      <c r="B6" s="274" t="s">
        <v>710</v>
      </c>
      <c r="C6" s="274" t="s">
        <v>711</v>
      </c>
      <c r="D6" s="274" t="s">
        <v>712</v>
      </c>
      <c r="E6" s="274" t="s">
        <v>713</v>
      </c>
      <c r="F6" s="274" t="s">
        <v>714</v>
      </c>
      <c r="G6" s="274" t="s">
        <v>710</v>
      </c>
      <c r="H6" s="274" t="s">
        <v>711</v>
      </c>
      <c r="I6" s="274" t="s">
        <v>712</v>
      </c>
      <c r="J6" s="274" t="s">
        <v>713</v>
      </c>
      <c r="K6" s="274" t="s">
        <v>714</v>
      </c>
    </row>
    <row r="7" spans="1:15" ht="15.75" customHeight="1" thickBot="1" x14ac:dyDescent="0.4">
      <c r="A7" s="3" t="s">
        <v>8</v>
      </c>
      <c r="B7" s="3">
        <v>200</v>
      </c>
      <c r="C7" s="74">
        <v>84419.313674137593</v>
      </c>
      <c r="D7" s="74">
        <v>58827.870998816798</v>
      </c>
      <c r="E7" s="397">
        <v>166175.77720467071</v>
      </c>
      <c r="F7" s="397">
        <v>142040.38852045403</v>
      </c>
      <c r="G7" s="150">
        <v>194</v>
      </c>
      <c r="H7" s="397">
        <v>25769.000357586199</v>
      </c>
      <c r="I7" s="397">
        <v>19578.613771264303</v>
      </c>
      <c r="J7" s="397">
        <v>6090.7484121707694</v>
      </c>
      <c r="K7" s="397">
        <v>6983.7592579550583</v>
      </c>
    </row>
    <row r="8" spans="1:15" ht="15.75" customHeight="1" thickBot="1" x14ac:dyDescent="0.4">
      <c r="A8" s="3" t="s">
        <v>9</v>
      </c>
      <c r="B8" s="3">
        <v>200</v>
      </c>
      <c r="C8" s="74">
        <v>95353.47110971059</v>
      </c>
      <c r="D8" s="74">
        <v>66298.163549902805</v>
      </c>
      <c r="E8" s="17">
        <v>163927.13257083768</v>
      </c>
      <c r="F8" s="17">
        <v>152349.00843750639</v>
      </c>
      <c r="G8" s="150">
        <v>190</v>
      </c>
      <c r="H8" s="397">
        <v>23943.6498845018</v>
      </c>
      <c r="I8" s="397">
        <v>18847.658117639701</v>
      </c>
      <c r="J8" s="17">
        <v>5301.9991604325296</v>
      </c>
      <c r="K8" s="17">
        <v>6826.7918397256999</v>
      </c>
    </row>
    <row r="9" spans="1:15" ht="15.75" customHeight="1" thickBot="1" x14ac:dyDescent="0.4">
      <c r="A9" s="3" t="s">
        <v>10</v>
      </c>
      <c r="B9" s="3">
        <v>204</v>
      </c>
      <c r="C9" s="74">
        <v>102658.43197178649</v>
      </c>
      <c r="D9" s="74">
        <v>69668.627852866499</v>
      </c>
      <c r="E9" s="17">
        <v>176145.87274725368</v>
      </c>
      <c r="F9" s="17">
        <v>170790.10299386829</v>
      </c>
      <c r="G9" s="150">
        <v>187</v>
      </c>
      <c r="H9" s="397">
        <v>25413.93578982848</v>
      </c>
      <c r="I9" s="397">
        <v>19206.716170896987</v>
      </c>
      <c r="J9" s="17">
        <v>8104.4189194864002</v>
      </c>
      <c r="K9" s="17">
        <v>7744.917458714639</v>
      </c>
    </row>
    <row r="10" spans="1:15" ht="15" thickBot="1" x14ac:dyDescent="0.4">
      <c r="A10" s="140" t="s">
        <v>11</v>
      </c>
      <c r="B10" s="406">
        <v>197</v>
      </c>
      <c r="C10" s="402">
        <v>97826.732337975773</v>
      </c>
      <c r="D10" s="402">
        <v>67554.237168401509</v>
      </c>
      <c r="E10" s="402">
        <v>28542.894669615398</v>
      </c>
      <c r="F10" s="402">
        <v>26761.122946814103</v>
      </c>
      <c r="G10" s="403">
        <v>189</v>
      </c>
      <c r="H10" s="402">
        <v>24225.301027176989</v>
      </c>
      <c r="I10" s="402">
        <v>18876.484645461907</v>
      </c>
      <c r="J10" s="402">
        <v>757.80903057954004</v>
      </c>
      <c r="K10" s="402">
        <v>622.99449968646002</v>
      </c>
    </row>
    <row r="11" spans="1:15" ht="15" thickBot="1" x14ac:dyDescent="0.4">
      <c r="A11" s="140" t="s">
        <v>12</v>
      </c>
      <c r="B11" s="406">
        <v>202</v>
      </c>
      <c r="C11" s="402">
        <v>98210.512440834485</v>
      </c>
      <c r="D11" s="402">
        <v>67897.107019875315</v>
      </c>
      <c r="E11" s="402">
        <v>27364.269534717103</v>
      </c>
      <c r="F11" s="402">
        <v>27204.741354398499</v>
      </c>
      <c r="G11" s="403">
        <v>190</v>
      </c>
      <c r="H11" s="402">
        <v>24311.200541839571</v>
      </c>
      <c r="I11" s="402">
        <v>18747.599853288666</v>
      </c>
      <c r="J11" s="402">
        <v>1192.6127327763702</v>
      </c>
      <c r="K11" s="402">
        <v>979.21081732046991</v>
      </c>
    </row>
    <row r="12" spans="1:15" ht="15" thickBot="1" x14ac:dyDescent="0.4">
      <c r="A12" s="358" t="s">
        <v>13</v>
      </c>
      <c r="B12" s="406">
        <v>200</v>
      </c>
      <c r="C12" s="402">
        <v>95707.98977609977</v>
      </c>
      <c r="D12" s="402">
        <v>66416.980600504103</v>
      </c>
      <c r="E12" s="402">
        <v>28777.698183963501</v>
      </c>
      <c r="F12" s="402">
        <v>31523.672297520399</v>
      </c>
      <c r="G12" s="403">
        <v>187</v>
      </c>
      <c r="H12" s="402">
        <v>25016.146133495382</v>
      </c>
      <c r="I12" s="402">
        <v>19309.965492345244</v>
      </c>
      <c r="J12" s="402">
        <v>1433.4361615166599</v>
      </c>
      <c r="K12" s="402">
        <v>1222.9769685610599</v>
      </c>
    </row>
    <row r="13" spans="1:15" ht="15" thickBot="1" x14ac:dyDescent="0.4">
      <c r="A13" s="140" t="s">
        <v>14</v>
      </c>
      <c r="B13" s="406">
        <v>201</v>
      </c>
      <c r="C13" s="402">
        <v>100479.48355369926</v>
      </c>
      <c r="D13" s="402">
        <v>69050.203171521571</v>
      </c>
      <c r="E13" s="402">
        <v>30263.9343161209</v>
      </c>
      <c r="F13" s="402">
        <v>26326.980553171601</v>
      </c>
      <c r="G13" s="403">
        <v>187</v>
      </c>
      <c r="H13" s="402">
        <v>25823.171534942849</v>
      </c>
      <c r="I13" s="402">
        <v>19472.194150142503</v>
      </c>
      <c r="J13" s="402">
        <v>1999.13045298119</v>
      </c>
      <c r="K13" s="402">
        <v>1705.7907787061001</v>
      </c>
    </row>
    <row r="14" spans="1:15" ht="15" thickBot="1" x14ac:dyDescent="0.4">
      <c r="A14" s="140" t="s">
        <v>15</v>
      </c>
      <c r="B14" s="406">
        <v>201</v>
      </c>
      <c r="C14" s="402">
        <v>98305.094569814202</v>
      </c>
      <c r="D14" s="402">
        <v>66955.984371335275</v>
      </c>
      <c r="E14" s="402">
        <v>29299.490319465</v>
      </c>
      <c r="F14" s="402">
        <v>31093.1766680127</v>
      </c>
      <c r="G14" s="403">
        <v>187</v>
      </c>
      <c r="H14" s="402">
        <v>25567.656054300602</v>
      </c>
      <c r="I14" s="402">
        <v>19378.531069311844</v>
      </c>
      <c r="J14" s="402">
        <v>1494.9437058229601</v>
      </c>
      <c r="K14" s="402">
        <v>1711.38760434253</v>
      </c>
    </row>
    <row r="15" spans="1:15" ht="15" thickBot="1" x14ac:dyDescent="0.4">
      <c r="A15" s="358" t="s">
        <v>16</v>
      </c>
      <c r="B15" s="406">
        <v>204</v>
      </c>
      <c r="C15" s="402">
        <v>102658.43197178649</v>
      </c>
      <c r="D15" s="402">
        <v>69668.627852866499</v>
      </c>
      <c r="E15" s="402">
        <v>31897.585723371802</v>
      </c>
      <c r="F15" s="402">
        <v>27880.409173951</v>
      </c>
      <c r="G15" s="403">
        <v>187</v>
      </c>
      <c r="H15" s="402">
        <v>25413.93578982848</v>
      </c>
      <c r="I15" s="402">
        <v>19206.716170896987</v>
      </c>
      <c r="J15" s="402">
        <v>1226.4868358096799</v>
      </c>
      <c r="K15" s="402">
        <v>1502.55679009802</v>
      </c>
    </row>
    <row r="16" spans="1:15" ht="15" thickBot="1" x14ac:dyDescent="0.4">
      <c r="A16" s="155"/>
      <c r="B16" s="155"/>
      <c r="G16" s="407"/>
      <c r="H16" s="408"/>
      <c r="I16" s="407"/>
    </row>
    <row r="17" spans="1:11" ht="15.75" hidden="1" customHeight="1" thickBot="1" x14ac:dyDescent="0.4"/>
    <row r="18" spans="1:11" ht="23.25" customHeight="1" thickBot="1" x14ac:dyDescent="0.4">
      <c r="A18" s="913" t="s">
        <v>1</v>
      </c>
      <c r="B18" s="811" t="s">
        <v>93</v>
      </c>
      <c r="C18" s="845"/>
      <c r="D18" s="845"/>
      <c r="E18" s="845"/>
      <c r="F18" s="812"/>
      <c r="G18" s="409"/>
      <c r="H18" s="409"/>
      <c r="I18" s="409"/>
      <c r="J18" s="409"/>
      <c r="K18" s="409"/>
    </row>
    <row r="19" spans="1:11" ht="23.25" customHeight="1" thickBot="1" x14ac:dyDescent="0.4">
      <c r="A19" s="912"/>
      <c r="B19" s="770" t="s">
        <v>710</v>
      </c>
      <c r="C19" s="770" t="s">
        <v>711</v>
      </c>
      <c r="D19" s="770" t="s">
        <v>712</v>
      </c>
      <c r="E19" s="770" t="s">
        <v>713</v>
      </c>
      <c r="F19" s="770" t="s">
        <v>714</v>
      </c>
      <c r="G19" s="410"/>
      <c r="H19" s="410"/>
      <c r="I19" s="410"/>
      <c r="J19" s="410"/>
      <c r="K19" s="410"/>
    </row>
    <row r="20" spans="1:11" ht="15.75" customHeight="1" thickBot="1" x14ac:dyDescent="0.4">
      <c r="A20" s="3" t="s">
        <v>8</v>
      </c>
      <c r="B20" s="3">
        <v>873</v>
      </c>
      <c r="C20" s="74">
        <v>108094.70649599101</v>
      </c>
      <c r="D20" s="74">
        <v>97893.977954162896</v>
      </c>
      <c r="E20" s="397">
        <v>10759.38487930323</v>
      </c>
      <c r="F20" s="397">
        <v>21877.235438660937</v>
      </c>
      <c r="H20" s="129"/>
      <c r="I20" s="129"/>
      <c r="J20" s="129"/>
      <c r="K20" s="129"/>
    </row>
    <row r="21" spans="1:11" ht="15.75" customHeight="1" thickBot="1" x14ac:dyDescent="0.4">
      <c r="A21" s="3" t="s">
        <v>9</v>
      </c>
      <c r="B21" s="3">
        <v>863</v>
      </c>
      <c r="C21" s="74">
        <v>100597.86393758</v>
      </c>
      <c r="D21" s="74">
        <v>92226.362553455707</v>
      </c>
      <c r="E21" s="397">
        <v>8738.0619284923596</v>
      </c>
      <c r="F21" s="397">
        <v>16458.838572028159</v>
      </c>
    </row>
    <row r="22" spans="1:11" ht="15.75" customHeight="1" thickBot="1" x14ac:dyDescent="0.4">
      <c r="A22" s="3" t="s">
        <v>10</v>
      </c>
      <c r="B22" s="3">
        <v>841</v>
      </c>
      <c r="C22" s="74">
        <v>103211.40821336339</v>
      </c>
      <c r="D22" s="74">
        <v>99636.445140075986</v>
      </c>
      <c r="E22" s="397">
        <v>24686.376490703988</v>
      </c>
      <c r="F22" s="397">
        <v>22778.38097087451</v>
      </c>
    </row>
    <row r="23" spans="1:11" ht="15" thickBot="1" x14ac:dyDescent="0.4">
      <c r="A23" s="771" t="s">
        <v>11</v>
      </c>
      <c r="B23" s="406">
        <v>864</v>
      </c>
      <c r="C23" s="402">
        <v>97441.587334906522</v>
      </c>
      <c r="D23" s="402">
        <v>88959.759946991908</v>
      </c>
      <c r="E23" s="402">
        <v>792.51579303304004</v>
      </c>
      <c r="F23" s="402">
        <v>4303.9043642552697</v>
      </c>
    </row>
    <row r="24" spans="1:11" ht="15" thickBot="1" x14ac:dyDescent="0.4">
      <c r="A24" s="771" t="s">
        <v>12</v>
      </c>
      <c r="B24" s="406">
        <v>858</v>
      </c>
      <c r="C24" s="402">
        <v>92217.396875213875</v>
      </c>
      <c r="D24" s="402">
        <v>89197.84066823918</v>
      </c>
      <c r="E24" s="402">
        <v>4561.5940920200001</v>
      </c>
      <c r="F24" s="402">
        <v>10419.956878381699</v>
      </c>
    </row>
    <row r="25" spans="1:11" ht="15" thickBot="1" x14ac:dyDescent="0.4">
      <c r="A25" s="772" t="s">
        <v>13</v>
      </c>
      <c r="B25" s="406">
        <v>839</v>
      </c>
      <c r="C25" s="402">
        <v>95954.269984816026</v>
      </c>
      <c r="D25" s="402">
        <v>93214.03190859493</v>
      </c>
      <c r="E25" s="402">
        <v>6779.2024091939402</v>
      </c>
      <c r="F25" s="402">
        <v>2683.0320123845499</v>
      </c>
    </row>
    <row r="26" spans="1:11" ht="15" thickBot="1" x14ac:dyDescent="0.4">
      <c r="A26" s="771" t="s">
        <v>14</v>
      </c>
      <c r="B26" s="406">
        <v>838</v>
      </c>
      <c r="C26" s="402">
        <v>96214.038560225454</v>
      </c>
      <c r="D26" s="402">
        <v>93183.181719169763</v>
      </c>
      <c r="E26" s="402">
        <v>3126.7893019520297</v>
      </c>
      <c r="F26" s="402">
        <v>2912.08793277835</v>
      </c>
    </row>
    <row r="27" spans="1:11" ht="15" thickBot="1" x14ac:dyDescent="0.4">
      <c r="A27" s="771" t="s">
        <v>15</v>
      </c>
      <c r="B27" s="406">
        <v>842</v>
      </c>
      <c r="C27" s="402">
        <v>97608.127838485991</v>
      </c>
      <c r="D27" s="402">
        <v>94589.208958728312</v>
      </c>
      <c r="E27" s="402">
        <v>2860.1652035653501</v>
      </c>
      <c r="F27" s="402">
        <v>1487.7079629378502</v>
      </c>
    </row>
    <row r="28" spans="1:11" ht="15" thickBot="1" x14ac:dyDescent="0.4">
      <c r="A28" s="772" t="s">
        <v>16</v>
      </c>
      <c r="B28" s="406">
        <v>841</v>
      </c>
      <c r="C28" s="402">
        <v>103211.40821336339</v>
      </c>
      <c r="D28" s="402">
        <v>99636.445140075986</v>
      </c>
      <c r="E28" s="402">
        <v>6566.1096909396301</v>
      </c>
      <c r="F28" s="402">
        <v>971.69182013679006</v>
      </c>
    </row>
    <row r="29" spans="1:11" x14ac:dyDescent="0.35">
      <c r="A29" s="155"/>
      <c r="B29" s="155"/>
    </row>
    <row r="30" spans="1:11" x14ac:dyDescent="0.35">
      <c r="A30" s="8" t="s">
        <v>715</v>
      </c>
      <c r="B30" s="404"/>
      <c r="C30" s="404"/>
    </row>
    <row r="31" spans="1:11" x14ac:dyDescent="0.35">
      <c r="A31" s="8" t="s">
        <v>716</v>
      </c>
      <c r="B31" s="405"/>
      <c r="C31" s="405"/>
    </row>
    <row r="34" spans="1:11" ht="17" x14ac:dyDescent="0.35">
      <c r="A34" s="910" t="s">
        <v>717</v>
      </c>
      <c r="B34" s="910"/>
      <c r="C34" s="910"/>
      <c r="D34" s="910"/>
      <c r="E34" s="910"/>
      <c r="F34" s="910"/>
      <c r="G34" s="910"/>
      <c r="H34" s="910"/>
      <c r="I34" s="910"/>
      <c r="J34" s="910"/>
      <c r="K34" s="910"/>
    </row>
    <row r="35" spans="1:11" ht="15" thickBot="1" x14ac:dyDescent="0.4"/>
    <row r="36" spans="1:11" ht="21.75" customHeight="1" thickBot="1" x14ac:dyDescent="0.4">
      <c r="A36" s="913" t="s">
        <v>1</v>
      </c>
      <c r="B36" s="811" t="s">
        <v>718</v>
      </c>
      <c r="C36" s="845"/>
      <c r="D36" s="845"/>
      <c r="E36" s="845"/>
      <c r="F36" s="812"/>
      <c r="G36" s="811" t="s">
        <v>719</v>
      </c>
      <c r="H36" s="845"/>
      <c r="I36" s="845"/>
      <c r="J36" s="845"/>
      <c r="K36" s="812"/>
    </row>
    <row r="37" spans="1:11" ht="21.75" customHeight="1" thickBot="1" x14ac:dyDescent="0.4">
      <c r="A37" s="912"/>
      <c r="B37" s="274" t="s">
        <v>710</v>
      </c>
      <c r="C37" s="274" t="s">
        <v>711</v>
      </c>
      <c r="D37" s="274" t="s">
        <v>712</v>
      </c>
      <c r="E37" s="274" t="s">
        <v>713</v>
      </c>
      <c r="F37" s="274" t="s">
        <v>714</v>
      </c>
      <c r="G37" s="274" t="s">
        <v>710</v>
      </c>
      <c r="H37" s="274" t="s">
        <v>711</v>
      </c>
      <c r="I37" s="274" t="s">
        <v>712</v>
      </c>
      <c r="J37" s="274" t="s">
        <v>713</v>
      </c>
      <c r="K37" s="274" t="s">
        <v>714</v>
      </c>
    </row>
    <row r="38" spans="1:11" ht="15" thickBot="1" x14ac:dyDescent="0.4">
      <c r="A38" s="3" t="s">
        <v>8</v>
      </c>
      <c r="B38" s="3">
        <v>66</v>
      </c>
      <c r="C38" s="74">
        <v>5807.2168776951175</v>
      </c>
      <c r="D38" s="74">
        <v>9913.8449201992898</v>
      </c>
      <c r="E38" s="397">
        <v>1122.1169799420402</v>
      </c>
      <c r="F38" s="397">
        <v>718.41913591211005</v>
      </c>
      <c r="G38" s="3">
        <v>3</v>
      </c>
      <c r="H38" s="17">
        <v>39.373647220410007</v>
      </c>
      <c r="I38" s="17">
        <v>198</v>
      </c>
      <c r="J38" s="397">
        <v>4.2863335967999996</v>
      </c>
      <c r="K38" s="397">
        <v>2.9421964288</v>
      </c>
    </row>
    <row r="39" spans="1:11" ht="15" thickBot="1" x14ac:dyDescent="0.4">
      <c r="A39" s="3" t="s">
        <v>9</v>
      </c>
      <c r="B39" s="3">
        <v>64</v>
      </c>
      <c r="C39" s="74">
        <v>5849.3733857549505</v>
      </c>
      <c r="D39" s="74">
        <v>10324.3484829932</v>
      </c>
      <c r="E39" s="397">
        <v>2137.4012484076602</v>
      </c>
      <c r="F39" s="397">
        <v>1562.4576085820399</v>
      </c>
      <c r="G39" s="3">
        <v>3</v>
      </c>
      <c r="H39" s="17">
        <v>37.60825804553</v>
      </c>
      <c r="I39" s="17">
        <v>203.7</v>
      </c>
      <c r="J39" s="397">
        <v>3.4463380188999997</v>
      </c>
      <c r="K39" s="397">
        <v>6.3861299999999996E-2</v>
      </c>
    </row>
    <row r="40" spans="1:11" ht="15" thickBot="1" x14ac:dyDescent="0.4">
      <c r="A40" s="3" t="s">
        <v>10</v>
      </c>
      <c r="B40" s="3">
        <v>59</v>
      </c>
      <c r="C40" s="74">
        <v>6168.1591958816289</v>
      </c>
      <c r="D40" s="74">
        <v>10532.465487196203</v>
      </c>
      <c r="E40" s="397">
        <v>1843.0128945309302</v>
      </c>
      <c r="F40" s="397">
        <v>1380.09762799286</v>
      </c>
      <c r="G40" s="3">
        <v>3</v>
      </c>
      <c r="H40" s="74">
        <v>37.681064069159994</v>
      </c>
      <c r="I40" s="74">
        <v>199</v>
      </c>
      <c r="J40" s="397">
        <v>2.6990227504000002</v>
      </c>
      <c r="K40" s="397">
        <v>4.7503905812000005</v>
      </c>
    </row>
    <row r="41" spans="1:11" ht="15" thickBot="1" x14ac:dyDescent="0.4">
      <c r="A41" s="140" t="s">
        <v>11</v>
      </c>
      <c r="B41" s="400">
        <v>63</v>
      </c>
      <c r="C41" s="399">
        <v>5852.9910351419003</v>
      </c>
      <c r="D41" s="399">
        <v>10319.599577475481</v>
      </c>
      <c r="E41" s="399">
        <v>478.94600711342997</v>
      </c>
      <c r="F41" s="399">
        <v>156.54102202515</v>
      </c>
      <c r="G41" s="400">
        <v>3</v>
      </c>
      <c r="H41" s="399">
        <v>37.203692331360003</v>
      </c>
      <c r="I41" s="399">
        <v>204.4</v>
      </c>
      <c r="J41" s="399">
        <v>0.39615221</v>
      </c>
      <c r="K41" s="399">
        <v>0</v>
      </c>
    </row>
    <row r="42" spans="1:11" ht="15" thickBot="1" x14ac:dyDescent="0.4">
      <c r="A42" s="140" t="s">
        <v>12</v>
      </c>
      <c r="B42" s="400">
        <v>63</v>
      </c>
      <c r="C42" s="399">
        <v>5879.0490624548293</v>
      </c>
      <c r="D42" s="399">
        <v>10354.211901490431</v>
      </c>
      <c r="E42" s="399">
        <v>186.92939780592999</v>
      </c>
      <c r="F42" s="399">
        <v>130.21591022991001</v>
      </c>
      <c r="G42" s="400">
        <v>3</v>
      </c>
      <c r="H42" s="399">
        <v>37.592920863349995</v>
      </c>
      <c r="I42" s="399">
        <v>204.5</v>
      </c>
      <c r="J42" s="399">
        <v>0.14531642750000001</v>
      </c>
      <c r="K42" s="399">
        <v>0.11247234</v>
      </c>
    </row>
    <row r="43" spans="1:11" ht="15" thickBot="1" x14ac:dyDescent="0.4">
      <c r="A43" s="358" t="s">
        <v>13</v>
      </c>
      <c r="B43" s="400">
        <v>61</v>
      </c>
      <c r="C43" s="399">
        <v>6082.6163546906546</v>
      </c>
      <c r="D43" s="399">
        <v>10389.073067987278</v>
      </c>
      <c r="E43" s="399">
        <v>248.79939686940003</v>
      </c>
      <c r="F43" s="399">
        <v>207.01164670568997</v>
      </c>
      <c r="G43" s="400">
        <v>3</v>
      </c>
      <c r="H43" s="399">
        <v>36.911062480360002</v>
      </c>
      <c r="I43" s="399">
        <v>199.5</v>
      </c>
      <c r="J43" s="399">
        <v>1.5636842797999999</v>
      </c>
      <c r="K43" s="399">
        <v>3.7527815069999999</v>
      </c>
    </row>
    <row r="44" spans="1:11" ht="15" thickBot="1" x14ac:dyDescent="0.4">
      <c r="A44" s="140" t="s">
        <v>14</v>
      </c>
      <c r="B44" s="400">
        <v>61</v>
      </c>
      <c r="C44" s="399">
        <v>6188.8121380581242</v>
      </c>
      <c r="D44" s="399">
        <v>10433.672975344549</v>
      </c>
      <c r="E44" s="401">
        <v>380.83715279331005</v>
      </c>
      <c r="F44" s="399">
        <v>381.61134903489</v>
      </c>
      <c r="G44" s="400">
        <v>3</v>
      </c>
      <c r="H44" s="399">
        <v>37.787760751419995</v>
      </c>
      <c r="I44" s="399">
        <v>198.9</v>
      </c>
      <c r="J44" s="399">
        <v>0.25536202260000002</v>
      </c>
      <c r="K44" s="399">
        <v>0.58691434419999999</v>
      </c>
    </row>
    <row r="45" spans="1:11" ht="15" thickBot="1" x14ac:dyDescent="0.4">
      <c r="A45" s="140" t="s">
        <v>15</v>
      </c>
      <c r="B45" s="400">
        <v>60</v>
      </c>
      <c r="C45" s="399">
        <v>6099.3046561641486</v>
      </c>
      <c r="D45" s="399">
        <v>10446.710681421524</v>
      </c>
      <c r="E45" s="401">
        <v>239.75770320251007</v>
      </c>
      <c r="F45" s="399">
        <v>238.89787125251001</v>
      </c>
      <c r="G45" s="400">
        <v>3</v>
      </c>
      <c r="H45" s="399">
        <v>37.459029679110003</v>
      </c>
      <c r="I45" s="399">
        <v>199.2</v>
      </c>
      <c r="J45" s="399">
        <v>0.27781541050000003</v>
      </c>
      <c r="K45" s="399">
        <v>0.11861818</v>
      </c>
    </row>
    <row r="46" spans="1:11" ht="15" thickBot="1" x14ac:dyDescent="0.4">
      <c r="A46" s="358" t="s">
        <v>16</v>
      </c>
      <c r="B46" s="400">
        <v>59</v>
      </c>
      <c r="C46" s="399">
        <v>6168.1591958816289</v>
      </c>
      <c r="D46" s="399">
        <v>10532.465487196203</v>
      </c>
      <c r="E46" s="401">
        <v>307.74323674635002</v>
      </c>
      <c r="F46" s="399">
        <v>265.81982874471004</v>
      </c>
      <c r="G46" s="400">
        <v>3</v>
      </c>
      <c r="H46" s="399">
        <v>37.681064069159994</v>
      </c>
      <c r="I46" s="399">
        <v>199</v>
      </c>
      <c r="J46" s="401">
        <v>6.0692400000000001E-2</v>
      </c>
      <c r="K46" s="399">
        <v>0.17960420999999999</v>
      </c>
    </row>
    <row r="47" spans="1:11" ht="15" thickBot="1" x14ac:dyDescent="0.4">
      <c r="A47" s="155"/>
    </row>
    <row r="48" spans="1:11" ht="15.75" hidden="1" customHeight="1" thickBot="1" x14ac:dyDescent="0.4"/>
    <row r="49" spans="1:11" ht="21.75" customHeight="1" thickBot="1" x14ac:dyDescent="0.4">
      <c r="A49" s="913" t="s">
        <v>1</v>
      </c>
      <c r="B49" s="811" t="s">
        <v>720</v>
      </c>
      <c r="C49" s="845"/>
      <c r="D49" s="845"/>
      <c r="E49" s="845"/>
      <c r="F49" s="812"/>
      <c r="G49" s="811" t="s">
        <v>721</v>
      </c>
      <c r="H49" s="845"/>
      <c r="I49" s="845"/>
      <c r="J49" s="845"/>
      <c r="K49" s="812"/>
    </row>
    <row r="50" spans="1:11" ht="21.75" customHeight="1" thickBot="1" x14ac:dyDescent="0.4">
      <c r="A50" s="912"/>
      <c r="B50" s="274" t="s">
        <v>710</v>
      </c>
      <c r="C50" s="274" t="s">
        <v>711</v>
      </c>
      <c r="D50" s="274" t="s">
        <v>712</v>
      </c>
      <c r="E50" s="274" t="s">
        <v>713</v>
      </c>
      <c r="F50" s="274" t="s">
        <v>714</v>
      </c>
      <c r="G50" s="274" t="s">
        <v>710</v>
      </c>
      <c r="H50" s="274" t="s">
        <v>711</v>
      </c>
      <c r="I50" s="274" t="s">
        <v>712</v>
      </c>
      <c r="J50" s="274" t="s">
        <v>713</v>
      </c>
      <c r="K50" s="274" t="s">
        <v>714</v>
      </c>
    </row>
    <row r="51" spans="1:11" ht="15" thickBot="1" x14ac:dyDescent="0.4">
      <c r="A51" s="3" t="s">
        <v>8</v>
      </c>
      <c r="B51" s="3">
        <v>38</v>
      </c>
      <c r="C51" s="74">
        <v>5615.3836327348372</v>
      </c>
      <c r="D51" s="74">
        <v>3941.1093526477162</v>
      </c>
      <c r="E51" s="397">
        <v>1735.0704143221901</v>
      </c>
      <c r="F51" s="397">
        <v>2517.8722903335502</v>
      </c>
      <c r="G51" s="3">
        <v>13</v>
      </c>
      <c r="H51" s="74">
        <v>12650.164314737949</v>
      </c>
      <c r="I51" s="74">
        <v>643.77334469639993</v>
      </c>
      <c r="J51" s="397">
        <v>26807.121479015153</v>
      </c>
      <c r="K51" s="397">
        <v>24696.96970841457</v>
      </c>
    </row>
    <row r="52" spans="1:11" ht="15" thickBot="1" x14ac:dyDescent="0.4">
      <c r="A52" s="3" t="s">
        <v>9</v>
      </c>
      <c r="B52" s="3">
        <v>39</v>
      </c>
      <c r="C52" s="74">
        <v>5631.3722622117994</v>
      </c>
      <c r="D52" s="74">
        <v>3843.59653322334</v>
      </c>
      <c r="E52" s="397">
        <v>2092.8753572238898</v>
      </c>
      <c r="F52" s="397">
        <v>2102.6569159680798</v>
      </c>
      <c r="G52" s="3">
        <v>17</v>
      </c>
      <c r="H52" s="74">
        <v>16052.380614444901</v>
      </c>
      <c r="I52" s="74">
        <v>753.79847924450007</v>
      </c>
      <c r="J52" s="397">
        <v>24387.393373815012</v>
      </c>
      <c r="K52" s="397">
        <v>21962.283555911272</v>
      </c>
    </row>
    <row r="53" spans="1:11" ht="15" thickBot="1" x14ac:dyDescent="0.4">
      <c r="A53" s="3" t="s">
        <v>10</v>
      </c>
      <c r="B53" s="3">
        <v>40</v>
      </c>
      <c r="C53" s="74">
        <v>5402.1592954924936</v>
      </c>
      <c r="D53" s="74">
        <v>3789.8070590822945</v>
      </c>
      <c r="E53" s="397">
        <v>1876.9544269918501</v>
      </c>
      <c r="F53" s="397">
        <v>2268.7823276051799</v>
      </c>
      <c r="G53" s="3">
        <v>20</v>
      </c>
      <c r="H53" s="74">
        <v>19439.464650640904</v>
      </c>
      <c r="I53" s="74">
        <v>972.82129556340612</v>
      </c>
      <c r="J53" s="397">
        <v>22234.60724436487</v>
      </c>
      <c r="K53" s="397">
        <v>18713.753677697277</v>
      </c>
    </row>
    <row r="54" spans="1:11" ht="15" thickBot="1" x14ac:dyDescent="0.4">
      <c r="A54" s="140" t="s">
        <v>11</v>
      </c>
      <c r="B54" s="400">
        <v>39</v>
      </c>
      <c r="C54" s="399">
        <v>5659.8306454979411</v>
      </c>
      <c r="D54" s="399">
        <v>3985.8752597563675</v>
      </c>
      <c r="E54" s="399">
        <v>517.24309729105005</v>
      </c>
      <c r="F54" s="399">
        <v>538.56280525112004</v>
      </c>
      <c r="G54" s="335">
        <v>19</v>
      </c>
      <c r="H54" s="399">
        <v>16728.880618861873</v>
      </c>
      <c r="I54" s="399">
        <v>821.24543955440004</v>
      </c>
      <c r="J54" s="399">
        <v>3581.3772726274801</v>
      </c>
      <c r="K54" s="399">
        <v>2830.5475955493798</v>
      </c>
    </row>
    <row r="55" spans="1:11" ht="15" thickBot="1" x14ac:dyDescent="0.4">
      <c r="A55" s="140" t="s">
        <v>12</v>
      </c>
      <c r="B55" s="400">
        <v>39</v>
      </c>
      <c r="C55" s="399">
        <v>5587.4483227027777</v>
      </c>
      <c r="D55" s="399">
        <v>3964.7497478018759</v>
      </c>
      <c r="E55" s="399">
        <v>307.34438066683998</v>
      </c>
      <c r="F55" s="399">
        <v>426.56420615350999</v>
      </c>
      <c r="G55" s="335">
        <v>19</v>
      </c>
      <c r="H55" s="399">
        <v>15583.954766983657</v>
      </c>
      <c r="I55" s="399">
        <v>757.53584951950006</v>
      </c>
      <c r="J55" s="399">
        <v>2730.91455218396</v>
      </c>
      <c r="K55" s="399">
        <v>3998.5362613604393</v>
      </c>
    </row>
    <row r="56" spans="1:11" ht="15" thickBot="1" x14ac:dyDescent="0.4">
      <c r="A56" s="358" t="s">
        <v>13</v>
      </c>
      <c r="B56" s="400">
        <v>39</v>
      </c>
      <c r="C56" s="399">
        <v>5323.9896936746818</v>
      </c>
      <c r="D56" s="399">
        <v>3779.0955402281229</v>
      </c>
      <c r="E56" s="399">
        <v>272.11530245565007</v>
      </c>
      <c r="F56" s="399">
        <v>518.83568548417009</v>
      </c>
      <c r="G56" s="335">
        <v>18</v>
      </c>
      <c r="H56" s="399">
        <v>16859.360732571506</v>
      </c>
      <c r="I56" s="399">
        <v>858.21367266719983</v>
      </c>
      <c r="J56" s="399">
        <v>4413.19280065986</v>
      </c>
      <c r="K56" s="399">
        <v>2486.3592912004501</v>
      </c>
    </row>
    <row r="57" spans="1:11" ht="15" thickBot="1" x14ac:dyDescent="0.4">
      <c r="A57" s="140" t="s">
        <v>14</v>
      </c>
      <c r="B57" s="400">
        <v>39</v>
      </c>
      <c r="C57" s="399">
        <v>5272.4647796409472</v>
      </c>
      <c r="D57" s="399">
        <v>3705.9384502332759</v>
      </c>
      <c r="E57" s="401">
        <v>184.97580733533002</v>
      </c>
      <c r="F57" s="399">
        <v>273.87196216178995</v>
      </c>
      <c r="G57" s="335">
        <v>18</v>
      </c>
      <c r="H57" s="399">
        <v>17288.278278906819</v>
      </c>
      <c r="I57" s="399">
        <v>857.83195004570018</v>
      </c>
      <c r="J57" s="399">
        <v>2700.4540838234893</v>
      </c>
      <c r="K57" s="399">
        <v>2671.2299310329495</v>
      </c>
    </row>
    <row r="58" spans="1:11" ht="15" thickBot="1" x14ac:dyDescent="0.4">
      <c r="A58" s="140" t="s">
        <v>15</v>
      </c>
      <c r="B58" s="400">
        <v>40</v>
      </c>
      <c r="C58" s="399">
        <v>5410.1587392208567</v>
      </c>
      <c r="D58" s="399">
        <v>3784.030638134775</v>
      </c>
      <c r="E58" s="401">
        <v>254.66881259654005</v>
      </c>
      <c r="F58" s="399">
        <v>138.39858378227999</v>
      </c>
      <c r="G58" s="335">
        <v>20</v>
      </c>
      <c r="H58" s="399">
        <v>17962.065790520737</v>
      </c>
      <c r="I58" s="399">
        <v>915.48094322790587</v>
      </c>
      <c r="J58" s="399">
        <v>5094.6211377274485</v>
      </c>
      <c r="K58" s="399">
        <v>4305.2055503150896</v>
      </c>
    </row>
    <row r="59" spans="1:11" ht="15" thickBot="1" x14ac:dyDescent="0.4">
      <c r="A59" s="358" t="s">
        <v>16</v>
      </c>
      <c r="B59" s="400">
        <v>40</v>
      </c>
      <c r="C59" s="399">
        <v>5402.1592954924936</v>
      </c>
      <c r="D59" s="399">
        <v>3789.8070590822945</v>
      </c>
      <c r="E59" s="401">
        <v>340.60702664644009</v>
      </c>
      <c r="F59" s="399">
        <v>372.54908477230993</v>
      </c>
      <c r="G59" s="335">
        <v>20</v>
      </c>
      <c r="H59" s="402">
        <v>19439.464650640904</v>
      </c>
      <c r="I59" s="402">
        <v>972.82129556340612</v>
      </c>
      <c r="J59" s="401">
        <v>3714.0473973426292</v>
      </c>
      <c r="K59" s="399">
        <v>2421.8750482389701</v>
      </c>
    </row>
    <row r="60" spans="1:11" x14ac:dyDescent="0.35">
      <c r="A60" s="155"/>
    </row>
    <row r="61" spans="1:11" x14ac:dyDescent="0.35">
      <c r="A61" s="8" t="s">
        <v>715</v>
      </c>
      <c r="B61" s="404"/>
      <c r="C61" s="404"/>
    </row>
    <row r="62" spans="1:11" x14ac:dyDescent="0.35">
      <c r="A62" s="8" t="s">
        <v>716</v>
      </c>
      <c r="B62" s="405"/>
      <c r="C62" s="405"/>
    </row>
    <row r="65" spans="1:11" ht="17" x14ac:dyDescent="0.35">
      <c r="A65" s="910" t="s">
        <v>717</v>
      </c>
      <c r="B65" s="910"/>
      <c r="C65" s="910"/>
      <c r="D65" s="910"/>
      <c r="E65" s="910"/>
      <c r="F65" s="910"/>
      <c r="G65" s="910"/>
      <c r="H65" s="910"/>
      <c r="I65" s="910"/>
      <c r="J65" s="910"/>
      <c r="K65" s="910"/>
    </row>
    <row r="66" spans="1:11" ht="15" thickBot="1" x14ac:dyDescent="0.4"/>
    <row r="67" spans="1:11" ht="19.5" customHeight="1" thickBot="1" x14ac:dyDescent="0.4">
      <c r="A67" s="913" t="s">
        <v>1</v>
      </c>
      <c r="B67" s="811" t="s">
        <v>722</v>
      </c>
      <c r="C67" s="845"/>
      <c r="D67" s="845"/>
      <c r="E67" s="845"/>
      <c r="F67" s="812"/>
      <c r="G67" s="811" t="s">
        <v>723</v>
      </c>
      <c r="H67" s="845"/>
      <c r="I67" s="845"/>
      <c r="J67" s="845"/>
      <c r="K67" s="812"/>
    </row>
    <row r="68" spans="1:11" ht="19.5" customHeight="1" thickBot="1" x14ac:dyDescent="0.4">
      <c r="A68" s="912"/>
      <c r="B68" s="274" t="s">
        <v>710</v>
      </c>
      <c r="C68" s="274" t="s">
        <v>711</v>
      </c>
      <c r="D68" s="274" t="s">
        <v>712</v>
      </c>
      <c r="E68" s="274" t="s">
        <v>713</v>
      </c>
      <c r="F68" s="274" t="s">
        <v>714</v>
      </c>
      <c r="G68" s="274" t="s">
        <v>710</v>
      </c>
      <c r="H68" s="274" t="s">
        <v>711</v>
      </c>
      <c r="I68" s="274" t="s">
        <v>712</v>
      </c>
      <c r="J68" s="274" t="s">
        <v>713</v>
      </c>
      <c r="K68" s="274" t="s">
        <v>714</v>
      </c>
    </row>
    <row r="69" spans="1:11" ht="17.25" customHeight="1" thickBot="1" x14ac:dyDescent="0.4">
      <c r="A69" s="3" t="s">
        <v>8</v>
      </c>
      <c r="B69" s="3">
        <v>6</v>
      </c>
      <c r="C69" s="74">
        <v>162.38675771048</v>
      </c>
      <c r="D69" s="74">
        <v>153.83537948999998</v>
      </c>
      <c r="E69" s="397">
        <v>18.759799922109998</v>
      </c>
      <c r="F69" s="397">
        <v>17.175405059630002</v>
      </c>
      <c r="G69" s="10">
        <v>62</v>
      </c>
      <c r="H69" s="74">
        <v>10128.528502620877</v>
      </c>
      <c r="I69" s="74">
        <v>9069.6928914887467</v>
      </c>
      <c r="J69" s="397">
        <v>16255.892671324958</v>
      </c>
      <c r="K69" s="397">
        <v>11579.098146132061</v>
      </c>
    </row>
    <row r="70" spans="1:11" ht="17.25" customHeight="1" thickBot="1" x14ac:dyDescent="0.4">
      <c r="A70" s="3" t="s">
        <v>9</v>
      </c>
      <c r="B70" s="3">
        <v>6</v>
      </c>
      <c r="C70" s="74">
        <v>149.63333416842002</v>
      </c>
      <c r="D70" s="74">
        <v>161.97133144</v>
      </c>
      <c r="E70" s="397">
        <v>84.374384153019989</v>
      </c>
      <c r="F70" s="397">
        <v>29.044131706099996</v>
      </c>
      <c r="G70" s="10">
        <v>63</v>
      </c>
      <c r="H70" s="74">
        <v>7843.3961135219297</v>
      </c>
      <c r="I70" s="74">
        <v>6575.7039887158298</v>
      </c>
      <c r="J70" s="397">
        <v>19025.754796061748</v>
      </c>
      <c r="K70" s="397">
        <v>21414.484585788061</v>
      </c>
    </row>
    <row r="71" spans="1:11" ht="17.25" customHeight="1" thickBot="1" x14ac:dyDescent="0.4">
      <c r="A71" s="3" t="s">
        <v>10</v>
      </c>
      <c r="B71" s="3">
        <v>7</v>
      </c>
      <c r="C71" s="74">
        <v>158.07049531444</v>
      </c>
      <c r="D71" s="74">
        <v>169.11576380000002</v>
      </c>
      <c r="E71" s="397">
        <v>32.939878421239996</v>
      </c>
      <c r="F71" s="397">
        <v>29.462747805139998</v>
      </c>
      <c r="G71" s="3">
        <v>65</v>
      </c>
      <c r="H71" s="74">
        <v>7973.1862056924501</v>
      </c>
      <c r="I71" s="74">
        <v>6741.5879325800697</v>
      </c>
      <c r="J71" s="397">
        <v>14725.165631976961</v>
      </c>
      <c r="K71" s="397">
        <v>14512.61067601685</v>
      </c>
    </row>
    <row r="72" spans="1:11" ht="15" thickBot="1" x14ac:dyDescent="0.4">
      <c r="A72" s="140" t="s">
        <v>11</v>
      </c>
      <c r="B72" s="400">
        <v>6</v>
      </c>
      <c r="C72" s="399">
        <v>146.38079702751</v>
      </c>
      <c r="D72" s="399">
        <v>161.96427525999999</v>
      </c>
      <c r="E72" s="399">
        <v>4.7918245115299998</v>
      </c>
      <c r="F72" s="399">
        <v>4.8461716752299999</v>
      </c>
      <c r="G72" s="335">
        <v>64</v>
      </c>
      <c r="H72" s="399">
        <v>6912.0027432753905</v>
      </c>
      <c r="I72" s="399">
        <v>5858.5941704080105</v>
      </c>
      <c r="J72" s="399">
        <v>1533.8230793776695</v>
      </c>
      <c r="K72" s="154">
        <v>2487.2181084941203</v>
      </c>
    </row>
    <row r="73" spans="1:11" ht="15" thickBot="1" x14ac:dyDescent="0.4">
      <c r="A73" s="140" t="s">
        <v>12</v>
      </c>
      <c r="B73" s="400">
        <v>6</v>
      </c>
      <c r="C73" s="399">
        <v>149.6471250585</v>
      </c>
      <c r="D73" s="399">
        <v>164.65651878</v>
      </c>
      <c r="E73" s="399">
        <v>5.1942492893500001</v>
      </c>
      <c r="F73" s="399">
        <v>3.2695375890899987</v>
      </c>
      <c r="G73" s="335">
        <v>64</v>
      </c>
      <c r="H73" s="399">
        <v>7771.8718304383774</v>
      </c>
      <c r="I73" s="399">
        <v>6661.7652658777879</v>
      </c>
      <c r="J73" s="399">
        <v>2025.1568800680698</v>
      </c>
      <c r="K73" s="154">
        <v>1186.50369695317</v>
      </c>
    </row>
    <row r="74" spans="1:11" ht="15" thickBot="1" x14ac:dyDescent="0.4">
      <c r="A74" s="358" t="s">
        <v>13</v>
      </c>
      <c r="B74" s="400">
        <v>6</v>
      </c>
      <c r="C74" s="399">
        <v>154.10198060453004</v>
      </c>
      <c r="D74" s="399">
        <v>163.88834360999999</v>
      </c>
      <c r="E74" s="399">
        <v>7.2742837667399982</v>
      </c>
      <c r="F74" s="399">
        <v>7.1189276321899984</v>
      </c>
      <c r="G74" s="335">
        <v>63</v>
      </c>
      <c r="H74" s="399">
        <v>8305.175494771951</v>
      </c>
      <c r="I74" s="399">
        <v>7011.3704680546953</v>
      </c>
      <c r="J74" s="399">
        <v>2945.8888147557104</v>
      </c>
      <c r="K74" s="154">
        <v>2420.6638800095698</v>
      </c>
    </row>
    <row r="75" spans="1:11" ht="15" thickBot="1" x14ac:dyDescent="0.4">
      <c r="A75" s="140" t="s">
        <v>14</v>
      </c>
      <c r="B75" s="400">
        <v>6</v>
      </c>
      <c r="C75" s="399">
        <v>157.17385721114999</v>
      </c>
      <c r="D75" s="399">
        <v>163.80371267000001</v>
      </c>
      <c r="E75" s="401">
        <v>5.4319227561599996</v>
      </c>
      <c r="F75" s="399">
        <v>6.6166214733400004</v>
      </c>
      <c r="G75" s="335">
        <v>64</v>
      </c>
      <c r="H75" s="399">
        <v>7516.6003254206562</v>
      </c>
      <c r="I75" s="399">
        <v>6407.0181414810877</v>
      </c>
      <c r="J75" s="399">
        <v>1975.4416277601701</v>
      </c>
      <c r="K75" s="154">
        <v>2784.7359456097902</v>
      </c>
    </row>
    <row r="76" spans="1:11" ht="15" thickBot="1" x14ac:dyDescent="0.4">
      <c r="A76" s="140" t="s">
        <v>15</v>
      </c>
      <c r="B76" s="400">
        <v>6</v>
      </c>
      <c r="C76" s="399">
        <v>153.77186056002</v>
      </c>
      <c r="D76" s="399">
        <v>164.30693658000001</v>
      </c>
      <c r="E76" s="401">
        <v>4.7139758284399997</v>
      </c>
      <c r="F76" s="399">
        <v>5.4438130436399996</v>
      </c>
      <c r="G76" s="335">
        <v>65</v>
      </c>
      <c r="H76" s="399">
        <v>8378.7814213970851</v>
      </c>
      <c r="I76" s="399">
        <v>7060.7165867822287</v>
      </c>
      <c r="J76" s="399">
        <v>2852.1066069789099</v>
      </c>
      <c r="K76" s="154">
        <v>1815.1218652781101</v>
      </c>
    </row>
    <row r="77" spans="1:11" ht="15" thickBot="1" x14ac:dyDescent="0.4">
      <c r="A77" s="358" t="s">
        <v>16</v>
      </c>
      <c r="B77" s="400">
        <v>7</v>
      </c>
      <c r="C77" s="399">
        <v>158.07049531444</v>
      </c>
      <c r="D77" s="399">
        <v>169.11576380000002</v>
      </c>
      <c r="E77" s="401">
        <v>5.5336222690199994</v>
      </c>
      <c r="F77" s="399">
        <v>2.1676763916500001</v>
      </c>
      <c r="G77" s="335">
        <v>65</v>
      </c>
      <c r="H77" s="399">
        <v>7973.1862056924501</v>
      </c>
      <c r="I77" s="399">
        <v>6741.5879325800697</v>
      </c>
      <c r="J77" s="401">
        <v>3392.7486230364302</v>
      </c>
      <c r="K77" s="154">
        <v>3818.3671796720901</v>
      </c>
    </row>
    <row r="78" spans="1:11" ht="15" thickBot="1" x14ac:dyDescent="0.4">
      <c r="A78" s="155"/>
    </row>
    <row r="79" spans="1:11" ht="15.75" hidden="1" customHeight="1" thickBot="1" x14ac:dyDescent="0.4"/>
    <row r="80" spans="1:11" ht="20.25" customHeight="1" thickBot="1" x14ac:dyDescent="0.4">
      <c r="A80" s="913" t="s">
        <v>1</v>
      </c>
      <c r="B80" s="811" t="s">
        <v>724</v>
      </c>
      <c r="C80" s="845"/>
      <c r="D80" s="845"/>
      <c r="E80" s="845"/>
      <c r="F80" s="812"/>
      <c r="G80" s="811" t="s">
        <v>725</v>
      </c>
      <c r="H80" s="845"/>
      <c r="I80" s="845"/>
      <c r="J80" s="845"/>
      <c r="K80" s="812"/>
    </row>
    <row r="81" spans="1:11" ht="20.25" customHeight="1" thickBot="1" x14ac:dyDescent="0.4">
      <c r="A81" s="912"/>
      <c r="B81" s="274" t="s">
        <v>710</v>
      </c>
      <c r="C81" s="274" t="s">
        <v>711</v>
      </c>
      <c r="D81" s="274" t="s">
        <v>712</v>
      </c>
      <c r="E81" s="274" t="s">
        <v>713</v>
      </c>
      <c r="F81" s="274" t="s">
        <v>714</v>
      </c>
      <c r="G81" s="274" t="s">
        <v>710</v>
      </c>
      <c r="H81" s="274" t="s">
        <v>711</v>
      </c>
      <c r="I81" s="274" t="s">
        <v>712</v>
      </c>
      <c r="J81" s="274" t="s">
        <v>713</v>
      </c>
      <c r="K81" s="274" t="s">
        <v>714</v>
      </c>
    </row>
    <row r="82" spans="1:11" ht="18" customHeight="1" thickBot="1" x14ac:dyDescent="0.4">
      <c r="A82" s="3" t="s">
        <v>8</v>
      </c>
      <c r="B82" s="3">
        <v>23</v>
      </c>
      <c r="C82" s="74">
        <v>1044.2423642372614</v>
      </c>
      <c r="D82" s="74">
        <v>1218.2854215000868</v>
      </c>
      <c r="E82" s="397">
        <v>113.93007575668001</v>
      </c>
      <c r="F82" s="397">
        <v>174.41133918922003</v>
      </c>
      <c r="G82" s="10">
        <v>69</v>
      </c>
      <c r="H82" s="397">
        <v>37172.511100652897</v>
      </c>
      <c r="I82" s="397">
        <v>36471.322635773904</v>
      </c>
      <c r="J82" s="397">
        <v>10190.615339061</v>
      </c>
      <c r="K82" s="74">
        <v>154.24551980449999</v>
      </c>
    </row>
    <row r="83" spans="1:11" ht="18" customHeight="1" thickBot="1" x14ac:dyDescent="0.4">
      <c r="A83" s="3" t="s">
        <v>9</v>
      </c>
      <c r="B83" s="3">
        <v>23</v>
      </c>
      <c r="C83" s="74">
        <v>887.22338512541</v>
      </c>
      <c r="D83" s="74">
        <v>1091.3710736943601</v>
      </c>
      <c r="E83" s="397">
        <v>164.26671175174999</v>
      </c>
      <c r="F83" s="397">
        <v>316.56871192713993</v>
      </c>
      <c r="G83" s="10">
        <v>68</v>
      </c>
      <c r="H83" s="397">
        <v>1445.1599822544299</v>
      </c>
      <c r="I83" s="397">
        <v>1381.1574143752998</v>
      </c>
      <c r="J83" s="397">
        <v>141</v>
      </c>
      <c r="K83" s="397">
        <v>35714.031122136701</v>
      </c>
    </row>
    <row r="84" spans="1:11" ht="18" customHeight="1" thickBot="1" x14ac:dyDescent="0.4">
      <c r="A84" s="3" t="s">
        <v>10</v>
      </c>
      <c r="B84" s="3">
        <v>22</v>
      </c>
      <c r="C84" s="74">
        <v>939.20849528558426</v>
      </c>
      <c r="D84" s="74">
        <v>1132.3576159616489</v>
      </c>
      <c r="E84" s="397">
        <v>215.48469700142999</v>
      </c>
      <c r="F84" s="397">
        <v>179.04039848989007</v>
      </c>
      <c r="G84" s="3">
        <v>60</v>
      </c>
      <c r="H84" s="74">
        <v>1418.7745349020797</v>
      </c>
      <c r="I84" s="74">
        <v>1347.5220175329819</v>
      </c>
      <c r="J84" s="397">
        <v>90.915000000000006</v>
      </c>
      <c r="K84" s="397">
        <v>125.75415587025999</v>
      </c>
    </row>
    <row r="85" spans="1:11" ht="15" thickBot="1" x14ac:dyDescent="0.4">
      <c r="A85" s="140" t="s">
        <v>11</v>
      </c>
      <c r="B85" s="400">
        <v>23</v>
      </c>
      <c r="C85" s="399">
        <v>891.56020411447241</v>
      </c>
      <c r="D85" s="399">
        <v>1090.328199046792</v>
      </c>
      <c r="E85" s="399">
        <v>15.574664877289999</v>
      </c>
      <c r="F85" s="399">
        <v>17.476926086509998</v>
      </c>
      <c r="G85" s="400">
        <v>67</v>
      </c>
      <c r="H85" s="399">
        <v>1514.6458087949479</v>
      </c>
      <c r="I85" s="399">
        <v>1453.2470510469</v>
      </c>
      <c r="J85" s="399">
        <v>76.400000000000006</v>
      </c>
      <c r="K85" s="399">
        <v>4.4477182539999998</v>
      </c>
    </row>
    <row r="86" spans="1:11" ht="15" thickBot="1" x14ac:dyDescent="0.4">
      <c r="A86" s="140" t="s">
        <v>12</v>
      </c>
      <c r="B86" s="400">
        <v>23</v>
      </c>
      <c r="C86" s="399">
        <v>883.78401079062144</v>
      </c>
      <c r="D86" s="399">
        <v>1087.2328554635492</v>
      </c>
      <c r="E86" s="399">
        <v>6.0741602284700011</v>
      </c>
      <c r="F86" s="399">
        <v>10.848388449680002</v>
      </c>
      <c r="G86" s="400">
        <v>66</v>
      </c>
      <c r="H86" s="399">
        <v>1513.0404615257321</v>
      </c>
      <c r="I86" s="399">
        <v>1453.2470510469</v>
      </c>
      <c r="J86" s="399">
        <v>0</v>
      </c>
      <c r="K86" s="399">
        <v>0</v>
      </c>
    </row>
    <row r="87" spans="1:11" ht="15" thickBot="1" x14ac:dyDescent="0.4">
      <c r="A87" s="358" t="s">
        <v>13</v>
      </c>
      <c r="B87" s="400">
        <v>23</v>
      </c>
      <c r="C87" s="399">
        <v>908.33835172517013</v>
      </c>
      <c r="D87" s="399">
        <v>1101.1903789536491</v>
      </c>
      <c r="E87" s="399">
        <v>33.08928602588</v>
      </c>
      <c r="F87" s="399">
        <v>18.819673948209999</v>
      </c>
      <c r="G87" s="400">
        <v>63</v>
      </c>
      <c r="H87" s="399">
        <v>1515.3350187426327</v>
      </c>
      <c r="I87" s="399">
        <v>1452.8227172602819</v>
      </c>
      <c r="J87" s="399">
        <v>0</v>
      </c>
      <c r="K87" s="399">
        <v>0.42573246199999998</v>
      </c>
    </row>
    <row r="88" spans="1:11" ht="15" thickBot="1" x14ac:dyDescent="0.4">
      <c r="A88" s="140" t="s">
        <v>14</v>
      </c>
      <c r="B88" s="400">
        <v>23</v>
      </c>
      <c r="C88" s="399">
        <v>844.93197053592974</v>
      </c>
      <c r="D88" s="399">
        <v>1042.616255827249</v>
      </c>
      <c r="E88" s="401">
        <v>18.493801381740003</v>
      </c>
      <c r="F88" s="399">
        <v>88.467111138310045</v>
      </c>
      <c r="G88" s="400">
        <v>63</v>
      </c>
      <c r="H88" s="399">
        <v>1435.0289638532834</v>
      </c>
      <c r="I88" s="399">
        <v>1377.5998278784818</v>
      </c>
      <c r="J88" s="399">
        <v>0</v>
      </c>
      <c r="K88" s="399">
        <v>75.752927331999999</v>
      </c>
    </row>
    <row r="89" spans="1:11" ht="15" thickBot="1" x14ac:dyDescent="0.4">
      <c r="A89" s="140" t="s">
        <v>15</v>
      </c>
      <c r="B89" s="400">
        <v>22</v>
      </c>
      <c r="C89" s="399">
        <v>955.4744641227386</v>
      </c>
      <c r="D89" s="399">
        <v>1143.5198693547491</v>
      </c>
      <c r="E89" s="401">
        <v>135.79548057743</v>
      </c>
      <c r="F89" s="399">
        <v>20.29611191455</v>
      </c>
      <c r="G89" s="400">
        <v>64</v>
      </c>
      <c r="H89" s="399">
        <v>1407.1749166816332</v>
      </c>
      <c r="I89" s="399">
        <v>1348.0520175329821</v>
      </c>
      <c r="J89" s="399">
        <v>14.515000000000001</v>
      </c>
      <c r="K89" s="399">
        <v>44.592417906259996</v>
      </c>
    </row>
    <row r="90" spans="1:11" ht="15" thickBot="1" x14ac:dyDescent="0.4">
      <c r="A90" s="358" t="s">
        <v>16</v>
      </c>
      <c r="B90" s="400">
        <v>22</v>
      </c>
      <c r="C90" s="399">
        <v>939.20849528558426</v>
      </c>
      <c r="D90" s="399">
        <v>1132.3576159616489</v>
      </c>
      <c r="E90" s="401">
        <v>6.4573039106200003</v>
      </c>
      <c r="F90" s="399">
        <v>23.132186952629997</v>
      </c>
      <c r="G90" s="400">
        <v>60</v>
      </c>
      <c r="H90" s="399">
        <v>1418.7745349020797</v>
      </c>
      <c r="I90" s="399">
        <v>1347.5220175329819</v>
      </c>
      <c r="J90" s="401">
        <v>0</v>
      </c>
      <c r="K90" s="399">
        <v>0.53535991599999999</v>
      </c>
    </row>
    <row r="91" spans="1:11" x14ac:dyDescent="0.35">
      <c r="A91" s="155"/>
    </row>
    <row r="92" spans="1:11" x14ac:dyDescent="0.35">
      <c r="A92" s="8" t="s">
        <v>715</v>
      </c>
      <c r="B92" s="404"/>
      <c r="C92" s="404"/>
    </row>
    <row r="93" spans="1:11" x14ac:dyDescent="0.35">
      <c r="A93" s="8" t="s">
        <v>716</v>
      </c>
      <c r="B93" s="405"/>
      <c r="C93" s="405"/>
    </row>
    <row r="96" spans="1:11" ht="15" customHeight="1" x14ac:dyDescent="0.35">
      <c r="A96" s="910" t="s">
        <v>717</v>
      </c>
      <c r="B96" s="910"/>
      <c r="C96" s="910"/>
      <c r="D96" s="910"/>
      <c r="E96" s="910"/>
      <c r="F96" s="910"/>
      <c r="G96" s="411"/>
      <c r="H96" s="411"/>
      <c r="I96" s="411"/>
      <c r="J96" s="411"/>
      <c r="K96" s="411"/>
    </row>
    <row r="97" spans="1:11" ht="15" thickBot="1" x14ac:dyDescent="0.4"/>
    <row r="98" spans="1:11" ht="20.25" customHeight="1" thickBot="1" x14ac:dyDescent="0.4">
      <c r="A98" s="913" t="s">
        <v>1</v>
      </c>
      <c r="B98" s="811" t="s">
        <v>726</v>
      </c>
      <c r="C98" s="845"/>
      <c r="D98" s="845"/>
      <c r="E98" s="845"/>
      <c r="F98" s="812"/>
      <c r="G98" s="412"/>
      <c r="H98" s="412"/>
      <c r="I98" s="412"/>
      <c r="J98" s="412"/>
      <c r="K98" s="412"/>
    </row>
    <row r="99" spans="1:11" ht="20.25" customHeight="1" thickBot="1" x14ac:dyDescent="0.4">
      <c r="A99" s="912"/>
      <c r="B99" s="770" t="s">
        <v>710</v>
      </c>
      <c r="C99" s="770" t="s">
        <v>711</v>
      </c>
      <c r="D99" s="770" t="s">
        <v>712</v>
      </c>
      <c r="E99" s="770" t="s">
        <v>713</v>
      </c>
      <c r="F99" s="770" t="s">
        <v>714</v>
      </c>
      <c r="G99" s="413"/>
      <c r="H99" s="413"/>
      <c r="I99" s="413"/>
      <c r="J99" s="413"/>
      <c r="K99" s="413"/>
    </row>
    <row r="100" spans="1:11" ht="15" thickBot="1" x14ac:dyDescent="0.4">
      <c r="A100" s="3" t="s">
        <v>8</v>
      </c>
      <c r="B100" s="3">
        <v>9</v>
      </c>
      <c r="C100" s="74">
        <v>1747.6339624881978</v>
      </c>
      <c r="D100" s="74">
        <v>1347.8219017043509</v>
      </c>
      <c r="E100" s="397">
        <v>1524.2203422933501</v>
      </c>
      <c r="F100" s="397">
        <v>891.21695419997991</v>
      </c>
    </row>
    <row r="101" spans="1:11" ht="15" thickBot="1" x14ac:dyDescent="0.4">
      <c r="A101" s="3" t="s">
        <v>9</v>
      </c>
      <c r="B101" s="3">
        <v>9</v>
      </c>
      <c r="C101" s="74">
        <v>2429.4544321424301</v>
      </c>
      <c r="D101" s="74">
        <v>1815.05300877933</v>
      </c>
      <c r="E101" s="397">
        <v>884.65095788244014</v>
      </c>
      <c r="F101" s="397">
        <v>221.98775293064003</v>
      </c>
    </row>
    <row r="102" spans="1:11" ht="15" thickBot="1" x14ac:dyDescent="0.4">
      <c r="A102" s="3" t="s">
        <v>10</v>
      </c>
      <c r="B102" s="3">
        <v>13</v>
      </c>
      <c r="C102" s="74">
        <v>2469.2884682501817</v>
      </c>
      <c r="D102" s="74">
        <v>1883.8930879875861</v>
      </c>
      <c r="E102" s="397">
        <v>1195.4455541994098</v>
      </c>
      <c r="F102" s="397">
        <v>1233.40585016212</v>
      </c>
    </row>
    <row r="103" spans="1:11" ht="15" thickBot="1" x14ac:dyDescent="0.4">
      <c r="A103" s="771" t="s">
        <v>11</v>
      </c>
      <c r="B103" s="773">
        <v>9</v>
      </c>
      <c r="C103" s="774">
        <v>2383.5828531595403</v>
      </c>
      <c r="D103" s="774">
        <v>1756.06407219522</v>
      </c>
      <c r="E103" s="774">
        <v>81.281609569210005</v>
      </c>
      <c r="F103" s="774">
        <v>154.01989614182997</v>
      </c>
    </row>
    <row r="104" spans="1:11" ht="15" thickBot="1" x14ac:dyDescent="0.4">
      <c r="A104" s="771" t="s">
        <v>12</v>
      </c>
      <c r="B104" s="773">
        <v>9</v>
      </c>
      <c r="C104" s="774">
        <v>2300.8892837278204</v>
      </c>
      <c r="D104" s="774">
        <v>1663.3385494768199</v>
      </c>
      <c r="E104" s="774">
        <v>18.632739815569998</v>
      </c>
      <c r="F104" s="774">
        <v>121.56922610225999</v>
      </c>
    </row>
    <row r="105" spans="1:11" ht="15" thickBot="1" x14ac:dyDescent="0.4">
      <c r="A105" s="772" t="s">
        <v>13</v>
      </c>
      <c r="B105" s="773">
        <v>10</v>
      </c>
      <c r="C105" s="774">
        <v>2127.8094613403</v>
      </c>
      <c r="D105" s="774">
        <v>1550.2200690756802</v>
      </c>
      <c r="E105" s="774">
        <v>179.89665869264999</v>
      </c>
      <c r="F105" s="774">
        <v>350.89234916093005</v>
      </c>
    </row>
    <row r="106" spans="1:11" ht="15" thickBot="1" x14ac:dyDescent="0.4">
      <c r="A106" s="771" t="s">
        <v>14</v>
      </c>
      <c r="B106" s="773">
        <v>12</v>
      </c>
      <c r="C106" s="774">
        <v>2208.8440447701105</v>
      </c>
      <c r="D106" s="774">
        <v>1610.8166598593241</v>
      </c>
      <c r="E106" s="775">
        <v>206.30294960878999</v>
      </c>
      <c r="F106" s="774">
        <v>140.94972830654001</v>
      </c>
    </row>
    <row r="107" spans="1:11" ht="15" thickBot="1" x14ac:dyDescent="0.4">
      <c r="A107" s="771" t="s">
        <v>15</v>
      </c>
      <c r="B107" s="773">
        <v>12</v>
      </c>
      <c r="C107" s="774">
        <v>2264.5111806294412</v>
      </c>
      <c r="D107" s="774">
        <v>1693.0192350703628</v>
      </c>
      <c r="E107" s="775">
        <v>335.38643392560999</v>
      </c>
      <c r="F107" s="774">
        <v>285.59898789998005</v>
      </c>
    </row>
    <row r="108" spans="1:11" ht="15" thickBot="1" x14ac:dyDescent="0.4">
      <c r="A108" s="772" t="s">
        <v>16</v>
      </c>
      <c r="B108" s="773">
        <v>13</v>
      </c>
      <c r="C108" s="774">
        <v>2469.2884682501817</v>
      </c>
      <c r="D108" s="774">
        <v>1883.8930879875861</v>
      </c>
      <c r="E108" s="775">
        <v>373.94516258757994</v>
      </c>
      <c r="F108" s="774">
        <v>180.37566255058002</v>
      </c>
    </row>
    <row r="109" spans="1:11" x14ac:dyDescent="0.35">
      <c r="A109" s="155"/>
    </row>
    <row r="111" spans="1:11" x14ac:dyDescent="0.35">
      <c r="A111" s="8" t="s">
        <v>715</v>
      </c>
      <c r="B111" s="404"/>
      <c r="C111" s="404"/>
      <c r="D111" s="409"/>
      <c r="E111" s="409"/>
      <c r="F111" s="409"/>
      <c r="G111" s="409"/>
      <c r="H111" s="409"/>
      <c r="I111" s="409"/>
      <c r="J111" s="409"/>
      <c r="K111" s="409"/>
    </row>
    <row r="112" spans="1:11" x14ac:dyDescent="0.35">
      <c r="A112" s="8" t="s">
        <v>716</v>
      </c>
      <c r="B112" s="405"/>
      <c r="C112" s="405"/>
      <c r="D112" s="410"/>
      <c r="E112" s="410"/>
      <c r="F112" s="410"/>
      <c r="G112" s="410"/>
      <c r="H112" s="410"/>
      <c r="I112" s="410"/>
      <c r="J112" s="410"/>
      <c r="K112" s="410"/>
    </row>
    <row r="113" spans="1:1" x14ac:dyDescent="0.35">
      <c r="A113" s="414"/>
    </row>
    <row r="114" spans="1:1" x14ac:dyDescent="0.35">
      <c r="A114" s="414"/>
    </row>
    <row r="115" spans="1:1" x14ac:dyDescent="0.35">
      <c r="A115" s="414"/>
    </row>
    <row r="116" spans="1:1" x14ac:dyDescent="0.35">
      <c r="A116" s="415"/>
    </row>
    <row r="117" spans="1:1" x14ac:dyDescent="0.35">
      <c r="A117" s="415"/>
    </row>
    <row r="118" spans="1:1" x14ac:dyDescent="0.35">
      <c r="A118" s="415"/>
    </row>
    <row r="119" spans="1:1" x14ac:dyDescent="0.35">
      <c r="A119" s="415"/>
    </row>
    <row r="120" spans="1:1" x14ac:dyDescent="0.35">
      <c r="A120" s="415"/>
    </row>
    <row r="121" spans="1:1" x14ac:dyDescent="0.35">
      <c r="A121" s="415"/>
    </row>
  </sheetData>
  <mergeCells count="24">
    <mergeCell ref="A1:O1"/>
    <mergeCell ref="A96:F96"/>
    <mergeCell ref="A98:A99"/>
    <mergeCell ref="B98:F98"/>
    <mergeCell ref="A65:K65"/>
    <mergeCell ref="A67:A68"/>
    <mergeCell ref="B67:F67"/>
    <mergeCell ref="G67:K67"/>
    <mergeCell ref="A80:A81"/>
    <mergeCell ref="B80:F80"/>
    <mergeCell ref="G80:K80"/>
    <mergeCell ref="A34:K34"/>
    <mergeCell ref="A36:A37"/>
    <mergeCell ref="B36:F36"/>
    <mergeCell ref="G36:K36"/>
    <mergeCell ref="A49:A50"/>
    <mergeCell ref="B49:F49"/>
    <mergeCell ref="G49:K49"/>
    <mergeCell ref="A3:K3"/>
    <mergeCell ref="A5:A6"/>
    <mergeCell ref="B5:F5"/>
    <mergeCell ref="G5:K5"/>
    <mergeCell ref="A18:A19"/>
    <mergeCell ref="B18:F18"/>
  </mergeCells>
  <pageMargins left="0.7" right="0.7" top="0.75" bottom="0.75" header="0.3" footer="0.3"/>
  <pageSetup paperSize="9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0" tint="-0.14999847407452621"/>
  </sheetPr>
  <dimension ref="A2:T270"/>
  <sheetViews>
    <sheetView showGridLines="0" view="pageBreakPreview" topLeftCell="A241" zoomScaleNormal="100" zoomScaleSheetLayoutView="100" workbookViewId="0">
      <selection activeCell="F251" sqref="F251"/>
    </sheetView>
  </sheetViews>
  <sheetFormatPr defaultColWidth="8.81640625" defaultRowHeight="14.5" x14ac:dyDescent="0.35"/>
  <cols>
    <col min="1" max="1" width="11" customWidth="1"/>
    <col min="2" max="2" width="9.453125" customWidth="1"/>
    <col min="3" max="3" width="11" customWidth="1"/>
    <col min="4" max="4" width="8.1796875" customWidth="1"/>
    <col min="5" max="5" width="12" customWidth="1"/>
    <col min="6" max="6" width="11.453125" customWidth="1"/>
    <col min="7" max="7" width="10.453125" customWidth="1"/>
    <col min="8" max="8" width="7" bestFit="1" customWidth="1"/>
    <col min="9" max="9" width="16" bestFit="1" customWidth="1"/>
    <col min="10" max="10" width="10.453125" customWidth="1"/>
    <col min="11" max="11" width="6.54296875" bestFit="1" customWidth="1"/>
    <col min="12" max="12" width="10.1796875" customWidth="1"/>
    <col min="13" max="13" width="12.1796875" customWidth="1"/>
    <col min="14" max="14" width="9.453125" customWidth="1"/>
    <col min="15" max="15" width="10.81640625" bestFit="1" customWidth="1"/>
  </cols>
  <sheetData>
    <row r="2" spans="1:20" ht="17" x14ac:dyDescent="0.4">
      <c r="A2" s="827" t="s">
        <v>727</v>
      </c>
      <c r="B2" s="827"/>
      <c r="C2" s="827"/>
      <c r="D2" s="827"/>
      <c r="E2" s="827"/>
      <c r="F2" s="827"/>
      <c r="G2" s="827"/>
      <c r="H2" s="827"/>
      <c r="I2" s="827"/>
      <c r="J2" s="827"/>
      <c r="K2" s="827"/>
      <c r="L2" s="827"/>
      <c r="M2" s="827"/>
      <c r="N2" s="827"/>
    </row>
    <row r="4" spans="1:20" x14ac:dyDescent="0.35">
      <c r="A4" s="19" t="s">
        <v>709</v>
      </c>
    </row>
    <row r="5" spans="1:20" ht="15" thickBot="1" x14ac:dyDescent="0.4"/>
    <row r="6" spans="1:20" ht="15" thickBot="1" x14ac:dyDescent="0.4">
      <c r="A6" s="786" t="s">
        <v>1</v>
      </c>
      <c r="B6" s="786" t="s">
        <v>728</v>
      </c>
      <c r="C6" s="786"/>
      <c r="D6" s="786"/>
      <c r="E6" s="786"/>
      <c r="F6" s="786"/>
      <c r="G6" s="786"/>
      <c r="H6" s="786"/>
      <c r="I6" s="786"/>
      <c r="J6" s="786"/>
      <c r="K6" s="786"/>
      <c r="L6" s="786"/>
      <c r="M6" s="786"/>
      <c r="N6" s="786"/>
    </row>
    <row r="7" spans="1:20" ht="29.5" thickBot="1" x14ac:dyDescent="0.4">
      <c r="A7" s="786"/>
      <c r="B7" s="475" t="s">
        <v>729</v>
      </c>
      <c r="C7" s="475" t="s">
        <v>730</v>
      </c>
      <c r="D7" s="475" t="s">
        <v>699</v>
      </c>
      <c r="E7" s="475" t="s">
        <v>731</v>
      </c>
      <c r="F7" s="475" t="s">
        <v>732</v>
      </c>
      <c r="G7" s="475" t="s">
        <v>733</v>
      </c>
      <c r="H7" s="475" t="s">
        <v>734</v>
      </c>
      <c r="I7" s="477" t="s">
        <v>735</v>
      </c>
      <c r="J7" s="475" t="s">
        <v>736</v>
      </c>
      <c r="K7" s="475" t="s">
        <v>737</v>
      </c>
      <c r="L7" s="475" t="s">
        <v>738</v>
      </c>
      <c r="M7" s="475" t="s">
        <v>739</v>
      </c>
      <c r="N7" s="477" t="s">
        <v>740</v>
      </c>
    </row>
    <row r="8" spans="1:20" ht="15" thickBot="1" x14ac:dyDescent="0.4">
      <c r="A8" s="3" t="s">
        <v>8</v>
      </c>
      <c r="B8" s="74">
        <v>718.22632818268607</v>
      </c>
      <c r="C8" s="74">
        <v>137.960931528</v>
      </c>
      <c r="D8" s="74">
        <v>0</v>
      </c>
      <c r="E8" s="74">
        <v>116513.53653191229</v>
      </c>
      <c r="F8" s="74">
        <v>12.60252843</v>
      </c>
      <c r="G8" s="74">
        <v>13.956118735</v>
      </c>
      <c r="H8" s="74">
        <v>0</v>
      </c>
      <c r="I8" s="74">
        <v>111.445958611631</v>
      </c>
      <c r="J8" s="74">
        <v>5.1619688549999996</v>
      </c>
      <c r="K8" s="74">
        <v>0</v>
      </c>
      <c r="L8" s="74">
        <v>13.23988887</v>
      </c>
      <c r="M8" s="74">
        <v>4730.2583218752807</v>
      </c>
      <c r="N8" s="74">
        <v>186.72569169299999</v>
      </c>
    </row>
    <row r="9" spans="1:20" ht="15" thickBot="1" x14ac:dyDescent="0.4">
      <c r="A9" s="3" t="s">
        <v>9</v>
      </c>
      <c r="B9" s="74">
        <v>1034.170984760116</v>
      </c>
      <c r="C9" s="74">
        <v>120.998007227</v>
      </c>
      <c r="D9" s="74">
        <v>0</v>
      </c>
      <c r="E9" s="74">
        <v>109845.32969257914</v>
      </c>
      <c r="F9" s="74">
        <v>0.50145773000000005</v>
      </c>
      <c r="G9" s="74">
        <v>11.402128975</v>
      </c>
      <c r="H9" s="74">
        <v>0</v>
      </c>
      <c r="I9" s="74">
        <v>0</v>
      </c>
      <c r="J9" s="74">
        <v>0</v>
      </c>
      <c r="K9" s="74">
        <v>0</v>
      </c>
      <c r="L9" s="74">
        <v>28.673806500000001</v>
      </c>
      <c r="M9" s="74">
        <v>3909.7187448044601</v>
      </c>
      <c r="N9" s="74">
        <v>227.33374855276</v>
      </c>
    </row>
    <row r="10" spans="1:20" ht="15" thickBot="1" x14ac:dyDescent="0.4">
      <c r="A10" s="3" t="s">
        <v>10</v>
      </c>
      <c r="B10" s="74">
        <v>498.13714530854583</v>
      </c>
      <c r="C10" s="74">
        <v>35.166663134800004</v>
      </c>
      <c r="D10" s="393" t="s">
        <v>764</v>
      </c>
      <c r="E10" s="74">
        <v>119731.07848477921</v>
      </c>
      <c r="F10" s="74">
        <v>0.50892093500000002</v>
      </c>
      <c r="G10" s="74">
        <v>11.652705265</v>
      </c>
      <c r="H10" s="393" t="s">
        <v>764</v>
      </c>
      <c r="I10" s="74">
        <v>5.9093055410000002</v>
      </c>
      <c r="J10" s="74">
        <v>1.5667500000000001</v>
      </c>
      <c r="K10" s="74">
        <v>0</v>
      </c>
      <c r="L10" s="74">
        <v>0</v>
      </c>
      <c r="M10" s="74">
        <v>5695.0303997933897</v>
      </c>
      <c r="N10" s="74">
        <v>208.48389683100001</v>
      </c>
    </row>
    <row r="11" spans="1:20" ht="15" thickBot="1" x14ac:dyDescent="0.4">
      <c r="A11" s="140" t="s">
        <v>11</v>
      </c>
      <c r="B11" s="154">
        <v>721.94291041128599</v>
      </c>
      <c r="C11" s="152">
        <v>86.438853476000006</v>
      </c>
      <c r="D11" s="473" t="s">
        <v>764</v>
      </c>
      <c r="E11" s="154">
        <v>107562.16547715801</v>
      </c>
      <c r="F11" s="154">
        <v>0.50739802499999997</v>
      </c>
      <c r="G11" s="154">
        <v>11.520432919999999</v>
      </c>
      <c r="H11" s="664">
        <v>0</v>
      </c>
      <c r="I11" s="665">
        <v>2.3656302900000002E-3</v>
      </c>
      <c r="J11" s="664">
        <v>0</v>
      </c>
      <c r="K11" s="664">
        <v>0</v>
      </c>
      <c r="L11" s="154">
        <v>9.8962382000000009</v>
      </c>
      <c r="M11" s="154">
        <v>3343.11650939541</v>
      </c>
      <c r="N11" s="154">
        <v>236.34561370399999</v>
      </c>
      <c r="O11" s="152"/>
      <c r="P11" s="152"/>
      <c r="Q11" s="152"/>
      <c r="R11" s="152"/>
      <c r="S11" s="152"/>
      <c r="T11" s="152"/>
    </row>
    <row r="12" spans="1:20" ht="15" thickBot="1" x14ac:dyDescent="0.4">
      <c r="A12" s="140" t="s">
        <v>12</v>
      </c>
      <c r="B12" s="154">
        <v>915.2973957332058</v>
      </c>
      <c r="C12" s="154">
        <v>81.068311148999996</v>
      </c>
      <c r="D12" s="473" t="s">
        <v>764</v>
      </c>
      <c r="E12" s="154">
        <v>113593.43225805728</v>
      </c>
      <c r="F12" s="154">
        <v>0.51295687499999998</v>
      </c>
      <c r="G12" s="154">
        <v>11.441572385000001</v>
      </c>
      <c r="H12" s="664">
        <v>0</v>
      </c>
      <c r="I12" s="666">
        <v>5.4503310233000004</v>
      </c>
      <c r="J12" s="664">
        <v>0</v>
      </c>
      <c r="K12" s="664">
        <v>0</v>
      </c>
      <c r="L12" s="154">
        <v>6.7354991799999997</v>
      </c>
      <c r="M12" s="154">
        <v>4318.0537746580403</v>
      </c>
      <c r="N12" s="154">
        <v>222.91841743800001</v>
      </c>
      <c r="O12" s="152"/>
      <c r="P12" s="152"/>
      <c r="Q12" s="152"/>
      <c r="R12" s="152"/>
      <c r="S12" s="152"/>
      <c r="T12" s="152"/>
    </row>
    <row r="13" spans="1:20" ht="15" thickBot="1" x14ac:dyDescent="0.4">
      <c r="A13" s="140" t="s">
        <v>13</v>
      </c>
      <c r="B13" s="154">
        <v>876.11790651357626</v>
      </c>
      <c r="C13" s="154">
        <v>80.953275887039993</v>
      </c>
      <c r="D13" s="473" t="s">
        <v>764</v>
      </c>
      <c r="E13" s="154">
        <v>116181.92332353377</v>
      </c>
      <c r="F13" s="154">
        <v>0.51122265</v>
      </c>
      <c r="G13" s="154">
        <v>11.48945949</v>
      </c>
      <c r="H13" s="664">
        <v>0</v>
      </c>
      <c r="I13" s="666">
        <v>1.12044E-2</v>
      </c>
      <c r="J13" s="664">
        <v>0</v>
      </c>
      <c r="K13" s="664">
        <v>0</v>
      </c>
      <c r="L13" s="154">
        <v>49.69464637475</v>
      </c>
      <c r="M13" s="154">
        <v>3325.2239207206603</v>
      </c>
      <c r="N13" s="154">
        <v>213.16727916100001</v>
      </c>
      <c r="O13" s="152"/>
      <c r="P13" s="152"/>
      <c r="Q13" s="152"/>
      <c r="R13" s="152"/>
      <c r="S13" s="152"/>
      <c r="T13" s="152"/>
    </row>
    <row r="14" spans="1:20" ht="15" thickBot="1" x14ac:dyDescent="0.4">
      <c r="A14" s="140" t="s">
        <v>14</v>
      </c>
      <c r="B14" s="154">
        <v>1397.0650609252159</v>
      </c>
      <c r="C14" s="154">
        <v>116.7258203375</v>
      </c>
      <c r="D14" s="473" t="s">
        <v>764</v>
      </c>
      <c r="E14" s="154">
        <v>113941.72970790952</v>
      </c>
      <c r="F14" s="154">
        <v>0.51219688500000005</v>
      </c>
      <c r="G14" s="154">
        <v>11.381559755</v>
      </c>
      <c r="H14" s="664">
        <v>0</v>
      </c>
      <c r="I14" s="666">
        <v>1.12044E-2</v>
      </c>
      <c r="J14" s="664">
        <v>0</v>
      </c>
      <c r="K14" s="664">
        <v>0</v>
      </c>
      <c r="L14" s="154">
        <v>4.6876119747500002</v>
      </c>
      <c r="M14" s="154">
        <v>4220.6136773026401</v>
      </c>
      <c r="N14" s="154">
        <v>214.223722705</v>
      </c>
      <c r="O14" s="152"/>
      <c r="P14" s="152"/>
      <c r="Q14" s="152"/>
      <c r="R14" s="152"/>
      <c r="S14" s="152"/>
      <c r="T14" s="152"/>
    </row>
    <row r="15" spans="1:20" ht="15" thickBot="1" x14ac:dyDescent="0.4">
      <c r="A15" s="140" t="s">
        <v>15</v>
      </c>
      <c r="B15" s="154">
        <v>1666.6831752561748</v>
      </c>
      <c r="C15" s="154">
        <v>63.014960374040001</v>
      </c>
      <c r="D15" s="473" t="s">
        <v>764</v>
      </c>
      <c r="E15" s="154">
        <v>114436.9695262996</v>
      </c>
      <c r="F15" s="154">
        <v>11.26188116</v>
      </c>
      <c r="G15" s="154">
        <v>11.511465695</v>
      </c>
      <c r="H15" s="664">
        <v>0</v>
      </c>
      <c r="I15" s="666">
        <f>164601396868.35/10^9</f>
        <v>164.60139686835001</v>
      </c>
      <c r="J15" s="664">
        <v>0</v>
      </c>
      <c r="K15" s="664">
        <v>0</v>
      </c>
      <c r="L15" s="154">
        <v>4.6876119747500002</v>
      </c>
      <c r="M15" s="154">
        <v>4428.9077891556799</v>
      </c>
      <c r="N15" s="154">
        <v>211.922084015</v>
      </c>
      <c r="O15" s="152"/>
      <c r="P15" s="152"/>
      <c r="Q15" s="152"/>
      <c r="R15" s="152"/>
      <c r="S15" s="152"/>
      <c r="T15" s="152"/>
    </row>
    <row r="16" spans="1:20" ht="15" thickBot="1" x14ac:dyDescent="0.4">
      <c r="A16" s="140" t="s">
        <v>16</v>
      </c>
      <c r="B16" s="154">
        <v>498.13714530854583</v>
      </c>
      <c r="C16" s="154">
        <v>35.166663134800004</v>
      </c>
      <c r="D16" s="473" t="s">
        <v>764</v>
      </c>
      <c r="E16" s="154">
        <v>119731.07848477921</v>
      </c>
      <c r="F16" s="154">
        <v>0.50892093500000002</v>
      </c>
      <c r="G16" s="154">
        <v>11.652705265</v>
      </c>
      <c r="H16" s="664">
        <v>0</v>
      </c>
      <c r="I16" s="666">
        <v>5.9093055410000002</v>
      </c>
      <c r="J16" s="666">
        <v>1.5667500000000001</v>
      </c>
      <c r="K16" s="664">
        <v>0</v>
      </c>
      <c r="L16" s="473">
        <v>0</v>
      </c>
      <c r="M16" s="154">
        <v>5695.0303997933897</v>
      </c>
      <c r="N16" s="154">
        <v>208.48389683100001</v>
      </c>
      <c r="O16" s="152"/>
      <c r="P16" s="152"/>
      <c r="Q16" s="152"/>
      <c r="R16" s="152"/>
      <c r="S16" s="152"/>
      <c r="T16" s="152"/>
    </row>
    <row r="18" spans="1:14" x14ac:dyDescent="0.35">
      <c r="A18" s="19" t="s">
        <v>87</v>
      </c>
    </row>
    <row r="19" spans="1:14" ht="15" thickBot="1" x14ac:dyDescent="0.4"/>
    <row r="20" spans="1:14" ht="15" thickBot="1" x14ac:dyDescent="0.4">
      <c r="A20" s="786" t="s">
        <v>1</v>
      </c>
      <c r="B20" s="786" t="s">
        <v>728</v>
      </c>
      <c r="C20" s="786"/>
      <c r="D20" s="786"/>
      <c r="E20" s="786"/>
      <c r="F20" s="786"/>
      <c r="G20" s="786"/>
      <c r="H20" s="786"/>
      <c r="I20" s="786"/>
      <c r="J20" s="786"/>
      <c r="K20" s="786"/>
      <c r="L20" s="786"/>
      <c r="M20" s="786"/>
      <c r="N20" s="786"/>
    </row>
    <row r="21" spans="1:14" ht="29.5" thickBot="1" x14ac:dyDescent="0.4">
      <c r="A21" s="786"/>
      <c r="B21" s="475" t="s">
        <v>729</v>
      </c>
      <c r="C21" s="475" t="s">
        <v>730</v>
      </c>
      <c r="D21" s="475" t="s">
        <v>699</v>
      </c>
      <c r="E21" s="475" t="s">
        <v>731</v>
      </c>
      <c r="F21" s="475" t="s">
        <v>732</v>
      </c>
      <c r="G21" s="475" t="s">
        <v>733</v>
      </c>
      <c r="H21" s="475" t="s">
        <v>734</v>
      </c>
      <c r="I21" s="477" t="s">
        <v>735</v>
      </c>
      <c r="J21" s="475" t="s">
        <v>736</v>
      </c>
      <c r="K21" s="475" t="s">
        <v>737</v>
      </c>
      <c r="L21" s="475" t="s">
        <v>738</v>
      </c>
      <c r="M21" s="475" t="s">
        <v>739</v>
      </c>
      <c r="N21" s="477" t="s">
        <v>740</v>
      </c>
    </row>
    <row r="22" spans="1:14" ht="15" thickBot="1" x14ac:dyDescent="0.4">
      <c r="A22" s="3" t="s">
        <v>8</v>
      </c>
      <c r="B22" s="74">
        <v>7.4084346689999997E-2</v>
      </c>
      <c r="C22" s="74">
        <v>0</v>
      </c>
      <c r="D22" s="74">
        <v>0</v>
      </c>
      <c r="E22" s="74">
        <v>11441.357823363</v>
      </c>
      <c r="F22" s="74">
        <v>3973.2074152770001</v>
      </c>
      <c r="G22" s="74">
        <v>0</v>
      </c>
      <c r="H22" s="74">
        <v>0</v>
      </c>
      <c r="I22" s="74">
        <v>0</v>
      </c>
      <c r="J22" s="74">
        <v>594.88353386999995</v>
      </c>
      <c r="K22" s="74">
        <v>0</v>
      </c>
      <c r="L22" s="74">
        <v>0</v>
      </c>
      <c r="M22" s="74">
        <v>47</v>
      </c>
      <c r="N22" s="74">
        <v>0</v>
      </c>
    </row>
    <row r="23" spans="1:14" ht="15" thickBot="1" x14ac:dyDescent="0.4">
      <c r="A23" s="3" t="s">
        <v>9</v>
      </c>
      <c r="B23" s="74">
        <v>8.4483084349999987E-2</v>
      </c>
      <c r="C23" s="74">
        <v>0</v>
      </c>
      <c r="D23" s="74">
        <v>0</v>
      </c>
      <c r="E23" s="74">
        <v>9584.6199035009995</v>
      </c>
      <c r="F23" s="74">
        <v>3908.4474950529998</v>
      </c>
      <c r="G23" s="74">
        <v>0</v>
      </c>
      <c r="H23" s="74">
        <v>0</v>
      </c>
      <c r="I23" s="74">
        <v>0</v>
      </c>
      <c r="J23" s="74">
        <v>593.48130575000005</v>
      </c>
      <c r="K23" s="74">
        <v>0</v>
      </c>
      <c r="L23" s="74">
        <v>0</v>
      </c>
      <c r="M23" s="74">
        <v>71.45</v>
      </c>
      <c r="N23" s="74">
        <v>0</v>
      </c>
    </row>
    <row r="24" spans="1:14" ht="15" thickBot="1" x14ac:dyDescent="0.4">
      <c r="A24" s="3" t="s">
        <v>10</v>
      </c>
      <c r="B24" s="74">
        <v>0.10604896398999999</v>
      </c>
      <c r="C24" s="74">
        <v>0</v>
      </c>
      <c r="D24" s="74">
        <v>0</v>
      </c>
      <c r="E24" s="74">
        <v>9628.3764555149992</v>
      </c>
      <c r="F24" s="74">
        <v>4233.6766952300004</v>
      </c>
      <c r="G24" s="74">
        <v>0</v>
      </c>
      <c r="H24" s="74">
        <v>0</v>
      </c>
      <c r="I24" s="416">
        <v>1.123525E-3</v>
      </c>
      <c r="J24" s="74">
        <v>692.16807913000002</v>
      </c>
      <c r="K24" s="74">
        <v>0</v>
      </c>
      <c r="L24" s="74">
        <v>0</v>
      </c>
      <c r="M24" s="74">
        <v>34.1</v>
      </c>
      <c r="N24" s="74">
        <v>0</v>
      </c>
    </row>
    <row r="25" spans="1:14" ht="15" thickBot="1" x14ac:dyDescent="0.4">
      <c r="A25" s="140" t="s">
        <v>11</v>
      </c>
      <c r="B25" s="154">
        <v>0.15545146394000001</v>
      </c>
      <c r="C25" s="154">
        <v>0</v>
      </c>
      <c r="D25" s="154">
        <v>0</v>
      </c>
      <c r="E25" s="154">
        <v>9268.9802419669995</v>
      </c>
      <c r="F25" s="154">
        <v>4013.6880329209998</v>
      </c>
      <c r="G25" s="154">
        <v>0</v>
      </c>
      <c r="H25" s="154">
        <v>0</v>
      </c>
      <c r="I25" s="154">
        <v>0</v>
      </c>
      <c r="J25" s="154">
        <v>603.66212296900005</v>
      </c>
      <c r="K25" s="154">
        <v>0</v>
      </c>
      <c r="L25" s="154">
        <v>0</v>
      </c>
      <c r="M25" s="154">
        <v>71.45</v>
      </c>
      <c r="N25" s="154">
        <v>0</v>
      </c>
    </row>
    <row r="26" spans="1:14" ht="15" thickBot="1" x14ac:dyDescent="0.4">
      <c r="A26" s="140" t="s">
        <v>12</v>
      </c>
      <c r="B26" s="154">
        <v>0.23112936981000001</v>
      </c>
      <c r="C26" s="154">
        <v>0</v>
      </c>
      <c r="D26" s="154">
        <v>0</v>
      </c>
      <c r="E26" s="154">
        <v>9842.7827104150001</v>
      </c>
      <c r="F26" s="154">
        <v>4072.6056568829999</v>
      </c>
      <c r="G26" s="154">
        <v>0</v>
      </c>
      <c r="H26" s="154">
        <v>0</v>
      </c>
      <c r="I26" s="154">
        <v>0</v>
      </c>
      <c r="J26" s="154">
        <v>638.50272572699998</v>
      </c>
      <c r="K26" s="154">
        <v>0</v>
      </c>
      <c r="L26" s="154">
        <v>0</v>
      </c>
      <c r="M26" s="154">
        <v>63.7</v>
      </c>
      <c r="N26" s="154">
        <v>0</v>
      </c>
    </row>
    <row r="27" spans="1:14" ht="15" thickBot="1" x14ac:dyDescent="0.4">
      <c r="A27" s="140" t="s">
        <v>13</v>
      </c>
      <c r="B27" s="154">
        <v>0.30205091898000003</v>
      </c>
      <c r="C27" s="154">
        <v>0</v>
      </c>
      <c r="D27" s="154">
        <v>0</v>
      </c>
      <c r="E27" s="154">
        <v>10300.160692703999</v>
      </c>
      <c r="F27" s="154">
        <v>4140.6641499859998</v>
      </c>
      <c r="G27" s="154">
        <v>0</v>
      </c>
      <c r="H27" s="154">
        <v>0</v>
      </c>
      <c r="I27" s="154">
        <v>0</v>
      </c>
      <c r="J27" s="154">
        <v>663.17255825799998</v>
      </c>
      <c r="K27" s="154">
        <v>0</v>
      </c>
      <c r="L27" s="154">
        <v>0</v>
      </c>
      <c r="M27" s="154">
        <v>73.3</v>
      </c>
      <c r="N27" s="154">
        <v>0</v>
      </c>
    </row>
    <row r="28" spans="1:14" ht="15" thickBot="1" x14ac:dyDescent="0.4">
      <c r="A28" s="140" t="s">
        <v>14</v>
      </c>
      <c r="B28" s="154">
        <v>0.37059862835000001</v>
      </c>
      <c r="C28" s="154">
        <v>0</v>
      </c>
      <c r="D28" s="154">
        <v>0</v>
      </c>
      <c r="E28" s="154">
        <v>9752.0930635059995</v>
      </c>
      <c r="F28" s="154">
        <v>4242.6992427940004</v>
      </c>
      <c r="G28" s="154">
        <v>0</v>
      </c>
      <c r="H28" s="154">
        <v>0</v>
      </c>
      <c r="I28" s="154">
        <v>0</v>
      </c>
      <c r="J28" s="154">
        <v>689.10499264099997</v>
      </c>
      <c r="K28" s="154">
        <v>0</v>
      </c>
      <c r="L28" s="154">
        <v>0</v>
      </c>
      <c r="M28" s="154">
        <v>37.299999999999997</v>
      </c>
      <c r="N28" s="154">
        <v>0</v>
      </c>
    </row>
    <row r="29" spans="1:14" ht="15" thickBot="1" x14ac:dyDescent="0.4">
      <c r="A29" s="140" t="s">
        <v>15</v>
      </c>
      <c r="B29" s="154">
        <v>0.44621236945999998</v>
      </c>
      <c r="C29" s="154">
        <v>0</v>
      </c>
      <c r="D29" s="154">
        <v>0</v>
      </c>
      <c r="E29" s="154">
        <v>9316.1560653880006</v>
      </c>
      <c r="F29" s="154">
        <v>4038.6715269249999</v>
      </c>
      <c r="G29" s="154">
        <v>0</v>
      </c>
      <c r="H29" s="154">
        <v>0</v>
      </c>
      <c r="I29" s="154">
        <v>0</v>
      </c>
      <c r="J29" s="154">
        <v>683.11917392999999</v>
      </c>
      <c r="K29" s="154">
        <v>0</v>
      </c>
      <c r="L29" s="154">
        <v>0</v>
      </c>
      <c r="M29" s="154">
        <v>27.3</v>
      </c>
      <c r="N29" s="154">
        <v>0</v>
      </c>
    </row>
    <row r="30" spans="1:14" ht="15" thickBot="1" x14ac:dyDescent="0.4">
      <c r="A30" s="140" t="s">
        <v>16</v>
      </c>
      <c r="B30" s="154">
        <v>0.10604896398999999</v>
      </c>
      <c r="C30" s="154">
        <v>0</v>
      </c>
      <c r="D30" s="154">
        <v>0</v>
      </c>
      <c r="E30" s="154">
        <v>9628.3764555149992</v>
      </c>
      <c r="F30" s="154">
        <v>4233.6766952300004</v>
      </c>
      <c r="G30" s="154">
        <v>0</v>
      </c>
      <c r="H30" s="154">
        <v>0</v>
      </c>
      <c r="I30" s="417">
        <v>1.123525E-3</v>
      </c>
      <c r="J30" s="154">
        <v>692.16807913000002</v>
      </c>
      <c r="K30" s="154">
        <v>0</v>
      </c>
      <c r="L30" s="154">
        <v>0</v>
      </c>
      <c r="M30" s="154">
        <v>34.1</v>
      </c>
      <c r="N30" s="154">
        <v>0</v>
      </c>
    </row>
    <row r="31" spans="1:14" x14ac:dyDescent="0.35">
      <c r="A31" s="78" t="s">
        <v>715</v>
      </c>
    </row>
    <row r="33" spans="1:14" ht="17" x14ac:dyDescent="0.4">
      <c r="A33" s="827" t="s">
        <v>727</v>
      </c>
      <c r="B33" s="827"/>
      <c r="C33" s="827"/>
      <c r="D33" s="827"/>
      <c r="E33" s="827"/>
      <c r="F33" s="827"/>
      <c r="G33" s="827"/>
      <c r="H33" s="827"/>
      <c r="I33" s="827"/>
      <c r="J33" s="827"/>
      <c r="K33" s="827"/>
      <c r="L33" s="827"/>
      <c r="M33" s="827"/>
      <c r="N33" s="827"/>
    </row>
    <row r="35" spans="1:14" x14ac:dyDescent="0.35">
      <c r="A35" s="19" t="s">
        <v>89</v>
      </c>
    </row>
    <row r="36" spans="1:14" ht="15" thickBot="1" x14ac:dyDescent="0.4"/>
    <row r="37" spans="1:14" ht="15" thickBot="1" x14ac:dyDescent="0.4">
      <c r="A37" s="786" t="s">
        <v>1</v>
      </c>
      <c r="B37" s="786" t="s">
        <v>728</v>
      </c>
      <c r="C37" s="786"/>
      <c r="D37" s="786"/>
      <c r="E37" s="786"/>
      <c r="F37" s="786"/>
      <c r="G37" s="786"/>
      <c r="H37" s="786"/>
      <c r="I37" s="786"/>
      <c r="J37" s="786"/>
      <c r="K37" s="786"/>
      <c r="L37" s="786"/>
      <c r="M37" s="786"/>
      <c r="N37" s="786"/>
    </row>
    <row r="38" spans="1:14" ht="29.5" thickBot="1" x14ac:dyDescent="0.4">
      <c r="A38" s="786"/>
      <c r="B38" s="475" t="s">
        <v>729</v>
      </c>
      <c r="C38" s="475" t="s">
        <v>730</v>
      </c>
      <c r="D38" s="475" t="s">
        <v>699</v>
      </c>
      <c r="E38" s="475" t="s">
        <v>731</v>
      </c>
      <c r="F38" s="475" t="s">
        <v>732</v>
      </c>
      <c r="G38" s="475" t="s">
        <v>733</v>
      </c>
      <c r="H38" s="475" t="s">
        <v>734</v>
      </c>
      <c r="I38" s="477" t="s">
        <v>735</v>
      </c>
      <c r="J38" s="475" t="s">
        <v>736</v>
      </c>
      <c r="K38" s="475" t="s">
        <v>737</v>
      </c>
      <c r="L38" s="475" t="s">
        <v>738</v>
      </c>
      <c r="M38" s="475" t="s">
        <v>739</v>
      </c>
      <c r="N38" s="477" t="s">
        <v>740</v>
      </c>
    </row>
    <row r="39" spans="1:14" ht="15" thickBot="1" x14ac:dyDescent="0.4">
      <c r="A39" s="3" t="s">
        <v>8</v>
      </c>
      <c r="B39" s="74">
        <v>749.31308719486697</v>
      </c>
      <c r="C39" s="74">
        <v>30827.73029664734</v>
      </c>
      <c r="D39" s="74">
        <v>441.74704127587097</v>
      </c>
      <c r="E39" s="74">
        <v>1141.0858031538999</v>
      </c>
      <c r="F39" s="74">
        <v>78353.691457006265</v>
      </c>
      <c r="G39" s="74">
        <v>698.98181602830005</v>
      </c>
      <c r="H39" s="74">
        <v>0</v>
      </c>
      <c r="I39" s="74">
        <v>0</v>
      </c>
      <c r="J39" s="74">
        <v>9070.3751481387044</v>
      </c>
      <c r="K39" s="74">
        <v>0</v>
      </c>
      <c r="L39" s="74">
        <v>2661.1536239792799</v>
      </c>
      <c r="M39" s="74">
        <v>8088.3691651689196</v>
      </c>
      <c r="N39" s="74">
        <v>0.72918689999999997</v>
      </c>
    </row>
    <row r="40" spans="1:14" ht="15" thickBot="1" x14ac:dyDescent="0.4">
      <c r="A40" s="3" t="s">
        <v>9</v>
      </c>
      <c r="B40" s="74">
        <v>378.42499064994104</v>
      </c>
      <c r="C40" s="74">
        <v>32905.341668017129</v>
      </c>
      <c r="D40" s="74">
        <v>387.66601710909805</v>
      </c>
      <c r="E40" s="74">
        <v>1128.749270135</v>
      </c>
      <c r="F40" s="74">
        <v>79055.154182937928</v>
      </c>
      <c r="G40" s="74">
        <v>185.26223960999999</v>
      </c>
      <c r="H40" s="74">
        <v>0</v>
      </c>
      <c r="I40" s="74">
        <v>0</v>
      </c>
      <c r="J40" s="74">
        <v>10158.38636790443</v>
      </c>
      <c r="K40" s="74">
        <v>0</v>
      </c>
      <c r="L40" s="74">
        <v>3880.8661797346604</v>
      </c>
      <c r="M40" s="74">
        <v>6687.1227611775994</v>
      </c>
      <c r="N40" s="74">
        <v>0.84136949999999999</v>
      </c>
    </row>
    <row r="41" spans="1:14" ht="15" thickBot="1" x14ac:dyDescent="0.4">
      <c r="A41" s="3" t="s">
        <v>10</v>
      </c>
      <c r="B41" s="74">
        <v>124.07685462434056</v>
      </c>
      <c r="C41" s="74">
        <v>34946.757667173973</v>
      </c>
      <c r="D41" s="74">
        <v>279.92286638135386</v>
      </c>
      <c r="E41" s="74">
        <v>1357.644193545</v>
      </c>
      <c r="F41" s="74">
        <v>74717.609668355581</v>
      </c>
      <c r="G41" s="74">
        <v>55.981140189999998</v>
      </c>
      <c r="H41" s="74">
        <v>0</v>
      </c>
      <c r="I41" s="74">
        <v>4.8968022999999999E-2</v>
      </c>
      <c r="J41" s="74">
        <v>9627.8893509158606</v>
      </c>
      <c r="K41" s="74">
        <v>0</v>
      </c>
      <c r="L41" s="74">
        <v>4781.5430810968492</v>
      </c>
      <c r="M41" s="74">
        <v>8045.0629115016118</v>
      </c>
      <c r="N41" s="74">
        <v>0.69179270000000004</v>
      </c>
    </row>
    <row r="42" spans="1:14" ht="15" thickBot="1" x14ac:dyDescent="0.4">
      <c r="A42" s="140" t="s">
        <v>11</v>
      </c>
      <c r="B42" s="154">
        <v>314.0811897998106</v>
      </c>
      <c r="C42" s="154">
        <v>31060.195645709307</v>
      </c>
      <c r="D42" s="154">
        <v>366.72448029346793</v>
      </c>
      <c r="E42" s="154">
        <v>1215.425245095</v>
      </c>
      <c r="F42" s="154">
        <v>73346.99805456317</v>
      </c>
      <c r="G42" s="154">
        <v>57.801889330000002</v>
      </c>
      <c r="H42" s="154">
        <v>0</v>
      </c>
      <c r="I42" s="154">
        <v>0</v>
      </c>
      <c r="J42" s="154">
        <v>9802.6941757680634</v>
      </c>
      <c r="K42" s="154">
        <v>0</v>
      </c>
      <c r="L42" s="154">
        <v>3708.7381901519998</v>
      </c>
      <c r="M42" s="154">
        <v>5517.27103412407</v>
      </c>
      <c r="N42" s="154">
        <v>0.65439849999999999</v>
      </c>
    </row>
    <row r="43" spans="1:14" ht="15" thickBot="1" x14ac:dyDescent="0.4">
      <c r="A43" s="140" t="s">
        <v>12</v>
      </c>
      <c r="B43" s="154">
        <v>436.16678775823067</v>
      </c>
      <c r="C43" s="154">
        <v>30699.710409553882</v>
      </c>
      <c r="D43" s="154">
        <v>343.70069054325097</v>
      </c>
      <c r="E43" s="154">
        <v>1373.1436380499999</v>
      </c>
      <c r="F43" s="154">
        <v>74075.809589919547</v>
      </c>
      <c r="G43" s="154">
        <v>57.834251010000003</v>
      </c>
      <c r="H43" s="154">
        <v>0</v>
      </c>
      <c r="I43" s="417">
        <v>8.8171199999999999E-4</v>
      </c>
      <c r="J43" s="154">
        <v>9846.9856428981911</v>
      </c>
      <c r="K43" s="154">
        <v>0</v>
      </c>
      <c r="L43" s="154">
        <v>3835.2443701603502</v>
      </c>
      <c r="M43" s="154">
        <v>6594.8786582145085</v>
      </c>
      <c r="N43" s="154">
        <v>0.84136949999999999</v>
      </c>
    </row>
    <row r="44" spans="1:14" ht="15" thickBot="1" x14ac:dyDescent="0.4">
      <c r="A44" s="140" t="s">
        <v>13</v>
      </c>
      <c r="B44" s="154">
        <v>381.9370243575305</v>
      </c>
      <c r="C44" s="154">
        <v>32625.962981327342</v>
      </c>
      <c r="D44" s="154">
        <v>316.47036169013899</v>
      </c>
      <c r="E44" s="154">
        <v>1487.826929152</v>
      </c>
      <c r="F44" s="154">
        <v>73584.681633366068</v>
      </c>
      <c r="G44" s="154">
        <v>57.832528869999997</v>
      </c>
      <c r="H44" s="154">
        <v>0</v>
      </c>
      <c r="I44" s="154">
        <v>0</v>
      </c>
      <c r="J44" s="154">
        <v>9321.3240939462321</v>
      </c>
      <c r="K44" s="154">
        <v>0</v>
      </c>
      <c r="L44" s="154">
        <v>4421.3693749750501</v>
      </c>
      <c r="M44" s="154">
        <v>8171.0991328242098</v>
      </c>
      <c r="N44" s="154">
        <v>0.84136949999999999</v>
      </c>
    </row>
    <row r="45" spans="1:14" ht="15" thickBot="1" x14ac:dyDescent="0.4">
      <c r="A45" s="140" t="s">
        <v>14</v>
      </c>
      <c r="B45" s="154">
        <v>206.1562394545906</v>
      </c>
      <c r="C45" s="154">
        <v>33059.125416684503</v>
      </c>
      <c r="D45" s="154">
        <v>311.57091933013237</v>
      </c>
      <c r="E45" s="154">
        <v>1415.1680770349999</v>
      </c>
      <c r="F45" s="154">
        <v>73368.257270948699</v>
      </c>
      <c r="G45" s="154">
        <v>55.585007089999998</v>
      </c>
      <c r="H45" s="154">
        <v>0</v>
      </c>
      <c r="I45" s="154">
        <v>0</v>
      </c>
      <c r="J45" s="154">
        <v>9633.70045713328</v>
      </c>
      <c r="K45" s="154">
        <v>0</v>
      </c>
      <c r="L45" s="154">
        <v>4520.8556813625992</v>
      </c>
      <c r="M45" s="154">
        <v>9156.1511974578607</v>
      </c>
      <c r="N45" s="154">
        <v>0.84136949999999999</v>
      </c>
    </row>
    <row r="46" spans="1:14" ht="15" thickBot="1" x14ac:dyDescent="0.4">
      <c r="A46" s="140" t="s">
        <v>15</v>
      </c>
      <c r="B46" s="154">
        <v>257.4262222216106</v>
      </c>
      <c r="C46" s="154">
        <v>34148.235468105762</v>
      </c>
      <c r="D46" s="154">
        <v>321.36389389400534</v>
      </c>
      <c r="E46" s="154">
        <v>1389.0778587899999</v>
      </c>
      <c r="F46" s="154">
        <v>75484.663949820577</v>
      </c>
      <c r="G46" s="154">
        <v>55.743528939999997</v>
      </c>
      <c r="H46" s="154">
        <v>0</v>
      </c>
      <c r="I46" s="417">
        <v>2.0403600000000002E-3</v>
      </c>
      <c r="J46" s="154">
        <v>9724.2236130637993</v>
      </c>
      <c r="K46" s="154">
        <v>0</v>
      </c>
      <c r="L46" s="154">
        <v>4508.4257190264998</v>
      </c>
      <c r="M46" s="154">
        <v>7956.985925369102</v>
      </c>
      <c r="N46" s="154">
        <v>0.78527820000000004</v>
      </c>
    </row>
    <row r="47" spans="1:14" ht="15" thickBot="1" x14ac:dyDescent="0.4">
      <c r="A47" s="140" t="s">
        <v>16</v>
      </c>
      <c r="B47" s="154">
        <v>124.07685462434056</v>
      </c>
      <c r="C47" s="154">
        <v>34946.757667173973</v>
      </c>
      <c r="D47" s="154">
        <v>279.92286638135386</v>
      </c>
      <c r="E47" s="154">
        <v>1357.644193545</v>
      </c>
      <c r="F47" s="154">
        <v>74717.609668355581</v>
      </c>
      <c r="G47" s="154">
        <v>55.981140189999998</v>
      </c>
      <c r="H47" s="154">
        <v>0</v>
      </c>
      <c r="I47" s="154">
        <v>4.8968022999999999E-2</v>
      </c>
      <c r="J47" s="154">
        <v>9627.8893509158606</v>
      </c>
      <c r="K47" s="154">
        <v>0</v>
      </c>
      <c r="L47" s="154">
        <v>4781.5430810968492</v>
      </c>
      <c r="M47" s="154">
        <v>8045.0629115016118</v>
      </c>
      <c r="N47" s="154">
        <v>0.69179270000000004</v>
      </c>
    </row>
    <row r="48" spans="1:14" x14ac:dyDescent="0.35">
      <c r="B48" s="69"/>
      <c r="C48" s="69"/>
      <c r="D48" s="69"/>
      <c r="E48" s="69"/>
      <c r="F48" s="69"/>
      <c r="G48" s="69"/>
      <c r="H48" s="69"/>
      <c r="I48" s="69"/>
      <c r="J48" s="69"/>
      <c r="K48" s="69"/>
      <c r="L48" s="69"/>
      <c r="M48" s="69"/>
      <c r="N48" s="69"/>
    </row>
    <row r="49" spans="1:14" x14ac:dyDescent="0.35">
      <c r="A49" s="19" t="s">
        <v>90</v>
      </c>
    </row>
    <row r="50" spans="1:14" ht="15" thickBot="1" x14ac:dyDescent="0.4"/>
    <row r="51" spans="1:14" ht="15" thickBot="1" x14ac:dyDescent="0.4">
      <c r="A51" s="786" t="s">
        <v>1</v>
      </c>
      <c r="B51" s="786" t="s">
        <v>728</v>
      </c>
      <c r="C51" s="786"/>
      <c r="D51" s="786"/>
      <c r="E51" s="786"/>
      <c r="F51" s="786"/>
      <c r="G51" s="786"/>
      <c r="H51" s="786"/>
      <c r="I51" s="786"/>
      <c r="J51" s="786"/>
      <c r="K51" s="786"/>
      <c r="L51" s="786"/>
      <c r="M51" s="786"/>
      <c r="N51" s="786"/>
    </row>
    <row r="52" spans="1:14" ht="29.5" thickBot="1" x14ac:dyDescent="0.4">
      <c r="A52" s="786"/>
      <c r="B52" s="475" t="s">
        <v>729</v>
      </c>
      <c r="C52" s="475" t="s">
        <v>730</v>
      </c>
      <c r="D52" s="475" t="s">
        <v>699</v>
      </c>
      <c r="E52" s="475" t="s">
        <v>731</v>
      </c>
      <c r="F52" s="475" t="s">
        <v>732</v>
      </c>
      <c r="G52" s="475" t="s">
        <v>733</v>
      </c>
      <c r="H52" s="475" t="s">
        <v>734</v>
      </c>
      <c r="I52" s="477" t="s">
        <v>735</v>
      </c>
      <c r="J52" s="475" t="s">
        <v>736</v>
      </c>
      <c r="K52" s="475" t="s">
        <v>737</v>
      </c>
      <c r="L52" s="475" t="s">
        <v>738</v>
      </c>
      <c r="M52" s="475" t="s">
        <v>739</v>
      </c>
      <c r="N52" s="477" t="s">
        <v>740</v>
      </c>
    </row>
    <row r="53" spans="1:14" ht="15" thickBot="1" x14ac:dyDescent="0.4">
      <c r="A53" s="3" t="s">
        <v>8</v>
      </c>
      <c r="B53" s="74">
        <v>26.086356426490003</v>
      </c>
      <c r="C53" s="74">
        <v>0</v>
      </c>
      <c r="D53" s="74">
        <v>0</v>
      </c>
      <c r="E53" s="74">
        <v>9196.4067643350008</v>
      </c>
      <c r="F53" s="74">
        <v>0</v>
      </c>
      <c r="G53" s="74">
        <v>0</v>
      </c>
      <c r="H53" s="74">
        <v>0</v>
      </c>
      <c r="I53" s="74">
        <v>0</v>
      </c>
      <c r="J53" s="74">
        <v>0</v>
      </c>
      <c r="K53" s="74">
        <v>0</v>
      </c>
      <c r="L53" s="74">
        <v>0</v>
      </c>
      <c r="M53" s="74">
        <v>14.08</v>
      </c>
      <c r="N53" s="74">
        <v>0</v>
      </c>
    </row>
    <row r="54" spans="1:14" ht="15" thickBot="1" x14ac:dyDescent="0.4">
      <c r="A54" s="3" t="s">
        <v>9</v>
      </c>
      <c r="B54" s="74">
        <v>50.618519724160002</v>
      </c>
      <c r="C54" s="74">
        <v>0</v>
      </c>
      <c r="D54" s="74">
        <v>0</v>
      </c>
      <c r="E54" s="74">
        <v>7427.0797983900002</v>
      </c>
      <c r="F54" s="74">
        <v>0</v>
      </c>
      <c r="G54" s="74">
        <v>0</v>
      </c>
      <c r="H54" s="74">
        <v>0</v>
      </c>
      <c r="I54" s="74">
        <v>0</v>
      </c>
      <c r="J54" s="74">
        <v>0</v>
      </c>
      <c r="K54" s="74">
        <v>0</v>
      </c>
      <c r="L54" s="74">
        <v>0</v>
      </c>
      <c r="M54" s="74">
        <v>15.06</v>
      </c>
      <c r="N54" s="74">
        <v>0</v>
      </c>
    </row>
    <row r="55" spans="1:14" ht="15" thickBot="1" x14ac:dyDescent="0.4">
      <c r="A55" s="3" t="s">
        <v>10</v>
      </c>
      <c r="B55" s="74">
        <v>32.099673448760001</v>
      </c>
      <c r="C55" s="74">
        <v>0</v>
      </c>
      <c r="D55" s="74">
        <v>0</v>
      </c>
      <c r="E55" s="74">
        <v>8842.6955057649993</v>
      </c>
      <c r="F55" s="74">
        <v>0</v>
      </c>
      <c r="G55" s="74">
        <v>0</v>
      </c>
      <c r="H55" s="74">
        <v>0</v>
      </c>
      <c r="I55" s="418">
        <v>1.43E-7</v>
      </c>
      <c r="J55" s="74">
        <v>0</v>
      </c>
      <c r="K55" s="74">
        <v>0</v>
      </c>
      <c r="L55" s="74">
        <v>0</v>
      </c>
      <c r="M55" s="74">
        <v>10.78</v>
      </c>
      <c r="N55" s="74">
        <v>0</v>
      </c>
    </row>
    <row r="56" spans="1:14" ht="15" thickBot="1" x14ac:dyDescent="0.4">
      <c r="A56" s="140" t="s">
        <v>11</v>
      </c>
      <c r="B56" s="154">
        <v>34.763980520489994</v>
      </c>
      <c r="C56" s="154">
        <v>0</v>
      </c>
      <c r="D56" s="154">
        <v>0</v>
      </c>
      <c r="E56" s="154">
        <v>7323.5781642499996</v>
      </c>
      <c r="F56" s="154">
        <v>0</v>
      </c>
      <c r="G56" s="154">
        <v>0</v>
      </c>
      <c r="H56" s="154">
        <v>0</v>
      </c>
      <c r="I56" s="154">
        <v>0</v>
      </c>
      <c r="J56" s="154">
        <v>0</v>
      </c>
      <c r="K56" s="154">
        <v>0</v>
      </c>
      <c r="L56" s="154">
        <v>0</v>
      </c>
      <c r="M56" s="154">
        <v>25.87</v>
      </c>
      <c r="N56" s="154">
        <v>0</v>
      </c>
    </row>
    <row r="57" spans="1:14" ht="15" thickBot="1" x14ac:dyDescent="0.4">
      <c r="A57" s="140" t="s">
        <v>12</v>
      </c>
      <c r="B57" s="154">
        <v>50.90544982693001</v>
      </c>
      <c r="C57" s="154">
        <v>0</v>
      </c>
      <c r="D57" s="154">
        <v>0</v>
      </c>
      <c r="E57" s="154">
        <v>7933.9591058249998</v>
      </c>
      <c r="F57" s="154">
        <v>0</v>
      </c>
      <c r="G57" s="154">
        <v>0</v>
      </c>
      <c r="H57" s="154">
        <v>0</v>
      </c>
      <c r="I57" s="154">
        <v>3.3673638419999999E-2</v>
      </c>
      <c r="J57" s="154">
        <v>0</v>
      </c>
      <c r="K57" s="154">
        <v>0</v>
      </c>
      <c r="L57" s="154">
        <v>0</v>
      </c>
      <c r="M57" s="154">
        <v>3.8</v>
      </c>
      <c r="N57" s="154">
        <v>0</v>
      </c>
    </row>
    <row r="58" spans="1:14" ht="15" thickBot="1" x14ac:dyDescent="0.4">
      <c r="A58" s="140" t="s">
        <v>13</v>
      </c>
      <c r="B58" s="154">
        <v>45.350150459339993</v>
      </c>
      <c r="C58" s="154">
        <v>0</v>
      </c>
      <c r="D58" s="154">
        <v>0</v>
      </c>
      <c r="E58" s="154">
        <v>7956.9841194800001</v>
      </c>
      <c r="F58" s="154">
        <v>0</v>
      </c>
      <c r="G58" s="154">
        <v>0</v>
      </c>
      <c r="H58" s="154">
        <v>0</v>
      </c>
      <c r="I58" s="154">
        <v>0</v>
      </c>
      <c r="J58" s="154">
        <v>0</v>
      </c>
      <c r="K58" s="154">
        <v>0</v>
      </c>
      <c r="L58" s="154">
        <v>0</v>
      </c>
      <c r="M58" s="154">
        <v>4.8</v>
      </c>
      <c r="N58" s="154">
        <v>0</v>
      </c>
    </row>
    <row r="59" spans="1:14" ht="15" thickBot="1" x14ac:dyDescent="0.4">
      <c r="A59" s="140" t="s">
        <v>14</v>
      </c>
      <c r="B59" s="154">
        <v>34.517812798489999</v>
      </c>
      <c r="C59" s="154">
        <v>0</v>
      </c>
      <c r="D59" s="154">
        <v>0</v>
      </c>
      <c r="E59" s="154">
        <v>8480.9341339849998</v>
      </c>
      <c r="F59" s="154">
        <v>0</v>
      </c>
      <c r="G59" s="154">
        <v>0</v>
      </c>
      <c r="H59" s="154">
        <v>0</v>
      </c>
      <c r="I59" s="154">
        <v>0</v>
      </c>
      <c r="J59" s="154">
        <v>0</v>
      </c>
      <c r="K59" s="154">
        <v>0</v>
      </c>
      <c r="L59" s="154">
        <v>0</v>
      </c>
      <c r="M59" s="154">
        <v>8.7200000000000006</v>
      </c>
      <c r="N59" s="154">
        <v>0</v>
      </c>
    </row>
    <row r="60" spans="1:14" ht="15" thickBot="1" x14ac:dyDescent="0.4">
      <c r="A60" s="140" t="s">
        <v>15</v>
      </c>
      <c r="B60" s="154">
        <v>37.465820386089995</v>
      </c>
      <c r="C60" s="154">
        <v>0</v>
      </c>
      <c r="D60" s="154">
        <v>0</v>
      </c>
      <c r="E60" s="154">
        <v>8948.4414464000001</v>
      </c>
      <c r="F60" s="154">
        <v>0</v>
      </c>
      <c r="G60" s="154">
        <v>0</v>
      </c>
      <c r="H60" s="154">
        <v>0</v>
      </c>
      <c r="I60" s="154">
        <v>0</v>
      </c>
      <c r="J60" s="154">
        <v>0</v>
      </c>
      <c r="K60" s="154">
        <v>0</v>
      </c>
      <c r="L60" s="154">
        <v>0</v>
      </c>
      <c r="M60" s="154">
        <v>27.6</v>
      </c>
      <c r="N60" s="154">
        <v>0</v>
      </c>
    </row>
    <row r="61" spans="1:14" ht="15" thickBot="1" x14ac:dyDescent="0.4">
      <c r="A61" s="140" t="s">
        <v>16</v>
      </c>
      <c r="B61" s="154">
        <v>32.099673448760001</v>
      </c>
      <c r="C61" s="154">
        <v>0</v>
      </c>
      <c r="D61" s="154">
        <v>0</v>
      </c>
      <c r="E61" s="154">
        <v>8842.6955057649993</v>
      </c>
      <c r="F61" s="154">
        <v>0</v>
      </c>
      <c r="G61" s="154">
        <v>0</v>
      </c>
      <c r="H61" s="154">
        <v>0</v>
      </c>
      <c r="I61" s="493">
        <v>1.43E-7</v>
      </c>
      <c r="J61" s="154">
        <v>0</v>
      </c>
      <c r="K61" s="154">
        <v>0</v>
      </c>
      <c r="L61" s="154">
        <v>0</v>
      </c>
      <c r="M61" s="154">
        <v>10.78</v>
      </c>
      <c r="N61" s="154">
        <v>0</v>
      </c>
    </row>
    <row r="62" spans="1:14" x14ac:dyDescent="0.35">
      <c r="A62" s="78" t="s">
        <v>715</v>
      </c>
    </row>
    <row r="65" spans="1:14" ht="17" x14ac:dyDescent="0.4">
      <c r="A65" s="827" t="s">
        <v>727</v>
      </c>
      <c r="B65" s="827"/>
      <c r="C65" s="827"/>
      <c r="D65" s="827"/>
      <c r="E65" s="827"/>
      <c r="F65" s="827"/>
      <c r="G65" s="827"/>
      <c r="H65" s="827"/>
      <c r="I65" s="827"/>
      <c r="J65" s="827"/>
      <c r="K65" s="827"/>
      <c r="L65" s="827"/>
      <c r="M65" s="827"/>
      <c r="N65" s="827"/>
    </row>
    <row r="67" spans="1:14" x14ac:dyDescent="0.35">
      <c r="A67" s="19" t="s">
        <v>91</v>
      </c>
    </row>
    <row r="68" spans="1:14" ht="15" thickBot="1" x14ac:dyDescent="0.4"/>
    <row r="69" spans="1:14" ht="15" thickBot="1" x14ac:dyDescent="0.4">
      <c r="A69" s="786" t="s">
        <v>1</v>
      </c>
      <c r="B69" s="786" t="s">
        <v>728</v>
      </c>
      <c r="C69" s="786"/>
      <c r="D69" s="786"/>
      <c r="E69" s="786"/>
      <c r="F69" s="786"/>
      <c r="G69" s="786"/>
      <c r="H69" s="786"/>
      <c r="I69" s="786"/>
      <c r="J69" s="786"/>
      <c r="K69" s="786"/>
      <c r="L69" s="786"/>
      <c r="M69" s="786"/>
      <c r="N69" s="786"/>
    </row>
    <row r="70" spans="1:14" ht="29.5" thickBot="1" x14ac:dyDescent="0.4">
      <c r="A70" s="786"/>
      <c r="B70" s="475" t="s">
        <v>729</v>
      </c>
      <c r="C70" s="475" t="s">
        <v>730</v>
      </c>
      <c r="D70" s="475" t="s">
        <v>699</v>
      </c>
      <c r="E70" s="475" t="s">
        <v>731</v>
      </c>
      <c r="F70" s="475" t="s">
        <v>732</v>
      </c>
      <c r="G70" s="475" t="s">
        <v>733</v>
      </c>
      <c r="H70" s="475" t="s">
        <v>734</v>
      </c>
      <c r="I70" s="477" t="s">
        <v>735</v>
      </c>
      <c r="J70" s="475" t="s">
        <v>736</v>
      </c>
      <c r="K70" s="475" t="s">
        <v>737</v>
      </c>
      <c r="L70" s="475" t="s">
        <v>738</v>
      </c>
      <c r="M70" s="475" t="s">
        <v>739</v>
      </c>
      <c r="N70" s="477" t="s">
        <v>740</v>
      </c>
    </row>
    <row r="71" spans="1:14" ht="15" thickBot="1" x14ac:dyDescent="0.4">
      <c r="A71" s="3" t="s">
        <v>8</v>
      </c>
      <c r="B71" s="74">
        <v>553.94267921002006</v>
      </c>
      <c r="C71" s="74">
        <v>19186.361326833699</v>
      </c>
      <c r="D71" s="74">
        <v>0</v>
      </c>
      <c r="E71" s="74">
        <v>0</v>
      </c>
      <c r="F71" s="74">
        <v>5677.139964135069</v>
      </c>
      <c r="G71" s="74">
        <v>0</v>
      </c>
      <c r="H71" s="74">
        <v>0</v>
      </c>
      <c r="I71" s="74">
        <v>0</v>
      </c>
      <c r="J71" s="74">
        <v>2544.18152106148</v>
      </c>
      <c r="K71" s="74">
        <v>0</v>
      </c>
      <c r="L71" s="74">
        <v>1845.167600305</v>
      </c>
      <c r="M71" s="74">
        <v>55170.0807205069</v>
      </c>
      <c r="N71" s="74">
        <v>0</v>
      </c>
    </row>
    <row r="72" spans="1:14" ht="15" thickBot="1" x14ac:dyDescent="0.4">
      <c r="A72" s="3" t="s">
        <v>9</v>
      </c>
      <c r="B72" s="74">
        <v>604.00965269424</v>
      </c>
      <c r="C72" s="74">
        <v>25708.8291698674</v>
      </c>
      <c r="D72" s="74">
        <v>0</v>
      </c>
      <c r="E72" s="74">
        <v>0</v>
      </c>
      <c r="F72" s="74">
        <v>5621.4359413392804</v>
      </c>
      <c r="G72" s="74">
        <v>0</v>
      </c>
      <c r="H72" s="74">
        <v>0</v>
      </c>
      <c r="I72" s="74">
        <v>0</v>
      </c>
      <c r="J72" s="74">
        <v>1778.22420195728</v>
      </c>
      <c r="K72" s="74">
        <v>4.8732026499999996</v>
      </c>
      <c r="L72" s="74">
        <v>1135.792325917</v>
      </c>
      <c r="M72" s="74">
        <v>60534.417533168002</v>
      </c>
      <c r="N72" s="74">
        <v>0</v>
      </c>
    </row>
    <row r="73" spans="1:14" ht="15" thickBot="1" x14ac:dyDescent="0.4">
      <c r="A73" s="3" t="s">
        <v>10</v>
      </c>
      <c r="B73" s="74">
        <v>870.16408327442082</v>
      </c>
      <c r="C73" s="74">
        <v>27162.390257951982</v>
      </c>
      <c r="D73" s="74">
        <v>2.0421213889400001</v>
      </c>
      <c r="E73" s="74">
        <v>0</v>
      </c>
      <c r="F73" s="74">
        <v>7043.6089930594699</v>
      </c>
      <c r="G73" s="74">
        <v>0</v>
      </c>
      <c r="H73" s="74">
        <v>49.601194999999997</v>
      </c>
      <c r="I73" s="74">
        <v>0</v>
      </c>
      <c r="J73" s="74">
        <v>1658.0550091886</v>
      </c>
      <c r="K73" s="74">
        <v>4.9640801000000003</v>
      </c>
      <c r="L73" s="74">
        <v>1285.483347978</v>
      </c>
      <c r="M73" s="74">
        <v>63930.654031912971</v>
      </c>
      <c r="N73" s="74">
        <v>0</v>
      </c>
    </row>
    <row r="74" spans="1:14" ht="15" thickBot="1" x14ac:dyDescent="0.4">
      <c r="A74" s="140" t="s">
        <v>11</v>
      </c>
      <c r="B74" s="154">
        <v>425.98417360992624</v>
      </c>
      <c r="C74" s="154">
        <v>25489.384513992962</v>
      </c>
      <c r="D74" s="154">
        <v>0</v>
      </c>
      <c r="E74" s="154">
        <v>0</v>
      </c>
      <c r="F74" s="154">
        <v>4623.3538120752291</v>
      </c>
      <c r="G74" s="154">
        <v>0</v>
      </c>
      <c r="H74" s="154">
        <v>0</v>
      </c>
      <c r="I74" s="154">
        <v>0</v>
      </c>
      <c r="J74" s="154">
        <v>1886.9129182855499</v>
      </c>
      <c r="K74" s="154">
        <v>4.9010461999999997</v>
      </c>
      <c r="L74" s="154">
        <v>1479.7705530305</v>
      </c>
      <c r="M74" s="154">
        <v>63809.451826461831</v>
      </c>
      <c r="N74" s="154">
        <v>0</v>
      </c>
    </row>
    <row r="75" spans="1:14" ht="15" thickBot="1" x14ac:dyDescent="0.4">
      <c r="A75" s="140" t="s">
        <v>12</v>
      </c>
      <c r="B75" s="154">
        <v>375.16791258816471</v>
      </c>
      <c r="C75" s="154">
        <v>26222.577059354953</v>
      </c>
      <c r="D75" s="154">
        <v>0</v>
      </c>
      <c r="E75" s="154">
        <v>0</v>
      </c>
      <c r="F75" s="154">
        <v>7201.2947549936798</v>
      </c>
      <c r="G75" s="154">
        <v>0</v>
      </c>
      <c r="H75" s="154">
        <v>0</v>
      </c>
      <c r="I75" s="154">
        <v>0</v>
      </c>
      <c r="J75" s="154">
        <v>1829.1376426750999</v>
      </c>
      <c r="K75" s="154">
        <v>4.9209932500000004</v>
      </c>
      <c r="L75" s="154">
        <v>1480.92938611</v>
      </c>
      <c r="M75" s="154">
        <v>60294.27556604502</v>
      </c>
      <c r="N75" s="154">
        <v>0</v>
      </c>
    </row>
    <row r="76" spans="1:14" ht="15" thickBot="1" x14ac:dyDescent="0.4">
      <c r="A76" s="140" t="s">
        <v>13</v>
      </c>
      <c r="B76" s="154">
        <v>996.33593585474182</v>
      </c>
      <c r="C76" s="154">
        <v>24482.361780428782</v>
      </c>
      <c r="D76" s="154">
        <v>2.6949074102099999</v>
      </c>
      <c r="E76" s="154">
        <v>0</v>
      </c>
      <c r="F76" s="154">
        <v>7663.6363123396286</v>
      </c>
      <c r="G76" s="154">
        <v>0</v>
      </c>
      <c r="H76" s="154">
        <v>49.075212000000001</v>
      </c>
      <c r="I76" s="154">
        <v>0</v>
      </c>
      <c r="J76" s="154">
        <v>1826.6641465883999</v>
      </c>
      <c r="K76" s="154">
        <v>4.9278801999999997</v>
      </c>
      <c r="L76" s="154">
        <v>1570.500980217</v>
      </c>
      <c r="M76" s="154">
        <v>57606.480686583927</v>
      </c>
      <c r="N76" s="154">
        <v>0</v>
      </c>
    </row>
    <row r="77" spans="1:14" ht="15" thickBot="1" x14ac:dyDescent="0.4">
      <c r="A77" s="140" t="s">
        <v>14</v>
      </c>
      <c r="B77" s="154">
        <v>121.54325067936101</v>
      </c>
      <c r="C77" s="154">
        <v>24310.734142374851</v>
      </c>
      <c r="D77" s="154">
        <v>2.6957051921599997</v>
      </c>
      <c r="E77" s="154">
        <v>0</v>
      </c>
      <c r="F77" s="154">
        <v>7164.2019419603903</v>
      </c>
      <c r="G77" s="154">
        <v>0</v>
      </c>
      <c r="H77" s="154">
        <v>49.242835499999998</v>
      </c>
      <c r="I77" s="154">
        <v>0</v>
      </c>
      <c r="J77" s="154">
        <v>1989.7906997265</v>
      </c>
      <c r="K77" s="154">
        <v>4.9358097000000001</v>
      </c>
      <c r="L77" s="154">
        <v>1239.9174632454999</v>
      </c>
      <c r="M77" s="154">
        <v>62584.790880496948</v>
      </c>
      <c r="N77" s="154">
        <v>0</v>
      </c>
    </row>
    <row r="78" spans="1:14" ht="15" thickBot="1" x14ac:dyDescent="0.4">
      <c r="A78" s="140" t="s">
        <v>15</v>
      </c>
      <c r="B78" s="154">
        <v>106.87012191644062</v>
      </c>
      <c r="C78" s="154">
        <v>26618.547314819982</v>
      </c>
      <c r="D78" s="154">
        <v>2.69676890142</v>
      </c>
      <c r="E78" s="154">
        <v>0</v>
      </c>
      <c r="F78" s="154">
        <v>7630.3263946204806</v>
      </c>
      <c r="G78" s="154">
        <v>0</v>
      </c>
      <c r="H78" s="154">
        <v>49.427796999999998</v>
      </c>
      <c r="I78" s="154">
        <v>0</v>
      </c>
      <c r="J78" s="154">
        <v>1979.72747446685</v>
      </c>
      <c r="K78" s="154">
        <v>4.9494472500000004</v>
      </c>
      <c r="L78" s="154">
        <v>1262.0641509155</v>
      </c>
      <c r="M78" s="154">
        <v>58574.701041951994</v>
      </c>
      <c r="N78" s="154">
        <v>0</v>
      </c>
    </row>
    <row r="79" spans="1:14" ht="15" thickBot="1" x14ac:dyDescent="0.4">
      <c r="A79" s="140" t="s">
        <v>16</v>
      </c>
      <c r="B79" s="154">
        <v>870.16408327442082</v>
      </c>
      <c r="C79" s="154">
        <v>27162.390257951982</v>
      </c>
      <c r="D79" s="154">
        <v>2.0421213889400001</v>
      </c>
      <c r="E79" s="154">
        <v>0</v>
      </c>
      <c r="F79" s="154">
        <v>7043.6089930594699</v>
      </c>
      <c r="G79" s="154">
        <v>0</v>
      </c>
      <c r="H79" s="154">
        <v>49.601194999999997</v>
      </c>
      <c r="I79" s="154">
        <v>0</v>
      </c>
      <c r="J79" s="154">
        <v>1658.0550091886</v>
      </c>
      <c r="K79" s="154">
        <v>4.9640801000000003</v>
      </c>
      <c r="L79" s="154">
        <v>1285.483347978</v>
      </c>
      <c r="M79" s="154">
        <v>63930.654031912971</v>
      </c>
      <c r="N79" s="154">
        <v>0</v>
      </c>
    </row>
    <row r="81" spans="1:14" x14ac:dyDescent="0.35">
      <c r="A81" s="19" t="s">
        <v>92</v>
      </c>
    </row>
    <row r="82" spans="1:14" ht="15" thickBot="1" x14ac:dyDescent="0.4"/>
    <row r="83" spans="1:14" ht="15" thickBot="1" x14ac:dyDescent="0.4">
      <c r="A83" s="786" t="s">
        <v>1</v>
      </c>
      <c r="B83" s="786" t="s">
        <v>728</v>
      </c>
      <c r="C83" s="786"/>
      <c r="D83" s="786"/>
      <c r="E83" s="786"/>
      <c r="F83" s="786"/>
      <c r="G83" s="786"/>
      <c r="H83" s="786"/>
      <c r="I83" s="786"/>
      <c r="J83" s="786"/>
      <c r="K83" s="786"/>
      <c r="L83" s="786"/>
      <c r="M83" s="786"/>
      <c r="N83" s="786"/>
    </row>
    <row r="84" spans="1:14" ht="29.5" thickBot="1" x14ac:dyDescent="0.4">
      <c r="A84" s="786"/>
      <c r="B84" s="475" t="s">
        <v>729</v>
      </c>
      <c r="C84" s="475" t="s">
        <v>730</v>
      </c>
      <c r="D84" s="475" t="s">
        <v>699</v>
      </c>
      <c r="E84" s="475" t="s">
        <v>731</v>
      </c>
      <c r="F84" s="475" t="s">
        <v>732</v>
      </c>
      <c r="G84" s="475" t="s">
        <v>733</v>
      </c>
      <c r="H84" s="475" t="s">
        <v>734</v>
      </c>
      <c r="I84" s="477" t="s">
        <v>735</v>
      </c>
      <c r="J84" s="475" t="s">
        <v>736</v>
      </c>
      <c r="K84" s="475" t="s">
        <v>737</v>
      </c>
      <c r="L84" s="475" t="s">
        <v>738</v>
      </c>
      <c r="M84" s="475" t="s">
        <v>739</v>
      </c>
      <c r="N84" s="477" t="s">
        <v>740</v>
      </c>
    </row>
    <row r="85" spans="1:14" ht="15" thickBot="1" x14ac:dyDescent="0.4">
      <c r="A85" s="3" t="s">
        <v>8</v>
      </c>
      <c r="B85" s="74">
        <v>284.65262158989003</v>
      </c>
      <c r="C85" s="74">
        <v>5125.8611587696396</v>
      </c>
      <c r="D85" s="74">
        <v>13.4414130363862</v>
      </c>
      <c r="E85" s="74">
        <v>12090.99896516485</v>
      </c>
      <c r="F85" s="74">
        <v>5016.229774609601</v>
      </c>
      <c r="G85" s="74">
        <v>41.581517654000002</v>
      </c>
      <c r="H85" s="74">
        <v>0</v>
      </c>
      <c r="I85" s="74">
        <v>0.10624742608</v>
      </c>
      <c r="J85" s="74">
        <v>372.72444184034998</v>
      </c>
      <c r="K85" s="74">
        <v>0</v>
      </c>
      <c r="L85" s="74">
        <v>451.84045141077195</v>
      </c>
      <c r="M85" s="74">
        <v>1799.41090512598</v>
      </c>
      <c r="N85" s="74">
        <v>72.855114172</v>
      </c>
    </row>
    <row r="86" spans="1:14" ht="15" thickBot="1" x14ac:dyDescent="0.4">
      <c r="A86" s="3" t="s">
        <v>9</v>
      </c>
      <c r="B86" s="74">
        <v>230.57651943574001</v>
      </c>
      <c r="C86" s="74">
        <v>4167.6694336496903</v>
      </c>
      <c r="D86" s="74">
        <v>46.025936815861201</v>
      </c>
      <c r="E86" s="74">
        <v>11177.4501456167</v>
      </c>
      <c r="F86" s="74">
        <v>4843.0872608843702</v>
      </c>
      <c r="G86" s="74">
        <v>32.745118065</v>
      </c>
      <c r="H86" s="74">
        <v>0</v>
      </c>
      <c r="I86" s="74">
        <v>0</v>
      </c>
      <c r="J86" s="74">
        <v>435.19476156571</v>
      </c>
      <c r="K86" s="74">
        <v>0</v>
      </c>
      <c r="L86" s="74">
        <v>283.97149890496001</v>
      </c>
      <c r="M86" s="74">
        <v>2266.0842251679001</v>
      </c>
      <c r="N86" s="74">
        <v>86.763545042920001</v>
      </c>
    </row>
    <row r="87" spans="1:14" ht="15" thickBot="1" x14ac:dyDescent="0.4">
      <c r="A87" s="3" t="s">
        <v>10</v>
      </c>
      <c r="B87" s="74">
        <v>149.0174409590791</v>
      </c>
      <c r="C87" s="74">
        <v>4467.3561705044349</v>
      </c>
      <c r="D87" s="74">
        <v>23.576452977942562</v>
      </c>
      <c r="E87" s="74">
        <v>11399.717677522</v>
      </c>
      <c r="F87" s="74">
        <v>4669.9476609517596</v>
      </c>
      <c r="G87" s="74">
        <v>17.979870434999999</v>
      </c>
      <c r="H87" s="393" t="s">
        <v>764</v>
      </c>
      <c r="I87" s="74">
        <v>0.60036500900000001</v>
      </c>
      <c r="J87" s="74">
        <v>512.66860554567995</v>
      </c>
      <c r="K87" s="74">
        <v>69.855926699999998</v>
      </c>
      <c r="L87" s="74">
        <v>897.85459585595993</v>
      </c>
      <c r="M87" s="74">
        <v>2170.1805260115202</v>
      </c>
      <c r="N87" s="74">
        <v>92.677059725999996</v>
      </c>
    </row>
    <row r="88" spans="1:14" ht="15" thickBot="1" x14ac:dyDescent="0.4">
      <c r="A88" s="140" t="s">
        <v>11</v>
      </c>
      <c r="B88" s="154">
        <v>238.60294881475005</v>
      </c>
      <c r="C88" s="154">
        <v>4288.2113547044555</v>
      </c>
      <c r="D88" s="154">
        <v>37.598408922354892</v>
      </c>
      <c r="E88" s="154">
        <v>10991.094175652001</v>
      </c>
      <c r="F88" s="154">
        <v>4383.3426074436302</v>
      </c>
      <c r="G88" s="154">
        <v>30.97903466</v>
      </c>
      <c r="H88" s="154">
        <v>0</v>
      </c>
      <c r="I88" s="154">
        <v>0</v>
      </c>
      <c r="J88" s="154">
        <v>436.58767996708997</v>
      </c>
      <c r="K88" s="473">
        <v>0</v>
      </c>
      <c r="L88" s="154">
        <v>691.29625310699998</v>
      </c>
      <c r="M88" s="154">
        <v>1941.2938672897003</v>
      </c>
      <c r="N88" s="154">
        <v>90.182570299999995</v>
      </c>
    </row>
    <row r="89" spans="1:14" ht="15" thickBot="1" x14ac:dyDescent="0.4">
      <c r="A89" s="140" t="s">
        <v>12</v>
      </c>
      <c r="B89" s="154">
        <v>256.97325476895003</v>
      </c>
      <c r="C89" s="154">
        <v>4168.8824784985554</v>
      </c>
      <c r="D89" s="154">
        <v>36.148641420958597</v>
      </c>
      <c r="E89" s="154">
        <v>10922.442915918</v>
      </c>
      <c r="F89" s="154">
        <v>4188.5117647142497</v>
      </c>
      <c r="G89" s="154">
        <v>29.970610114999999</v>
      </c>
      <c r="H89" s="154">
        <v>0</v>
      </c>
      <c r="I89" s="154">
        <v>0.66595389400000005</v>
      </c>
      <c r="J89" s="154">
        <v>453.23071675514001</v>
      </c>
      <c r="K89" s="473">
        <v>0</v>
      </c>
      <c r="L89" s="154">
        <v>838.29080872008012</v>
      </c>
      <c r="M89" s="154">
        <v>2282.55340683133</v>
      </c>
      <c r="N89" s="154">
        <v>93.495862614000004</v>
      </c>
    </row>
    <row r="90" spans="1:14" ht="15" thickBot="1" x14ac:dyDescent="0.4">
      <c r="A90" s="140" t="s">
        <v>13</v>
      </c>
      <c r="B90" s="154">
        <v>298.50918339143357</v>
      </c>
      <c r="C90" s="154">
        <v>4269.4409496826856</v>
      </c>
      <c r="D90" s="154">
        <v>32.093211387214943</v>
      </c>
      <c r="E90" s="154">
        <v>11235.445306846001</v>
      </c>
      <c r="F90" s="154">
        <v>4217.1334843997302</v>
      </c>
      <c r="G90" s="154">
        <v>18.72930496</v>
      </c>
      <c r="H90" s="154">
        <v>0</v>
      </c>
      <c r="I90" s="154">
        <v>0</v>
      </c>
      <c r="J90" s="154">
        <v>431.30912057405999</v>
      </c>
      <c r="K90" s="473">
        <v>0</v>
      </c>
      <c r="L90" s="154">
        <v>963.19476177868</v>
      </c>
      <c r="M90" s="154">
        <v>2373.2218846238202</v>
      </c>
      <c r="N90" s="154">
        <v>85.121859100999998</v>
      </c>
    </row>
    <row r="91" spans="1:14" ht="15" thickBot="1" x14ac:dyDescent="0.4">
      <c r="A91" s="140" t="s">
        <v>14</v>
      </c>
      <c r="B91" s="154">
        <v>164.06591348495917</v>
      </c>
      <c r="C91" s="154">
        <v>4370.9498042617861</v>
      </c>
      <c r="D91" s="154">
        <v>29.008135675560659</v>
      </c>
      <c r="E91" s="154">
        <v>11524.291710723999</v>
      </c>
      <c r="F91" s="154">
        <v>4739.2320190945702</v>
      </c>
      <c r="G91" s="154">
        <v>18.237385255</v>
      </c>
      <c r="H91" s="154">
        <v>0</v>
      </c>
      <c r="I91" s="154">
        <v>0</v>
      </c>
      <c r="J91" s="154">
        <v>442.96920912372002</v>
      </c>
      <c r="K91" s="154">
        <v>69.499975300000003</v>
      </c>
      <c r="L91" s="154">
        <v>1006.41063877865</v>
      </c>
      <c r="M91" s="154">
        <v>2461.0182944833205</v>
      </c>
      <c r="N91" s="154">
        <v>99.872881704999998</v>
      </c>
    </row>
    <row r="92" spans="1:14" ht="15" thickBot="1" x14ac:dyDescent="0.4">
      <c r="A92" s="140" t="s">
        <v>15</v>
      </c>
      <c r="B92" s="154">
        <v>161.96498041875364</v>
      </c>
      <c r="C92" s="154">
        <v>4368.0582085424858</v>
      </c>
      <c r="D92" s="154">
        <v>28.96229809857773</v>
      </c>
      <c r="E92" s="154">
        <v>11409.996520376</v>
      </c>
      <c r="F92" s="154">
        <v>4831.5596559796695</v>
      </c>
      <c r="G92" s="154">
        <v>18.893433255000001</v>
      </c>
      <c r="H92" s="154">
        <v>0</v>
      </c>
      <c r="I92" s="154">
        <v>4.5238303865699994</v>
      </c>
      <c r="J92" s="154">
        <v>481.25144240640003</v>
      </c>
      <c r="K92" s="154">
        <v>69.675279099999997</v>
      </c>
      <c r="L92" s="154">
        <v>933.65093055974</v>
      </c>
      <c r="M92" s="154">
        <v>2249.8716511123798</v>
      </c>
      <c r="N92" s="154">
        <v>92.756362995999993</v>
      </c>
    </row>
    <row r="93" spans="1:14" ht="15" thickBot="1" x14ac:dyDescent="0.4">
      <c r="A93" s="140" t="s">
        <v>16</v>
      </c>
      <c r="B93" s="154">
        <v>149.0174409590791</v>
      </c>
      <c r="C93" s="154">
        <v>4467.3561705044349</v>
      </c>
      <c r="D93" s="154">
        <v>23.576452977942562</v>
      </c>
      <c r="E93" s="154">
        <v>11399.717677522</v>
      </c>
      <c r="F93" s="154">
        <v>4669.9476609517596</v>
      </c>
      <c r="G93" s="154">
        <v>17.979870434999999</v>
      </c>
      <c r="H93" s="154">
        <v>0</v>
      </c>
      <c r="I93" s="154">
        <v>0.60036500900000001</v>
      </c>
      <c r="J93" s="154">
        <v>512.66860554567995</v>
      </c>
      <c r="K93" s="154">
        <v>69.855926699999998</v>
      </c>
      <c r="L93" s="154">
        <v>897.85459585595993</v>
      </c>
      <c r="M93" s="154">
        <v>2170.1805260115202</v>
      </c>
      <c r="N93" s="154">
        <v>92.677059725999996</v>
      </c>
    </row>
    <row r="94" spans="1:14" x14ac:dyDescent="0.35">
      <c r="A94" s="78" t="s">
        <v>715</v>
      </c>
    </row>
    <row r="97" spans="1:14" ht="17" x14ac:dyDescent="0.4">
      <c r="A97" s="827" t="s">
        <v>727</v>
      </c>
      <c r="B97" s="827"/>
      <c r="C97" s="827"/>
      <c r="D97" s="827"/>
      <c r="E97" s="827"/>
      <c r="F97" s="827"/>
      <c r="G97" s="827"/>
      <c r="H97" s="827"/>
      <c r="I97" s="827"/>
      <c r="J97" s="827"/>
      <c r="K97" s="827"/>
      <c r="L97" s="827"/>
      <c r="M97" s="827"/>
      <c r="N97" s="827"/>
    </row>
    <row r="99" spans="1:14" x14ac:dyDescent="0.35">
      <c r="A99" s="19" t="s">
        <v>93</v>
      </c>
    </row>
    <row r="100" spans="1:14" ht="15" thickBot="1" x14ac:dyDescent="0.4"/>
    <row r="101" spans="1:14" ht="15" thickBot="1" x14ac:dyDescent="0.4">
      <c r="A101" s="786" t="s">
        <v>1</v>
      </c>
      <c r="B101" s="786" t="s">
        <v>728</v>
      </c>
      <c r="C101" s="786"/>
      <c r="D101" s="786"/>
      <c r="E101" s="786"/>
      <c r="F101" s="786"/>
      <c r="G101" s="786"/>
      <c r="H101" s="786"/>
      <c r="I101" s="786"/>
      <c r="J101" s="786"/>
      <c r="K101" s="786"/>
      <c r="L101" s="786"/>
      <c r="M101" s="786"/>
      <c r="N101" s="786"/>
    </row>
    <row r="102" spans="1:14" ht="29.5" thickBot="1" x14ac:dyDescent="0.4">
      <c r="A102" s="786"/>
      <c r="B102" s="475" t="s">
        <v>729</v>
      </c>
      <c r="C102" s="475" t="s">
        <v>730</v>
      </c>
      <c r="D102" s="475" t="s">
        <v>699</v>
      </c>
      <c r="E102" s="475" t="s">
        <v>731</v>
      </c>
      <c r="F102" s="475" t="s">
        <v>732</v>
      </c>
      <c r="G102" s="475" t="s">
        <v>733</v>
      </c>
      <c r="H102" s="475" t="s">
        <v>734</v>
      </c>
      <c r="I102" s="477" t="s">
        <v>735</v>
      </c>
      <c r="J102" s="475" t="s">
        <v>736</v>
      </c>
      <c r="K102" s="475" t="s">
        <v>737</v>
      </c>
      <c r="L102" s="475" t="s">
        <v>738</v>
      </c>
      <c r="M102" s="475" t="s">
        <v>739</v>
      </c>
      <c r="N102" s="477" t="s">
        <v>740</v>
      </c>
    </row>
    <row r="103" spans="1:14" ht="15" thickBot="1" x14ac:dyDescent="0.4">
      <c r="A103" s="3" t="s">
        <v>8</v>
      </c>
      <c r="B103" s="74">
        <v>297.32941326431001</v>
      </c>
      <c r="C103" s="74">
        <v>46383.854827336247</v>
      </c>
      <c r="D103" s="74">
        <v>135.28391328734099</v>
      </c>
      <c r="E103" s="74">
        <v>556.68444915600003</v>
      </c>
      <c r="F103" s="74">
        <v>41219.544534896901</v>
      </c>
      <c r="G103" s="74">
        <v>6341.1666664615996</v>
      </c>
      <c r="H103" s="74">
        <v>0</v>
      </c>
      <c r="I103" s="74">
        <v>0.91999999799999999</v>
      </c>
      <c r="J103" s="74">
        <v>5132.432488914721</v>
      </c>
      <c r="K103" s="74">
        <v>0</v>
      </c>
      <c r="L103" s="74">
        <v>3765.2821287117004</v>
      </c>
      <c r="M103" s="74">
        <v>2572.0395388118827</v>
      </c>
      <c r="N103" s="74">
        <v>2.8702134323499999</v>
      </c>
    </row>
    <row r="104" spans="1:14" ht="15" thickBot="1" x14ac:dyDescent="0.4">
      <c r="A104" s="3" t="s">
        <v>9</v>
      </c>
      <c r="B104" s="74">
        <v>297.57353763431797</v>
      </c>
      <c r="C104" s="74">
        <v>42442.204394785098</v>
      </c>
      <c r="D104" s="74">
        <v>194.05624319367001</v>
      </c>
      <c r="E104" s="74">
        <v>722.92070349999995</v>
      </c>
      <c r="F104" s="74">
        <v>42824.337335761367</v>
      </c>
      <c r="G104" s="74">
        <v>2610.0795185920001</v>
      </c>
      <c r="H104" s="74">
        <v>0</v>
      </c>
      <c r="I104" s="74">
        <v>0</v>
      </c>
      <c r="J104" s="74">
        <v>3710.7107241834701</v>
      </c>
      <c r="K104" s="74">
        <v>0</v>
      </c>
      <c r="L104" s="74">
        <v>3571.0014039162998</v>
      </c>
      <c r="M104" s="74">
        <v>2102.5451304693829</v>
      </c>
      <c r="N104" s="74">
        <v>0</v>
      </c>
    </row>
    <row r="105" spans="1:14" ht="15" thickBot="1" x14ac:dyDescent="0.4">
      <c r="A105" s="3" t="s">
        <v>10</v>
      </c>
      <c r="B105" s="74">
        <v>296.84928561656329</v>
      </c>
      <c r="C105" s="74">
        <v>37037.621336930999</v>
      </c>
      <c r="D105" s="74">
        <v>107.26368691583157</v>
      </c>
      <c r="E105" s="74">
        <v>709.52368990000002</v>
      </c>
      <c r="F105" s="74">
        <v>51922.465482505868</v>
      </c>
      <c r="G105" s="74">
        <v>556.91719999999998</v>
      </c>
      <c r="H105" s="393" t="s">
        <v>764</v>
      </c>
      <c r="I105" s="393" t="s">
        <v>764</v>
      </c>
      <c r="J105" s="393">
        <v>4707.9881452744903</v>
      </c>
      <c r="K105" s="393" t="s">
        <v>764</v>
      </c>
      <c r="L105" s="393">
        <v>2884.8859395230002</v>
      </c>
      <c r="M105" s="393">
        <v>1882.4460911660001</v>
      </c>
      <c r="N105" s="393" t="s">
        <v>764</v>
      </c>
    </row>
    <row r="106" spans="1:14" ht="15" thickBot="1" x14ac:dyDescent="0.4">
      <c r="A106" s="140" t="s">
        <v>11</v>
      </c>
      <c r="B106" s="154">
        <v>354.56419744469986</v>
      </c>
      <c r="C106" s="154">
        <v>41029.636842840002</v>
      </c>
      <c r="D106" s="154">
        <v>144.75003045081482</v>
      </c>
      <c r="E106" s="154">
        <v>846.53388519999999</v>
      </c>
      <c r="F106" s="154">
        <v>35734.722692175768</v>
      </c>
      <c r="G106" s="154">
        <v>2375.4294701590002</v>
      </c>
      <c r="H106" s="473">
        <v>0</v>
      </c>
      <c r="I106" s="473">
        <v>0</v>
      </c>
      <c r="J106" s="154">
        <v>3718.3332493311</v>
      </c>
      <c r="K106" s="473" t="s">
        <v>764</v>
      </c>
      <c r="L106" s="154">
        <v>3583.419074424</v>
      </c>
      <c r="M106" s="154">
        <v>1776.487616438</v>
      </c>
      <c r="N106" s="473" t="s">
        <v>764</v>
      </c>
    </row>
    <row r="107" spans="1:14" ht="15" thickBot="1" x14ac:dyDescent="0.4">
      <c r="A107" s="140" t="s">
        <v>12</v>
      </c>
      <c r="B107" s="154">
        <v>361.10124411747972</v>
      </c>
      <c r="C107" s="154">
        <v>40643.209141221807</v>
      </c>
      <c r="D107" s="154">
        <v>126.2076663287923</v>
      </c>
      <c r="E107" s="154">
        <v>798.18175789999998</v>
      </c>
      <c r="F107" s="154">
        <v>36432.015517979526</v>
      </c>
      <c r="G107" s="154">
        <v>1440.1388316749999</v>
      </c>
      <c r="H107" s="473">
        <v>0</v>
      </c>
      <c r="I107" s="473">
        <v>0</v>
      </c>
      <c r="J107" s="154">
        <v>4755.4471391696698</v>
      </c>
      <c r="K107" s="473" t="s">
        <v>764</v>
      </c>
      <c r="L107" s="154">
        <v>3570.7860898560002</v>
      </c>
      <c r="M107" s="154">
        <v>1651.332935613</v>
      </c>
      <c r="N107" s="473" t="s">
        <v>764</v>
      </c>
    </row>
    <row r="108" spans="1:14" ht="15" thickBot="1" x14ac:dyDescent="0.4">
      <c r="A108" s="140" t="s">
        <v>13</v>
      </c>
      <c r="B108" s="154">
        <v>368.12489107272933</v>
      </c>
      <c r="C108" s="154">
        <v>38809.75600317058</v>
      </c>
      <c r="D108" s="154">
        <v>121.9251671052408</v>
      </c>
      <c r="E108" s="154">
        <v>710.64814330000002</v>
      </c>
      <c r="F108" s="154">
        <v>42248.398259910377</v>
      </c>
      <c r="G108" s="154">
        <v>1001.903537455</v>
      </c>
      <c r="H108" s="473">
        <v>0</v>
      </c>
      <c r="I108" s="473">
        <v>0</v>
      </c>
      <c r="J108" s="154">
        <v>4717.2165061014402</v>
      </c>
      <c r="K108" s="473" t="s">
        <v>764</v>
      </c>
      <c r="L108" s="154">
        <v>3571.8167996325001</v>
      </c>
      <c r="M108" s="154">
        <v>1815.5444335929999</v>
      </c>
      <c r="N108" s="473" t="s">
        <v>764</v>
      </c>
    </row>
    <row r="109" spans="1:14" ht="15" thickBot="1" x14ac:dyDescent="0.4">
      <c r="A109" s="140" t="s">
        <v>14</v>
      </c>
      <c r="B109" s="154">
        <v>341.00048258102623</v>
      </c>
      <c r="C109" s="154">
        <v>37628.345989975576</v>
      </c>
      <c r="D109" s="154">
        <v>119.9532148345305</v>
      </c>
      <c r="E109" s="154">
        <v>739.35881470000004</v>
      </c>
      <c r="F109" s="154">
        <v>43897.021029856616</v>
      </c>
      <c r="G109" s="154">
        <v>1001.791337455</v>
      </c>
      <c r="H109" s="473">
        <v>0</v>
      </c>
      <c r="I109" s="473">
        <v>0</v>
      </c>
      <c r="J109" s="154">
        <v>4711.5581603136106</v>
      </c>
      <c r="K109" s="473" t="s">
        <v>764</v>
      </c>
      <c r="L109" s="154">
        <v>2920.7646480915</v>
      </c>
      <c r="M109" s="154">
        <v>1729.0424769910001</v>
      </c>
      <c r="N109" s="473" t="s">
        <v>764</v>
      </c>
    </row>
    <row r="110" spans="1:14" ht="15" thickBot="1" x14ac:dyDescent="0.4">
      <c r="A110" s="140" t="s">
        <v>15</v>
      </c>
      <c r="B110" s="154">
        <v>383.50867018770333</v>
      </c>
      <c r="C110" s="154">
        <v>37687.535130743781</v>
      </c>
      <c r="D110" s="154">
        <v>114.736113820002</v>
      </c>
      <c r="E110" s="154">
        <v>767.55919280000001</v>
      </c>
      <c r="F110" s="154">
        <v>46042.754592222474</v>
      </c>
      <c r="G110" s="154">
        <v>557.08154000000002</v>
      </c>
      <c r="H110" s="473">
        <v>0</v>
      </c>
      <c r="I110" s="473">
        <v>0</v>
      </c>
      <c r="J110" s="154">
        <v>4709.4598564770604</v>
      </c>
      <c r="K110" s="473" t="s">
        <v>764</v>
      </c>
      <c r="L110" s="154">
        <v>2873.1574257530001</v>
      </c>
      <c r="M110" s="154">
        <v>1808.474380976</v>
      </c>
      <c r="N110" s="473" t="s">
        <v>764</v>
      </c>
    </row>
    <row r="111" spans="1:14" ht="15" thickBot="1" x14ac:dyDescent="0.4">
      <c r="A111" s="140" t="s">
        <v>16</v>
      </c>
      <c r="B111" s="154">
        <v>296.84928561656329</v>
      </c>
      <c r="C111" s="154">
        <v>37037.621336930999</v>
      </c>
      <c r="D111" s="154">
        <v>107.26368691583157</v>
      </c>
      <c r="E111" s="154">
        <v>709.52368990000002</v>
      </c>
      <c r="F111" s="154">
        <v>51922.465482505868</v>
      </c>
      <c r="G111" s="154">
        <v>556.91719999999998</v>
      </c>
      <c r="H111" s="473">
        <v>0</v>
      </c>
      <c r="I111" s="473">
        <v>0</v>
      </c>
      <c r="J111" s="154">
        <v>4707.9881452744903</v>
      </c>
      <c r="K111" s="473" t="s">
        <v>764</v>
      </c>
      <c r="L111" s="154">
        <v>2884.8859395230002</v>
      </c>
      <c r="M111" s="154">
        <v>1882.4460911660001</v>
      </c>
      <c r="N111" s="473" t="s">
        <v>764</v>
      </c>
    </row>
    <row r="113" spans="1:15" x14ac:dyDescent="0.35">
      <c r="A113" s="494"/>
      <c r="B113" s="494"/>
      <c r="C113" s="494"/>
      <c r="D113" s="494"/>
      <c r="E113" s="494"/>
      <c r="F113" s="494"/>
      <c r="G113" s="494"/>
      <c r="H113" s="494"/>
      <c r="I113" s="494"/>
      <c r="J113" s="494"/>
      <c r="K113" s="494"/>
      <c r="L113" s="494"/>
      <c r="M113" s="494"/>
      <c r="N113" s="494"/>
      <c r="O113" s="494"/>
    </row>
    <row r="114" spans="1:15" x14ac:dyDescent="0.35">
      <c r="A114" s="78" t="s">
        <v>715</v>
      </c>
      <c r="B114" s="494"/>
      <c r="C114" s="494"/>
      <c r="D114" s="494"/>
      <c r="E114" s="494"/>
      <c r="F114" s="494"/>
      <c r="G114" s="494"/>
      <c r="H114" s="494"/>
      <c r="I114" s="494"/>
      <c r="J114" s="494"/>
      <c r="K114" s="494"/>
      <c r="L114" s="494"/>
      <c r="M114" s="494"/>
      <c r="N114" s="494"/>
      <c r="O114" s="494"/>
    </row>
    <row r="115" spans="1:15" x14ac:dyDescent="0.35">
      <c r="A115" s="412"/>
      <c r="B115" s="412"/>
      <c r="C115" s="412"/>
      <c r="D115" s="412"/>
      <c r="E115" s="412"/>
      <c r="F115" s="412"/>
      <c r="G115" s="412"/>
      <c r="H115" s="412"/>
      <c r="I115" s="412"/>
      <c r="J115" s="412"/>
      <c r="K115" s="412"/>
      <c r="L115" s="412"/>
      <c r="M115" s="412"/>
      <c r="N115" s="412"/>
      <c r="O115" s="494"/>
    </row>
    <row r="117" spans="1:15" ht="17" x14ac:dyDescent="0.4">
      <c r="A117" s="920" t="s">
        <v>741</v>
      </c>
      <c r="B117" s="920"/>
      <c r="C117" s="920"/>
      <c r="D117" s="920"/>
      <c r="E117" s="920"/>
      <c r="F117" s="920"/>
      <c r="G117" s="920"/>
      <c r="H117" s="920"/>
      <c r="I117" s="920"/>
      <c r="J117" s="920"/>
      <c r="K117" s="920"/>
      <c r="L117" s="920"/>
      <c r="M117" s="920"/>
      <c r="N117" s="920"/>
    </row>
    <row r="119" spans="1:15" x14ac:dyDescent="0.35">
      <c r="A119" s="19" t="s">
        <v>709</v>
      </c>
    </row>
    <row r="120" spans="1:15" ht="15" thickBot="1" x14ac:dyDescent="0.4"/>
    <row r="121" spans="1:15" ht="15" thickBot="1" x14ac:dyDescent="0.4">
      <c r="A121" s="786" t="s">
        <v>1</v>
      </c>
      <c r="B121" s="786" t="s">
        <v>742</v>
      </c>
      <c r="C121" s="786"/>
      <c r="D121" s="786"/>
      <c r="E121" s="786"/>
      <c r="F121" s="786"/>
      <c r="G121" s="786"/>
      <c r="H121" s="786"/>
      <c r="I121" s="786"/>
      <c r="J121" s="786"/>
      <c r="K121" s="786"/>
      <c r="L121" s="786"/>
      <c r="M121" s="786"/>
      <c r="N121" s="786"/>
      <c r="O121" s="786"/>
    </row>
    <row r="122" spans="1:15" ht="44" thickBot="1" x14ac:dyDescent="0.4">
      <c r="A122" s="786"/>
      <c r="B122" s="475" t="s">
        <v>729</v>
      </c>
      <c r="C122" s="475" t="s">
        <v>730</v>
      </c>
      <c r="D122" s="475" t="s">
        <v>699</v>
      </c>
      <c r="E122" s="475" t="s">
        <v>731</v>
      </c>
      <c r="F122" s="475" t="s">
        <v>732</v>
      </c>
      <c r="G122" s="475" t="s">
        <v>733</v>
      </c>
      <c r="H122" s="475" t="s">
        <v>734</v>
      </c>
      <c r="I122" s="477" t="s">
        <v>735</v>
      </c>
      <c r="J122" s="475" t="s">
        <v>736</v>
      </c>
      <c r="K122" s="475" t="s">
        <v>737</v>
      </c>
      <c r="L122" s="475" t="s">
        <v>738</v>
      </c>
      <c r="M122" s="477" t="s">
        <v>743</v>
      </c>
      <c r="N122" s="475" t="s">
        <v>739</v>
      </c>
      <c r="O122" s="477" t="s">
        <v>740</v>
      </c>
    </row>
    <row r="123" spans="1:15" ht="15" thickBot="1" x14ac:dyDescent="0.4">
      <c r="A123" s="3" t="s">
        <v>8</v>
      </c>
      <c r="B123" s="74">
        <v>62.125808162669998</v>
      </c>
      <c r="C123" s="74">
        <v>0</v>
      </c>
      <c r="D123" s="74">
        <v>0</v>
      </c>
      <c r="E123" s="74">
        <v>5489.8444676529998</v>
      </c>
      <c r="F123" s="74">
        <v>0</v>
      </c>
      <c r="G123" s="416">
        <v>6.6E-4</v>
      </c>
      <c r="H123" s="74">
        <v>0</v>
      </c>
      <c r="I123" s="74">
        <v>0</v>
      </c>
      <c r="J123" s="74">
        <v>9.3091308599999998</v>
      </c>
      <c r="K123" s="74">
        <v>0</v>
      </c>
      <c r="L123" s="74">
        <v>0</v>
      </c>
      <c r="M123" s="74">
        <v>0</v>
      </c>
      <c r="N123" s="74">
        <v>91.150536363000001</v>
      </c>
      <c r="O123" s="74">
        <v>7.8355201000000001</v>
      </c>
    </row>
    <row r="124" spans="1:15" ht="15" thickBot="1" x14ac:dyDescent="0.4">
      <c r="A124" s="3" t="s">
        <v>9</v>
      </c>
      <c r="B124" s="74">
        <v>53.504884344912</v>
      </c>
      <c r="C124" s="74">
        <v>0</v>
      </c>
      <c r="D124" s="74">
        <v>0</v>
      </c>
      <c r="E124" s="74">
        <v>5589.0306274300001</v>
      </c>
      <c r="F124" s="74">
        <v>0</v>
      </c>
      <c r="G124" s="416">
        <v>0</v>
      </c>
      <c r="H124" s="74">
        <v>0</v>
      </c>
      <c r="I124" s="74">
        <v>0</v>
      </c>
      <c r="J124" s="74">
        <v>7.7383442999999996</v>
      </c>
      <c r="K124" s="74">
        <v>0</v>
      </c>
      <c r="L124" s="74">
        <v>0</v>
      </c>
      <c r="M124" s="74">
        <v>0</v>
      </c>
      <c r="N124" s="74">
        <v>89.265308219000005</v>
      </c>
      <c r="O124" s="74">
        <v>4.9264390000000003E-3</v>
      </c>
    </row>
    <row r="125" spans="1:15" ht="15" thickBot="1" x14ac:dyDescent="0.4">
      <c r="A125" s="3" t="s">
        <v>10</v>
      </c>
      <c r="B125" s="74">
        <f>B131</f>
        <v>35.066125909490005</v>
      </c>
      <c r="C125" s="495">
        <f t="shared" ref="C125:N125" si="0">C131</f>
        <v>0</v>
      </c>
      <c r="D125" s="495">
        <f t="shared" si="0"/>
        <v>0</v>
      </c>
      <c r="E125" s="495">
        <f t="shared" si="0"/>
        <v>5856.8391968839996</v>
      </c>
      <c r="F125" s="495">
        <f t="shared" si="0"/>
        <v>0</v>
      </c>
      <c r="G125" s="495">
        <f t="shared" si="0"/>
        <v>0</v>
      </c>
      <c r="H125" s="495">
        <f t="shared" si="0"/>
        <v>0</v>
      </c>
      <c r="I125" s="495">
        <f t="shared" si="0"/>
        <v>1.4451984</v>
      </c>
      <c r="J125" s="495">
        <f t="shared" si="0"/>
        <v>8.0384787600000003</v>
      </c>
      <c r="K125" s="495">
        <f t="shared" si="0"/>
        <v>0</v>
      </c>
      <c r="L125" s="495">
        <f t="shared" si="0"/>
        <v>0</v>
      </c>
      <c r="M125" s="495">
        <f t="shared" si="0"/>
        <v>0</v>
      </c>
      <c r="N125" s="495">
        <f t="shared" si="0"/>
        <v>149.43</v>
      </c>
      <c r="O125" s="495">
        <f>O131</f>
        <v>0</v>
      </c>
    </row>
    <row r="126" spans="1:15" ht="15" thickBot="1" x14ac:dyDescent="0.4">
      <c r="A126" s="140" t="s">
        <v>11</v>
      </c>
      <c r="B126" s="154">
        <v>53.232898441920007</v>
      </c>
      <c r="C126" s="473">
        <v>0</v>
      </c>
      <c r="D126" s="473">
        <v>0</v>
      </c>
      <c r="E126" s="154">
        <v>5576.0561300589998</v>
      </c>
      <c r="F126" s="473">
        <v>0</v>
      </c>
      <c r="G126" s="473">
        <v>0</v>
      </c>
      <c r="H126" s="473">
        <v>0</v>
      </c>
      <c r="I126" s="353">
        <v>2.2539587E-4</v>
      </c>
      <c r="J126" s="154">
        <v>7.760887275</v>
      </c>
      <c r="K126" s="473">
        <v>0</v>
      </c>
      <c r="L126" s="473">
        <v>0</v>
      </c>
      <c r="M126" s="473">
        <v>0</v>
      </c>
      <c r="N126" s="154">
        <v>83.245308218999995</v>
      </c>
      <c r="O126" s="353">
        <v>8.4969000000000006E-5</v>
      </c>
    </row>
    <row r="127" spans="1:15" ht="15" thickBot="1" x14ac:dyDescent="0.4">
      <c r="A127" s="140" t="s">
        <v>12</v>
      </c>
      <c r="B127" s="154">
        <v>54.772318087309998</v>
      </c>
      <c r="C127" s="473">
        <v>0</v>
      </c>
      <c r="D127" s="473">
        <v>0</v>
      </c>
      <c r="E127" s="154">
        <v>5515.2247339019996</v>
      </c>
      <c r="F127" s="473">
        <v>0</v>
      </c>
      <c r="G127" s="473">
        <v>0</v>
      </c>
      <c r="H127" s="473">
        <v>0</v>
      </c>
      <c r="I127" s="154">
        <v>1.9536686908899998</v>
      </c>
      <c r="J127" s="154">
        <v>7.7891831250000001</v>
      </c>
      <c r="K127" s="473">
        <v>0</v>
      </c>
      <c r="L127" s="473">
        <v>0</v>
      </c>
      <c r="M127" s="473">
        <v>0</v>
      </c>
      <c r="N127" s="154">
        <v>86.385308218999995</v>
      </c>
      <c r="O127" s="353">
        <v>5.9793000000000002E-5</v>
      </c>
    </row>
    <row r="128" spans="1:15" ht="15" thickBot="1" x14ac:dyDescent="0.4">
      <c r="A128" s="140" t="s">
        <v>13</v>
      </c>
      <c r="B128" s="154">
        <v>55.679849156670009</v>
      </c>
      <c r="C128" s="473">
        <v>0</v>
      </c>
      <c r="D128" s="473">
        <v>0</v>
      </c>
      <c r="E128" s="154">
        <v>5697.4889775049996</v>
      </c>
      <c r="F128" s="473">
        <v>0</v>
      </c>
      <c r="G128" s="473">
        <v>0</v>
      </c>
      <c r="H128" s="473">
        <v>0</v>
      </c>
      <c r="I128" s="496">
        <v>1.36E-5</v>
      </c>
      <c r="J128" s="399">
        <v>7.7439649499999996</v>
      </c>
      <c r="K128" s="473">
        <v>0</v>
      </c>
      <c r="L128" s="473">
        <v>0</v>
      </c>
      <c r="M128" s="473">
        <v>0</v>
      </c>
      <c r="N128" s="154">
        <v>127.48</v>
      </c>
      <c r="O128" s="353">
        <v>7.2380999999999997E-5</v>
      </c>
    </row>
    <row r="129" spans="1:15" ht="15" thickBot="1" x14ac:dyDescent="0.4">
      <c r="A129" s="140" t="s">
        <v>14</v>
      </c>
      <c r="B129" s="154">
        <v>47.786757008750008</v>
      </c>
      <c r="C129" s="473">
        <v>0</v>
      </c>
      <c r="D129" s="473">
        <v>0</v>
      </c>
      <c r="E129" s="154">
        <v>5810.5294798550003</v>
      </c>
      <c r="F129" s="473">
        <v>0</v>
      </c>
      <c r="G129" s="473">
        <v>0</v>
      </c>
      <c r="H129" s="473">
        <v>0</v>
      </c>
      <c r="I129" s="473">
        <v>0</v>
      </c>
      <c r="J129" s="399">
        <v>8.0459608320000005</v>
      </c>
      <c r="K129" s="473">
        <v>0</v>
      </c>
      <c r="L129" s="473">
        <v>0</v>
      </c>
      <c r="M129" s="473">
        <v>0</v>
      </c>
      <c r="N129" s="154">
        <v>95.53</v>
      </c>
      <c r="O129" s="473">
        <v>0</v>
      </c>
    </row>
    <row r="130" spans="1:15" ht="15" thickBot="1" x14ac:dyDescent="0.4">
      <c r="A130" s="140" t="s">
        <v>15</v>
      </c>
      <c r="B130" s="154">
        <v>43.363651783120005</v>
      </c>
      <c r="C130" s="473">
        <v>0</v>
      </c>
      <c r="D130" s="473">
        <v>0</v>
      </c>
      <c r="E130" s="154">
        <v>5707.8444868549996</v>
      </c>
      <c r="F130" s="473">
        <v>0</v>
      </c>
      <c r="G130" s="473">
        <v>0</v>
      </c>
      <c r="H130" s="473">
        <v>0</v>
      </c>
      <c r="I130" s="473">
        <v>0</v>
      </c>
      <c r="J130" s="154">
        <v>8.0554467239999994</v>
      </c>
      <c r="K130" s="473">
        <v>0</v>
      </c>
      <c r="L130" s="473">
        <v>0</v>
      </c>
      <c r="M130" s="473">
        <v>0</v>
      </c>
      <c r="N130" s="154">
        <v>128.33000000000001</v>
      </c>
      <c r="O130" s="473">
        <v>0</v>
      </c>
    </row>
    <row r="131" spans="1:15" ht="15" thickBot="1" x14ac:dyDescent="0.4">
      <c r="A131" s="140" t="s">
        <v>16</v>
      </c>
      <c r="B131" s="154">
        <v>35.066125909490005</v>
      </c>
      <c r="C131" s="473">
        <v>0</v>
      </c>
      <c r="D131" s="473">
        <v>0</v>
      </c>
      <c r="E131" s="154">
        <v>5856.8391968839996</v>
      </c>
      <c r="F131" s="473">
        <v>0</v>
      </c>
      <c r="G131" s="473">
        <v>0</v>
      </c>
      <c r="H131" s="473">
        <v>0</v>
      </c>
      <c r="I131" s="154">
        <v>1.4451984</v>
      </c>
      <c r="J131" s="154">
        <v>8.0384787600000003</v>
      </c>
      <c r="K131" s="473">
        <v>0</v>
      </c>
      <c r="L131" s="473">
        <v>0</v>
      </c>
      <c r="M131" s="473">
        <v>0</v>
      </c>
      <c r="N131" s="154">
        <v>149.43</v>
      </c>
      <c r="O131" s="473">
        <v>0</v>
      </c>
    </row>
    <row r="133" spans="1:15" x14ac:dyDescent="0.35">
      <c r="A133" s="19" t="s">
        <v>87</v>
      </c>
    </row>
    <row r="134" spans="1:15" ht="15" thickBot="1" x14ac:dyDescent="0.4"/>
    <row r="135" spans="1:15" ht="15" thickBot="1" x14ac:dyDescent="0.4">
      <c r="A135" s="786" t="s">
        <v>1</v>
      </c>
      <c r="B135" s="786" t="s">
        <v>742</v>
      </c>
      <c r="C135" s="786"/>
      <c r="D135" s="786"/>
      <c r="E135" s="786"/>
      <c r="F135" s="786"/>
      <c r="G135" s="786"/>
      <c r="H135" s="786"/>
      <c r="I135" s="786"/>
      <c r="J135" s="786"/>
      <c r="K135" s="786"/>
      <c r="L135" s="786"/>
      <c r="M135" s="786"/>
      <c r="N135" s="786"/>
      <c r="O135" s="786"/>
    </row>
    <row r="136" spans="1:15" ht="44" thickBot="1" x14ac:dyDescent="0.4">
      <c r="A136" s="786"/>
      <c r="B136" s="475" t="s">
        <v>729</v>
      </c>
      <c r="C136" s="475" t="s">
        <v>730</v>
      </c>
      <c r="D136" s="475" t="s">
        <v>699</v>
      </c>
      <c r="E136" s="475" t="s">
        <v>731</v>
      </c>
      <c r="F136" s="475" t="s">
        <v>732</v>
      </c>
      <c r="G136" s="475" t="s">
        <v>733</v>
      </c>
      <c r="H136" s="475" t="s">
        <v>734</v>
      </c>
      <c r="I136" s="477" t="s">
        <v>735</v>
      </c>
      <c r="J136" s="475" t="s">
        <v>736</v>
      </c>
      <c r="K136" s="475" t="s">
        <v>737</v>
      </c>
      <c r="L136" s="475" t="s">
        <v>738</v>
      </c>
      <c r="M136" s="477" t="s">
        <v>743</v>
      </c>
      <c r="N136" s="475" t="s">
        <v>739</v>
      </c>
      <c r="O136" s="477" t="s">
        <v>740</v>
      </c>
    </row>
    <row r="137" spans="1:15" ht="15" thickBot="1" x14ac:dyDescent="0.4">
      <c r="A137" s="3" t="s">
        <v>8</v>
      </c>
      <c r="B137" s="74">
        <v>0.36714407005999999</v>
      </c>
      <c r="C137" s="74">
        <v>0</v>
      </c>
      <c r="D137" s="74">
        <v>0</v>
      </c>
      <c r="E137" s="74">
        <v>39.054784775000002</v>
      </c>
      <c r="F137" s="74">
        <v>0</v>
      </c>
      <c r="G137" s="74">
        <v>0</v>
      </c>
      <c r="H137" s="74">
        <v>0</v>
      </c>
      <c r="I137" s="74">
        <v>0</v>
      </c>
      <c r="J137" s="74">
        <v>0</v>
      </c>
      <c r="K137" s="74">
        <v>0</v>
      </c>
      <c r="L137" s="74">
        <v>0</v>
      </c>
      <c r="M137" s="74">
        <v>0</v>
      </c>
      <c r="N137" s="74">
        <v>0</v>
      </c>
      <c r="O137" s="74">
        <v>0</v>
      </c>
    </row>
    <row r="138" spans="1:15" ht="15" thickBot="1" x14ac:dyDescent="0.4">
      <c r="A138" s="3" t="s">
        <v>9</v>
      </c>
      <c r="B138" s="74">
        <v>0.27144432951999997</v>
      </c>
      <c r="C138" s="74">
        <v>0</v>
      </c>
      <c r="D138" s="74">
        <v>0</v>
      </c>
      <c r="E138" s="74">
        <v>36.694538020000003</v>
      </c>
      <c r="F138" s="74">
        <v>0</v>
      </c>
      <c r="G138" s="74">
        <v>0</v>
      </c>
      <c r="H138" s="74">
        <v>0</v>
      </c>
      <c r="I138" s="74">
        <v>0</v>
      </c>
      <c r="J138" s="74">
        <v>0</v>
      </c>
      <c r="K138" s="74">
        <v>0</v>
      </c>
      <c r="L138" s="74">
        <v>0</v>
      </c>
      <c r="M138" s="74">
        <v>0</v>
      </c>
      <c r="N138" s="74">
        <v>0</v>
      </c>
      <c r="O138" s="74">
        <v>0</v>
      </c>
    </row>
    <row r="139" spans="1:15" ht="15" thickBot="1" x14ac:dyDescent="0.4">
      <c r="A139" s="3" t="s">
        <v>10</v>
      </c>
      <c r="B139" s="393">
        <f>B145</f>
        <v>0</v>
      </c>
      <c r="C139" s="393">
        <f t="shared" ref="C139:N139" si="1">C145</f>
        <v>0</v>
      </c>
      <c r="D139" s="393">
        <f t="shared" si="1"/>
        <v>0</v>
      </c>
      <c r="E139" s="393">
        <f t="shared" si="1"/>
        <v>37.275677895000001</v>
      </c>
      <c r="F139" s="393">
        <f t="shared" si="1"/>
        <v>0</v>
      </c>
      <c r="G139" s="393">
        <f t="shared" si="1"/>
        <v>0</v>
      </c>
      <c r="H139" s="393">
        <f t="shared" si="1"/>
        <v>0</v>
      </c>
      <c r="I139" s="393">
        <f t="shared" si="1"/>
        <v>0</v>
      </c>
      <c r="J139" s="393">
        <f t="shared" si="1"/>
        <v>0</v>
      </c>
      <c r="K139" s="393">
        <f t="shared" si="1"/>
        <v>0</v>
      </c>
      <c r="L139" s="393">
        <f t="shared" si="1"/>
        <v>0</v>
      </c>
      <c r="M139" s="393">
        <f t="shared" si="1"/>
        <v>0</v>
      </c>
      <c r="N139" s="393">
        <f t="shared" si="1"/>
        <v>0</v>
      </c>
      <c r="O139" s="393">
        <f>O145</f>
        <v>0</v>
      </c>
    </row>
    <row r="140" spans="1:15" ht="15" thickBot="1" x14ac:dyDescent="0.4">
      <c r="A140" s="140" t="s">
        <v>11</v>
      </c>
      <c r="B140" s="154">
        <v>0.38094486666999999</v>
      </c>
      <c r="C140" s="473">
        <v>0</v>
      </c>
      <c r="D140" s="473">
        <v>0</v>
      </c>
      <c r="E140" s="154">
        <v>36.649479655</v>
      </c>
      <c r="F140" s="473">
        <v>0</v>
      </c>
      <c r="G140" s="473">
        <v>0</v>
      </c>
      <c r="H140" s="473">
        <v>0</v>
      </c>
      <c r="I140" s="473">
        <v>0</v>
      </c>
      <c r="J140" s="473">
        <v>0</v>
      </c>
      <c r="K140" s="473">
        <v>0</v>
      </c>
      <c r="L140" s="473">
        <v>0</v>
      </c>
      <c r="M140" s="473">
        <v>0</v>
      </c>
      <c r="N140" s="473">
        <v>0</v>
      </c>
      <c r="O140" s="473">
        <v>0</v>
      </c>
    </row>
    <row r="141" spans="1:15" ht="15" thickBot="1" x14ac:dyDescent="0.4">
      <c r="A141" s="140" t="s">
        <v>12</v>
      </c>
      <c r="B141" s="154">
        <v>0.45796842272000005</v>
      </c>
      <c r="C141" s="473">
        <v>0</v>
      </c>
      <c r="D141" s="473">
        <v>0</v>
      </c>
      <c r="E141" s="154">
        <v>37.197309492000002</v>
      </c>
      <c r="F141" s="473">
        <v>0</v>
      </c>
      <c r="G141" s="473">
        <v>0</v>
      </c>
      <c r="H141" s="473">
        <v>0</v>
      </c>
      <c r="I141" s="419">
        <v>3.023E-8</v>
      </c>
      <c r="J141" s="473">
        <v>0</v>
      </c>
      <c r="K141" s="473">
        <v>0</v>
      </c>
      <c r="L141" s="473">
        <v>0</v>
      </c>
      <c r="M141" s="473">
        <v>0</v>
      </c>
      <c r="N141" s="473">
        <v>0</v>
      </c>
      <c r="O141" s="473">
        <v>0</v>
      </c>
    </row>
    <row r="142" spans="1:15" ht="15" thickBot="1" x14ac:dyDescent="0.4">
      <c r="A142" s="140" t="s">
        <v>13</v>
      </c>
      <c r="B142" s="154">
        <v>0.47958606936000003</v>
      </c>
      <c r="C142" s="473">
        <v>0</v>
      </c>
      <c r="D142" s="473">
        <v>0</v>
      </c>
      <c r="E142" s="154">
        <v>36.241275414</v>
      </c>
      <c r="F142" s="473">
        <v>0</v>
      </c>
      <c r="G142" s="473">
        <v>0</v>
      </c>
      <c r="H142" s="473">
        <v>0</v>
      </c>
      <c r="I142" s="473">
        <v>0</v>
      </c>
      <c r="J142" s="473">
        <v>0</v>
      </c>
      <c r="K142" s="473">
        <v>0</v>
      </c>
      <c r="L142" s="473">
        <v>0</v>
      </c>
      <c r="M142" s="473">
        <v>0</v>
      </c>
      <c r="N142" s="473">
        <v>0</v>
      </c>
      <c r="O142" s="473">
        <v>0</v>
      </c>
    </row>
    <row r="143" spans="1:15" ht="15" thickBot="1" x14ac:dyDescent="0.4">
      <c r="A143" s="140" t="s">
        <v>14</v>
      </c>
      <c r="B143" s="473">
        <v>0</v>
      </c>
      <c r="C143" s="473">
        <v>0</v>
      </c>
      <c r="D143" s="473">
        <v>0</v>
      </c>
      <c r="E143" s="154">
        <v>37.262733484999998</v>
      </c>
      <c r="F143" s="473">
        <v>0</v>
      </c>
      <c r="G143" s="473">
        <v>0</v>
      </c>
      <c r="H143" s="473">
        <v>0</v>
      </c>
      <c r="I143" s="473">
        <v>0</v>
      </c>
      <c r="J143" s="473">
        <v>0</v>
      </c>
      <c r="K143" s="473">
        <v>0</v>
      </c>
      <c r="L143" s="473">
        <v>0</v>
      </c>
      <c r="M143" s="473">
        <v>0</v>
      </c>
      <c r="N143" s="473">
        <v>0</v>
      </c>
      <c r="O143" s="473">
        <v>0</v>
      </c>
    </row>
    <row r="144" spans="1:15" ht="15" thickBot="1" x14ac:dyDescent="0.4">
      <c r="A144" s="140" t="s">
        <v>15</v>
      </c>
      <c r="B144" s="473">
        <v>0</v>
      </c>
      <c r="C144" s="473">
        <v>0</v>
      </c>
      <c r="D144" s="473">
        <v>0</v>
      </c>
      <c r="E144" s="154">
        <v>35.410124429</v>
      </c>
      <c r="F144" s="473">
        <v>0</v>
      </c>
      <c r="G144" s="473">
        <v>0</v>
      </c>
      <c r="H144" s="473">
        <v>0</v>
      </c>
      <c r="I144" s="473">
        <v>0</v>
      </c>
      <c r="J144" s="473">
        <v>0</v>
      </c>
      <c r="K144" s="473">
        <v>0</v>
      </c>
      <c r="L144" s="473">
        <v>0</v>
      </c>
      <c r="M144" s="473">
        <v>0</v>
      </c>
      <c r="N144" s="473">
        <v>0</v>
      </c>
      <c r="O144" s="473">
        <v>0</v>
      </c>
    </row>
    <row r="145" spans="1:15" ht="15" thickBot="1" x14ac:dyDescent="0.4">
      <c r="A145" s="140" t="s">
        <v>16</v>
      </c>
      <c r="B145" s="473">
        <v>0</v>
      </c>
      <c r="C145" s="473">
        <v>0</v>
      </c>
      <c r="D145" s="473">
        <v>0</v>
      </c>
      <c r="E145" s="154">
        <v>37.275677895000001</v>
      </c>
      <c r="F145" s="473">
        <v>0</v>
      </c>
      <c r="G145" s="473">
        <v>0</v>
      </c>
      <c r="H145" s="473">
        <v>0</v>
      </c>
      <c r="I145" s="473">
        <v>0</v>
      </c>
      <c r="J145" s="473">
        <v>0</v>
      </c>
      <c r="K145" s="473">
        <v>0</v>
      </c>
      <c r="L145" s="473">
        <v>0</v>
      </c>
      <c r="M145" s="473">
        <v>0</v>
      </c>
      <c r="N145" s="473">
        <v>0</v>
      </c>
      <c r="O145" s="473">
        <v>0</v>
      </c>
    </row>
    <row r="146" spans="1:15" x14ac:dyDescent="0.35">
      <c r="A146" s="78" t="s">
        <v>715</v>
      </c>
    </row>
    <row r="148" spans="1:15" ht="17" x14ac:dyDescent="0.4">
      <c r="A148" s="827" t="s">
        <v>741</v>
      </c>
      <c r="B148" s="827"/>
      <c r="C148" s="827"/>
      <c r="D148" s="827"/>
      <c r="E148" s="827"/>
      <c r="F148" s="827"/>
      <c r="G148" s="827"/>
      <c r="H148" s="827"/>
      <c r="I148" s="827"/>
      <c r="J148" s="827"/>
      <c r="K148" s="827"/>
      <c r="L148" s="827"/>
      <c r="M148" s="827"/>
      <c r="N148" s="827"/>
    </row>
    <row r="150" spans="1:15" x14ac:dyDescent="0.35">
      <c r="A150" s="19" t="s">
        <v>89</v>
      </c>
    </row>
    <row r="151" spans="1:15" ht="15" thickBot="1" x14ac:dyDescent="0.4"/>
    <row r="152" spans="1:15" ht="15" thickBot="1" x14ac:dyDescent="0.4">
      <c r="A152" s="786" t="s">
        <v>1</v>
      </c>
      <c r="B152" s="786" t="s">
        <v>742</v>
      </c>
      <c r="C152" s="786"/>
      <c r="D152" s="786"/>
      <c r="E152" s="786"/>
      <c r="F152" s="786"/>
      <c r="G152" s="786"/>
      <c r="H152" s="786"/>
      <c r="I152" s="786"/>
      <c r="J152" s="786"/>
      <c r="K152" s="786"/>
      <c r="L152" s="786"/>
      <c r="M152" s="786"/>
      <c r="N152" s="786"/>
      <c r="O152" s="786"/>
    </row>
    <row r="153" spans="1:15" ht="44" thickBot="1" x14ac:dyDescent="0.4">
      <c r="A153" s="786"/>
      <c r="B153" s="475" t="s">
        <v>729</v>
      </c>
      <c r="C153" s="475" t="s">
        <v>730</v>
      </c>
      <c r="D153" s="475" t="s">
        <v>699</v>
      </c>
      <c r="E153" s="475" t="s">
        <v>731</v>
      </c>
      <c r="F153" s="475" t="s">
        <v>732</v>
      </c>
      <c r="G153" s="475" t="s">
        <v>733</v>
      </c>
      <c r="H153" s="475" t="s">
        <v>734</v>
      </c>
      <c r="I153" s="477" t="s">
        <v>735</v>
      </c>
      <c r="J153" s="475" t="s">
        <v>736</v>
      </c>
      <c r="K153" s="475" t="s">
        <v>737</v>
      </c>
      <c r="L153" s="475" t="s">
        <v>738</v>
      </c>
      <c r="M153" s="477" t="s">
        <v>743</v>
      </c>
      <c r="N153" s="475" t="s">
        <v>739</v>
      </c>
      <c r="O153" s="477" t="s">
        <v>740</v>
      </c>
    </row>
    <row r="154" spans="1:15" ht="15" thickBot="1" x14ac:dyDescent="0.4">
      <c r="A154" s="3" t="s">
        <v>8</v>
      </c>
      <c r="B154" s="74">
        <v>8.4778319584599995</v>
      </c>
      <c r="C154" s="74">
        <v>107.540229814</v>
      </c>
      <c r="D154" s="74">
        <v>0</v>
      </c>
      <c r="E154" s="74">
        <v>0</v>
      </c>
      <c r="F154" s="74">
        <v>666.83115484362997</v>
      </c>
      <c r="G154" s="416">
        <v>9.8239699999999992</v>
      </c>
      <c r="H154" s="74">
        <v>0</v>
      </c>
      <c r="I154" s="74">
        <v>0</v>
      </c>
      <c r="J154" s="74">
        <v>3602.4641062189799</v>
      </c>
      <c r="K154" s="74">
        <v>0</v>
      </c>
      <c r="L154" s="74">
        <v>910.35359795821705</v>
      </c>
      <c r="M154" s="74">
        <v>0</v>
      </c>
      <c r="N154" s="74">
        <v>211.7</v>
      </c>
      <c r="O154" s="74">
        <v>0</v>
      </c>
    </row>
    <row r="155" spans="1:15" ht="15" thickBot="1" x14ac:dyDescent="0.4">
      <c r="A155" s="3" t="s">
        <v>9</v>
      </c>
      <c r="B155" s="74">
        <v>60.003102696790002</v>
      </c>
      <c r="C155" s="74">
        <v>109.25199915</v>
      </c>
      <c r="D155" s="74">
        <v>0</v>
      </c>
      <c r="E155" s="74">
        <v>0</v>
      </c>
      <c r="F155" s="74">
        <v>9.68082909566</v>
      </c>
      <c r="G155" s="74">
        <v>9.9128799999999995</v>
      </c>
      <c r="H155" s="74">
        <v>0</v>
      </c>
      <c r="I155" s="74">
        <v>0</v>
      </c>
      <c r="J155" s="74">
        <v>4118.6219019197297</v>
      </c>
      <c r="K155" s="74">
        <v>0</v>
      </c>
      <c r="L155" s="74">
        <v>1058.5403818483001</v>
      </c>
      <c r="M155" s="74">
        <v>0</v>
      </c>
      <c r="N155" s="74">
        <v>180.06</v>
      </c>
      <c r="O155" s="74">
        <v>0</v>
      </c>
    </row>
    <row r="156" spans="1:15" s="467" customFormat="1" ht="15" thickBot="1" x14ac:dyDescent="0.4">
      <c r="A156" s="162" t="s">
        <v>10</v>
      </c>
      <c r="B156" s="393">
        <f>B162</f>
        <v>7.0681461904500011</v>
      </c>
      <c r="C156" s="393">
        <f t="shared" ref="C156:N156" si="2">C162</f>
        <v>109.14815552</v>
      </c>
      <c r="D156" s="393">
        <f t="shared" si="2"/>
        <v>0</v>
      </c>
      <c r="E156" s="393">
        <f t="shared" si="2"/>
        <v>0</v>
      </c>
      <c r="F156" s="393">
        <f t="shared" si="2"/>
        <v>1031.7873035995101</v>
      </c>
      <c r="G156" s="393">
        <f t="shared" si="2"/>
        <v>0</v>
      </c>
      <c r="H156" s="393">
        <f t="shared" si="2"/>
        <v>0</v>
      </c>
      <c r="I156" s="393">
        <f t="shared" si="2"/>
        <v>0</v>
      </c>
      <c r="J156" s="393">
        <f t="shared" si="2"/>
        <v>3330.7945749396399</v>
      </c>
      <c r="K156" s="393">
        <f t="shared" si="2"/>
        <v>0</v>
      </c>
      <c r="L156" s="393">
        <f t="shared" si="2"/>
        <v>596.49549388399998</v>
      </c>
      <c r="M156" s="393">
        <f t="shared" si="2"/>
        <v>0</v>
      </c>
      <c r="N156" s="393">
        <f t="shared" si="2"/>
        <v>242.41</v>
      </c>
      <c r="O156" s="393">
        <f>O162</f>
        <v>0</v>
      </c>
    </row>
    <row r="157" spans="1:15" ht="15" thickBot="1" x14ac:dyDescent="0.4">
      <c r="A157" s="140" t="s">
        <v>11</v>
      </c>
      <c r="B157" s="154">
        <v>20.48562702832</v>
      </c>
      <c r="C157" s="154">
        <v>122.49946936000001</v>
      </c>
      <c r="D157" s="473">
        <v>0</v>
      </c>
      <c r="E157" s="473">
        <v>0</v>
      </c>
      <c r="F157" s="154">
        <v>297.41549535463002</v>
      </c>
      <c r="G157" s="154">
        <v>9.9295600000000004</v>
      </c>
      <c r="H157" s="473">
        <v>0</v>
      </c>
      <c r="I157" s="473">
        <v>0</v>
      </c>
      <c r="J157" s="154">
        <v>4253.7028604067918</v>
      </c>
      <c r="K157" s="473">
        <v>0</v>
      </c>
      <c r="L157" s="154">
        <v>694.97055190802564</v>
      </c>
      <c r="M157" s="473">
        <v>0</v>
      </c>
      <c r="N157" s="154">
        <v>82.06</v>
      </c>
      <c r="O157" s="473">
        <v>0</v>
      </c>
    </row>
    <row r="158" spans="1:15" ht="15" thickBot="1" x14ac:dyDescent="0.4">
      <c r="A158" s="140" t="s">
        <v>12</v>
      </c>
      <c r="B158" s="154">
        <v>11.108247288999999</v>
      </c>
      <c r="C158" s="154">
        <v>94.878139340000004</v>
      </c>
      <c r="D158" s="473">
        <v>0</v>
      </c>
      <c r="E158" s="473">
        <v>0</v>
      </c>
      <c r="F158" s="154">
        <v>310.37062181279998</v>
      </c>
      <c r="G158" s="473">
        <v>0</v>
      </c>
      <c r="H158" s="473">
        <v>0</v>
      </c>
      <c r="I158" s="473">
        <v>0</v>
      </c>
      <c r="J158" s="154">
        <v>4213.5554996534593</v>
      </c>
      <c r="K158" s="473">
        <v>0</v>
      </c>
      <c r="L158" s="154">
        <v>612.83902097162559</v>
      </c>
      <c r="M158" s="473">
        <v>0</v>
      </c>
      <c r="N158" s="154">
        <v>218.36</v>
      </c>
      <c r="O158" s="473">
        <v>0</v>
      </c>
    </row>
    <row r="159" spans="1:15" ht="15" thickBot="1" x14ac:dyDescent="0.4">
      <c r="A159" s="140" t="s">
        <v>13</v>
      </c>
      <c r="B159" s="154">
        <v>45.65730866106</v>
      </c>
      <c r="C159" s="154">
        <v>95.413200665000005</v>
      </c>
      <c r="D159" s="473">
        <v>0</v>
      </c>
      <c r="E159" s="473">
        <v>0</v>
      </c>
      <c r="F159" s="154">
        <v>1047.4943415386299</v>
      </c>
      <c r="G159" s="473">
        <v>0</v>
      </c>
      <c r="H159" s="473">
        <v>0</v>
      </c>
      <c r="I159" s="473">
        <v>0</v>
      </c>
      <c r="J159" s="154">
        <v>3233.4669830490297</v>
      </c>
      <c r="K159" s="473">
        <v>0</v>
      </c>
      <c r="L159" s="154">
        <v>627.92391115654834</v>
      </c>
      <c r="M159" s="473">
        <v>0</v>
      </c>
      <c r="N159" s="154">
        <v>148.01</v>
      </c>
      <c r="O159" s="473">
        <v>0</v>
      </c>
    </row>
    <row r="160" spans="1:15" ht="15" thickBot="1" x14ac:dyDescent="0.4">
      <c r="A160" s="140" t="s">
        <v>14</v>
      </c>
      <c r="B160" s="154">
        <v>7.6938063978199995</v>
      </c>
      <c r="C160" s="154">
        <v>102.97108589</v>
      </c>
      <c r="D160" s="473">
        <v>0</v>
      </c>
      <c r="E160" s="473">
        <v>0</v>
      </c>
      <c r="F160" s="154">
        <v>1044.2966326064998</v>
      </c>
      <c r="G160" s="473">
        <v>0</v>
      </c>
      <c r="H160" s="473">
        <v>0</v>
      </c>
      <c r="I160" s="473">
        <v>0</v>
      </c>
      <c r="J160" s="154">
        <v>3194.8067796599798</v>
      </c>
      <c r="K160" s="473">
        <v>0</v>
      </c>
      <c r="L160" s="154">
        <v>624.92134877054832</v>
      </c>
      <c r="M160" s="473">
        <v>0</v>
      </c>
      <c r="N160" s="154">
        <v>141.51</v>
      </c>
      <c r="O160" s="473">
        <v>0</v>
      </c>
    </row>
    <row r="161" spans="1:15" ht="15" thickBot="1" x14ac:dyDescent="0.4">
      <c r="A161" s="140" t="s">
        <v>15</v>
      </c>
      <c r="B161" s="154">
        <v>19.514064419779999</v>
      </c>
      <c r="C161" s="154">
        <v>112.391510665</v>
      </c>
      <c r="D161" s="473">
        <v>0</v>
      </c>
      <c r="E161" s="473">
        <v>0</v>
      </c>
      <c r="F161" s="154">
        <v>1043.47606660832</v>
      </c>
      <c r="G161" s="473">
        <v>0</v>
      </c>
      <c r="H161" s="473">
        <v>0</v>
      </c>
      <c r="I161" s="473">
        <v>0</v>
      </c>
      <c r="J161" s="154">
        <v>3332.2101834610012</v>
      </c>
      <c r="K161" s="473">
        <v>0</v>
      </c>
      <c r="L161" s="154">
        <v>611.41959237904837</v>
      </c>
      <c r="M161" s="473">
        <v>0</v>
      </c>
      <c r="N161" s="154">
        <v>195.66</v>
      </c>
      <c r="O161" s="473">
        <v>0</v>
      </c>
    </row>
    <row r="162" spans="1:15" ht="15" thickBot="1" x14ac:dyDescent="0.4">
      <c r="A162" s="140" t="s">
        <v>16</v>
      </c>
      <c r="B162" s="154">
        <v>7.0681461904500011</v>
      </c>
      <c r="C162" s="154">
        <v>109.14815552</v>
      </c>
      <c r="D162" s="473">
        <v>0</v>
      </c>
      <c r="E162" s="473">
        <v>0</v>
      </c>
      <c r="F162" s="154">
        <v>1031.7873035995101</v>
      </c>
      <c r="G162" s="473">
        <v>0</v>
      </c>
      <c r="H162" s="473">
        <v>0</v>
      </c>
      <c r="I162" s="473">
        <v>0</v>
      </c>
      <c r="J162" s="154">
        <v>3330.7945749396399</v>
      </c>
      <c r="K162" s="473">
        <v>0</v>
      </c>
      <c r="L162" s="154">
        <v>596.49549388399998</v>
      </c>
      <c r="M162" s="473">
        <v>0</v>
      </c>
      <c r="N162" s="154">
        <v>242.41</v>
      </c>
      <c r="O162" s="473">
        <v>0</v>
      </c>
    </row>
    <row r="164" spans="1:15" x14ac:dyDescent="0.35">
      <c r="A164" s="19" t="s">
        <v>96</v>
      </c>
    </row>
    <row r="165" spans="1:15" ht="15" thickBot="1" x14ac:dyDescent="0.4"/>
    <row r="166" spans="1:15" ht="15" thickBot="1" x14ac:dyDescent="0.4">
      <c r="A166" s="786" t="s">
        <v>1</v>
      </c>
      <c r="B166" s="786" t="s">
        <v>742</v>
      </c>
      <c r="C166" s="786"/>
      <c r="D166" s="786"/>
      <c r="E166" s="786"/>
      <c r="F166" s="786"/>
      <c r="G166" s="786"/>
      <c r="H166" s="786"/>
      <c r="I166" s="786"/>
      <c r="J166" s="786"/>
      <c r="K166" s="786"/>
      <c r="L166" s="786"/>
      <c r="M166" s="786"/>
      <c r="N166" s="786"/>
      <c r="O166" s="786"/>
    </row>
    <row r="167" spans="1:15" ht="44" thickBot="1" x14ac:dyDescent="0.4">
      <c r="A167" s="786"/>
      <c r="B167" s="475" t="s">
        <v>729</v>
      </c>
      <c r="C167" s="475" t="s">
        <v>730</v>
      </c>
      <c r="D167" s="475" t="s">
        <v>699</v>
      </c>
      <c r="E167" s="475" t="s">
        <v>731</v>
      </c>
      <c r="F167" s="475" t="s">
        <v>732</v>
      </c>
      <c r="G167" s="475" t="s">
        <v>733</v>
      </c>
      <c r="H167" s="475" t="s">
        <v>734</v>
      </c>
      <c r="I167" s="477" t="s">
        <v>735</v>
      </c>
      <c r="J167" s="475" t="s">
        <v>736</v>
      </c>
      <c r="K167" s="475" t="s">
        <v>737</v>
      </c>
      <c r="L167" s="475" t="s">
        <v>738</v>
      </c>
      <c r="M167" s="477" t="s">
        <v>743</v>
      </c>
      <c r="N167" s="475" t="s">
        <v>739</v>
      </c>
      <c r="O167" s="477" t="s">
        <v>740</v>
      </c>
    </row>
    <row r="168" spans="1:15" ht="15" thickBot="1" x14ac:dyDescent="0.4">
      <c r="A168" s="3" t="s">
        <v>8</v>
      </c>
      <c r="B168" s="74">
        <v>1072.5229760654499</v>
      </c>
      <c r="C168" s="74">
        <v>0</v>
      </c>
      <c r="D168" s="74">
        <v>0</v>
      </c>
      <c r="E168" s="74">
        <v>12483.4418366795</v>
      </c>
      <c r="F168" s="74">
        <v>0</v>
      </c>
      <c r="G168" s="74">
        <v>0</v>
      </c>
      <c r="H168" s="74">
        <v>0</v>
      </c>
      <c r="I168" s="74">
        <v>0</v>
      </c>
      <c r="J168" s="74">
        <v>0</v>
      </c>
      <c r="K168" s="74">
        <v>0</v>
      </c>
      <c r="L168" s="74">
        <v>0</v>
      </c>
      <c r="M168" s="74">
        <v>0</v>
      </c>
      <c r="N168" s="74">
        <v>0</v>
      </c>
      <c r="O168" s="74">
        <v>0</v>
      </c>
    </row>
    <row r="169" spans="1:15" ht="15" thickBot="1" x14ac:dyDescent="0.4">
      <c r="A169" s="3" t="s">
        <v>9</v>
      </c>
      <c r="B169" s="74">
        <v>850.20440957540006</v>
      </c>
      <c r="C169" s="74">
        <v>0</v>
      </c>
      <c r="D169" s="74">
        <v>0</v>
      </c>
      <c r="E169" s="74">
        <v>15741.3188696669</v>
      </c>
      <c r="F169" s="74">
        <v>0</v>
      </c>
      <c r="G169" s="74">
        <v>0</v>
      </c>
      <c r="H169" s="74">
        <v>0</v>
      </c>
      <c r="I169" s="74">
        <v>0</v>
      </c>
      <c r="J169" s="74">
        <v>0</v>
      </c>
      <c r="K169" s="74">
        <v>0</v>
      </c>
      <c r="L169" s="74">
        <v>0</v>
      </c>
      <c r="M169" s="74">
        <v>47.8638907164</v>
      </c>
      <c r="N169" s="74">
        <v>2.9083999999999999</v>
      </c>
      <c r="O169" s="74">
        <v>0</v>
      </c>
    </row>
    <row r="170" spans="1:15" ht="15" thickBot="1" x14ac:dyDescent="0.4">
      <c r="A170" s="3" t="s">
        <v>10</v>
      </c>
      <c r="B170" s="393">
        <f>B176</f>
        <v>0</v>
      </c>
      <c r="C170" s="393">
        <f t="shared" ref="C170:O170" si="3">C176</f>
        <v>0</v>
      </c>
      <c r="D170" s="393">
        <f t="shared" si="3"/>
        <v>0</v>
      </c>
      <c r="E170" s="393">
        <f t="shared" si="3"/>
        <v>0</v>
      </c>
      <c r="F170" s="393">
        <f t="shared" si="3"/>
        <v>0</v>
      </c>
      <c r="G170" s="393">
        <f t="shared" si="3"/>
        <v>0</v>
      </c>
      <c r="H170" s="393">
        <f t="shared" si="3"/>
        <v>0</v>
      </c>
      <c r="I170" s="393">
        <f t="shared" si="3"/>
        <v>0</v>
      </c>
      <c r="J170" s="393">
        <f t="shared" si="3"/>
        <v>0</v>
      </c>
      <c r="K170" s="393">
        <f t="shared" si="3"/>
        <v>0</v>
      </c>
      <c r="L170" s="393">
        <f t="shared" si="3"/>
        <v>0</v>
      </c>
      <c r="M170" s="393">
        <f t="shared" si="3"/>
        <v>0</v>
      </c>
      <c r="N170" s="393">
        <f t="shared" si="3"/>
        <v>0</v>
      </c>
      <c r="O170" s="393">
        <f t="shared" si="3"/>
        <v>0</v>
      </c>
    </row>
    <row r="171" spans="1:15" ht="15" thickBot="1" x14ac:dyDescent="0.4">
      <c r="A171" s="140" t="s">
        <v>11</v>
      </c>
      <c r="B171" s="473">
        <v>0</v>
      </c>
      <c r="C171" s="473">
        <v>0</v>
      </c>
      <c r="D171" s="473">
        <v>0</v>
      </c>
      <c r="E171" s="473">
        <v>0</v>
      </c>
      <c r="F171" s="473">
        <v>0</v>
      </c>
      <c r="G171" s="473">
        <v>0</v>
      </c>
      <c r="H171" s="473">
        <v>0</v>
      </c>
      <c r="I171" s="473">
        <v>0</v>
      </c>
      <c r="J171" s="473">
        <v>0</v>
      </c>
      <c r="K171" s="473">
        <v>0</v>
      </c>
      <c r="L171" s="473">
        <v>0</v>
      </c>
      <c r="M171" s="473">
        <v>0</v>
      </c>
      <c r="N171" s="473">
        <v>0</v>
      </c>
      <c r="O171" s="473">
        <v>0</v>
      </c>
    </row>
    <row r="172" spans="1:15" ht="15" thickBot="1" x14ac:dyDescent="0.4">
      <c r="A172" s="140" t="s">
        <v>12</v>
      </c>
      <c r="B172" s="473">
        <v>0</v>
      </c>
      <c r="C172" s="473">
        <v>0</v>
      </c>
      <c r="D172" s="473">
        <v>0</v>
      </c>
      <c r="E172" s="473">
        <v>0</v>
      </c>
      <c r="F172" s="473">
        <v>0</v>
      </c>
      <c r="G172" s="473">
        <v>0</v>
      </c>
      <c r="H172" s="473">
        <v>0</v>
      </c>
      <c r="I172" s="473">
        <v>0</v>
      </c>
      <c r="J172" s="473">
        <v>0</v>
      </c>
      <c r="K172" s="473">
        <v>0</v>
      </c>
      <c r="L172" s="473">
        <v>0</v>
      </c>
      <c r="M172" s="473">
        <v>0</v>
      </c>
      <c r="N172" s="473">
        <v>0</v>
      </c>
      <c r="O172" s="473">
        <v>0</v>
      </c>
    </row>
    <row r="173" spans="1:15" ht="15" thickBot="1" x14ac:dyDescent="0.4">
      <c r="A173" s="140" t="s">
        <v>13</v>
      </c>
      <c r="B173" s="473">
        <v>0</v>
      </c>
      <c r="C173" s="473">
        <v>0</v>
      </c>
      <c r="D173" s="473">
        <v>0</v>
      </c>
      <c r="E173" s="473">
        <v>0</v>
      </c>
      <c r="F173" s="473">
        <v>0</v>
      </c>
      <c r="G173" s="473">
        <v>0</v>
      </c>
      <c r="H173" s="473">
        <v>0</v>
      </c>
      <c r="I173" s="473">
        <v>0</v>
      </c>
      <c r="J173" s="473">
        <v>0</v>
      </c>
      <c r="K173" s="473">
        <v>0</v>
      </c>
      <c r="L173" s="473">
        <v>0</v>
      </c>
      <c r="M173" s="473">
        <v>0</v>
      </c>
      <c r="N173" s="473">
        <v>0</v>
      </c>
      <c r="O173" s="473">
        <v>0</v>
      </c>
    </row>
    <row r="174" spans="1:15" ht="15" thickBot="1" x14ac:dyDescent="0.4">
      <c r="A174" s="140" t="s">
        <v>14</v>
      </c>
      <c r="B174" s="473">
        <v>0</v>
      </c>
      <c r="C174" s="473">
        <v>0</v>
      </c>
      <c r="D174" s="473">
        <v>0</v>
      </c>
      <c r="E174" s="473">
        <v>0</v>
      </c>
      <c r="F174" s="473">
        <v>0</v>
      </c>
      <c r="G174" s="473">
        <v>0</v>
      </c>
      <c r="H174" s="473">
        <v>0</v>
      </c>
      <c r="I174" s="473">
        <v>0</v>
      </c>
      <c r="J174" s="473">
        <v>0</v>
      </c>
      <c r="K174" s="473">
        <v>0</v>
      </c>
      <c r="L174" s="473">
        <v>0</v>
      </c>
      <c r="M174" s="473">
        <v>0</v>
      </c>
      <c r="N174" s="473">
        <v>0</v>
      </c>
      <c r="O174" s="473">
        <v>0</v>
      </c>
    </row>
    <row r="175" spans="1:15" ht="15" thickBot="1" x14ac:dyDescent="0.4">
      <c r="A175" s="140" t="s">
        <v>15</v>
      </c>
      <c r="B175" s="473">
        <v>0</v>
      </c>
      <c r="C175" s="473">
        <v>0</v>
      </c>
      <c r="D175" s="473">
        <v>0</v>
      </c>
      <c r="E175" s="473">
        <v>0</v>
      </c>
      <c r="F175" s="473">
        <v>0</v>
      </c>
      <c r="G175" s="473">
        <v>0</v>
      </c>
      <c r="H175" s="473">
        <v>0</v>
      </c>
      <c r="I175" s="473">
        <v>0</v>
      </c>
      <c r="J175" s="473">
        <v>0</v>
      </c>
      <c r="K175" s="473">
        <v>0</v>
      </c>
      <c r="L175" s="473">
        <v>0</v>
      </c>
      <c r="M175" s="473">
        <v>0</v>
      </c>
      <c r="N175" s="473">
        <v>0</v>
      </c>
      <c r="O175" s="473">
        <v>0</v>
      </c>
    </row>
    <row r="176" spans="1:15" ht="15" thickBot="1" x14ac:dyDescent="0.4">
      <c r="A176" s="140" t="s">
        <v>16</v>
      </c>
      <c r="B176" s="473">
        <v>0</v>
      </c>
      <c r="C176" s="473">
        <v>0</v>
      </c>
      <c r="D176" s="473">
        <v>0</v>
      </c>
      <c r="E176" s="473">
        <v>0</v>
      </c>
      <c r="F176" s="473">
        <v>0</v>
      </c>
      <c r="G176" s="473">
        <v>0</v>
      </c>
      <c r="H176" s="473">
        <v>0</v>
      </c>
      <c r="I176" s="473">
        <v>0</v>
      </c>
      <c r="J176" s="473">
        <v>0</v>
      </c>
      <c r="K176" s="473">
        <v>0</v>
      </c>
      <c r="L176" s="473">
        <v>0</v>
      </c>
      <c r="M176" s="473">
        <v>0</v>
      </c>
      <c r="N176" s="473">
        <v>0</v>
      </c>
      <c r="O176" s="473">
        <v>0</v>
      </c>
    </row>
    <row r="177" spans="1:15" x14ac:dyDescent="0.35">
      <c r="A177" s="78" t="s">
        <v>715</v>
      </c>
    </row>
    <row r="180" spans="1:15" ht="17" x14ac:dyDescent="0.4">
      <c r="A180" s="827" t="s">
        <v>741</v>
      </c>
      <c r="B180" s="827"/>
      <c r="C180" s="827"/>
      <c r="D180" s="827"/>
      <c r="E180" s="827"/>
      <c r="F180" s="827"/>
      <c r="G180" s="827"/>
      <c r="H180" s="827"/>
      <c r="I180" s="827"/>
      <c r="J180" s="827"/>
      <c r="K180" s="827"/>
      <c r="L180" s="827"/>
      <c r="M180" s="827"/>
      <c r="N180" s="827"/>
    </row>
    <row r="182" spans="1:15" x14ac:dyDescent="0.35">
      <c r="A182" s="19" t="s">
        <v>90</v>
      </c>
    </row>
    <row r="183" spans="1:15" ht="15" thickBot="1" x14ac:dyDescent="0.4"/>
    <row r="184" spans="1:15" ht="15" thickBot="1" x14ac:dyDescent="0.4">
      <c r="A184" s="786" t="s">
        <v>1</v>
      </c>
      <c r="B184" s="786" t="s">
        <v>742</v>
      </c>
      <c r="C184" s="786"/>
      <c r="D184" s="786"/>
      <c r="E184" s="786"/>
      <c r="F184" s="786"/>
      <c r="G184" s="786"/>
      <c r="H184" s="786"/>
      <c r="I184" s="786"/>
      <c r="J184" s="786"/>
      <c r="K184" s="786"/>
      <c r="L184" s="786"/>
      <c r="M184" s="786"/>
      <c r="N184" s="786"/>
      <c r="O184" s="786"/>
    </row>
    <row r="185" spans="1:15" ht="44" thickBot="1" x14ac:dyDescent="0.4">
      <c r="A185" s="786"/>
      <c r="B185" s="475" t="s">
        <v>729</v>
      </c>
      <c r="C185" s="475" t="s">
        <v>730</v>
      </c>
      <c r="D185" s="475" t="s">
        <v>699</v>
      </c>
      <c r="E185" s="475" t="s">
        <v>731</v>
      </c>
      <c r="F185" s="475" t="s">
        <v>732</v>
      </c>
      <c r="G185" s="475" t="s">
        <v>733</v>
      </c>
      <c r="H185" s="475" t="s">
        <v>734</v>
      </c>
      <c r="I185" s="477" t="s">
        <v>735</v>
      </c>
      <c r="J185" s="475" t="s">
        <v>736</v>
      </c>
      <c r="K185" s="475" t="s">
        <v>737</v>
      </c>
      <c r="L185" s="475" t="s">
        <v>738</v>
      </c>
      <c r="M185" s="477" t="s">
        <v>743</v>
      </c>
      <c r="N185" s="475" t="s">
        <v>739</v>
      </c>
      <c r="O185" s="477" t="s">
        <v>740</v>
      </c>
    </row>
    <row r="186" spans="1:15" ht="15" thickBot="1" x14ac:dyDescent="0.4">
      <c r="A186" s="3" t="s">
        <v>8</v>
      </c>
      <c r="B186" s="74">
        <v>4.7856369444300002</v>
      </c>
      <c r="C186" s="74">
        <v>0</v>
      </c>
      <c r="D186" s="74">
        <v>0</v>
      </c>
      <c r="E186" s="74">
        <v>158.8165625</v>
      </c>
      <c r="F186" s="74">
        <v>0</v>
      </c>
      <c r="G186" s="416">
        <v>0</v>
      </c>
      <c r="H186" s="74">
        <v>0</v>
      </c>
      <c r="I186" s="74">
        <v>0</v>
      </c>
      <c r="J186" s="74">
        <v>0</v>
      </c>
      <c r="K186" s="74">
        <v>0</v>
      </c>
      <c r="L186" s="74">
        <v>0</v>
      </c>
      <c r="M186" s="74">
        <v>0</v>
      </c>
      <c r="N186" s="74">
        <v>0</v>
      </c>
      <c r="O186" s="74">
        <v>0</v>
      </c>
    </row>
    <row r="187" spans="1:15" ht="15" thickBot="1" x14ac:dyDescent="0.4">
      <c r="A187" s="3" t="s">
        <v>9</v>
      </c>
      <c r="B187" s="74">
        <v>3.7464980404899997</v>
      </c>
      <c r="C187" s="74">
        <v>0</v>
      </c>
      <c r="D187" s="74">
        <v>0</v>
      </c>
      <c r="E187" s="74">
        <v>145.6627885</v>
      </c>
      <c r="F187" s="74">
        <v>0</v>
      </c>
      <c r="G187" s="416">
        <v>0</v>
      </c>
      <c r="H187" s="74">
        <v>0</v>
      </c>
      <c r="I187" s="74">
        <v>0</v>
      </c>
      <c r="J187" s="74">
        <v>0</v>
      </c>
      <c r="K187" s="74">
        <v>0</v>
      </c>
      <c r="L187" s="74">
        <v>0</v>
      </c>
      <c r="M187" s="74">
        <v>0</v>
      </c>
      <c r="N187" s="74">
        <v>0</v>
      </c>
      <c r="O187" s="74">
        <v>0</v>
      </c>
    </row>
    <row r="188" spans="1:15" ht="15" thickBot="1" x14ac:dyDescent="0.4">
      <c r="A188" s="3" t="s">
        <v>10</v>
      </c>
      <c r="B188" s="393">
        <f>B194</f>
        <v>0.48928833514999992</v>
      </c>
      <c r="C188" s="393">
        <f t="shared" ref="C188:O188" si="4">C194</f>
        <v>0</v>
      </c>
      <c r="D188" s="393">
        <f t="shared" si="4"/>
        <v>0</v>
      </c>
      <c r="E188" s="393">
        <f t="shared" si="4"/>
        <v>156.067274725</v>
      </c>
      <c r="F188" s="393">
        <f t="shared" si="4"/>
        <v>0</v>
      </c>
      <c r="G188" s="393">
        <f t="shared" si="4"/>
        <v>0</v>
      </c>
      <c r="H188" s="393">
        <f t="shared" si="4"/>
        <v>0</v>
      </c>
      <c r="I188" s="393">
        <f t="shared" si="4"/>
        <v>0</v>
      </c>
      <c r="J188" s="393">
        <f t="shared" si="4"/>
        <v>0</v>
      </c>
      <c r="K188" s="393">
        <f t="shared" si="4"/>
        <v>0</v>
      </c>
      <c r="L188" s="393">
        <f t="shared" si="4"/>
        <v>0</v>
      </c>
      <c r="M188" s="393">
        <f t="shared" si="4"/>
        <v>0</v>
      </c>
      <c r="N188" s="393">
        <f t="shared" si="4"/>
        <v>0</v>
      </c>
      <c r="O188" s="393">
        <f t="shared" si="4"/>
        <v>0</v>
      </c>
    </row>
    <row r="189" spans="1:15" ht="15" thickBot="1" x14ac:dyDescent="0.4">
      <c r="A189" s="140" t="s">
        <v>11</v>
      </c>
      <c r="B189" s="154">
        <v>4.4335717683499993</v>
      </c>
      <c r="C189" s="473">
        <v>0</v>
      </c>
      <c r="D189" s="473">
        <v>0</v>
      </c>
      <c r="E189" s="473">
        <v>143.20516050000001</v>
      </c>
      <c r="F189" s="473">
        <v>0</v>
      </c>
      <c r="G189" s="473">
        <v>0</v>
      </c>
      <c r="H189" s="473">
        <v>0</v>
      </c>
      <c r="I189" s="473">
        <v>0</v>
      </c>
      <c r="J189" s="473">
        <v>0</v>
      </c>
      <c r="K189" s="473">
        <v>0</v>
      </c>
      <c r="L189" s="473">
        <v>0</v>
      </c>
      <c r="M189" s="473">
        <v>0</v>
      </c>
      <c r="N189" s="473">
        <v>0</v>
      </c>
      <c r="O189" s="473">
        <v>0</v>
      </c>
    </row>
    <row r="190" spans="1:15" ht="15" thickBot="1" x14ac:dyDescent="0.4">
      <c r="A190" s="140" t="s">
        <v>12</v>
      </c>
      <c r="B190" s="154">
        <v>3.6761550142699999</v>
      </c>
      <c r="C190" s="473">
        <v>0</v>
      </c>
      <c r="D190" s="473">
        <v>0</v>
      </c>
      <c r="E190" s="473">
        <v>146.8133047</v>
      </c>
      <c r="F190" s="473">
        <v>0</v>
      </c>
      <c r="G190" s="473">
        <v>0</v>
      </c>
      <c r="H190" s="473">
        <v>0</v>
      </c>
      <c r="I190" s="473">
        <v>0.26335682399999999</v>
      </c>
      <c r="J190" s="473">
        <v>0</v>
      </c>
      <c r="K190" s="473">
        <v>0</v>
      </c>
      <c r="L190" s="473">
        <v>0</v>
      </c>
      <c r="M190" s="473">
        <v>0</v>
      </c>
      <c r="N190" s="473">
        <v>0</v>
      </c>
      <c r="O190" s="473">
        <v>0</v>
      </c>
    </row>
    <row r="191" spans="1:15" ht="15" thickBot="1" x14ac:dyDescent="0.4">
      <c r="A191" s="140" t="s">
        <v>13</v>
      </c>
      <c r="B191" s="154">
        <v>4.2798407678200006</v>
      </c>
      <c r="C191" s="473">
        <v>0</v>
      </c>
      <c r="D191" s="473">
        <v>0</v>
      </c>
      <c r="E191" s="473">
        <v>152.53445020000001</v>
      </c>
      <c r="F191" s="473">
        <v>0</v>
      </c>
      <c r="G191" s="473">
        <v>0</v>
      </c>
      <c r="H191" s="473">
        <v>0</v>
      </c>
      <c r="I191" s="473">
        <v>0</v>
      </c>
      <c r="J191" s="473">
        <v>0</v>
      </c>
      <c r="K191" s="473">
        <v>0</v>
      </c>
      <c r="L191" s="473">
        <v>0</v>
      </c>
      <c r="M191" s="473">
        <v>0</v>
      </c>
      <c r="N191" s="473">
        <v>0</v>
      </c>
      <c r="O191" s="473">
        <v>0</v>
      </c>
    </row>
    <row r="192" spans="1:15" ht="15" thickBot="1" x14ac:dyDescent="0.4">
      <c r="A192" s="140" t="s">
        <v>14</v>
      </c>
      <c r="B192" s="154">
        <v>1.6439293476200001</v>
      </c>
      <c r="C192" s="473">
        <v>0</v>
      </c>
      <c r="D192" s="473">
        <v>0</v>
      </c>
      <c r="E192" s="473">
        <v>154.2965083</v>
      </c>
      <c r="F192" s="473">
        <v>0</v>
      </c>
      <c r="G192" s="473">
        <v>0</v>
      </c>
      <c r="H192" s="473">
        <v>0</v>
      </c>
      <c r="I192" s="473">
        <v>0</v>
      </c>
      <c r="J192" s="473">
        <v>0</v>
      </c>
      <c r="K192" s="473">
        <v>0</v>
      </c>
      <c r="L192" s="473">
        <v>0</v>
      </c>
      <c r="M192" s="473">
        <v>0</v>
      </c>
      <c r="N192" s="473">
        <v>0</v>
      </c>
      <c r="O192" s="473">
        <v>0</v>
      </c>
    </row>
    <row r="193" spans="1:15" ht="15" thickBot="1" x14ac:dyDescent="0.4">
      <c r="A193" s="140" t="s">
        <v>15</v>
      </c>
      <c r="B193" s="154">
        <v>1.1878565035400002</v>
      </c>
      <c r="C193" s="473">
        <v>0</v>
      </c>
      <c r="D193" s="473">
        <v>0</v>
      </c>
      <c r="E193" s="473">
        <v>151.751548775</v>
      </c>
      <c r="F193" s="473">
        <v>0</v>
      </c>
      <c r="G193" s="473">
        <v>0</v>
      </c>
      <c r="H193" s="473">
        <v>0</v>
      </c>
      <c r="I193" s="473">
        <v>0</v>
      </c>
      <c r="J193" s="473">
        <v>0</v>
      </c>
      <c r="K193" s="473">
        <v>0</v>
      </c>
      <c r="L193" s="473">
        <v>0</v>
      </c>
      <c r="M193" s="473">
        <v>0</v>
      </c>
      <c r="N193" s="473">
        <v>0</v>
      </c>
      <c r="O193" s="473">
        <v>0</v>
      </c>
    </row>
    <row r="194" spans="1:15" ht="15" thickBot="1" x14ac:dyDescent="0.4">
      <c r="A194" s="140" t="s">
        <v>16</v>
      </c>
      <c r="B194" s="154">
        <v>0.48928833514999992</v>
      </c>
      <c r="C194" s="473">
        <v>0</v>
      </c>
      <c r="D194" s="473">
        <v>0</v>
      </c>
      <c r="E194" s="473">
        <v>156.067274725</v>
      </c>
      <c r="F194" s="473">
        <v>0</v>
      </c>
      <c r="G194" s="473">
        <v>0</v>
      </c>
      <c r="H194" s="473">
        <v>0</v>
      </c>
      <c r="I194" s="473">
        <v>0</v>
      </c>
      <c r="J194" s="473">
        <v>0</v>
      </c>
      <c r="K194" s="473">
        <v>0</v>
      </c>
      <c r="L194" s="473">
        <v>0</v>
      </c>
      <c r="M194" s="473">
        <v>0</v>
      </c>
      <c r="N194" s="473">
        <v>0</v>
      </c>
      <c r="O194" s="473">
        <v>0</v>
      </c>
    </row>
    <row r="196" spans="1:15" x14ac:dyDescent="0.35">
      <c r="A196" s="19" t="s">
        <v>91</v>
      </c>
    </row>
    <row r="197" spans="1:15" ht="15" thickBot="1" x14ac:dyDescent="0.4"/>
    <row r="198" spans="1:15" ht="15" thickBot="1" x14ac:dyDescent="0.4">
      <c r="A198" s="786" t="s">
        <v>1</v>
      </c>
      <c r="B198" s="786" t="s">
        <v>742</v>
      </c>
      <c r="C198" s="786"/>
      <c r="D198" s="786"/>
      <c r="E198" s="786"/>
      <c r="F198" s="786"/>
      <c r="G198" s="786"/>
      <c r="H198" s="786"/>
      <c r="I198" s="786"/>
      <c r="J198" s="786"/>
      <c r="K198" s="786"/>
      <c r="L198" s="786"/>
      <c r="M198" s="786"/>
      <c r="N198" s="786"/>
      <c r="O198" s="786"/>
    </row>
    <row r="199" spans="1:15" ht="44" thickBot="1" x14ac:dyDescent="0.4">
      <c r="A199" s="786"/>
      <c r="B199" s="475" t="s">
        <v>729</v>
      </c>
      <c r="C199" s="475" t="s">
        <v>730</v>
      </c>
      <c r="D199" s="475" t="s">
        <v>699</v>
      </c>
      <c r="E199" s="475" t="s">
        <v>731</v>
      </c>
      <c r="F199" s="475" t="s">
        <v>732</v>
      </c>
      <c r="G199" s="475" t="s">
        <v>733</v>
      </c>
      <c r="H199" s="475" t="s">
        <v>734</v>
      </c>
      <c r="I199" s="477" t="s">
        <v>735</v>
      </c>
      <c r="J199" s="475" t="s">
        <v>736</v>
      </c>
      <c r="K199" s="475" t="s">
        <v>737</v>
      </c>
      <c r="L199" s="475" t="s">
        <v>738</v>
      </c>
      <c r="M199" s="477" t="s">
        <v>743</v>
      </c>
      <c r="N199" s="475" t="s">
        <v>739</v>
      </c>
      <c r="O199" s="477" t="s">
        <v>740</v>
      </c>
    </row>
    <row r="200" spans="1:15" ht="15" thickBot="1" x14ac:dyDescent="0.4">
      <c r="A200" s="3" t="s">
        <v>8</v>
      </c>
      <c r="B200" s="74">
        <v>15.854108614683501</v>
      </c>
      <c r="C200" s="74">
        <v>294.00150169</v>
      </c>
      <c r="D200" s="74">
        <v>0</v>
      </c>
      <c r="E200" s="74">
        <v>0</v>
      </c>
      <c r="F200" s="74">
        <v>5.1497141849999997</v>
      </c>
      <c r="G200" s="74">
        <v>0</v>
      </c>
      <c r="H200" s="74">
        <v>0</v>
      </c>
      <c r="I200" s="74">
        <v>0</v>
      </c>
      <c r="J200" s="74">
        <v>198.74238383579998</v>
      </c>
      <c r="K200" s="74">
        <v>0</v>
      </c>
      <c r="L200" s="74">
        <v>968.72668082999996</v>
      </c>
      <c r="M200" s="74">
        <v>0</v>
      </c>
      <c r="N200" s="74">
        <v>8564.1211910287402</v>
      </c>
      <c r="O200" s="74">
        <v>0</v>
      </c>
    </row>
    <row r="201" spans="1:15" ht="15" thickBot="1" x14ac:dyDescent="0.4">
      <c r="A201" s="3" t="s">
        <v>9</v>
      </c>
      <c r="B201" s="74">
        <v>16.232277902589399</v>
      </c>
      <c r="C201" s="74">
        <v>103.38217491501</v>
      </c>
      <c r="D201" s="74">
        <v>0</v>
      </c>
      <c r="E201" s="74">
        <v>0</v>
      </c>
      <c r="F201" s="74">
        <v>12.13028124</v>
      </c>
      <c r="G201" s="74">
        <v>0</v>
      </c>
      <c r="H201" s="74">
        <v>0</v>
      </c>
      <c r="I201" s="74">
        <v>0</v>
      </c>
      <c r="J201" s="74">
        <v>344.07841667500003</v>
      </c>
      <c r="K201" s="74">
        <v>0</v>
      </c>
      <c r="L201" s="74">
        <v>1762.472722172</v>
      </c>
      <c r="M201" s="74">
        <v>0</v>
      </c>
      <c r="N201" s="74">
        <v>5448.9660426995597</v>
      </c>
      <c r="O201" s="74">
        <v>0</v>
      </c>
    </row>
    <row r="202" spans="1:15" ht="15" thickBot="1" x14ac:dyDescent="0.4">
      <c r="A202" s="3" t="s">
        <v>10</v>
      </c>
      <c r="B202" s="393">
        <f>B208</f>
        <v>8.3780227903697089</v>
      </c>
      <c r="C202" s="393">
        <f t="shared" ref="C202:O202" si="5">C208</f>
        <v>101.87824952161999</v>
      </c>
      <c r="D202" s="393">
        <f t="shared" si="5"/>
        <v>0</v>
      </c>
      <c r="E202" s="393">
        <f t="shared" si="5"/>
        <v>0</v>
      </c>
      <c r="F202" s="393">
        <f t="shared" si="5"/>
        <v>8.4268944599999998</v>
      </c>
      <c r="G202" s="393">
        <f t="shared" si="5"/>
        <v>0</v>
      </c>
      <c r="H202" s="393">
        <f t="shared" si="5"/>
        <v>0</v>
      </c>
      <c r="I202" s="393">
        <f t="shared" si="5"/>
        <v>0</v>
      </c>
      <c r="J202" s="393">
        <f t="shared" si="5"/>
        <v>195.02476546599999</v>
      </c>
      <c r="K202" s="393">
        <f t="shared" si="5"/>
        <v>0</v>
      </c>
      <c r="L202" s="393">
        <f t="shared" si="5"/>
        <v>1960.9523730149999</v>
      </c>
      <c r="M202" s="393">
        <f t="shared" si="5"/>
        <v>0</v>
      </c>
      <c r="N202" s="393">
        <f t="shared" si="5"/>
        <v>5570.8736456391698</v>
      </c>
      <c r="O202" s="393">
        <f t="shared" si="5"/>
        <v>0</v>
      </c>
    </row>
    <row r="203" spans="1:15" ht="15" thickBot="1" x14ac:dyDescent="0.4">
      <c r="A203" s="140" t="s">
        <v>11</v>
      </c>
      <c r="B203" s="154">
        <v>19.628832400909364</v>
      </c>
      <c r="C203" s="154">
        <v>103.32529394640001</v>
      </c>
      <c r="D203" s="473">
        <v>0</v>
      </c>
      <c r="E203" s="473">
        <v>0</v>
      </c>
      <c r="F203" s="154">
        <v>15.21656334</v>
      </c>
      <c r="G203" s="473">
        <v>0</v>
      </c>
      <c r="H203" s="473">
        <v>0</v>
      </c>
      <c r="I203" s="473">
        <v>0</v>
      </c>
      <c r="J203" s="154">
        <v>358.19879523499998</v>
      </c>
      <c r="K203" s="473">
        <v>0</v>
      </c>
      <c r="L203" s="154">
        <v>2206.0593443610001</v>
      </c>
      <c r="M203" s="473">
        <v>0</v>
      </c>
      <c r="N203" s="154">
        <v>4124.6487098821208</v>
      </c>
      <c r="O203" s="473">
        <v>0</v>
      </c>
    </row>
    <row r="204" spans="1:15" ht="15" thickBot="1" x14ac:dyDescent="0.4">
      <c r="A204" s="140" t="s">
        <v>12</v>
      </c>
      <c r="B204" s="154">
        <v>10.992762085719358</v>
      </c>
      <c r="C204" s="154">
        <v>143.32999744153</v>
      </c>
      <c r="D204" s="473">
        <v>0</v>
      </c>
      <c r="E204" s="473">
        <v>0</v>
      </c>
      <c r="F204" s="154">
        <v>15.186714930000001</v>
      </c>
      <c r="G204" s="473">
        <v>0</v>
      </c>
      <c r="H204" s="473">
        <v>0</v>
      </c>
      <c r="I204" s="473">
        <v>0</v>
      </c>
      <c r="J204" s="154">
        <v>357.53845969999998</v>
      </c>
      <c r="K204" s="473">
        <v>0</v>
      </c>
      <c r="L204" s="154">
        <v>2128.0125386905002</v>
      </c>
      <c r="M204" s="473">
        <v>0</v>
      </c>
      <c r="N204" s="154">
        <v>4967.9851609711895</v>
      </c>
      <c r="O204" s="473">
        <v>0</v>
      </c>
    </row>
    <row r="205" spans="1:15" ht="15" thickBot="1" x14ac:dyDescent="0.4">
      <c r="A205" s="140" t="s">
        <v>13</v>
      </c>
      <c r="B205" s="154">
        <v>21.003311288210053</v>
      </c>
      <c r="C205" s="154">
        <v>145.80728050127996</v>
      </c>
      <c r="D205" s="473">
        <v>0</v>
      </c>
      <c r="E205" s="473">
        <v>0</v>
      </c>
      <c r="F205" s="154">
        <v>17.597201999999999</v>
      </c>
      <c r="G205" s="473">
        <v>0</v>
      </c>
      <c r="H205" s="473">
        <v>0</v>
      </c>
      <c r="I205" s="473">
        <v>0</v>
      </c>
      <c r="J205" s="154">
        <v>371.11534999999998</v>
      </c>
      <c r="K205" s="473">
        <v>0</v>
      </c>
      <c r="L205" s="154">
        <v>2002.7870418165001</v>
      </c>
      <c r="M205" s="473">
        <v>0</v>
      </c>
      <c r="N205" s="154">
        <v>5663.1566184456606</v>
      </c>
      <c r="O205" s="473">
        <v>0</v>
      </c>
    </row>
    <row r="206" spans="1:15" ht="15" thickBot="1" x14ac:dyDescent="0.4">
      <c r="A206" s="140" t="s">
        <v>14</v>
      </c>
      <c r="B206" s="154">
        <v>6.7453817555118247</v>
      </c>
      <c r="C206" s="154">
        <v>120.74461718719999</v>
      </c>
      <c r="D206" s="473">
        <v>0</v>
      </c>
      <c r="E206" s="473">
        <v>0</v>
      </c>
      <c r="F206" s="154">
        <v>11.51656272</v>
      </c>
      <c r="G206" s="473">
        <v>0</v>
      </c>
      <c r="H206" s="473">
        <v>0</v>
      </c>
      <c r="I206" s="473">
        <v>0</v>
      </c>
      <c r="J206" s="154">
        <v>192.94838046000001</v>
      </c>
      <c r="K206" s="473">
        <v>0</v>
      </c>
      <c r="L206" s="154">
        <v>2006.6760247365</v>
      </c>
      <c r="M206" s="473">
        <v>0</v>
      </c>
      <c r="N206" s="154">
        <v>5080.4704612432988</v>
      </c>
      <c r="O206" s="473">
        <v>0</v>
      </c>
    </row>
    <row r="207" spans="1:15" ht="15" thickBot="1" x14ac:dyDescent="0.4">
      <c r="A207" s="140" t="s">
        <v>15</v>
      </c>
      <c r="B207" s="154">
        <v>5.2939913647154322</v>
      </c>
      <c r="C207" s="154">
        <v>122.6238095516</v>
      </c>
      <c r="D207" s="473">
        <v>0</v>
      </c>
      <c r="E207" s="473">
        <v>0</v>
      </c>
      <c r="F207" s="154">
        <v>11.480935199999999</v>
      </c>
      <c r="G207" s="473">
        <v>0</v>
      </c>
      <c r="H207" s="473">
        <v>0</v>
      </c>
      <c r="I207" s="473">
        <v>0</v>
      </c>
      <c r="J207" s="154">
        <v>192.44217909</v>
      </c>
      <c r="K207" s="473">
        <v>0</v>
      </c>
      <c r="L207" s="154">
        <v>1975.0944290909999</v>
      </c>
      <c r="M207" s="473">
        <v>0</v>
      </c>
      <c r="N207" s="154">
        <v>5878.79815998096</v>
      </c>
      <c r="O207" s="473">
        <v>0</v>
      </c>
    </row>
    <row r="208" spans="1:15" ht="15" thickBot="1" x14ac:dyDescent="0.4">
      <c r="A208" s="140" t="s">
        <v>16</v>
      </c>
      <c r="B208" s="154">
        <v>8.3780227903697089</v>
      </c>
      <c r="C208" s="154">
        <v>101.87824952161999</v>
      </c>
      <c r="D208" s="473">
        <v>0</v>
      </c>
      <c r="E208" s="473">
        <v>0</v>
      </c>
      <c r="F208" s="154">
        <v>8.4268944599999998</v>
      </c>
      <c r="G208" s="473">
        <v>0</v>
      </c>
      <c r="H208" s="473">
        <v>0</v>
      </c>
      <c r="I208" s="473">
        <v>0</v>
      </c>
      <c r="J208" s="154">
        <v>195.02476546599999</v>
      </c>
      <c r="K208" s="473">
        <v>0</v>
      </c>
      <c r="L208" s="154">
        <v>1960.9523730149999</v>
      </c>
      <c r="M208" s="473">
        <v>0</v>
      </c>
      <c r="N208" s="154">
        <v>5570.8736456391698</v>
      </c>
      <c r="O208" s="473">
        <v>0</v>
      </c>
    </row>
    <row r="209" spans="1:15" x14ac:dyDescent="0.35">
      <c r="A209" s="78" t="s">
        <v>715</v>
      </c>
    </row>
    <row r="211" spans="1:15" ht="17" x14ac:dyDescent="0.4">
      <c r="A211" s="827" t="s">
        <v>741</v>
      </c>
      <c r="B211" s="827"/>
      <c r="C211" s="827"/>
      <c r="D211" s="827"/>
      <c r="E211" s="827"/>
      <c r="F211" s="827"/>
      <c r="G211" s="827"/>
      <c r="H211" s="827"/>
      <c r="I211" s="827"/>
      <c r="J211" s="827"/>
      <c r="K211" s="827"/>
      <c r="L211" s="827"/>
      <c r="M211" s="827"/>
      <c r="N211" s="827"/>
    </row>
    <row r="213" spans="1:15" x14ac:dyDescent="0.35">
      <c r="A213" s="19" t="s">
        <v>92</v>
      </c>
    </row>
    <row r="214" spans="1:15" ht="15" thickBot="1" x14ac:dyDescent="0.4"/>
    <row r="215" spans="1:15" ht="15" thickBot="1" x14ac:dyDescent="0.4">
      <c r="A215" s="786" t="s">
        <v>1</v>
      </c>
      <c r="B215" s="786" t="s">
        <v>742</v>
      </c>
      <c r="C215" s="786"/>
      <c r="D215" s="786"/>
      <c r="E215" s="786"/>
      <c r="F215" s="786"/>
      <c r="G215" s="786"/>
      <c r="H215" s="786"/>
      <c r="I215" s="786"/>
      <c r="J215" s="786"/>
      <c r="K215" s="786"/>
      <c r="L215" s="786"/>
      <c r="M215" s="786"/>
      <c r="N215" s="786"/>
      <c r="O215" s="786"/>
    </row>
    <row r="216" spans="1:15" ht="44" thickBot="1" x14ac:dyDescent="0.4">
      <c r="A216" s="786"/>
      <c r="B216" s="475" t="s">
        <v>729</v>
      </c>
      <c r="C216" s="475" t="s">
        <v>730</v>
      </c>
      <c r="D216" s="475" t="s">
        <v>699</v>
      </c>
      <c r="E216" s="475" t="s">
        <v>731</v>
      </c>
      <c r="F216" s="475" t="s">
        <v>732</v>
      </c>
      <c r="G216" s="475" t="s">
        <v>733</v>
      </c>
      <c r="H216" s="475" t="s">
        <v>734</v>
      </c>
      <c r="I216" s="477" t="s">
        <v>735</v>
      </c>
      <c r="J216" s="475" t="s">
        <v>736</v>
      </c>
      <c r="K216" s="475" t="s">
        <v>737</v>
      </c>
      <c r="L216" s="475" t="s">
        <v>738</v>
      </c>
      <c r="M216" s="477" t="s">
        <v>743</v>
      </c>
      <c r="N216" s="475" t="s">
        <v>739</v>
      </c>
      <c r="O216" s="477" t="s">
        <v>740</v>
      </c>
    </row>
    <row r="217" spans="1:15" ht="15" thickBot="1" x14ac:dyDescent="0.4">
      <c r="A217" s="3" t="s">
        <v>8</v>
      </c>
      <c r="B217" s="74">
        <v>14.624729361649999</v>
      </c>
      <c r="C217" s="74">
        <v>29.460645589999999</v>
      </c>
      <c r="D217" s="74">
        <v>0</v>
      </c>
      <c r="E217" s="74">
        <v>535.07032948999995</v>
      </c>
      <c r="F217" s="74">
        <v>2.0722258199999999</v>
      </c>
      <c r="G217" s="416">
        <v>6.4000000000000005E-4</v>
      </c>
      <c r="H217" s="74">
        <v>0</v>
      </c>
      <c r="I217" s="74">
        <v>0</v>
      </c>
      <c r="J217" s="74">
        <v>139.82747739723001</v>
      </c>
      <c r="K217" s="74">
        <v>0</v>
      </c>
      <c r="L217" s="74">
        <v>62.269588937999998</v>
      </c>
      <c r="M217" s="74">
        <v>0</v>
      </c>
      <c r="N217" s="74">
        <v>91.27</v>
      </c>
      <c r="O217" s="420">
        <v>0</v>
      </c>
    </row>
    <row r="218" spans="1:15" ht="15" thickBot="1" x14ac:dyDescent="0.4">
      <c r="A218" s="3" t="s">
        <v>9</v>
      </c>
      <c r="B218" s="74">
        <v>7.50375511808</v>
      </c>
      <c r="C218" s="74">
        <v>13.36110178</v>
      </c>
      <c r="D218" s="74">
        <v>0</v>
      </c>
      <c r="E218" s="74">
        <v>429.72462839999997</v>
      </c>
      <c r="F218" s="74">
        <v>2.0317706900000001</v>
      </c>
      <c r="G218" s="416">
        <v>0</v>
      </c>
      <c r="H218" s="74">
        <v>0</v>
      </c>
      <c r="I218" s="74">
        <v>0</v>
      </c>
      <c r="J218" s="74">
        <v>145.91595033706</v>
      </c>
      <c r="K218" s="74">
        <v>0</v>
      </c>
      <c r="L218" s="74">
        <v>58.385130815750003</v>
      </c>
      <c r="M218" s="74">
        <v>0</v>
      </c>
      <c r="N218" s="74">
        <v>180.47</v>
      </c>
      <c r="O218" s="74">
        <v>0</v>
      </c>
    </row>
    <row r="219" spans="1:15" ht="15" thickBot="1" x14ac:dyDescent="0.4">
      <c r="A219" s="3" t="s">
        <v>10</v>
      </c>
      <c r="B219" s="74">
        <f>B225</f>
        <v>1.5147286949099998</v>
      </c>
      <c r="C219" s="74">
        <f t="shared" ref="C219:O219" si="6">C225</f>
        <v>12.811341745</v>
      </c>
      <c r="D219" s="74">
        <f t="shared" si="6"/>
        <v>0</v>
      </c>
      <c r="E219" s="74">
        <f t="shared" si="6"/>
        <v>469.544626478</v>
      </c>
      <c r="F219" s="74">
        <f t="shared" si="6"/>
        <v>2.0523947499999999</v>
      </c>
      <c r="G219" s="74">
        <f t="shared" si="6"/>
        <v>0</v>
      </c>
      <c r="H219" s="74">
        <f t="shared" si="6"/>
        <v>0</v>
      </c>
      <c r="I219" s="74">
        <f t="shared" si="6"/>
        <v>0</v>
      </c>
      <c r="J219" s="74">
        <f t="shared" si="6"/>
        <v>135.54725327562002</v>
      </c>
      <c r="K219" s="74">
        <f t="shared" si="6"/>
        <v>0</v>
      </c>
      <c r="L219" s="74">
        <f t="shared" si="6"/>
        <v>66.198412734000001</v>
      </c>
      <c r="M219" s="74">
        <f t="shared" si="6"/>
        <v>0</v>
      </c>
      <c r="N219" s="74">
        <f t="shared" si="6"/>
        <v>207.47</v>
      </c>
      <c r="O219" s="74">
        <f t="shared" si="6"/>
        <v>0</v>
      </c>
    </row>
    <row r="220" spans="1:15" ht="15" thickBot="1" x14ac:dyDescent="0.4">
      <c r="A220" s="140" t="s">
        <v>11</v>
      </c>
      <c r="B220" s="154">
        <v>6.5175749521899995</v>
      </c>
      <c r="C220" s="154">
        <v>12.903410490000001</v>
      </c>
      <c r="D220" s="473">
        <v>0</v>
      </c>
      <c r="E220" s="154">
        <v>435.16863293300003</v>
      </c>
      <c r="F220" s="154">
        <v>2.04721032</v>
      </c>
      <c r="G220" s="154">
        <v>0</v>
      </c>
      <c r="H220" s="154">
        <v>0</v>
      </c>
      <c r="I220" s="154">
        <v>0</v>
      </c>
      <c r="J220" s="154">
        <v>140.06467129484002</v>
      </c>
      <c r="K220" s="154">
        <v>0</v>
      </c>
      <c r="L220" s="154">
        <v>62.453438210750001</v>
      </c>
      <c r="M220" s="154">
        <v>0</v>
      </c>
      <c r="N220" s="154">
        <v>168.27</v>
      </c>
      <c r="O220" s="154">
        <v>0</v>
      </c>
    </row>
    <row r="221" spans="1:15" ht="15" thickBot="1" x14ac:dyDescent="0.4">
      <c r="A221" s="140" t="s">
        <v>12</v>
      </c>
      <c r="B221" s="154">
        <v>8.6781088577500007</v>
      </c>
      <c r="C221" s="154">
        <v>12.90174214</v>
      </c>
      <c r="D221" s="473">
        <v>0</v>
      </c>
      <c r="E221" s="154">
        <v>435.004866811</v>
      </c>
      <c r="F221" s="154">
        <v>2.0622300899999999</v>
      </c>
      <c r="G221" s="154">
        <v>0</v>
      </c>
      <c r="H221" s="154">
        <v>0</v>
      </c>
      <c r="I221" s="154">
        <v>3.3914723009999995E-2</v>
      </c>
      <c r="J221" s="154">
        <v>144.54190317229998</v>
      </c>
      <c r="K221" s="154">
        <v>0</v>
      </c>
      <c r="L221" s="154">
        <v>62.233583349749999</v>
      </c>
      <c r="M221" s="154">
        <v>0</v>
      </c>
      <c r="N221" s="154">
        <v>184.27</v>
      </c>
      <c r="O221" s="154">
        <v>0</v>
      </c>
    </row>
    <row r="222" spans="1:15" ht="15" thickBot="1" x14ac:dyDescent="0.4">
      <c r="A222" s="140" t="s">
        <v>13</v>
      </c>
      <c r="B222" s="154">
        <v>6.6059624592500006</v>
      </c>
      <c r="C222" s="154">
        <v>12.868445225</v>
      </c>
      <c r="D222" s="473">
        <v>0</v>
      </c>
      <c r="E222" s="154">
        <v>442.37922321600001</v>
      </c>
      <c r="F222" s="154">
        <v>2.05218737</v>
      </c>
      <c r="G222" s="154">
        <v>0</v>
      </c>
      <c r="H222" s="154">
        <v>0</v>
      </c>
      <c r="I222" s="154">
        <v>0</v>
      </c>
      <c r="J222" s="154">
        <v>149.10755803450999</v>
      </c>
      <c r="K222" s="154">
        <v>0</v>
      </c>
      <c r="L222" s="154">
        <v>72.099972096499997</v>
      </c>
      <c r="M222" s="154">
        <v>0</v>
      </c>
      <c r="N222" s="154">
        <v>181.77</v>
      </c>
      <c r="O222" s="154">
        <v>0</v>
      </c>
    </row>
    <row r="223" spans="1:15" ht="15" thickBot="1" x14ac:dyDescent="0.4">
      <c r="A223" s="140" t="s">
        <v>14</v>
      </c>
      <c r="B223" s="154">
        <v>2.3494298784100005</v>
      </c>
      <c r="C223" s="154">
        <v>12.850553980000001</v>
      </c>
      <c r="D223" s="473">
        <v>0</v>
      </c>
      <c r="E223" s="154">
        <v>394.21630256100002</v>
      </c>
      <c r="F223" s="154">
        <v>2.05401378</v>
      </c>
      <c r="G223" s="154">
        <v>0</v>
      </c>
      <c r="H223" s="154">
        <v>0</v>
      </c>
      <c r="I223" s="154">
        <v>0</v>
      </c>
      <c r="J223" s="154">
        <v>151.06389994097</v>
      </c>
      <c r="K223" s="154">
        <v>0</v>
      </c>
      <c r="L223" s="154">
        <v>62.040452562500001</v>
      </c>
      <c r="M223" s="154">
        <v>0</v>
      </c>
      <c r="N223" s="154">
        <v>175.12</v>
      </c>
      <c r="O223" s="154">
        <v>0</v>
      </c>
    </row>
    <row r="224" spans="1:15" ht="15" thickBot="1" x14ac:dyDescent="0.4">
      <c r="A224" s="140" t="s">
        <v>15</v>
      </c>
      <c r="B224" s="154">
        <v>1.4762836928</v>
      </c>
      <c r="C224" s="154">
        <v>12.850287835</v>
      </c>
      <c r="D224" s="473">
        <v>0</v>
      </c>
      <c r="E224" s="154">
        <v>459.97873964399997</v>
      </c>
      <c r="F224" s="154">
        <v>2.0612301999999998</v>
      </c>
      <c r="G224" s="154">
        <v>0</v>
      </c>
      <c r="H224" s="154">
        <v>0</v>
      </c>
      <c r="I224" s="154">
        <v>0</v>
      </c>
      <c r="J224" s="154">
        <v>147.99117639367998</v>
      </c>
      <c r="K224" s="154">
        <v>0</v>
      </c>
      <c r="L224" s="154">
        <v>66.379628678499998</v>
      </c>
      <c r="M224" s="154">
        <v>0</v>
      </c>
      <c r="N224" s="154">
        <v>204.82</v>
      </c>
      <c r="O224" s="154">
        <v>0</v>
      </c>
    </row>
    <row r="225" spans="1:15" ht="15" thickBot="1" x14ac:dyDescent="0.4">
      <c r="A225" s="140" t="s">
        <v>16</v>
      </c>
      <c r="B225" s="154">
        <v>1.5147286949099998</v>
      </c>
      <c r="C225" s="154">
        <v>12.811341745</v>
      </c>
      <c r="D225" s="473">
        <v>0</v>
      </c>
      <c r="E225" s="154">
        <v>469.544626478</v>
      </c>
      <c r="F225" s="154">
        <v>2.0523947499999999</v>
      </c>
      <c r="G225" s="154">
        <v>0</v>
      </c>
      <c r="H225" s="154">
        <v>0</v>
      </c>
      <c r="I225" s="154">
        <v>0</v>
      </c>
      <c r="J225" s="154">
        <v>135.54725327562002</v>
      </c>
      <c r="K225" s="154">
        <v>0</v>
      </c>
      <c r="L225" s="154">
        <v>66.198412734000001</v>
      </c>
      <c r="M225" s="154">
        <v>0</v>
      </c>
      <c r="N225" s="154">
        <v>207.47</v>
      </c>
      <c r="O225" s="154">
        <v>0</v>
      </c>
    </row>
    <row r="227" spans="1:15" x14ac:dyDescent="0.35">
      <c r="A227" s="19" t="s">
        <v>93</v>
      </c>
    </row>
    <row r="228" spans="1:15" ht="15" thickBot="1" x14ac:dyDescent="0.4"/>
    <row r="229" spans="1:15" ht="15" thickBot="1" x14ac:dyDescent="0.4">
      <c r="A229" s="786" t="s">
        <v>1</v>
      </c>
      <c r="B229" s="786" t="s">
        <v>742</v>
      </c>
      <c r="C229" s="786"/>
      <c r="D229" s="786"/>
      <c r="E229" s="786"/>
      <c r="F229" s="786"/>
      <c r="G229" s="786"/>
      <c r="H229" s="786"/>
      <c r="I229" s="786"/>
      <c r="J229" s="786"/>
      <c r="K229" s="786"/>
      <c r="L229" s="786"/>
      <c r="M229" s="786"/>
      <c r="N229" s="786"/>
      <c r="O229" s="786"/>
    </row>
    <row r="230" spans="1:15" ht="44" thickBot="1" x14ac:dyDescent="0.4">
      <c r="A230" s="786"/>
      <c r="B230" s="475" t="s">
        <v>729</v>
      </c>
      <c r="C230" s="475" t="s">
        <v>730</v>
      </c>
      <c r="D230" s="475" t="s">
        <v>699</v>
      </c>
      <c r="E230" s="475" t="s">
        <v>731</v>
      </c>
      <c r="F230" s="475" t="s">
        <v>732</v>
      </c>
      <c r="G230" s="475" t="s">
        <v>733</v>
      </c>
      <c r="H230" s="475" t="s">
        <v>734</v>
      </c>
      <c r="I230" s="477" t="s">
        <v>735</v>
      </c>
      <c r="J230" s="475" t="s">
        <v>736</v>
      </c>
      <c r="K230" s="475" t="s">
        <v>737</v>
      </c>
      <c r="L230" s="475" t="s">
        <v>738</v>
      </c>
      <c r="M230" s="477" t="s">
        <v>743</v>
      </c>
      <c r="N230" s="475" t="s">
        <v>739</v>
      </c>
      <c r="O230" s="477" t="s">
        <v>740</v>
      </c>
    </row>
    <row r="231" spans="1:15" ht="15" thickBot="1" x14ac:dyDescent="0.4">
      <c r="A231" s="3" t="s">
        <v>8</v>
      </c>
      <c r="B231" s="74">
        <v>21.661387533820001</v>
      </c>
      <c r="C231" s="74">
        <v>132.5084233</v>
      </c>
      <c r="D231" s="74">
        <v>0</v>
      </c>
      <c r="E231" s="74">
        <v>0</v>
      </c>
      <c r="F231" s="74">
        <v>6726.8361772894505</v>
      </c>
      <c r="G231" s="74">
        <v>0</v>
      </c>
      <c r="H231" s="74">
        <v>0</v>
      </c>
      <c r="I231" s="74">
        <v>0</v>
      </c>
      <c r="J231" s="74">
        <v>28051.886370303899</v>
      </c>
      <c r="K231" s="74">
        <v>0</v>
      </c>
      <c r="L231" s="74">
        <v>974.48251632885001</v>
      </c>
      <c r="M231" s="74">
        <v>0</v>
      </c>
      <c r="N231" s="74">
        <v>640.4881861631701</v>
      </c>
      <c r="O231" s="74">
        <v>0</v>
      </c>
    </row>
    <row r="232" spans="1:15" ht="15" thickBot="1" x14ac:dyDescent="0.4">
      <c r="A232" s="3" t="s">
        <v>9</v>
      </c>
      <c r="B232" s="74">
        <v>0.47842611681999997</v>
      </c>
      <c r="C232" s="74">
        <v>133.00763910000001</v>
      </c>
      <c r="D232" s="74">
        <v>0</v>
      </c>
      <c r="E232" s="74">
        <v>0</v>
      </c>
      <c r="F232" s="74">
        <v>0</v>
      </c>
      <c r="G232" s="74">
        <v>0</v>
      </c>
      <c r="H232" s="74">
        <v>0</v>
      </c>
      <c r="I232" s="74">
        <v>0</v>
      </c>
      <c r="J232" s="74">
        <v>139.53147569999999</v>
      </c>
      <c r="K232" s="74">
        <v>0</v>
      </c>
      <c r="L232" s="74">
        <v>1108.57596832647</v>
      </c>
      <c r="M232" s="74">
        <v>0</v>
      </c>
      <c r="N232" s="74">
        <v>10.4</v>
      </c>
      <c r="O232" s="74">
        <v>0</v>
      </c>
    </row>
    <row r="233" spans="1:15" ht="15" thickBot="1" x14ac:dyDescent="0.4">
      <c r="A233" s="3" t="s">
        <v>10</v>
      </c>
      <c r="B233" s="74">
        <f>B239</f>
        <v>0</v>
      </c>
      <c r="C233" s="74">
        <f t="shared" ref="C233:O233" si="7">C239</f>
        <v>134.35985210000001</v>
      </c>
      <c r="D233" s="74">
        <f t="shared" si="7"/>
        <v>0</v>
      </c>
      <c r="E233" s="74">
        <f t="shared" si="7"/>
        <v>0</v>
      </c>
      <c r="F233" s="74">
        <f t="shared" si="7"/>
        <v>0</v>
      </c>
      <c r="G233" s="74">
        <f t="shared" si="7"/>
        <v>0</v>
      </c>
      <c r="H233" s="74">
        <f t="shared" si="7"/>
        <v>0</v>
      </c>
      <c r="I233" s="74">
        <f t="shared" si="7"/>
        <v>0</v>
      </c>
      <c r="J233" s="74">
        <f t="shared" si="7"/>
        <v>151.40030057999999</v>
      </c>
      <c r="K233" s="74">
        <f t="shared" si="7"/>
        <v>0</v>
      </c>
      <c r="L233" s="74">
        <f t="shared" si="7"/>
        <v>1078.7294162503999</v>
      </c>
      <c r="M233" s="74">
        <f t="shared" si="7"/>
        <v>0</v>
      </c>
      <c r="N233" s="74">
        <f t="shared" si="7"/>
        <v>13.15</v>
      </c>
      <c r="O233" s="74">
        <f t="shared" si="7"/>
        <v>0</v>
      </c>
    </row>
    <row r="234" spans="1:15" ht="15" thickBot="1" x14ac:dyDescent="0.4">
      <c r="A234" s="140" t="s">
        <v>11</v>
      </c>
      <c r="B234" s="154">
        <v>0.49855949003999994</v>
      </c>
      <c r="C234" s="154">
        <v>133.6084357</v>
      </c>
      <c r="D234" s="473">
        <v>0</v>
      </c>
      <c r="E234" s="473">
        <v>0</v>
      </c>
      <c r="F234" s="473">
        <v>0</v>
      </c>
      <c r="G234" s="473">
        <v>0</v>
      </c>
      <c r="H234" s="473">
        <v>0</v>
      </c>
      <c r="I234" s="473">
        <v>0</v>
      </c>
      <c r="J234" s="154">
        <v>139.52492218</v>
      </c>
      <c r="K234" s="473">
        <v>0</v>
      </c>
      <c r="L234" s="154">
        <v>1182.0050161834699</v>
      </c>
      <c r="M234" s="473">
        <v>0</v>
      </c>
      <c r="N234" s="154">
        <v>13.4</v>
      </c>
      <c r="O234" s="473">
        <v>0</v>
      </c>
    </row>
    <row r="235" spans="1:15" ht="15" thickBot="1" x14ac:dyDescent="0.4">
      <c r="A235" s="140" t="s">
        <v>12</v>
      </c>
      <c r="B235" s="154">
        <v>0.47336188887999991</v>
      </c>
      <c r="C235" s="154">
        <v>133.60078290000001</v>
      </c>
      <c r="D235" s="473">
        <v>0</v>
      </c>
      <c r="E235" s="473">
        <v>0</v>
      </c>
      <c r="F235" s="473">
        <v>0</v>
      </c>
      <c r="G235" s="473">
        <v>0</v>
      </c>
      <c r="H235" s="473">
        <v>0</v>
      </c>
      <c r="I235" s="473">
        <v>0</v>
      </c>
      <c r="J235" s="154">
        <v>139.51790130000001</v>
      </c>
      <c r="K235" s="473">
        <v>0</v>
      </c>
      <c r="L235" s="154">
        <v>1180.0813446781201</v>
      </c>
      <c r="M235" s="473">
        <v>0</v>
      </c>
      <c r="N235" s="154">
        <v>21.7</v>
      </c>
      <c r="O235" s="473">
        <v>0</v>
      </c>
    </row>
    <row r="236" spans="1:15" ht="15" thickBot="1" x14ac:dyDescent="0.4">
      <c r="A236" s="140" t="s">
        <v>13</v>
      </c>
      <c r="B236" s="154">
        <v>0.50460123129000001</v>
      </c>
      <c r="C236" s="154">
        <v>133.15794360000001</v>
      </c>
      <c r="D236" s="473">
        <v>0</v>
      </c>
      <c r="E236" s="473">
        <v>0</v>
      </c>
      <c r="F236" s="473">
        <v>0</v>
      </c>
      <c r="G236" s="473">
        <v>0</v>
      </c>
      <c r="H236" s="473">
        <v>0</v>
      </c>
      <c r="I236" s="473">
        <v>0</v>
      </c>
      <c r="J236" s="154">
        <v>139.5113058</v>
      </c>
      <c r="K236" s="473">
        <v>0</v>
      </c>
      <c r="L236" s="154">
        <v>1164.08040903491</v>
      </c>
      <c r="M236" s="473">
        <v>0</v>
      </c>
      <c r="N236" s="154">
        <v>21.5</v>
      </c>
      <c r="O236" s="473">
        <v>0</v>
      </c>
    </row>
    <row r="237" spans="1:15" ht="15" thickBot="1" x14ac:dyDescent="0.4">
      <c r="A237" s="140" t="s">
        <v>14</v>
      </c>
      <c r="B237" s="473">
        <v>0</v>
      </c>
      <c r="C237" s="154">
        <v>133.1953417</v>
      </c>
      <c r="D237" s="473">
        <v>0</v>
      </c>
      <c r="E237" s="473">
        <v>0</v>
      </c>
      <c r="F237" s="473">
        <v>0</v>
      </c>
      <c r="G237" s="473">
        <v>0</v>
      </c>
      <c r="H237" s="473">
        <v>0</v>
      </c>
      <c r="I237" s="473">
        <v>0</v>
      </c>
      <c r="J237" s="154">
        <v>139.50496448000001</v>
      </c>
      <c r="K237" s="473">
        <v>0</v>
      </c>
      <c r="L237" s="154">
        <v>1101.8506243298598</v>
      </c>
      <c r="M237" s="473">
        <v>0</v>
      </c>
      <c r="N237" s="154">
        <v>21.5</v>
      </c>
      <c r="O237" s="473">
        <v>0</v>
      </c>
    </row>
    <row r="238" spans="1:15" ht="15" thickBot="1" x14ac:dyDescent="0.4">
      <c r="A238" s="140" t="s">
        <v>15</v>
      </c>
      <c r="B238" s="473">
        <v>0</v>
      </c>
      <c r="C238" s="154">
        <v>133.69816109999999</v>
      </c>
      <c r="D238" s="473">
        <v>0</v>
      </c>
      <c r="E238" s="473">
        <v>0</v>
      </c>
      <c r="F238" s="473">
        <v>0</v>
      </c>
      <c r="G238" s="473">
        <v>0</v>
      </c>
      <c r="H238" s="473">
        <v>0</v>
      </c>
      <c r="I238" s="473">
        <v>0</v>
      </c>
      <c r="J238" s="154">
        <v>139.49794360000001</v>
      </c>
      <c r="K238" s="473">
        <v>0</v>
      </c>
      <c r="L238" s="154">
        <v>1077.7195906145</v>
      </c>
      <c r="M238" s="473">
        <v>0</v>
      </c>
      <c r="N238" s="154">
        <v>19.05</v>
      </c>
      <c r="O238" s="473">
        <v>0</v>
      </c>
    </row>
    <row r="239" spans="1:15" ht="15" thickBot="1" x14ac:dyDescent="0.4">
      <c r="A239" s="140" t="s">
        <v>16</v>
      </c>
      <c r="B239" s="473">
        <v>0</v>
      </c>
      <c r="C239" s="154">
        <v>134.35985210000001</v>
      </c>
      <c r="D239" s="473">
        <v>0</v>
      </c>
      <c r="E239" s="473">
        <v>0</v>
      </c>
      <c r="F239" s="473">
        <v>0</v>
      </c>
      <c r="G239" s="473">
        <v>0</v>
      </c>
      <c r="H239" s="473">
        <v>0</v>
      </c>
      <c r="I239" s="473">
        <v>0</v>
      </c>
      <c r="J239" s="154">
        <v>151.40030057999999</v>
      </c>
      <c r="K239" s="473">
        <v>0</v>
      </c>
      <c r="L239" s="154">
        <v>1078.7294162503999</v>
      </c>
      <c r="M239" s="473">
        <v>0</v>
      </c>
      <c r="N239" s="154">
        <v>13.15</v>
      </c>
      <c r="O239" s="473">
        <v>0</v>
      </c>
    </row>
    <row r="240" spans="1:15" x14ac:dyDescent="0.35">
      <c r="A240" s="78" t="s">
        <v>715</v>
      </c>
    </row>
    <row r="242" spans="1:15" ht="17" x14ac:dyDescent="0.4">
      <c r="A242" s="827" t="s">
        <v>741</v>
      </c>
      <c r="B242" s="827"/>
      <c r="C242" s="827"/>
      <c r="D242" s="827"/>
      <c r="E242" s="827"/>
      <c r="F242" s="827"/>
      <c r="G242" s="827"/>
      <c r="H242" s="827"/>
      <c r="I242" s="827"/>
      <c r="J242" s="827"/>
      <c r="K242" s="827"/>
      <c r="L242" s="827"/>
      <c r="M242" s="827"/>
      <c r="N242" s="827"/>
    </row>
    <row r="244" spans="1:15" x14ac:dyDescent="0.35">
      <c r="A244" s="19" t="s">
        <v>98</v>
      </c>
    </row>
    <row r="245" spans="1:15" ht="15" thickBot="1" x14ac:dyDescent="0.4"/>
    <row r="246" spans="1:15" ht="15" thickBot="1" x14ac:dyDescent="0.4">
      <c r="A246" s="786" t="s">
        <v>1</v>
      </c>
      <c r="B246" s="786" t="s">
        <v>742</v>
      </c>
      <c r="C246" s="786"/>
      <c r="D246" s="786"/>
      <c r="E246" s="786"/>
      <c r="F246" s="786"/>
      <c r="G246" s="786"/>
      <c r="H246" s="786"/>
      <c r="I246" s="786"/>
      <c r="J246" s="786"/>
      <c r="K246" s="786"/>
      <c r="L246" s="786"/>
      <c r="M246" s="786"/>
      <c r="N246" s="786"/>
      <c r="O246" s="786"/>
    </row>
    <row r="247" spans="1:15" ht="44" thickBot="1" x14ac:dyDescent="0.4">
      <c r="A247" s="786"/>
      <c r="B247" s="475" t="s">
        <v>729</v>
      </c>
      <c r="C247" s="475" t="s">
        <v>730</v>
      </c>
      <c r="D247" s="475" t="s">
        <v>699</v>
      </c>
      <c r="E247" s="475" t="s">
        <v>731</v>
      </c>
      <c r="F247" s="475" t="s">
        <v>732</v>
      </c>
      <c r="G247" s="475" t="s">
        <v>733</v>
      </c>
      <c r="H247" s="475" t="s">
        <v>734</v>
      </c>
      <c r="I247" s="477" t="s">
        <v>735</v>
      </c>
      <c r="J247" s="475" t="s">
        <v>736</v>
      </c>
      <c r="K247" s="475" t="s">
        <v>737</v>
      </c>
      <c r="L247" s="475" t="s">
        <v>738</v>
      </c>
      <c r="M247" s="477" t="s">
        <v>743</v>
      </c>
      <c r="N247" s="475" t="s">
        <v>739</v>
      </c>
      <c r="O247" s="477" t="s">
        <v>740</v>
      </c>
    </row>
    <row r="248" spans="1:15" ht="15" thickBot="1" x14ac:dyDescent="0.4">
      <c r="A248" s="3" t="s">
        <v>8</v>
      </c>
      <c r="B248" s="74">
        <v>0.561364482</v>
      </c>
      <c r="C248" s="74">
        <v>0</v>
      </c>
      <c r="D248" s="74">
        <v>0</v>
      </c>
      <c r="E248" s="74">
        <v>0</v>
      </c>
      <c r="F248" s="74">
        <v>19.589675675999999</v>
      </c>
      <c r="G248" s="74">
        <v>0</v>
      </c>
      <c r="H248" s="74">
        <v>0</v>
      </c>
      <c r="I248" s="74">
        <v>0</v>
      </c>
      <c r="J248" s="74">
        <v>948.2063750968</v>
      </c>
      <c r="K248" s="74">
        <v>0</v>
      </c>
      <c r="L248" s="74">
        <v>666.38898442699997</v>
      </c>
      <c r="M248" s="74">
        <v>0</v>
      </c>
      <c r="N248" s="74">
        <v>64.952172828480002</v>
      </c>
      <c r="O248" s="74">
        <v>0</v>
      </c>
    </row>
    <row r="249" spans="1:15" ht="15" thickBot="1" x14ac:dyDescent="0.4">
      <c r="A249" s="3" t="s">
        <v>9</v>
      </c>
      <c r="B249" s="74">
        <v>1.442927683</v>
      </c>
      <c r="C249" s="74">
        <v>0</v>
      </c>
      <c r="D249" s="74">
        <v>0</v>
      </c>
      <c r="E249" s="74">
        <v>0</v>
      </c>
      <c r="F249" s="74">
        <v>25.1615253067</v>
      </c>
      <c r="G249" s="74">
        <v>0</v>
      </c>
      <c r="H249" s="74">
        <v>0</v>
      </c>
      <c r="I249" s="74">
        <v>0</v>
      </c>
      <c r="J249" s="74">
        <v>1542.7318572791999</v>
      </c>
      <c r="K249" s="74">
        <v>0</v>
      </c>
      <c r="L249" s="74">
        <v>788.14106183399997</v>
      </c>
      <c r="M249" s="74">
        <v>0</v>
      </c>
      <c r="N249" s="74">
        <v>42.884976262930003</v>
      </c>
      <c r="O249" s="74">
        <v>0</v>
      </c>
    </row>
    <row r="250" spans="1:15" ht="15" thickBot="1" x14ac:dyDescent="0.4">
      <c r="A250" s="3" t="s">
        <v>10</v>
      </c>
      <c r="B250" s="74">
        <f>B256</f>
        <v>0.18699948199999999</v>
      </c>
      <c r="C250" s="74">
        <f t="shared" ref="C250:O250" si="8">C256</f>
        <v>0</v>
      </c>
      <c r="D250" s="74">
        <f t="shared" si="8"/>
        <v>0</v>
      </c>
      <c r="E250" s="74">
        <f t="shared" si="8"/>
        <v>0</v>
      </c>
      <c r="F250" s="74">
        <f t="shared" si="8"/>
        <v>47.025734927990001</v>
      </c>
      <c r="G250" s="74">
        <f t="shared" si="8"/>
        <v>0</v>
      </c>
      <c r="H250" s="74">
        <f t="shared" si="8"/>
        <v>0</v>
      </c>
      <c r="I250" s="74">
        <f t="shared" si="8"/>
        <v>0</v>
      </c>
      <c r="J250" s="74">
        <f t="shared" si="8"/>
        <v>1440.6988479890404</v>
      </c>
      <c r="K250" s="74">
        <f t="shared" si="8"/>
        <v>0</v>
      </c>
      <c r="L250" s="74">
        <f t="shared" si="8"/>
        <v>879.77733251100005</v>
      </c>
      <c r="M250" s="74">
        <f t="shared" si="8"/>
        <v>0</v>
      </c>
      <c r="N250" s="74">
        <f t="shared" si="8"/>
        <v>67.855552739999993</v>
      </c>
      <c r="O250" s="74">
        <f t="shared" si="8"/>
        <v>0</v>
      </c>
    </row>
    <row r="251" spans="1:15" ht="15" thickBot="1" x14ac:dyDescent="0.4">
      <c r="A251" s="140" t="s">
        <v>11</v>
      </c>
      <c r="B251" s="154">
        <v>0.78490218700000003</v>
      </c>
      <c r="C251" s="473">
        <v>0</v>
      </c>
      <c r="D251" s="473">
        <v>0</v>
      </c>
      <c r="E251" s="473">
        <v>0</v>
      </c>
      <c r="F251" s="154">
        <v>27.384517914050001</v>
      </c>
      <c r="G251" s="473">
        <v>0</v>
      </c>
      <c r="H251" s="473">
        <v>0</v>
      </c>
      <c r="I251" s="473">
        <v>0</v>
      </c>
      <c r="J251" s="154">
        <v>1510.3471802957599</v>
      </c>
      <c r="K251" s="473">
        <v>0</v>
      </c>
      <c r="L251" s="154">
        <v>798.25545195899997</v>
      </c>
      <c r="M251" s="473">
        <v>0</v>
      </c>
      <c r="N251" s="154">
        <v>11</v>
      </c>
      <c r="O251" s="473">
        <v>0</v>
      </c>
    </row>
    <row r="252" spans="1:15" ht="15" thickBot="1" x14ac:dyDescent="0.4">
      <c r="A252" s="140" t="s">
        <v>12</v>
      </c>
      <c r="B252" s="154">
        <v>1.9035733770000001</v>
      </c>
      <c r="C252" s="473">
        <v>0</v>
      </c>
      <c r="D252" s="473">
        <v>0</v>
      </c>
      <c r="E252" s="473">
        <v>0</v>
      </c>
      <c r="F252" s="154">
        <v>29.468520291049998</v>
      </c>
      <c r="G252" s="473">
        <v>0</v>
      </c>
      <c r="H252" s="473">
        <v>0</v>
      </c>
      <c r="I252" s="473">
        <v>0</v>
      </c>
      <c r="J252" s="154">
        <v>1438.9441138038599</v>
      </c>
      <c r="K252" s="473">
        <v>0</v>
      </c>
      <c r="L252" s="154">
        <v>710.03336776100002</v>
      </c>
      <c r="M252" s="473">
        <v>0</v>
      </c>
      <c r="N252" s="154">
        <v>62.2</v>
      </c>
      <c r="O252" s="473">
        <v>0</v>
      </c>
    </row>
    <row r="253" spans="1:15" ht="15" thickBot="1" x14ac:dyDescent="0.4">
      <c r="A253" s="140" t="s">
        <v>13</v>
      </c>
      <c r="B253" s="154">
        <v>0.29176296000000002</v>
      </c>
      <c r="C253" s="473">
        <v>0</v>
      </c>
      <c r="D253" s="473">
        <v>0</v>
      </c>
      <c r="E253" s="473">
        <v>0</v>
      </c>
      <c r="F253" s="154">
        <v>31.824877521590004</v>
      </c>
      <c r="G253" s="473">
        <v>0</v>
      </c>
      <c r="H253" s="473">
        <v>0</v>
      </c>
      <c r="I253" s="473">
        <v>0</v>
      </c>
      <c r="J253" s="154">
        <v>1290.1940818128498</v>
      </c>
      <c r="K253" s="473">
        <v>0</v>
      </c>
      <c r="L253" s="154">
        <v>759.51220245299999</v>
      </c>
      <c r="M253" s="473">
        <v>0</v>
      </c>
      <c r="N253" s="154">
        <v>8.35</v>
      </c>
      <c r="O253" s="473">
        <v>0</v>
      </c>
    </row>
    <row r="254" spans="1:15" ht="15" thickBot="1" x14ac:dyDescent="0.4">
      <c r="A254" s="140" t="s">
        <v>14</v>
      </c>
      <c r="B254" s="154">
        <v>1.833814713</v>
      </c>
      <c r="C254" s="473">
        <v>0</v>
      </c>
      <c r="D254" s="473">
        <v>0</v>
      </c>
      <c r="E254" s="473">
        <v>0</v>
      </c>
      <c r="F254" s="154">
        <v>35.028787549759997</v>
      </c>
      <c r="G254" s="473">
        <v>0</v>
      </c>
      <c r="H254" s="473">
        <v>0</v>
      </c>
      <c r="I254" s="473">
        <v>0</v>
      </c>
      <c r="J254" s="154">
        <v>1348.2124267443501</v>
      </c>
      <c r="K254" s="473">
        <v>0</v>
      </c>
      <c r="L254" s="154">
        <v>751.55687411300005</v>
      </c>
      <c r="M254" s="473">
        <v>0</v>
      </c>
      <c r="N254" s="154">
        <v>97.205140685000003</v>
      </c>
      <c r="O254" s="473">
        <v>0</v>
      </c>
    </row>
    <row r="255" spans="1:15" ht="15" thickBot="1" x14ac:dyDescent="0.4">
      <c r="A255" s="140" t="s">
        <v>15</v>
      </c>
      <c r="B255" s="154">
        <v>0.23481491199999999</v>
      </c>
      <c r="C255" s="473">
        <v>0</v>
      </c>
      <c r="D255" s="473">
        <v>0</v>
      </c>
      <c r="E255" s="473">
        <v>0</v>
      </c>
      <c r="F255" s="154">
        <v>37.908673252869995</v>
      </c>
      <c r="G255" s="473">
        <v>0</v>
      </c>
      <c r="H255" s="473">
        <v>0</v>
      </c>
      <c r="I255" s="473">
        <v>0</v>
      </c>
      <c r="J255" s="154">
        <v>1352.9299892833401</v>
      </c>
      <c r="K255" s="473">
        <v>0</v>
      </c>
      <c r="L255" s="154">
        <v>815.78667752499996</v>
      </c>
      <c r="M255" s="473">
        <v>0</v>
      </c>
      <c r="N255" s="154">
        <v>66.152565343000006</v>
      </c>
      <c r="O255" s="473">
        <v>0</v>
      </c>
    </row>
    <row r="256" spans="1:15" ht="15" thickBot="1" x14ac:dyDescent="0.4">
      <c r="A256" s="140" t="s">
        <v>16</v>
      </c>
      <c r="B256" s="154">
        <v>0.18699948199999999</v>
      </c>
      <c r="C256" s="473">
        <v>0</v>
      </c>
      <c r="D256" s="473">
        <v>0</v>
      </c>
      <c r="E256" s="473">
        <v>0</v>
      </c>
      <c r="F256" s="154">
        <v>47.025734927990001</v>
      </c>
      <c r="G256" s="473">
        <v>0</v>
      </c>
      <c r="H256" s="473">
        <v>0</v>
      </c>
      <c r="I256" s="473">
        <v>0</v>
      </c>
      <c r="J256" s="154">
        <v>1440.6988479890404</v>
      </c>
      <c r="K256" s="473">
        <v>0</v>
      </c>
      <c r="L256" s="154">
        <v>879.77733251100005</v>
      </c>
      <c r="M256" s="473">
        <v>0</v>
      </c>
      <c r="N256" s="154">
        <v>67.855552739999993</v>
      </c>
      <c r="O256" s="473">
        <v>0</v>
      </c>
    </row>
    <row r="257" spans="1:14" x14ac:dyDescent="0.35">
      <c r="B257" s="129"/>
      <c r="C257" s="129"/>
      <c r="D257" s="129"/>
      <c r="E257" s="129"/>
      <c r="F257" s="129"/>
      <c r="G257" s="129"/>
      <c r="H257" s="129"/>
      <c r="I257" s="129"/>
      <c r="J257" s="129"/>
      <c r="K257" s="129"/>
      <c r="L257" s="129"/>
      <c r="M257" s="129"/>
      <c r="N257" s="129"/>
    </row>
    <row r="258" spans="1:14" x14ac:dyDescent="0.35">
      <c r="A258" s="494"/>
      <c r="B258" s="494"/>
      <c r="C258" s="494"/>
      <c r="D258" s="494"/>
      <c r="E258" s="494"/>
      <c r="F258" s="494"/>
      <c r="G258" s="494"/>
      <c r="H258" s="494"/>
      <c r="I258" s="494"/>
      <c r="J258" s="494"/>
      <c r="K258" s="494"/>
      <c r="L258" s="494"/>
      <c r="M258" s="494"/>
      <c r="N258" s="494"/>
    </row>
    <row r="259" spans="1:14" x14ac:dyDescent="0.35">
      <c r="A259" s="78" t="s">
        <v>715</v>
      </c>
      <c r="B259" s="494"/>
      <c r="C259" s="494"/>
      <c r="D259" s="494"/>
      <c r="E259" s="494"/>
      <c r="F259" s="494"/>
      <c r="G259" s="494"/>
      <c r="H259" s="494"/>
      <c r="I259" s="494"/>
      <c r="J259" s="494"/>
      <c r="K259" s="494"/>
      <c r="L259" s="494"/>
      <c r="M259" s="494"/>
      <c r="N259" s="494"/>
    </row>
    <row r="260" spans="1:14" x14ac:dyDescent="0.35">
      <c r="A260" s="412"/>
      <c r="B260" s="412"/>
      <c r="C260" s="412"/>
      <c r="D260" s="412"/>
      <c r="E260" s="412"/>
      <c r="F260" s="412"/>
      <c r="G260" s="412"/>
      <c r="H260" s="412"/>
      <c r="I260" s="412"/>
      <c r="J260" s="412"/>
      <c r="K260" s="412"/>
      <c r="L260" s="412"/>
      <c r="M260" s="412"/>
      <c r="N260" s="412"/>
    </row>
    <row r="261" spans="1:14" x14ac:dyDescent="0.35">
      <c r="A261" s="412"/>
      <c r="B261" s="421"/>
      <c r="C261" s="421"/>
      <c r="D261" s="421"/>
      <c r="E261" s="421"/>
      <c r="F261" s="421"/>
      <c r="G261" s="421"/>
      <c r="H261" s="421"/>
      <c r="I261" s="421"/>
      <c r="J261" s="421"/>
      <c r="K261" s="421"/>
      <c r="L261" s="421"/>
      <c r="M261" s="421"/>
      <c r="N261" s="421"/>
    </row>
    <row r="262" spans="1:14" x14ac:dyDescent="0.35">
      <c r="A262" s="422"/>
      <c r="B262" s="494"/>
      <c r="C262" s="494"/>
      <c r="D262" s="494"/>
      <c r="E262" s="494"/>
      <c r="F262" s="494"/>
      <c r="G262" s="494"/>
      <c r="H262" s="494"/>
      <c r="I262" s="494"/>
      <c r="J262" s="494"/>
      <c r="K262" s="494"/>
      <c r="L262" s="494"/>
      <c r="M262" s="494"/>
      <c r="N262" s="494"/>
    </row>
    <row r="263" spans="1:14" x14ac:dyDescent="0.35">
      <c r="A263" s="422"/>
      <c r="B263" s="494"/>
      <c r="C263" s="494"/>
      <c r="D263" s="494"/>
      <c r="E263" s="494"/>
      <c r="F263" s="494"/>
      <c r="G263" s="494"/>
      <c r="H263" s="494"/>
      <c r="I263" s="494"/>
      <c r="J263" s="494"/>
      <c r="K263" s="494"/>
      <c r="L263" s="494"/>
      <c r="M263" s="494"/>
      <c r="N263" s="494"/>
    </row>
    <row r="264" spans="1:14" x14ac:dyDescent="0.35">
      <c r="A264" s="422"/>
      <c r="B264" s="494"/>
      <c r="C264" s="494"/>
      <c r="D264" s="494"/>
      <c r="E264" s="494"/>
      <c r="F264" s="494"/>
      <c r="G264" s="494"/>
      <c r="H264" s="494"/>
      <c r="I264" s="494"/>
      <c r="J264" s="494"/>
      <c r="K264" s="494"/>
      <c r="L264" s="494"/>
      <c r="M264" s="494"/>
      <c r="N264" s="494"/>
    </row>
    <row r="265" spans="1:14" x14ac:dyDescent="0.35">
      <c r="A265" s="415"/>
      <c r="B265" s="494"/>
      <c r="C265" s="494"/>
      <c r="D265" s="494"/>
      <c r="E265" s="494"/>
      <c r="F265" s="494"/>
      <c r="G265" s="494"/>
      <c r="H265" s="494"/>
      <c r="I265" s="494"/>
      <c r="J265" s="494"/>
      <c r="K265" s="494"/>
      <c r="L265" s="494"/>
      <c r="M265" s="494"/>
      <c r="N265" s="494"/>
    </row>
    <row r="266" spans="1:14" x14ac:dyDescent="0.35">
      <c r="A266" s="415"/>
      <c r="B266" s="494"/>
      <c r="C266" s="494"/>
      <c r="D266" s="494"/>
      <c r="E266" s="494"/>
      <c r="F266" s="494"/>
      <c r="G266" s="494"/>
      <c r="H266" s="494"/>
      <c r="I266" s="494"/>
      <c r="J266" s="494"/>
      <c r="K266" s="494"/>
      <c r="L266" s="494"/>
      <c r="M266" s="494"/>
      <c r="N266" s="494"/>
    </row>
    <row r="267" spans="1:14" x14ac:dyDescent="0.35">
      <c r="A267" s="415"/>
      <c r="B267" s="494"/>
      <c r="C267" s="494"/>
      <c r="D267" s="494"/>
      <c r="E267" s="494"/>
      <c r="F267" s="494"/>
      <c r="G267" s="494"/>
      <c r="H267" s="494"/>
      <c r="I267" s="494"/>
      <c r="J267" s="494"/>
      <c r="K267" s="494"/>
      <c r="L267" s="494"/>
      <c r="M267" s="494"/>
      <c r="N267" s="494"/>
    </row>
    <row r="268" spans="1:14" x14ac:dyDescent="0.35">
      <c r="A268" s="415"/>
      <c r="B268" s="494"/>
      <c r="C268" s="494"/>
      <c r="D268" s="494"/>
      <c r="E268" s="494"/>
      <c r="F268" s="494"/>
      <c r="G268" s="494"/>
      <c r="H268" s="494"/>
      <c r="I268" s="494"/>
      <c r="J268" s="494"/>
      <c r="K268" s="494"/>
      <c r="L268" s="494"/>
      <c r="M268" s="494"/>
      <c r="N268" s="494"/>
    </row>
    <row r="269" spans="1:14" x14ac:dyDescent="0.35">
      <c r="A269" s="415"/>
      <c r="B269" s="494"/>
      <c r="C269" s="494"/>
      <c r="D269" s="494"/>
      <c r="E269" s="494"/>
      <c r="F269" s="494"/>
      <c r="G269" s="494"/>
      <c r="H269" s="494"/>
      <c r="I269" s="494"/>
      <c r="J269" s="494"/>
      <c r="K269" s="494"/>
      <c r="L269" s="494"/>
      <c r="M269" s="494"/>
      <c r="N269" s="494"/>
    </row>
    <row r="270" spans="1:14" x14ac:dyDescent="0.35">
      <c r="A270" s="415"/>
      <c r="B270" s="494"/>
      <c r="C270" s="494"/>
      <c r="D270" s="494"/>
      <c r="E270" s="494"/>
      <c r="F270" s="494"/>
      <c r="G270" s="494"/>
      <c r="H270" s="494"/>
      <c r="I270" s="494"/>
      <c r="J270" s="494"/>
      <c r="K270" s="494"/>
      <c r="L270" s="494"/>
      <c r="M270" s="494"/>
      <c r="N270" s="494"/>
    </row>
  </sheetData>
  <mergeCells count="41">
    <mergeCell ref="A33:N33"/>
    <mergeCell ref="A2:N2"/>
    <mergeCell ref="A6:A7"/>
    <mergeCell ref="B6:N6"/>
    <mergeCell ref="A20:A21"/>
    <mergeCell ref="B20:N20"/>
    <mergeCell ref="A117:N117"/>
    <mergeCell ref="A37:A38"/>
    <mergeCell ref="B37:N37"/>
    <mergeCell ref="A51:A52"/>
    <mergeCell ref="B51:N51"/>
    <mergeCell ref="A65:N65"/>
    <mergeCell ref="A69:A70"/>
    <mergeCell ref="B69:N69"/>
    <mergeCell ref="A83:A84"/>
    <mergeCell ref="B83:N83"/>
    <mergeCell ref="A97:N97"/>
    <mergeCell ref="A101:A102"/>
    <mergeCell ref="B101:N101"/>
    <mergeCell ref="A198:A199"/>
    <mergeCell ref="B198:O198"/>
    <mergeCell ref="A121:A122"/>
    <mergeCell ref="B121:O121"/>
    <mergeCell ref="A135:A136"/>
    <mergeCell ref="B135:O135"/>
    <mergeCell ref="A148:N148"/>
    <mergeCell ref="A152:A153"/>
    <mergeCell ref="B152:O152"/>
    <mergeCell ref="A166:A167"/>
    <mergeCell ref="B166:O166"/>
    <mergeCell ref="A180:N180"/>
    <mergeCell ref="A184:A185"/>
    <mergeCell ref="B184:O184"/>
    <mergeCell ref="A246:A247"/>
    <mergeCell ref="B246:O246"/>
    <mergeCell ref="A211:N211"/>
    <mergeCell ref="A215:A216"/>
    <mergeCell ref="B215:O215"/>
    <mergeCell ref="A229:A230"/>
    <mergeCell ref="B229:O229"/>
    <mergeCell ref="A242:N242"/>
  </mergeCells>
  <pageMargins left="0.7" right="0.7" top="0.75" bottom="0.75" header="0.3" footer="0.3"/>
  <pageSetup paperSize="9" scale="56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93EF34-88A6-48B8-8C3B-632F71A3B2DA}">
  <sheetPr>
    <tabColor theme="0" tint="-0.14999847407452621"/>
  </sheetPr>
  <dimension ref="A2:I51"/>
  <sheetViews>
    <sheetView view="pageBreakPreview" zoomScale="120" zoomScaleNormal="100" zoomScaleSheetLayoutView="120" workbookViewId="0">
      <selection activeCell="K11" sqref="K11"/>
    </sheetView>
  </sheetViews>
  <sheetFormatPr defaultRowHeight="14.5" x14ac:dyDescent="0.35"/>
  <sheetData>
    <row r="2" spans="1:9" x14ac:dyDescent="0.35">
      <c r="A2" s="75"/>
    </row>
    <row r="5" spans="1:9" ht="15" customHeight="1" x14ac:dyDescent="0.35">
      <c r="A5" s="783"/>
      <c r="B5" s="783"/>
      <c r="C5" s="783"/>
      <c r="D5" s="783"/>
      <c r="E5" s="783"/>
      <c r="F5" s="783"/>
      <c r="G5" s="783"/>
      <c r="H5" s="783"/>
      <c r="I5" s="783"/>
    </row>
    <row r="6" spans="1:9" x14ac:dyDescent="0.35">
      <c r="A6" s="783"/>
      <c r="B6" s="783"/>
      <c r="C6" s="783"/>
      <c r="D6" s="783"/>
      <c r="E6" s="783"/>
      <c r="F6" s="783"/>
      <c r="G6" s="783"/>
      <c r="H6" s="783"/>
      <c r="I6" s="783"/>
    </row>
    <row r="7" spans="1:9" x14ac:dyDescent="0.35">
      <c r="A7" s="783"/>
      <c r="B7" s="783"/>
      <c r="C7" s="783"/>
      <c r="D7" s="783"/>
      <c r="E7" s="783"/>
      <c r="F7" s="783"/>
      <c r="G7" s="783"/>
      <c r="H7" s="783"/>
      <c r="I7" s="783"/>
    </row>
    <row r="8" spans="1:9" x14ac:dyDescent="0.35">
      <c r="A8" s="783"/>
      <c r="B8" s="783"/>
      <c r="C8" s="783"/>
      <c r="D8" s="783"/>
      <c r="E8" s="783"/>
      <c r="F8" s="783"/>
      <c r="G8" s="783"/>
      <c r="H8" s="783"/>
      <c r="I8" s="783"/>
    </row>
    <row r="9" spans="1:9" x14ac:dyDescent="0.35">
      <c r="A9" s="783"/>
      <c r="B9" s="783"/>
      <c r="C9" s="783"/>
      <c r="D9" s="783"/>
      <c r="E9" s="783"/>
      <c r="F9" s="783"/>
      <c r="G9" s="783"/>
      <c r="H9" s="783"/>
      <c r="I9" s="783"/>
    </row>
    <row r="10" spans="1:9" x14ac:dyDescent="0.35">
      <c r="A10" s="783"/>
      <c r="B10" s="783"/>
      <c r="C10" s="783"/>
      <c r="D10" s="783"/>
      <c r="E10" s="783"/>
      <c r="F10" s="783"/>
      <c r="G10" s="783"/>
      <c r="H10" s="783"/>
      <c r="I10" s="783"/>
    </row>
    <row r="11" spans="1:9" x14ac:dyDescent="0.35">
      <c r="A11" s="783"/>
      <c r="B11" s="783"/>
      <c r="C11" s="783"/>
      <c r="D11" s="783"/>
      <c r="E11" s="783"/>
      <c r="F11" s="783"/>
      <c r="G11" s="783"/>
      <c r="H11" s="783"/>
      <c r="I11" s="783"/>
    </row>
    <row r="12" spans="1:9" x14ac:dyDescent="0.35">
      <c r="A12" s="783"/>
      <c r="B12" s="783"/>
      <c r="C12" s="783"/>
      <c r="D12" s="783"/>
      <c r="E12" s="783"/>
      <c r="F12" s="783"/>
      <c r="G12" s="783"/>
      <c r="H12" s="783"/>
      <c r="I12" s="783"/>
    </row>
    <row r="13" spans="1:9" x14ac:dyDescent="0.35">
      <c r="A13" s="783"/>
      <c r="B13" s="783"/>
      <c r="C13" s="783"/>
      <c r="D13" s="783"/>
      <c r="E13" s="783"/>
      <c r="F13" s="783"/>
      <c r="G13" s="783"/>
      <c r="H13" s="783"/>
      <c r="I13" s="783"/>
    </row>
    <row r="14" spans="1:9" x14ac:dyDescent="0.35">
      <c r="A14" s="783"/>
      <c r="B14" s="783"/>
      <c r="C14" s="783"/>
      <c r="D14" s="783"/>
      <c r="E14" s="783"/>
      <c r="F14" s="783"/>
      <c r="G14" s="783"/>
      <c r="H14" s="783"/>
      <c r="I14" s="783"/>
    </row>
    <row r="15" spans="1:9" x14ac:dyDescent="0.35">
      <c r="A15" s="783"/>
      <c r="B15" s="783"/>
      <c r="C15" s="783"/>
      <c r="D15" s="783"/>
      <c r="E15" s="783"/>
      <c r="F15" s="783"/>
      <c r="G15" s="783"/>
      <c r="H15" s="783"/>
      <c r="I15" s="783"/>
    </row>
    <row r="16" spans="1:9" x14ac:dyDescent="0.35">
      <c r="A16" s="783"/>
      <c r="B16" s="783"/>
      <c r="C16" s="783"/>
      <c r="D16" s="783"/>
      <c r="E16" s="783"/>
      <c r="F16" s="783"/>
      <c r="G16" s="783"/>
      <c r="H16" s="783"/>
      <c r="I16" s="783"/>
    </row>
    <row r="17" spans="1:9" x14ac:dyDescent="0.35">
      <c r="A17" s="783"/>
      <c r="B17" s="783"/>
      <c r="C17" s="783"/>
      <c r="D17" s="783"/>
      <c r="E17" s="783"/>
      <c r="F17" s="783"/>
      <c r="G17" s="783"/>
      <c r="H17" s="783"/>
      <c r="I17" s="783"/>
    </row>
    <row r="18" spans="1:9" x14ac:dyDescent="0.35">
      <c r="A18" s="783"/>
      <c r="B18" s="783"/>
      <c r="C18" s="783"/>
      <c r="D18" s="783"/>
      <c r="E18" s="783"/>
      <c r="F18" s="783"/>
      <c r="G18" s="783"/>
      <c r="H18" s="783"/>
      <c r="I18" s="783"/>
    </row>
    <row r="19" spans="1:9" x14ac:dyDescent="0.35">
      <c r="A19" s="783"/>
      <c r="B19" s="783"/>
      <c r="C19" s="783"/>
      <c r="D19" s="783"/>
      <c r="E19" s="783"/>
      <c r="F19" s="783"/>
      <c r="G19" s="783"/>
      <c r="H19" s="783"/>
      <c r="I19" s="783"/>
    </row>
    <row r="20" spans="1:9" x14ac:dyDescent="0.35">
      <c r="A20" s="783"/>
      <c r="B20" s="783"/>
      <c r="C20" s="783"/>
      <c r="D20" s="783"/>
      <c r="E20" s="783"/>
      <c r="F20" s="783"/>
      <c r="G20" s="783"/>
      <c r="H20" s="783"/>
      <c r="I20" s="783"/>
    </row>
    <row r="21" spans="1:9" x14ac:dyDescent="0.35">
      <c r="A21" s="783"/>
      <c r="B21" s="783"/>
      <c r="C21" s="783"/>
      <c r="D21" s="783"/>
      <c r="E21" s="783"/>
      <c r="F21" s="783"/>
      <c r="G21" s="783"/>
      <c r="H21" s="783"/>
      <c r="I21" s="783"/>
    </row>
    <row r="22" spans="1:9" x14ac:dyDescent="0.35">
      <c r="A22" s="783"/>
      <c r="B22" s="783"/>
      <c r="C22" s="783"/>
      <c r="D22" s="783"/>
      <c r="E22" s="783"/>
      <c r="F22" s="783"/>
      <c r="G22" s="783"/>
      <c r="H22" s="783"/>
      <c r="I22" s="783"/>
    </row>
    <row r="23" spans="1:9" x14ac:dyDescent="0.35">
      <c r="A23" s="783"/>
      <c r="B23" s="783"/>
      <c r="C23" s="783"/>
      <c r="D23" s="783"/>
      <c r="E23" s="783"/>
      <c r="F23" s="783"/>
      <c r="G23" s="783"/>
      <c r="H23" s="783"/>
      <c r="I23" s="783"/>
    </row>
    <row r="24" spans="1:9" x14ac:dyDescent="0.35">
      <c r="A24" s="783"/>
      <c r="B24" s="783"/>
      <c r="C24" s="783"/>
      <c r="D24" s="783"/>
      <c r="E24" s="783"/>
      <c r="F24" s="783"/>
      <c r="G24" s="783"/>
      <c r="H24" s="783"/>
      <c r="I24" s="783"/>
    </row>
    <row r="25" spans="1:9" x14ac:dyDescent="0.35">
      <c r="A25" s="783"/>
      <c r="B25" s="783"/>
      <c r="C25" s="783"/>
      <c r="D25" s="783"/>
      <c r="E25" s="783"/>
      <c r="F25" s="783"/>
      <c r="G25" s="783"/>
      <c r="H25" s="783"/>
      <c r="I25" s="783"/>
    </row>
    <row r="26" spans="1:9" x14ac:dyDescent="0.35">
      <c r="A26" s="783"/>
      <c r="B26" s="783"/>
      <c r="C26" s="783"/>
      <c r="D26" s="783"/>
      <c r="E26" s="783"/>
      <c r="F26" s="783"/>
      <c r="G26" s="783"/>
      <c r="H26" s="783"/>
      <c r="I26" s="783"/>
    </row>
    <row r="27" spans="1:9" x14ac:dyDescent="0.35">
      <c r="A27" s="783"/>
      <c r="B27" s="783"/>
      <c r="C27" s="783"/>
      <c r="D27" s="783"/>
      <c r="E27" s="783"/>
      <c r="F27" s="783"/>
      <c r="G27" s="783"/>
      <c r="H27" s="783"/>
      <c r="I27" s="783"/>
    </row>
    <row r="28" spans="1:9" x14ac:dyDescent="0.35">
      <c r="A28" s="783"/>
      <c r="B28" s="783"/>
      <c r="C28" s="783"/>
      <c r="D28" s="783"/>
      <c r="E28" s="783"/>
      <c r="F28" s="783"/>
      <c r="G28" s="783"/>
      <c r="H28" s="783"/>
      <c r="I28" s="783"/>
    </row>
    <row r="29" spans="1:9" x14ac:dyDescent="0.35">
      <c r="A29" s="783"/>
      <c r="B29" s="783"/>
      <c r="C29" s="783"/>
      <c r="D29" s="783"/>
      <c r="E29" s="783"/>
      <c r="F29" s="783"/>
      <c r="G29" s="783"/>
      <c r="H29" s="783"/>
      <c r="I29" s="783"/>
    </row>
    <row r="30" spans="1:9" x14ac:dyDescent="0.35">
      <c r="A30" s="783"/>
      <c r="B30" s="783"/>
      <c r="C30" s="783"/>
      <c r="D30" s="783"/>
      <c r="E30" s="783"/>
      <c r="F30" s="783"/>
      <c r="G30" s="783"/>
      <c r="H30" s="783"/>
      <c r="I30" s="783"/>
    </row>
    <row r="31" spans="1:9" x14ac:dyDescent="0.35">
      <c r="A31" s="783"/>
      <c r="B31" s="783"/>
      <c r="C31" s="783"/>
      <c r="D31" s="783"/>
      <c r="E31" s="783"/>
      <c r="F31" s="783"/>
      <c r="G31" s="783"/>
      <c r="H31" s="783"/>
      <c r="I31" s="783"/>
    </row>
    <row r="32" spans="1:9" x14ac:dyDescent="0.35">
      <c r="A32" s="783"/>
      <c r="B32" s="783"/>
      <c r="C32" s="783"/>
      <c r="D32" s="783"/>
      <c r="E32" s="783"/>
      <c r="F32" s="783"/>
      <c r="G32" s="783"/>
      <c r="H32" s="783"/>
      <c r="I32" s="783"/>
    </row>
    <row r="33" spans="1:9" x14ac:dyDescent="0.35">
      <c r="A33" s="783"/>
      <c r="B33" s="783"/>
      <c r="C33" s="783"/>
      <c r="D33" s="783"/>
      <c r="E33" s="783"/>
      <c r="F33" s="783"/>
      <c r="G33" s="783"/>
      <c r="H33" s="783"/>
      <c r="I33" s="783"/>
    </row>
    <row r="34" spans="1:9" x14ac:dyDescent="0.35">
      <c r="A34" s="783"/>
      <c r="B34" s="783"/>
      <c r="C34" s="783"/>
      <c r="D34" s="783"/>
      <c r="E34" s="783"/>
      <c r="F34" s="783"/>
      <c r="G34" s="783"/>
      <c r="H34" s="783"/>
      <c r="I34" s="783"/>
    </row>
    <row r="35" spans="1:9" x14ac:dyDescent="0.35">
      <c r="A35" s="783"/>
      <c r="B35" s="783"/>
      <c r="C35" s="783"/>
      <c r="D35" s="783"/>
      <c r="E35" s="783"/>
      <c r="F35" s="783"/>
      <c r="G35" s="783"/>
      <c r="H35" s="783"/>
      <c r="I35" s="783"/>
    </row>
    <row r="36" spans="1:9" x14ac:dyDescent="0.35">
      <c r="A36" s="783"/>
      <c r="B36" s="783"/>
      <c r="C36" s="783"/>
      <c r="D36" s="783"/>
      <c r="E36" s="783"/>
      <c r="F36" s="783"/>
      <c r="G36" s="783"/>
      <c r="H36" s="783"/>
      <c r="I36" s="783"/>
    </row>
    <row r="37" spans="1:9" x14ac:dyDescent="0.35">
      <c r="A37" s="465"/>
      <c r="B37" s="465"/>
      <c r="C37" s="465"/>
      <c r="D37" s="465"/>
      <c r="E37" s="465"/>
      <c r="F37" s="465"/>
      <c r="G37" s="465"/>
      <c r="H37" s="465"/>
      <c r="I37" s="465"/>
    </row>
    <row r="38" spans="1:9" x14ac:dyDescent="0.35">
      <c r="A38" s="465"/>
      <c r="B38" s="465"/>
      <c r="C38" s="465"/>
      <c r="D38" s="465"/>
      <c r="E38" s="465"/>
      <c r="F38" s="465"/>
      <c r="G38" s="465"/>
      <c r="H38" s="465"/>
      <c r="I38" s="465"/>
    </row>
    <row r="39" spans="1:9" x14ac:dyDescent="0.35">
      <c r="A39" s="465"/>
      <c r="B39" s="465"/>
      <c r="C39" s="465"/>
      <c r="D39" s="465"/>
      <c r="E39" s="465"/>
      <c r="F39" s="465"/>
      <c r="G39" s="465"/>
      <c r="H39" s="465"/>
      <c r="I39" s="465"/>
    </row>
    <row r="40" spans="1:9" x14ac:dyDescent="0.35">
      <c r="A40" s="465"/>
      <c r="B40" s="465"/>
      <c r="C40" s="465"/>
      <c r="D40" s="465"/>
      <c r="E40" s="465"/>
      <c r="F40" s="465"/>
      <c r="G40" s="465"/>
      <c r="H40" s="465"/>
      <c r="I40" s="465"/>
    </row>
    <row r="41" spans="1:9" x14ac:dyDescent="0.35">
      <c r="A41" s="465"/>
      <c r="B41" s="465"/>
      <c r="C41" s="465"/>
      <c r="D41" s="465"/>
      <c r="E41" s="465"/>
      <c r="F41" s="465"/>
      <c r="G41" s="465"/>
      <c r="H41" s="465"/>
      <c r="I41" s="465"/>
    </row>
    <row r="42" spans="1:9" x14ac:dyDescent="0.35">
      <c r="A42" s="465"/>
      <c r="B42" s="465"/>
      <c r="C42" s="465"/>
      <c r="D42" s="465"/>
      <c r="E42" s="465"/>
      <c r="F42" s="465"/>
      <c r="G42" s="465"/>
      <c r="H42" s="465"/>
      <c r="I42" s="465"/>
    </row>
    <row r="43" spans="1:9" x14ac:dyDescent="0.35">
      <c r="A43" s="465"/>
      <c r="B43" s="465"/>
      <c r="C43" s="465"/>
      <c r="D43" s="465"/>
      <c r="E43" s="465"/>
      <c r="F43" s="465"/>
      <c r="G43" s="465"/>
      <c r="H43" s="465"/>
      <c r="I43" s="465"/>
    </row>
    <row r="44" spans="1:9" x14ac:dyDescent="0.35">
      <c r="A44" s="465"/>
      <c r="B44" s="465"/>
      <c r="C44" s="465"/>
      <c r="D44" s="465"/>
      <c r="E44" s="465"/>
      <c r="F44" s="465"/>
      <c r="G44" s="465"/>
      <c r="H44" s="465"/>
      <c r="I44" s="465"/>
    </row>
    <row r="45" spans="1:9" x14ac:dyDescent="0.35">
      <c r="A45" s="465"/>
      <c r="B45" s="465"/>
      <c r="C45" s="465"/>
      <c r="D45" s="465"/>
      <c r="E45" s="465"/>
      <c r="F45" s="465"/>
      <c r="G45" s="465"/>
      <c r="H45" s="465"/>
      <c r="I45" s="465"/>
    </row>
    <row r="46" spans="1:9" x14ac:dyDescent="0.35">
      <c r="A46" s="465"/>
      <c r="B46" s="465"/>
      <c r="C46" s="465"/>
      <c r="D46" s="465"/>
      <c r="E46" s="465"/>
      <c r="F46" s="465"/>
      <c r="G46" s="465"/>
      <c r="H46" s="465"/>
      <c r="I46" s="465"/>
    </row>
    <row r="47" spans="1:9" x14ac:dyDescent="0.35">
      <c r="A47" s="465"/>
      <c r="B47" s="465"/>
      <c r="C47" s="465"/>
      <c r="D47" s="465"/>
      <c r="E47" s="465"/>
      <c r="F47" s="465"/>
      <c r="G47" s="465"/>
      <c r="H47" s="465"/>
      <c r="I47" s="465"/>
    </row>
    <row r="48" spans="1:9" x14ac:dyDescent="0.35">
      <c r="A48" s="465"/>
      <c r="B48" s="465"/>
      <c r="C48" s="465"/>
      <c r="D48" s="465"/>
      <c r="E48" s="465"/>
      <c r="F48" s="465"/>
      <c r="G48" s="465"/>
      <c r="H48" s="465"/>
      <c r="I48" s="465"/>
    </row>
    <row r="49" spans="1:9" x14ac:dyDescent="0.35">
      <c r="A49" s="465"/>
      <c r="B49" s="465"/>
      <c r="C49" s="465"/>
      <c r="D49" s="465"/>
      <c r="E49" s="465"/>
      <c r="F49" s="465"/>
      <c r="G49" s="465"/>
      <c r="H49" s="465"/>
      <c r="I49" s="465"/>
    </row>
    <row r="50" spans="1:9" x14ac:dyDescent="0.35">
      <c r="A50" s="465"/>
      <c r="B50" s="465"/>
      <c r="C50" s="465"/>
      <c r="D50" s="465"/>
      <c r="E50" s="465"/>
      <c r="F50" s="465"/>
      <c r="G50" s="465"/>
      <c r="H50" s="465"/>
      <c r="I50" s="465"/>
    </row>
    <row r="51" spans="1:9" x14ac:dyDescent="0.35">
      <c r="A51" s="465"/>
      <c r="B51" s="465"/>
      <c r="C51" s="465"/>
      <c r="D51" s="465"/>
      <c r="E51" s="465"/>
      <c r="F51" s="465"/>
      <c r="G51" s="465"/>
      <c r="H51" s="465"/>
      <c r="I51" s="465"/>
    </row>
  </sheetData>
  <mergeCells count="1">
    <mergeCell ref="A5:I36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0" tint="-0.14999847407452621"/>
  </sheetPr>
  <dimension ref="A2:K263"/>
  <sheetViews>
    <sheetView showGridLines="0" view="pageBreakPreview" topLeftCell="A235" zoomScale="110" zoomScaleNormal="120" zoomScaleSheetLayoutView="110" workbookViewId="0">
      <selection activeCell="D243" sqref="D243"/>
    </sheetView>
  </sheetViews>
  <sheetFormatPr defaultColWidth="8.54296875" defaultRowHeight="14.5" x14ac:dyDescent="0.35"/>
  <cols>
    <col min="1" max="1" width="14.453125" bestFit="1" customWidth="1"/>
    <col min="2" max="2" width="11.453125" bestFit="1" customWidth="1"/>
    <col min="3" max="3" width="12.453125" bestFit="1" customWidth="1"/>
    <col min="4" max="4" width="11.453125" bestFit="1" customWidth="1"/>
    <col min="5" max="5" width="12.453125" bestFit="1" customWidth="1"/>
    <col min="6" max="6" width="10.54296875" bestFit="1" customWidth="1"/>
    <col min="7" max="7" width="12.1796875" bestFit="1" customWidth="1"/>
    <col min="8" max="8" width="12.1796875" customWidth="1"/>
    <col min="9" max="10" width="12.453125" bestFit="1" customWidth="1"/>
  </cols>
  <sheetData>
    <row r="2" spans="1:11" ht="17" x14ac:dyDescent="0.4">
      <c r="A2" s="827" t="s">
        <v>75</v>
      </c>
      <c r="B2" s="827"/>
      <c r="C2" s="827"/>
      <c r="D2" s="827"/>
      <c r="E2" s="827"/>
      <c r="F2" s="827"/>
      <c r="G2" s="827"/>
      <c r="H2" s="827"/>
      <c r="I2" s="827"/>
      <c r="J2" s="827"/>
    </row>
    <row r="3" spans="1:11" ht="11.25" customHeight="1" x14ac:dyDescent="0.35"/>
    <row r="4" spans="1:11" ht="15" thickBot="1" x14ac:dyDescent="0.4">
      <c r="A4" s="19" t="s">
        <v>76</v>
      </c>
    </row>
    <row r="5" spans="1:11" ht="9" hidden="1" customHeight="1" thickBot="1" x14ac:dyDescent="0.4"/>
    <row r="6" spans="1:11" ht="18" customHeight="1" thickBot="1" x14ac:dyDescent="0.4">
      <c r="A6" s="786" t="s">
        <v>1</v>
      </c>
      <c r="B6" s="786" t="s">
        <v>77</v>
      </c>
      <c r="C6" s="786"/>
      <c r="D6" s="786"/>
      <c r="E6" s="786"/>
      <c r="F6" s="786"/>
      <c r="G6" s="786"/>
      <c r="H6" s="786"/>
      <c r="I6" s="786"/>
      <c r="J6" s="786"/>
      <c r="K6" s="75"/>
    </row>
    <row r="7" spans="1:11" ht="30" customHeight="1" thickBot="1" x14ac:dyDescent="0.4">
      <c r="A7" s="786"/>
      <c r="B7" s="60" t="s">
        <v>78</v>
      </c>
      <c r="C7" s="60" t="s">
        <v>79</v>
      </c>
      <c r="D7" s="60" t="s">
        <v>80</v>
      </c>
      <c r="E7" s="60" t="s">
        <v>81</v>
      </c>
      <c r="F7" s="60" t="s">
        <v>82</v>
      </c>
      <c r="G7" s="60" t="s">
        <v>83</v>
      </c>
      <c r="H7" s="60" t="s">
        <v>84</v>
      </c>
      <c r="I7" s="60" t="s">
        <v>85</v>
      </c>
      <c r="J7" s="60" t="s">
        <v>86</v>
      </c>
      <c r="K7" s="75"/>
    </row>
    <row r="8" spans="1:11" ht="15" thickBot="1" x14ac:dyDescent="0.4">
      <c r="A8" s="3" t="s">
        <v>8</v>
      </c>
      <c r="B8" s="76">
        <v>2973.2845319882003</v>
      </c>
      <c r="C8" s="76">
        <v>549.90728508002007</v>
      </c>
      <c r="D8" s="76">
        <v>1358.32212813205</v>
      </c>
      <c r="E8" s="76">
        <v>71069.740468405085</v>
      </c>
      <c r="F8" s="76">
        <v>15.109578047239999</v>
      </c>
      <c r="G8" s="76">
        <v>8241.7292155454597</v>
      </c>
      <c r="H8" s="76">
        <v>641.24814124907994</v>
      </c>
      <c r="I8" s="76">
        <v>34127.793095762798</v>
      </c>
      <c r="J8" s="76">
        <v>1634.9853717270901</v>
      </c>
    </row>
    <row r="9" spans="1:11" ht="15" thickBot="1" x14ac:dyDescent="0.4">
      <c r="A9" s="3" t="s">
        <v>9</v>
      </c>
      <c r="B9" s="76">
        <v>2451.42257997655</v>
      </c>
      <c r="C9" s="76">
        <v>375.46771760181002</v>
      </c>
      <c r="D9" s="76">
        <v>1264.7376581629599</v>
      </c>
      <c r="E9" s="76">
        <v>67695.329846126479</v>
      </c>
      <c r="F9" s="76">
        <v>10.1386288924</v>
      </c>
      <c r="G9" s="76">
        <v>7362.3682949491103</v>
      </c>
      <c r="H9" s="76">
        <v>571.73429238352003</v>
      </c>
      <c r="I9" s="76">
        <v>32325.007123202467</v>
      </c>
      <c r="J9" s="76">
        <v>385.56922580928006</v>
      </c>
    </row>
    <row r="10" spans="1:11" ht="15" thickBot="1" x14ac:dyDescent="0.4">
      <c r="A10" s="3" t="s">
        <v>10</v>
      </c>
      <c r="B10" s="76">
        <v>2585.6745801657898</v>
      </c>
      <c r="C10" s="76">
        <v>595.94265278428009</v>
      </c>
      <c r="D10" s="76">
        <v>1393.8155001412199</v>
      </c>
      <c r="E10" s="76">
        <v>72070.016382825444</v>
      </c>
      <c r="F10" s="76">
        <v>0</v>
      </c>
      <c r="G10" s="76">
        <v>7710.97172419446</v>
      </c>
      <c r="H10" s="76">
        <v>746.65925200586003</v>
      </c>
      <c r="I10" s="76">
        <v>39095.946333408829</v>
      </c>
      <c r="J10" s="76">
        <v>338.12057285727002</v>
      </c>
    </row>
    <row r="11" spans="1:11" ht="15" thickBot="1" x14ac:dyDescent="0.4">
      <c r="A11" s="5" t="s">
        <v>11</v>
      </c>
      <c r="B11" s="77">
        <v>2430.01415488777</v>
      </c>
      <c r="C11" s="77">
        <v>377.32852661710996</v>
      </c>
      <c r="D11" s="77">
        <v>1201.9333673380099</v>
      </c>
      <c r="E11" s="77">
        <v>67439.314919714743</v>
      </c>
      <c r="F11" s="77">
        <v>15.577623192420001</v>
      </c>
      <c r="G11" s="77">
        <v>7454.4195917156503</v>
      </c>
      <c r="H11" s="77">
        <v>563.77687237087002</v>
      </c>
      <c r="I11" s="77">
        <v>31495.472967395701</v>
      </c>
      <c r="J11" s="77">
        <v>371.21975250909998</v>
      </c>
    </row>
    <row r="12" spans="1:11" ht="15" thickBot="1" x14ac:dyDescent="0.4">
      <c r="A12" s="5" t="s">
        <v>12</v>
      </c>
      <c r="B12" s="77">
        <v>2568.63655385725</v>
      </c>
      <c r="C12" s="77">
        <v>378.35523870659</v>
      </c>
      <c r="D12" s="77">
        <v>1245.35528343343</v>
      </c>
      <c r="E12" s="77">
        <v>68842.505038603253</v>
      </c>
      <c r="F12" s="77">
        <v>0</v>
      </c>
      <c r="G12" s="77">
        <v>7573.9006815191697</v>
      </c>
      <c r="H12" s="77">
        <v>549.34112269217997</v>
      </c>
      <c r="I12" s="77">
        <v>35259.761528297524</v>
      </c>
      <c r="J12" s="77">
        <v>404.72850636645001</v>
      </c>
    </row>
    <row r="13" spans="1:11" ht="15" thickBot="1" x14ac:dyDescent="0.4">
      <c r="A13" s="5" t="s">
        <v>13</v>
      </c>
      <c r="B13" s="77">
        <v>2590.65227454354</v>
      </c>
      <c r="C13" s="77">
        <v>383.16801045943998</v>
      </c>
      <c r="D13" s="77">
        <v>1242.6535137708102</v>
      </c>
      <c r="E13" s="77">
        <v>70100.945052511539</v>
      </c>
      <c r="F13" s="77">
        <v>0</v>
      </c>
      <c r="G13" s="77">
        <v>7728.8853442587997</v>
      </c>
      <c r="H13" s="77">
        <v>565.16116167181008</v>
      </c>
      <c r="I13" s="77">
        <v>34723.949078692189</v>
      </c>
      <c r="J13" s="77">
        <v>397.47462781748999</v>
      </c>
    </row>
    <row r="14" spans="1:11" ht="15" thickBot="1" x14ac:dyDescent="0.4">
      <c r="A14" s="5" t="s">
        <v>14</v>
      </c>
      <c r="B14" s="77">
        <v>2450.1242088802401</v>
      </c>
      <c r="C14" s="77">
        <v>389.20352252828997</v>
      </c>
      <c r="D14" s="77">
        <v>1353.6118767924199</v>
      </c>
      <c r="E14" s="77">
        <v>71839.465328069622</v>
      </c>
      <c r="F14" s="77">
        <v>0</v>
      </c>
      <c r="G14" s="77">
        <v>7941.2649006155798</v>
      </c>
      <c r="H14" s="77">
        <v>519.24052963914005</v>
      </c>
      <c r="I14" s="77">
        <v>31975.011302696908</v>
      </c>
      <c r="J14" s="77">
        <v>369.51289847643</v>
      </c>
    </row>
    <row r="15" spans="1:11" ht="15" thickBot="1" x14ac:dyDescent="0.4">
      <c r="A15" s="5" t="s">
        <v>15</v>
      </c>
      <c r="B15" s="77">
        <v>2392.7021606817402</v>
      </c>
      <c r="C15" s="77">
        <v>595.83842221175996</v>
      </c>
      <c r="D15" s="77">
        <v>1301.2305133065602</v>
      </c>
      <c r="E15" s="77">
        <v>71145.860536562381</v>
      </c>
      <c r="F15" s="77">
        <v>0</v>
      </c>
      <c r="G15" s="77">
        <v>7743.15241831407</v>
      </c>
      <c r="H15" s="77">
        <v>711.30508400693998</v>
      </c>
      <c r="I15" s="77">
        <v>34305.293936735943</v>
      </c>
      <c r="J15" s="77">
        <v>361.79912124664003</v>
      </c>
    </row>
    <row r="16" spans="1:11" ht="15" thickBot="1" x14ac:dyDescent="0.4">
      <c r="A16" s="5" t="s">
        <v>16</v>
      </c>
      <c r="B16" s="77">
        <v>2585.6745801657898</v>
      </c>
      <c r="C16" s="77">
        <v>595.94265278428009</v>
      </c>
      <c r="D16" s="77">
        <v>1393.8155001412199</v>
      </c>
      <c r="E16" s="77">
        <v>72070.016382825444</v>
      </c>
      <c r="F16" s="77">
        <v>0</v>
      </c>
      <c r="G16" s="77">
        <v>7710.97172419446</v>
      </c>
      <c r="H16" s="77">
        <v>746.65925200586003</v>
      </c>
      <c r="I16" s="77">
        <v>39095.946333408829</v>
      </c>
      <c r="J16" s="77">
        <v>338.12057285727002</v>
      </c>
    </row>
    <row r="18" spans="1:10" ht="15" thickBot="1" x14ac:dyDescent="0.4">
      <c r="A18" s="19" t="s">
        <v>87</v>
      </c>
    </row>
    <row r="19" spans="1:10" ht="9.75" hidden="1" customHeight="1" thickBot="1" x14ac:dyDescent="0.4"/>
    <row r="20" spans="1:10" ht="15" thickBot="1" x14ac:dyDescent="0.4">
      <c r="A20" s="786" t="s">
        <v>1</v>
      </c>
      <c r="B20" s="786" t="s">
        <v>77</v>
      </c>
      <c r="C20" s="786"/>
      <c r="D20" s="786"/>
      <c r="E20" s="786"/>
      <c r="F20" s="786"/>
      <c r="G20" s="786"/>
      <c r="H20" s="786"/>
      <c r="I20" s="786"/>
      <c r="J20" s="786"/>
    </row>
    <row r="21" spans="1:10" ht="29.5" thickBot="1" x14ac:dyDescent="0.4">
      <c r="A21" s="786"/>
      <c r="B21" s="60" t="s">
        <v>78</v>
      </c>
      <c r="C21" s="60" t="s">
        <v>79</v>
      </c>
      <c r="D21" s="60" t="s">
        <v>80</v>
      </c>
      <c r="E21" s="60" t="s">
        <v>81</v>
      </c>
      <c r="F21" s="60" t="s">
        <v>82</v>
      </c>
      <c r="G21" s="60" t="s">
        <v>83</v>
      </c>
      <c r="H21" s="60" t="s">
        <v>84</v>
      </c>
      <c r="I21" s="60" t="s">
        <v>85</v>
      </c>
      <c r="J21" s="60" t="s">
        <v>86</v>
      </c>
    </row>
    <row r="22" spans="1:10" ht="15" thickBot="1" x14ac:dyDescent="0.4">
      <c r="A22" s="3" t="s">
        <v>8</v>
      </c>
      <c r="B22" s="76">
        <v>124.81475357689999</v>
      </c>
      <c r="C22" s="76">
        <v>0</v>
      </c>
      <c r="D22" s="76">
        <v>0</v>
      </c>
      <c r="E22" s="76">
        <v>0</v>
      </c>
      <c r="F22" s="76">
        <v>0</v>
      </c>
      <c r="G22" s="76">
        <v>0</v>
      </c>
      <c r="H22" s="76">
        <v>0</v>
      </c>
      <c r="I22" s="76">
        <v>349.95</v>
      </c>
      <c r="J22" s="76">
        <v>0</v>
      </c>
    </row>
    <row r="23" spans="1:10" ht="15" thickBot="1" x14ac:dyDescent="0.4">
      <c r="A23" s="3" t="s">
        <v>9</v>
      </c>
      <c r="B23" s="76">
        <v>45.521694172170001</v>
      </c>
      <c r="C23" s="76">
        <v>0</v>
      </c>
      <c r="D23" s="76">
        <v>0</v>
      </c>
      <c r="E23" s="76">
        <v>0</v>
      </c>
      <c r="F23" s="76">
        <v>0</v>
      </c>
      <c r="G23" s="76">
        <v>1.0180986629</v>
      </c>
      <c r="H23" s="76">
        <v>0.37841693507999996</v>
      </c>
      <c r="I23" s="76">
        <v>347.61844647560002</v>
      </c>
      <c r="J23" s="76">
        <v>0</v>
      </c>
    </row>
    <row r="24" spans="1:10" ht="15" thickBot="1" x14ac:dyDescent="0.4">
      <c r="A24" s="3" t="s">
        <v>10</v>
      </c>
      <c r="B24" s="76">
        <v>60.734556490559996</v>
      </c>
      <c r="C24" s="76">
        <v>24.994051431900001</v>
      </c>
      <c r="D24" s="76">
        <v>10.02794082182</v>
      </c>
      <c r="E24" s="76">
        <v>147.55419580189002</v>
      </c>
      <c r="F24" s="76">
        <v>0</v>
      </c>
      <c r="G24" s="76">
        <v>230.16605273595999</v>
      </c>
      <c r="H24" s="76">
        <v>0.39350663795999996</v>
      </c>
      <c r="I24" s="76">
        <v>495.96212047415003</v>
      </c>
      <c r="J24" s="76">
        <v>0</v>
      </c>
    </row>
    <row r="25" spans="1:10" ht="15" thickBot="1" x14ac:dyDescent="0.4">
      <c r="A25" s="5" t="s">
        <v>11</v>
      </c>
      <c r="B25" s="77">
        <v>55.989924667650001</v>
      </c>
      <c r="C25" s="77">
        <v>0</v>
      </c>
      <c r="D25" s="77">
        <v>0</v>
      </c>
      <c r="E25" s="77">
        <v>5.0168897108800001</v>
      </c>
      <c r="F25" s="77">
        <v>0</v>
      </c>
      <c r="G25" s="77">
        <v>13.084039379379998</v>
      </c>
      <c r="H25" s="77">
        <v>0.38465259937000001</v>
      </c>
      <c r="I25" s="77">
        <v>392.72578836552003</v>
      </c>
      <c r="J25" s="77">
        <v>0</v>
      </c>
    </row>
    <row r="26" spans="1:10" ht="15" thickBot="1" x14ac:dyDescent="0.4">
      <c r="A26" s="5" t="s">
        <v>12</v>
      </c>
      <c r="B26" s="77">
        <v>56.63230100546</v>
      </c>
      <c r="C26" s="77">
        <v>0</v>
      </c>
      <c r="D26" s="77">
        <v>0</v>
      </c>
      <c r="E26" s="77">
        <v>5.0835328601100001</v>
      </c>
      <c r="F26" s="77">
        <v>0</v>
      </c>
      <c r="G26" s="77">
        <v>17.75443335133</v>
      </c>
      <c r="H26" s="77">
        <v>0.38976223145</v>
      </c>
      <c r="I26" s="77">
        <v>444.97817630081994</v>
      </c>
      <c r="J26" s="77">
        <v>0</v>
      </c>
    </row>
    <row r="27" spans="1:10" ht="15" thickBot="1" x14ac:dyDescent="0.4">
      <c r="A27" s="5" t="s">
        <v>13</v>
      </c>
      <c r="B27" s="77">
        <v>56.580683437940003</v>
      </c>
      <c r="C27" s="77">
        <v>0</v>
      </c>
      <c r="D27" s="77">
        <v>0</v>
      </c>
      <c r="E27" s="77">
        <v>47.436927997480005</v>
      </c>
      <c r="F27" s="77">
        <v>0</v>
      </c>
      <c r="G27" s="77">
        <v>26.90084829896</v>
      </c>
      <c r="H27" s="77">
        <v>0.38837758612000001</v>
      </c>
      <c r="I27" s="77">
        <v>474.98234590397999</v>
      </c>
      <c r="J27" s="77">
        <v>0</v>
      </c>
    </row>
    <row r="28" spans="1:10" ht="15" thickBot="1" x14ac:dyDescent="0.4">
      <c r="A28" s="5" t="s">
        <v>14</v>
      </c>
      <c r="B28" s="77">
        <v>57.72916580879</v>
      </c>
      <c r="C28" s="77">
        <v>0</v>
      </c>
      <c r="D28" s="77">
        <v>0</v>
      </c>
      <c r="E28" s="77">
        <v>122.22827915507001</v>
      </c>
      <c r="F28" s="77">
        <v>0</v>
      </c>
      <c r="G28" s="77">
        <v>36.073316711339999</v>
      </c>
      <c r="H28" s="77">
        <v>0.39125595350999998</v>
      </c>
      <c r="I28" s="77">
        <v>479.43059297931995</v>
      </c>
      <c r="J28" s="77">
        <v>0</v>
      </c>
    </row>
    <row r="29" spans="1:10" ht="15" thickBot="1" x14ac:dyDescent="0.4">
      <c r="A29" s="5" t="s">
        <v>15</v>
      </c>
      <c r="B29" s="77">
        <v>59.975068663190001</v>
      </c>
      <c r="C29" s="77">
        <v>24.991616109540001</v>
      </c>
      <c r="D29" s="77">
        <v>0</v>
      </c>
      <c r="E29" s="77">
        <v>121.68726569789</v>
      </c>
      <c r="F29" s="77">
        <v>0</v>
      </c>
      <c r="G29" s="77">
        <v>42.299945685959997</v>
      </c>
      <c r="H29" s="77">
        <v>0.39346829622000001</v>
      </c>
      <c r="I29" s="77">
        <v>501.37854960303002</v>
      </c>
      <c r="J29" s="77">
        <v>0</v>
      </c>
    </row>
    <row r="30" spans="1:10" ht="15" thickBot="1" x14ac:dyDescent="0.4">
      <c r="A30" s="5" t="s">
        <v>16</v>
      </c>
      <c r="B30" s="77">
        <v>60.734556490559996</v>
      </c>
      <c r="C30" s="77">
        <v>24.994051431900001</v>
      </c>
      <c r="D30" s="77">
        <v>10.02794082182</v>
      </c>
      <c r="E30" s="77">
        <v>147.55419580189002</v>
      </c>
      <c r="F30" s="77">
        <v>0</v>
      </c>
      <c r="G30" s="77">
        <v>230.16605273595999</v>
      </c>
      <c r="H30" s="77">
        <v>0.39350663795999996</v>
      </c>
      <c r="I30" s="77">
        <v>495.96212047415003</v>
      </c>
      <c r="J30" s="77">
        <v>0</v>
      </c>
    </row>
    <row r="31" spans="1:10" hidden="1" x14ac:dyDescent="0.35"/>
    <row r="32" spans="1:10" x14ac:dyDescent="0.35">
      <c r="A32" s="78" t="s">
        <v>88</v>
      </c>
    </row>
    <row r="34" spans="1:10" ht="17" x14ac:dyDescent="0.4">
      <c r="A34" s="827" t="s">
        <v>75</v>
      </c>
      <c r="B34" s="827"/>
      <c r="C34" s="827"/>
      <c r="D34" s="827"/>
      <c r="E34" s="827"/>
      <c r="F34" s="827"/>
      <c r="G34" s="827"/>
      <c r="H34" s="827"/>
      <c r="I34" s="827"/>
      <c r="J34" s="827"/>
    </row>
    <row r="35" spans="1:10" ht="8.25" customHeight="1" x14ac:dyDescent="0.35"/>
    <row r="36" spans="1:10" ht="15" thickBot="1" x14ac:dyDescent="0.4">
      <c r="A36" s="19" t="s">
        <v>89</v>
      </c>
    </row>
    <row r="37" spans="1:10" ht="9" hidden="1" customHeight="1" thickBot="1" x14ac:dyDescent="0.4"/>
    <row r="38" spans="1:10" ht="15" thickBot="1" x14ac:dyDescent="0.4">
      <c r="A38" s="786" t="s">
        <v>1</v>
      </c>
      <c r="B38" s="786" t="s">
        <v>77</v>
      </c>
      <c r="C38" s="786"/>
      <c r="D38" s="786"/>
      <c r="E38" s="786"/>
      <c r="F38" s="786"/>
      <c r="G38" s="786"/>
      <c r="H38" s="786"/>
      <c r="I38" s="786"/>
      <c r="J38" s="786"/>
    </row>
    <row r="39" spans="1:10" ht="29.5" thickBot="1" x14ac:dyDescent="0.4">
      <c r="A39" s="786"/>
      <c r="B39" s="60" t="s">
        <v>78</v>
      </c>
      <c r="C39" s="60" t="s">
        <v>79</v>
      </c>
      <c r="D39" s="60" t="s">
        <v>80</v>
      </c>
      <c r="E39" s="60" t="s">
        <v>81</v>
      </c>
      <c r="F39" s="60" t="s">
        <v>82</v>
      </c>
      <c r="G39" s="60" t="s">
        <v>83</v>
      </c>
      <c r="H39" s="60" t="s">
        <v>84</v>
      </c>
      <c r="I39" s="60" t="s">
        <v>85</v>
      </c>
      <c r="J39" s="60" t="s">
        <v>86</v>
      </c>
    </row>
    <row r="40" spans="1:10" ht="15" thickBot="1" x14ac:dyDescent="0.4">
      <c r="A40" s="3" t="s">
        <v>8</v>
      </c>
      <c r="B40" s="76">
        <v>10884.05404986523</v>
      </c>
      <c r="C40" s="76">
        <v>7386.4597504696394</v>
      </c>
      <c r="D40" s="76">
        <v>9630.6350355853392</v>
      </c>
      <c r="E40" s="76">
        <v>68615.184755913768</v>
      </c>
      <c r="F40" s="76">
        <v>9.5305036029999998E-2</v>
      </c>
      <c r="G40" s="76">
        <v>2548.1951692953999</v>
      </c>
      <c r="H40" s="76">
        <v>171.22796149156</v>
      </c>
      <c r="I40" s="76">
        <v>32997.89654456039</v>
      </c>
      <c r="J40" s="76">
        <v>413.52845049876998</v>
      </c>
    </row>
    <row r="41" spans="1:10" ht="15" thickBot="1" x14ac:dyDescent="0.4">
      <c r="A41" s="3" t="s">
        <v>9</v>
      </c>
      <c r="B41" s="76">
        <v>12079.715385654039</v>
      </c>
      <c r="C41" s="76">
        <v>8252.8049145075202</v>
      </c>
      <c r="D41" s="76">
        <v>9588.6571441954602</v>
      </c>
      <c r="E41" s="76">
        <v>66830.169377159153</v>
      </c>
      <c r="F41" s="76">
        <v>0</v>
      </c>
      <c r="G41" s="76">
        <v>2352.6281128574501</v>
      </c>
      <c r="H41" s="76">
        <v>174.62204629179001</v>
      </c>
      <c r="I41" s="76">
        <v>36320.674038423836</v>
      </c>
      <c r="J41" s="76">
        <v>401.02297117067997</v>
      </c>
    </row>
    <row r="42" spans="1:10" ht="15" thickBot="1" x14ac:dyDescent="0.4">
      <c r="A42" s="3" t="s">
        <v>10</v>
      </c>
      <c r="B42" s="76">
        <v>14658.308287665712</v>
      </c>
      <c r="C42" s="76">
        <v>7910.7923777525593</v>
      </c>
      <c r="D42" s="76">
        <v>9685.2168084251498</v>
      </c>
      <c r="E42" s="76">
        <v>69018.099154260752</v>
      </c>
      <c r="F42" s="76">
        <v>0</v>
      </c>
      <c r="G42" s="76">
        <v>2497.7622230736602</v>
      </c>
      <c r="H42" s="76">
        <v>454.20788566485999</v>
      </c>
      <c r="I42" s="76">
        <v>45045.658389780649</v>
      </c>
      <c r="J42" s="76">
        <v>1146.5015236460401</v>
      </c>
    </row>
    <row r="43" spans="1:10" ht="15" thickBot="1" x14ac:dyDescent="0.4">
      <c r="A43" s="5" t="s">
        <v>11</v>
      </c>
      <c r="B43" s="77">
        <v>12304.14776142616</v>
      </c>
      <c r="C43" s="77">
        <v>8827.792869788891</v>
      </c>
      <c r="D43" s="77">
        <v>9792.0121085529008</v>
      </c>
      <c r="E43" s="77">
        <v>68840.864289131292</v>
      </c>
      <c r="F43" s="77">
        <v>0</v>
      </c>
      <c r="G43" s="77">
        <v>2378.6919131833902</v>
      </c>
      <c r="H43" s="77">
        <v>176.67958677570999</v>
      </c>
      <c r="I43" s="77">
        <v>37800.016616311899</v>
      </c>
      <c r="J43" s="77">
        <v>406.97246714515001</v>
      </c>
    </row>
    <row r="44" spans="1:10" ht="15" thickBot="1" x14ac:dyDescent="0.4">
      <c r="A44" s="5" t="s">
        <v>12</v>
      </c>
      <c r="B44" s="77">
        <v>12551.159476707731</v>
      </c>
      <c r="C44" s="77">
        <v>8268.9449298298896</v>
      </c>
      <c r="D44" s="77">
        <v>9852.86763781437</v>
      </c>
      <c r="E44" s="77">
        <v>70660.913106275853</v>
      </c>
      <c r="F44" s="77">
        <v>0</v>
      </c>
      <c r="G44" s="77">
        <v>2403.0928429573801</v>
      </c>
      <c r="H44" s="77">
        <v>177.20776107469001</v>
      </c>
      <c r="I44" s="77">
        <v>39071.782996482361</v>
      </c>
      <c r="J44" s="77">
        <v>431.72851364605998</v>
      </c>
    </row>
    <row r="45" spans="1:10" ht="15" thickBot="1" x14ac:dyDescent="0.4">
      <c r="A45" s="5" t="s">
        <v>13</v>
      </c>
      <c r="B45" s="77">
        <v>13440.740796477359</v>
      </c>
      <c r="C45" s="77">
        <v>7741.4353269020303</v>
      </c>
      <c r="D45" s="77">
        <v>9934.588772272471</v>
      </c>
      <c r="E45" s="77">
        <v>70699.153082417179</v>
      </c>
      <c r="F45" s="77">
        <v>0</v>
      </c>
      <c r="G45" s="77">
        <v>2359.0448030429502</v>
      </c>
      <c r="H45" s="77">
        <v>171.78723384279999</v>
      </c>
      <c r="I45" s="77">
        <v>41837.472799668292</v>
      </c>
      <c r="J45" s="77">
        <v>450.62136063302</v>
      </c>
    </row>
    <row r="46" spans="1:10" ht="15" thickBot="1" x14ac:dyDescent="0.4">
      <c r="A46" s="5" t="s">
        <v>14</v>
      </c>
      <c r="B46" s="77">
        <v>15544.900350835971</v>
      </c>
      <c r="C46" s="77">
        <v>8409.4630075330006</v>
      </c>
      <c r="D46" s="77">
        <v>9922.5585613827607</v>
      </c>
      <c r="E46" s="77">
        <v>66313.533113801139</v>
      </c>
      <c r="F46" s="77">
        <v>0</v>
      </c>
      <c r="G46" s="77">
        <v>2508.6281748838301</v>
      </c>
      <c r="H46" s="77">
        <v>192.82393604085001</v>
      </c>
      <c r="I46" s="77">
        <v>46140.65107434387</v>
      </c>
      <c r="J46" s="77">
        <v>455.97586346548997</v>
      </c>
    </row>
    <row r="47" spans="1:10" ht="15" thickBot="1" x14ac:dyDescent="0.4">
      <c r="A47" s="5" t="s">
        <v>15</v>
      </c>
      <c r="B47" s="77">
        <v>15267.23980091418</v>
      </c>
      <c r="C47" s="77">
        <v>9061.9166008279299</v>
      </c>
      <c r="D47" s="77">
        <v>9675.4368456319389</v>
      </c>
      <c r="E47" s="77">
        <v>67587.010901885471</v>
      </c>
      <c r="F47" s="77">
        <v>0</v>
      </c>
      <c r="G47" s="77">
        <v>2356.1765357859504</v>
      </c>
      <c r="H47" s="77">
        <v>454.85767562833001</v>
      </c>
      <c r="I47" s="77">
        <v>46339.050348910758</v>
      </c>
      <c r="J47" s="77">
        <v>1249.8654466619701</v>
      </c>
    </row>
    <row r="48" spans="1:10" ht="15" thickBot="1" x14ac:dyDescent="0.4">
      <c r="A48" s="5" t="s">
        <v>16</v>
      </c>
      <c r="B48" s="77">
        <v>14658.308287665712</v>
      </c>
      <c r="C48" s="77">
        <v>7910.7923777525593</v>
      </c>
      <c r="D48" s="77">
        <v>9685.2168084251498</v>
      </c>
      <c r="E48" s="77">
        <v>69018.099154260752</v>
      </c>
      <c r="F48" s="77">
        <v>0</v>
      </c>
      <c r="G48" s="77">
        <v>2497.7622230736602</v>
      </c>
      <c r="H48" s="77">
        <v>454.20788566485999</v>
      </c>
      <c r="I48" s="77">
        <v>45045.658389780649</v>
      </c>
      <c r="J48" s="77">
        <v>1146.5015236460401</v>
      </c>
    </row>
    <row r="50" spans="1:10" ht="15" thickBot="1" x14ac:dyDescent="0.4">
      <c r="A50" s="19" t="s">
        <v>90</v>
      </c>
    </row>
    <row r="51" spans="1:10" ht="9.75" hidden="1" customHeight="1" thickBot="1" x14ac:dyDescent="0.4"/>
    <row r="52" spans="1:10" ht="15" thickBot="1" x14ac:dyDescent="0.4">
      <c r="A52" s="786" t="s">
        <v>1</v>
      </c>
      <c r="B52" s="786" t="s">
        <v>77</v>
      </c>
      <c r="C52" s="786"/>
      <c r="D52" s="786"/>
      <c r="E52" s="786"/>
      <c r="F52" s="786"/>
      <c r="G52" s="786"/>
      <c r="H52" s="786"/>
      <c r="I52" s="786"/>
      <c r="J52" s="786"/>
    </row>
    <row r="53" spans="1:10" ht="29.5" thickBot="1" x14ac:dyDescent="0.4">
      <c r="A53" s="786"/>
      <c r="B53" s="60" t="s">
        <v>78</v>
      </c>
      <c r="C53" s="60" t="s">
        <v>79</v>
      </c>
      <c r="D53" s="60" t="s">
        <v>80</v>
      </c>
      <c r="E53" s="60" t="s">
        <v>81</v>
      </c>
      <c r="F53" s="60" t="s">
        <v>82</v>
      </c>
      <c r="G53" s="60" t="s">
        <v>83</v>
      </c>
      <c r="H53" s="60" t="s">
        <v>84</v>
      </c>
      <c r="I53" s="60" t="s">
        <v>85</v>
      </c>
      <c r="J53" s="60" t="s">
        <v>86</v>
      </c>
    </row>
    <row r="54" spans="1:10" ht="15" thickBot="1" x14ac:dyDescent="0.4">
      <c r="A54" s="3" t="s">
        <v>8</v>
      </c>
      <c r="B54" s="76">
        <v>192.38729183270001</v>
      </c>
      <c r="C54" s="76">
        <v>0.16815548628999999</v>
      </c>
      <c r="D54" s="76">
        <v>31.974393325689999</v>
      </c>
      <c r="E54" s="76">
        <v>7041.1820477134406</v>
      </c>
      <c r="F54" s="76">
        <v>0</v>
      </c>
      <c r="G54" s="76">
        <v>138.94349679905</v>
      </c>
      <c r="H54" s="76">
        <v>0</v>
      </c>
      <c r="I54" s="76">
        <v>1792.9047758138302</v>
      </c>
      <c r="J54" s="76">
        <v>5.2331417023599993</v>
      </c>
    </row>
    <row r="55" spans="1:10" ht="15" thickBot="1" x14ac:dyDescent="0.4">
      <c r="A55" s="3" t="s">
        <v>9</v>
      </c>
      <c r="B55" s="76">
        <v>155.20894035723001</v>
      </c>
      <c r="C55" s="76">
        <v>19.846107782240001</v>
      </c>
      <c r="D55" s="76">
        <v>25.759627450330001</v>
      </c>
      <c r="E55" s="76">
        <v>5461.8894546328002</v>
      </c>
      <c r="F55" s="76">
        <v>0</v>
      </c>
      <c r="G55" s="76">
        <v>128.07652822435</v>
      </c>
      <c r="H55" s="76">
        <v>0</v>
      </c>
      <c r="I55" s="76">
        <v>1712.2990158724699</v>
      </c>
      <c r="J55" s="76">
        <v>3.1810849268400001</v>
      </c>
    </row>
    <row r="56" spans="1:10" ht="15" thickBot="1" x14ac:dyDescent="0.4">
      <c r="A56" s="3" t="s">
        <v>10</v>
      </c>
      <c r="B56" s="76">
        <v>162.93214236939002</v>
      </c>
      <c r="C56" s="76">
        <v>21.79882032511</v>
      </c>
      <c r="D56" s="76">
        <v>49.950825901260004</v>
      </c>
      <c r="E56" s="76">
        <v>5930.0405187329998</v>
      </c>
      <c r="F56" s="76">
        <v>0</v>
      </c>
      <c r="G56" s="76">
        <v>189.69743259845001</v>
      </c>
      <c r="H56" s="76">
        <v>0.75531251817</v>
      </c>
      <c r="I56" s="76">
        <v>2475.6509697403299</v>
      </c>
      <c r="J56" s="76">
        <v>2.3811232304499996</v>
      </c>
    </row>
    <row r="57" spans="1:10" ht="15" thickBot="1" x14ac:dyDescent="0.4">
      <c r="A57" s="5" t="s">
        <v>11</v>
      </c>
      <c r="B57" s="77">
        <v>156.01968285954001</v>
      </c>
      <c r="C57" s="77">
        <v>19.331133233470002</v>
      </c>
      <c r="D57" s="77">
        <v>25.023127886619999</v>
      </c>
      <c r="E57" s="77">
        <v>5386.06569451818</v>
      </c>
      <c r="F57" s="77">
        <v>0</v>
      </c>
      <c r="G57" s="77">
        <v>114.82551090841001</v>
      </c>
      <c r="H57" s="77">
        <v>8.4774779999999999E-5</v>
      </c>
      <c r="I57" s="77">
        <v>1663.1038523448999</v>
      </c>
      <c r="J57" s="77">
        <v>3.1875914718099998</v>
      </c>
    </row>
    <row r="58" spans="1:10" ht="15" thickBot="1" x14ac:dyDescent="0.4">
      <c r="A58" s="5" t="s">
        <v>12</v>
      </c>
      <c r="B58" s="77">
        <v>163.53988658020998</v>
      </c>
      <c r="C58" s="77">
        <v>20.293543624959998</v>
      </c>
      <c r="D58" s="77">
        <v>32.644648619919998</v>
      </c>
      <c r="E58" s="77">
        <v>5830.7605644670903</v>
      </c>
      <c r="F58" s="77">
        <v>0</v>
      </c>
      <c r="G58" s="77">
        <v>151.63615427197001</v>
      </c>
      <c r="H58" s="77">
        <v>8.8997460000000007E-5</v>
      </c>
      <c r="I58" s="77">
        <v>1729.2951711922601</v>
      </c>
      <c r="J58" s="77">
        <v>3.5516101303400003</v>
      </c>
    </row>
    <row r="59" spans="1:10" ht="15" thickBot="1" x14ac:dyDescent="0.4">
      <c r="A59" s="5" t="s">
        <v>13</v>
      </c>
      <c r="B59" s="77">
        <v>168.11964056104</v>
      </c>
      <c r="C59" s="77">
        <v>20.96372422148</v>
      </c>
      <c r="D59" s="77">
        <v>31.534244731919998</v>
      </c>
      <c r="E59" s="77">
        <v>5831.9178269823205</v>
      </c>
      <c r="F59" s="77">
        <v>0</v>
      </c>
      <c r="G59" s="77">
        <v>156.99051711364999</v>
      </c>
      <c r="H59" s="77">
        <v>9.193703E-5</v>
      </c>
      <c r="I59" s="77">
        <v>1728.3370581594002</v>
      </c>
      <c r="J59" s="77">
        <v>3.6872746409400001</v>
      </c>
    </row>
    <row r="60" spans="1:10" ht="15" thickBot="1" x14ac:dyDescent="0.4">
      <c r="A60" s="5" t="s">
        <v>14</v>
      </c>
      <c r="B60" s="77">
        <v>149.38810865526</v>
      </c>
      <c r="C60" s="77">
        <v>22.302946931049998</v>
      </c>
      <c r="D60" s="77">
        <v>38.097172941379995</v>
      </c>
      <c r="E60" s="77">
        <v>6345.2215747207201</v>
      </c>
      <c r="F60" s="77">
        <v>0</v>
      </c>
      <c r="G60" s="77">
        <v>174.04408708542999</v>
      </c>
      <c r="H60" s="77">
        <v>5.884910308E-2</v>
      </c>
      <c r="I60" s="77">
        <v>1742.6741111725501</v>
      </c>
      <c r="J60" s="77">
        <v>3.2763798501300001</v>
      </c>
    </row>
    <row r="61" spans="1:10" ht="15" thickBot="1" x14ac:dyDescent="0.4">
      <c r="A61" s="5" t="s">
        <v>15</v>
      </c>
      <c r="B61" s="77">
        <v>175.12548034975001</v>
      </c>
      <c r="C61" s="77">
        <v>21.82106433209</v>
      </c>
      <c r="D61" s="77">
        <v>44.939910153139998</v>
      </c>
      <c r="E61" s="77">
        <v>6445.7793560529008</v>
      </c>
      <c r="F61" s="77">
        <v>0</v>
      </c>
      <c r="G61" s="77">
        <v>171.04278028877999</v>
      </c>
      <c r="H61" s="77">
        <v>0.56317805914999997</v>
      </c>
      <c r="I61" s="77">
        <v>2197.8796268225201</v>
      </c>
      <c r="J61" s="77">
        <v>3.5069842003600002</v>
      </c>
    </row>
    <row r="62" spans="1:10" ht="15" thickBot="1" x14ac:dyDescent="0.4">
      <c r="A62" s="5" t="s">
        <v>16</v>
      </c>
      <c r="B62" s="77">
        <v>162.93214236939002</v>
      </c>
      <c r="C62" s="77">
        <v>21.79882032511</v>
      </c>
      <c r="D62" s="77">
        <v>49.950825901260004</v>
      </c>
      <c r="E62" s="77">
        <v>5930.0405187329998</v>
      </c>
      <c r="F62" s="77">
        <v>0</v>
      </c>
      <c r="G62" s="77">
        <v>189.69743259845001</v>
      </c>
      <c r="H62" s="77">
        <v>0.75531251817</v>
      </c>
      <c r="I62" s="77">
        <v>2475.6509697403299</v>
      </c>
      <c r="J62" s="77">
        <v>2.3811232304499996</v>
      </c>
    </row>
    <row r="63" spans="1:10" hidden="1" x14ac:dyDescent="0.35"/>
    <row r="64" spans="1:10" x14ac:dyDescent="0.35">
      <c r="A64" s="78" t="s">
        <v>88</v>
      </c>
    </row>
    <row r="65" spans="1:10" x14ac:dyDescent="0.35">
      <c r="A65" s="79"/>
    </row>
    <row r="66" spans="1:10" x14ac:dyDescent="0.35">
      <c r="A66" s="79"/>
    </row>
    <row r="67" spans="1:10" x14ac:dyDescent="0.35">
      <c r="A67" s="79"/>
    </row>
    <row r="68" spans="1:10" x14ac:dyDescent="0.35">
      <c r="A68" s="79"/>
    </row>
    <row r="70" spans="1:10" ht="17" x14ac:dyDescent="0.4">
      <c r="A70" s="827" t="s">
        <v>75</v>
      </c>
      <c r="B70" s="827"/>
      <c r="C70" s="827"/>
      <c r="D70" s="827"/>
      <c r="E70" s="827"/>
      <c r="F70" s="827"/>
      <c r="G70" s="827"/>
      <c r="H70" s="827"/>
      <c r="I70" s="827"/>
      <c r="J70" s="827"/>
    </row>
    <row r="71" spans="1:10" ht="9" customHeight="1" x14ac:dyDescent="0.35"/>
    <row r="72" spans="1:10" ht="15" thickBot="1" x14ac:dyDescent="0.4">
      <c r="A72" s="19" t="s">
        <v>91</v>
      </c>
    </row>
    <row r="73" spans="1:10" ht="11.25" hidden="1" customHeight="1" thickBot="1" x14ac:dyDescent="0.4"/>
    <row r="74" spans="1:10" ht="15" thickBot="1" x14ac:dyDescent="0.4">
      <c r="A74" s="786" t="s">
        <v>1</v>
      </c>
      <c r="B74" s="786" t="s">
        <v>77</v>
      </c>
      <c r="C74" s="786"/>
      <c r="D74" s="786"/>
      <c r="E74" s="786"/>
      <c r="F74" s="786"/>
      <c r="G74" s="786"/>
      <c r="H74" s="786"/>
      <c r="I74" s="786"/>
      <c r="J74" s="786"/>
    </row>
    <row r="75" spans="1:10" ht="29.5" thickBot="1" x14ac:dyDescent="0.4">
      <c r="A75" s="786"/>
      <c r="B75" s="60" t="s">
        <v>78</v>
      </c>
      <c r="C75" s="60" t="s">
        <v>79</v>
      </c>
      <c r="D75" s="60" t="s">
        <v>80</v>
      </c>
      <c r="E75" s="60" t="s">
        <v>81</v>
      </c>
      <c r="F75" s="60" t="s">
        <v>82</v>
      </c>
      <c r="G75" s="60" t="s">
        <v>83</v>
      </c>
      <c r="H75" s="60" t="s">
        <v>84</v>
      </c>
      <c r="I75" s="60" t="s">
        <v>85</v>
      </c>
      <c r="J75" s="60" t="s">
        <v>86</v>
      </c>
    </row>
    <row r="76" spans="1:10" ht="15" thickBot="1" x14ac:dyDescent="0.4">
      <c r="A76" s="3" t="s">
        <v>8</v>
      </c>
      <c r="B76" s="76">
        <v>11762.86192620174</v>
      </c>
      <c r="C76" s="76">
        <v>14193.827476232589</v>
      </c>
      <c r="D76" s="76">
        <v>1662.9000589600701</v>
      </c>
      <c r="E76" s="76">
        <v>16514.692279479379</v>
      </c>
      <c r="F76" s="76">
        <v>93.992832773410001</v>
      </c>
      <c r="G76" s="76">
        <v>1060.63334062219</v>
      </c>
      <c r="H76" s="76">
        <v>143.04683274863001</v>
      </c>
      <c r="I76" s="76">
        <v>34583.494402307682</v>
      </c>
      <c r="J76" s="76">
        <v>1208.3264598660001</v>
      </c>
    </row>
    <row r="77" spans="1:10" ht="15" thickBot="1" x14ac:dyDescent="0.4">
      <c r="A77" s="3" t="s">
        <v>9</v>
      </c>
      <c r="B77" s="76">
        <v>9584.8410882183307</v>
      </c>
      <c r="C77" s="76">
        <v>17865.952972183601</v>
      </c>
      <c r="D77" s="76">
        <v>1393.4824552529799</v>
      </c>
      <c r="E77" s="76">
        <v>24477.051277460982</v>
      </c>
      <c r="F77" s="76">
        <v>18.541862667</v>
      </c>
      <c r="G77" s="76">
        <v>1525.7039601269601</v>
      </c>
      <c r="H77" s="76">
        <v>325.05997531615003</v>
      </c>
      <c r="I77" s="76">
        <v>34673.876055887886</v>
      </c>
      <c r="J77" s="80">
        <v>1392.1909249036398</v>
      </c>
    </row>
    <row r="78" spans="1:10" ht="15" thickBot="1" x14ac:dyDescent="0.4">
      <c r="A78" s="3" t="s">
        <v>10</v>
      </c>
      <c r="B78" s="76">
        <v>13895.792653195471</v>
      </c>
      <c r="C78" s="76">
        <v>19287.226276479789</v>
      </c>
      <c r="D78" s="76">
        <v>1687.0147144570001</v>
      </c>
      <c r="E78" s="76">
        <v>21660.223200579327</v>
      </c>
      <c r="F78" s="76">
        <v>32.461418908630002</v>
      </c>
      <c r="G78" s="76">
        <v>1150.7636468345499</v>
      </c>
      <c r="H78" s="76">
        <v>1155.9602635431299</v>
      </c>
      <c r="I78" s="76">
        <v>39229.076757908486</v>
      </c>
      <c r="J78" s="76">
        <v>1880.8002972873999</v>
      </c>
    </row>
    <row r="79" spans="1:10" ht="15" thickBot="1" x14ac:dyDescent="0.4">
      <c r="A79" s="5" t="s">
        <v>11</v>
      </c>
      <c r="B79" s="77">
        <v>9994.8319499480294</v>
      </c>
      <c r="C79" s="77">
        <v>18640.28922778217</v>
      </c>
      <c r="D79" s="77">
        <v>1380.0874859246399</v>
      </c>
      <c r="E79" s="77">
        <v>24259.856048457641</v>
      </c>
      <c r="F79" s="77">
        <v>16.067376647250001</v>
      </c>
      <c r="G79" s="77">
        <v>1005.17838211438</v>
      </c>
      <c r="H79" s="77">
        <v>377.59873410640995</v>
      </c>
      <c r="I79" s="77">
        <v>36893.295517715422</v>
      </c>
      <c r="J79" s="77">
        <v>1347.7524225382901</v>
      </c>
    </row>
    <row r="80" spans="1:10" ht="15" thickBot="1" x14ac:dyDescent="0.4">
      <c r="A80" s="5" t="s">
        <v>12</v>
      </c>
      <c r="B80" s="77">
        <v>10137.39202820438</v>
      </c>
      <c r="C80" s="77">
        <v>18772.752411207752</v>
      </c>
      <c r="D80" s="77">
        <v>1627.68938775626</v>
      </c>
      <c r="E80" s="77">
        <v>24253.317638434692</v>
      </c>
      <c r="F80" s="77">
        <v>2.1358007562600001</v>
      </c>
      <c r="G80" s="77">
        <v>1194.9821863808502</v>
      </c>
      <c r="H80" s="77">
        <v>390.22215685469001</v>
      </c>
      <c r="I80" s="77">
        <v>36365.250256037871</v>
      </c>
      <c r="J80" s="77">
        <v>1272.7544171914899</v>
      </c>
    </row>
    <row r="81" spans="1:10" ht="15" thickBot="1" x14ac:dyDescent="0.4">
      <c r="A81" s="5" t="s">
        <v>13</v>
      </c>
      <c r="B81" s="77">
        <v>10559.06540197777</v>
      </c>
      <c r="C81" s="77">
        <v>18648.866254716129</v>
      </c>
      <c r="D81" s="77">
        <v>1579.45145662861</v>
      </c>
      <c r="E81" s="77">
        <v>22683.51350350165</v>
      </c>
      <c r="F81" s="77">
        <v>34.404077329580005</v>
      </c>
      <c r="G81" s="77">
        <v>1315.6154356150801</v>
      </c>
      <c r="H81" s="77">
        <v>439.01299885970002</v>
      </c>
      <c r="I81" s="77">
        <v>35428.108427581486</v>
      </c>
      <c r="J81" s="77">
        <v>1228.3393973661398</v>
      </c>
    </row>
    <row r="82" spans="1:10" ht="15" thickBot="1" x14ac:dyDescent="0.4">
      <c r="A82" s="5" t="s">
        <v>14</v>
      </c>
      <c r="B82" s="77">
        <v>12048.033754739339</v>
      </c>
      <c r="C82" s="77">
        <v>17290.38001297279</v>
      </c>
      <c r="D82" s="77">
        <v>1672.8465261966899</v>
      </c>
      <c r="E82" s="77">
        <v>24086.183628975192</v>
      </c>
      <c r="F82" s="77">
        <v>3.14669936626</v>
      </c>
      <c r="G82" s="77">
        <v>1213.42383160797</v>
      </c>
      <c r="H82" s="77">
        <v>498.23839715310999</v>
      </c>
      <c r="I82" s="77">
        <v>37755.039847139153</v>
      </c>
      <c r="J82" s="77">
        <v>1997.6435358147201</v>
      </c>
    </row>
    <row r="83" spans="1:10" ht="15" thickBot="1" x14ac:dyDescent="0.4">
      <c r="A83" s="5" t="s">
        <v>15</v>
      </c>
      <c r="B83" s="77">
        <v>12319.993409101089</v>
      </c>
      <c r="C83" s="77">
        <v>16663.631105246161</v>
      </c>
      <c r="D83" s="77">
        <v>1699.80837049406</v>
      </c>
      <c r="E83" s="77">
        <v>22195.39815994781</v>
      </c>
      <c r="F83" s="77">
        <v>1.00382448292</v>
      </c>
      <c r="G83" s="77">
        <v>1116.3238455736</v>
      </c>
      <c r="H83" s="77">
        <v>803.44155468946997</v>
      </c>
      <c r="I83" s="77">
        <v>37200.951365420813</v>
      </c>
      <c r="J83" s="77">
        <v>2096.4995225774901</v>
      </c>
    </row>
    <row r="84" spans="1:10" ht="15" thickBot="1" x14ac:dyDescent="0.4">
      <c r="A84" s="5" t="s">
        <v>16</v>
      </c>
      <c r="B84" s="77">
        <v>13895.792653195471</v>
      </c>
      <c r="C84" s="77">
        <v>19287.226276479789</v>
      </c>
      <c r="D84" s="77">
        <v>1687.0147144570001</v>
      </c>
      <c r="E84" s="77">
        <v>21660.223200579327</v>
      </c>
      <c r="F84" s="77">
        <v>32.461418908630002</v>
      </c>
      <c r="G84" s="77">
        <v>1150.7636468345499</v>
      </c>
      <c r="H84" s="77">
        <v>1155.9602635431299</v>
      </c>
      <c r="I84" s="77">
        <v>39229.076757908486</v>
      </c>
      <c r="J84" s="77">
        <v>1880.8002972873999</v>
      </c>
    </row>
    <row r="86" spans="1:10" ht="15" thickBot="1" x14ac:dyDescent="0.4">
      <c r="A86" s="19" t="s">
        <v>92</v>
      </c>
    </row>
    <row r="87" spans="1:10" ht="9.75" hidden="1" customHeight="1" thickBot="1" x14ac:dyDescent="0.4"/>
    <row r="88" spans="1:10" ht="15" thickBot="1" x14ac:dyDescent="0.4">
      <c r="A88" s="786" t="s">
        <v>1</v>
      </c>
      <c r="B88" s="786" t="s">
        <v>77</v>
      </c>
      <c r="C88" s="786"/>
      <c r="D88" s="786"/>
      <c r="E88" s="786"/>
      <c r="F88" s="786"/>
      <c r="G88" s="786"/>
      <c r="H88" s="786"/>
      <c r="I88" s="786"/>
      <c r="J88" s="786"/>
    </row>
    <row r="89" spans="1:10" ht="29.5" thickBot="1" x14ac:dyDescent="0.4">
      <c r="A89" s="786"/>
      <c r="B89" s="60" t="s">
        <v>78</v>
      </c>
      <c r="C89" s="60" t="s">
        <v>79</v>
      </c>
      <c r="D89" s="60" t="s">
        <v>80</v>
      </c>
      <c r="E89" s="60" t="s">
        <v>81</v>
      </c>
      <c r="F89" s="60" t="s">
        <v>82</v>
      </c>
      <c r="G89" s="60" t="s">
        <v>83</v>
      </c>
      <c r="H89" s="60" t="s">
        <v>84</v>
      </c>
      <c r="I89" s="60" t="s">
        <v>85</v>
      </c>
      <c r="J89" s="60" t="s">
        <v>86</v>
      </c>
    </row>
    <row r="90" spans="1:10" ht="15" thickBot="1" x14ac:dyDescent="0.4">
      <c r="A90" s="3" t="s">
        <v>8</v>
      </c>
      <c r="B90" s="76">
        <v>1095.3501520617399</v>
      </c>
      <c r="C90" s="80">
        <v>166.60051852522</v>
      </c>
      <c r="D90" s="80">
        <v>689.87128004322994</v>
      </c>
      <c r="E90" s="80">
        <v>16603.118966062528</v>
      </c>
      <c r="F90" s="80">
        <v>5.6611352371799999</v>
      </c>
      <c r="G90" s="80">
        <v>1749.6230750641898</v>
      </c>
      <c r="H90" s="80">
        <v>335.75608951749001</v>
      </c>
      <c r="I90" s="80">
        <v>3958.2429179939099</v>
      </c>
      <c r="J90" s="80">
        <v>141.54659903971</v>
      </c>
    </row>
    <row r="91" spans="1:10" ht="15" thickBot="1" x14ac:dyDescent="0.4">
      <c r="A91" s="3" t="s">
        <v>9</v>
      </c>
      <c r="B91" s="76">
        <v>930.18844293101006</v>
      </c>
      <c r="C91" s="76">
        <v>164.99244245801</v>
      </c>
      <c r="D91" s="76">
        <v>700.70919786914999</v>
      </c>
      <c r="E91" s="76">
        <v>14905.50733334072</v>
      </c>
      <c r="F91" s="76">
        <v>4.6924728726800007</v>
      </c>
      <c r="G91" s="76">
        <v>1626.53001219681</v>
      </c>
      <c r="H91" s="76">
        <v>313.17919990460996</v>
      </c>
      <c r="I91" s="76">
        <v>3662.3841572870701</v>
      </c>
      <c r="J91" s="76">
        <v>140.11885640349999</v>
      </c>
    </row>
    <row r="92" spans="1:10" ht="15" thickBot="1" x14ac:dyDescent="0.4">
      <c r="A92" s="3" t="s">
        <v>10</v>
      </c>
      <c r="B92" s="76">
        <v>722.75880747716008</v>
      </c>
      <c r="C92" s="76">
        <v>144.90987613508</v>
      </c>
      <c r="D92" s="76">
        <v>578.05476189091007</v>
      </c>
      <c r="E92" s="76">
        <v>16878.304082351409</v>
      </c>
      <c r="F92" s="76">
        <v>0</v>
      </c>
      <c r="G92" s="76">
        <v>1327.16780787278</v>
      </c>
      <c r="H92" s="76">
        <v>442.05833217511997</v>
      </c>
      <c r="I92" s="76">
        <v>4146.0778738830204</v>
      </c>
      <c r="J92" s="76">
        <v>150.51885527167002</v>
      </c>
    </row>
    <row r="93" spans="1:10" ht="15" thickBot="1" x14ac:dyDescent="0.4">
      <c r="A93" s="5" t="s">
        <v>11</v>
      </c>
      <c r="B93" s="77">
        <v>954.24358282347998</v>
      </c>
      <c r="C93" s="77">
        <v>164.98792172368999</v>
      </c>
      <c r="D93" s="77">
        <v>705.90712238809999</v>
      </c>
      <c r="E93" s="77">
        <v>14898.08300166878</v>
      </c>
      <c r="F93" s="77">
        <v>4.8241488398599994</v>
      </c>
      <c r="G93" s="77">
        <v>1683.5258882995399</v>
      </c>
      <c r="H93" s="77">
        <v>315.547984563</v>
      </c>
      <c r="I93" s="77">
        <v>3883.6676181140697</v>
      </c>
      <c r="J93" s="77">
        <v>141.30900817993</v>
      </c>
    </row>
    <row r="94" spans="1:10" ht="15" thickBot="1" x14ac:dyDescent="0.4">
      <c r="A94" s="5" t="s">
        <v>12</v>
      </c>
      <c r="B94" s="77">
        <v>881.10054212377997</v>
      </c>
      <c r="C94" s="77">
        <v>166.65091762428</v>
      </c>
      <c r="D94" s="77">
        <v>709.60318295120999</v>
      </c>
      <c r="E94" s="77">
        <v>15648.742831319239</v>
      </c>
      <c r="F94" s="77">
        <v>0</v>
      </c>
      <c r="G94" s="77">
        <v>1710.1026171865501</v>
      </c>
      <c r="H94" s="77">
        <v>249.87516289713</v>
      </c>
      <c r="I94" s="77">
        <v>4106.6737544744001</v>
      </c>
      <c r="J94" s="77">
        <v>146.14297026620002</v>
      </c>
    </row>
    <row r="95" spans="1:10" ht="15" thickBot="1" x14ac:dyDescent="0.4">
      <c r="A95" s="5" t="s">
        <v>13</v>
      </c>
      <c r="B95" s="77">
        <v>905.59670342554</v>
      </c>
      <c r="C95" s="77">
        <v>167.74857538527999</v>
      </c>
      <c r="D95" s="77">
        <v>723.05864389061003</v>
      </c>
      <c r="E95" s="77">
        <v>15978.702515024519</v>
      </c>
      <c r="F95" s="77">
        <v>0</v>
      </c>
      <c r="G95" s="77">
        <v>1697.9823138330601</v>
      </c>
      <c r="H95" s="77">
        <v>254.42672635563</v>
      </c>
      <c r="I95" s="77">
        <v>4158.4290542274402</v>
      </c>
      <c r="J95" s="77">
        <v>149.34643623446999</v>
      </c>
    </row>
    <row r="96" spans="1:10" ht="15" thickBot="1" x14ac:dyDescent="0.4">
      <c r="A96" s="5" t="s">
        <v>14</v>
      </c>
      <c r="B96" s="77">
        <v>910.15798124019</v>
      </c>
      <c r="C96" s="77">
        <v>120.02916172969</v>
      </c>
      <c r="D96" s="77">
        <v>632.69129078388005</v>
      </c>
      <c r="E96" s="77">
        <v>16648.712618347789</v>
      </c>
      <c r="F96" s="77">
        <v>0</v>
      </c>
      <c r="G96" s="77">
        <v>1683.85525396045</v>
      </c>
      <c r="H96" s="77">
        <v>266.99103375096001</v>
      </c>
      <c r="I96" s="77">
        <v>4406.7695586817208</v>
      </c>
      <c r="J96" s="77">
        <v>155.65372238269001</v>
      </c>
    </row>
    <row r="97" spans="1:10" ht="15" thickBot="1" x14ac:dyDescent="0.4">
      <c r="A97" s="5" t="s">
        <v>15</v>
      </c>
      <c r="B97" s="77">
        <v>689.39955780796993</v>
      </c>
      <c r="C97" s="77">
        <v>145.06312053127999</v>
      </c>
      <c r="D97" s="77">
        <v>615.99707427295994</v>
      </c>
      <c r="E97" s="77">
        <v>16586.072194677759</v>
      </c>
      <c r="F97" s="77">
        <v>0</v>
      </c>
      <c r="G97" s="77">
        <v>1675.5686720026999</v>
      </c>
      <c r="H97" s="77">
        <v>485.20375486408</v>
      </c>
      <c r="I97" s="77">
        <v>4245.8900975402103</v>
      </c>
      <c r="J97" s="77">
        <v>153.65880264345998</v>
      </c>
    </row>
    <row r="98" spans="1:10" ht="15" thickBot="1" x14ac:dyDescent="0.4">
      <c r="A98" s="5" t="s">
        <v>16</v>
      </c>
      <c r="B98" s="77">
        <v>722.75880747716008</v>
      </c>
      <c r="C98" s="77">
        <v>144.90987613508</v>
      </c>
      <c r="D98" s="77">
        <v>578.05476189091007</v>
      </c>
      <c r="E98" s="77">
        <v>16878.304082351409</v>
      </c>
      <c r="F98" s="77">
        <v>0</v>
      </c>
      <c r="G98" s="77">
        <v>1327.16780787278</v>
      </c>
      <c r="H98" s="77">
        <v>442.05833217511997</v>
      </c>
      <c r="I98" s="77">
        <v>4146.0778738830204</v>
      </c>
      <c r="J98" s="77">
        <v>150.51885527167002</v>
      </c>
    </row>
    <row r="99" spans="1:10" hidden="1" x14ac:dyDescent="0.35"/>
    <row r="100" spans="1:10" x14ac:dyDescent="0.35">
      <c r="A100" s="78" t="s">
        <v>88</v>
      </c>
    </row>
    <row r="101" spans="1:10" x14ac:dyDescent="0.35">
      <c r="A101" s="78"/>
    </row>
    <row r="102" spans="1:10" x14ac:dyDescent="0.35">
      <c r="A102" s="79"/>
    </row>
    <row r="104" spans="1:10" ht="17" x14ac:dyDescent="0.4">
      <c r="A104" s="827" t="s">
        <v>75</v>
      </c>
      <c r="B104" s="827"/>
      <c r="C104" s="827"/>
      <c r="D104" s="827"/>
      <c r="E104" s="827"/>
      <c r="F104" s="827"/>
      <c r="G104" s="827"/>
      <c r="H104" s="827"/>
      <c r="I104" s="827"/>
      <c r="J104" s="827"/>
    </row>
    <row r="105" spans="1:10" ht="10.5" customHeight="1" x14ac:dyDescent="0.35"/>
    <row r="106" spans="1:10" ht="15" thickBot="1" x14ac:dyDescent="0.4">
      <c r="A106" s="19" t="s">
        <v>93</v>
      </c>
    </row>
    <row r="107" spans="1:10" ht="12.75" hidden="1" customHeight="1" thickBot="1" x14ac:dyDescent="0.4"/>
    <row r="108" spans="1:10" ht="15" thickBot="1" x14ac:dyDescent="0.4">
      <c r="A108" s="786" t="s">
        <v>1</v>
      </c>
      <c r="B108" s="786" t="s">
        <v>77</v>
      </c>
      <c r="C108" s="786"/>
      <c r="D108" s="786"/>
      <c r="E108" s="786"/>
      <c r="F108" s="786"/>
      <c r="G108" s="786"/>
      <c r="H108" s="786"/>
      <c r="I108" s="786"/>
      <c r="J108" s="786"/>
    </row>
    <row r="109" spans="1:10" ht="29.5" thickBot="1" x14ac:dyDescent="0.4">
      <c r="A109" s="786"/>
      <c r="B109" s="60" t="s">
        <v>78</v>
      </c>
      <c r="C109" s="60" t="s">
        <v>79</v>
      </c>
      <c r="D109" s="60" t="s">
        <v>80</v>
      </c>
      <c r="E109" s="60" t="s">
        <v>81</v>
      </c>
      <c r="F109" s="60" t="s">
        <v>82</v>
      </c>
      <c r="G109" s="60" t="s">
        <v>83</v>
      </c>
      <c r="H109" s="60" t="s">
        <v>84</v>
      </c>
      <c r="I109" s="60" t="s">
        <v>85</v>
      </c>
      <c r="J109" s="60" t="s">
        <v>86</v>
      </c>
    </row>
    <row r="110" spans="1:10" ht="15" thickBot="1" x14ac:dyDescent="0.4">
      <c r="A110" s="3" t="s">
        <v>8</v>
      </c>
      <c r="B110" s="76">
        <v>5681.3792446793896</v>
      </c>
      <c r="C110" s="76">
        <v>34468.513673431218</v>
      </c>
      <c r="D110" s="76">
        <v>4591.18155904179</v>
      </c>
      <c r="E110" s="76">
        <v>23783.140584948131</v>
      </c>
      <c r="F110" s="76">
        <v>0</v>
      </c>
      <c r="G110" s="76">
        <v>351.46326754480998</v>
      </c>
      <c r="H110" s="76">
        <v>11.489332758889999</v>
      </c>
      <c r="I110" s="76">
        <v>36997.570115164235</v>
      </c>
      <c r="J110" s="76">
        <v>503.57136773028003</v>
      </c>
    </row>
    <row r="111" spans="1:10" ht="15" thickBot="1" x14ac:dyDescent="0.4">
      <c r="A111" s="3" t="s">
        <v>9</v>
      </c>
      <c r="B111" s="76">
        <v>4197.6799679801197</v>
      </c>
      <c r="C111" s="76">
        <v>38239.126610153537</v>
      </c>
      <c r="D111" s="76">
        <v>4382.4590528061099</v>
      </c>
      <c r="E111" s="76">
        <v>21158.435123815088</v>
      </c>
      <c r="F111" s="76">
        <v>0</v>
      </c>
      <c r="G111" s="76">
        <v>259.52304080108001</v>
      </c>
      <c r="H111" s="76">
        <v>44.676459208750003</v>
      </c>
      <c r="I111" s="76">
        <v>31392.258755252013</v>
      </c>
      <c r="J111" s="76">
        <v>315.75105722999001</v>
      </c>
    </row>
    <row r="112" spans="1:10" ht="15" thickBot="1" x14ac:dyDescent="0.4">
      <c r="A112" s="3" t="s">
        <v>10</v>
      </c>
      <c r="B112" s="76">
        <v>2827.5846500312796</v>
      </c>
      <c r="C112" s="76">
        <v>50415.360583696092</v>
      </c>
      <c r="D112" s="76">
        <v>3145.9258480490803</v>
      </c>
      <c r="E112" s="76">
        <v>19405.595323831578</v>
      </c>
      <c r="F112" s="76">
        <v>0</v>
      </c>
      <c r="G112" s="76">
        <v>256.65271067399999</v>
      </c>
      <c r="H112" s="76">
        <v>136.02253964246</v>
      </c>
      <c r="I112" s="76">
        <v>26504.527772411147</v>
      </c>
      <c r="J112" s="76">
        <v>297.57670100901004</v>
      </c>
    </row>
    <row r="113" spans="1:10" ht="15" thickBot="1" x14ac:dyDescent="0.4">
      <c r="A113" s="5" t="s">
        <v>11</v>
      </c>
      <c r="B113" s="77">
        <v>4052.8106360832999</v>
      </c>
      <c r="C113" s="77">
        <v>36345.902297589149</v>
      </c>
      <c r="D113" s="77">
        <v>4548.9903583859004</v>
      </c>
      <c r="E113" s="77">
        <v>20978.137539689353</v>
      </c>
      <c r="F113" s="77">
        <v>0</v>
      </c>
      <c r="G113" s="77">
        <v>261.07395130954001</v>
      </c>
      <c r="H113" s="77">
        <v>43.729811123370006</v>
      </c>
      <c r="I113" s="77">
        <v>30345.768344681219</v>
      </c>
      <c r="J113" s="77">
        <v>305.93473751988</v>
      </c>
    </row>
    <row r="114" spans="1:10" ht="15" thickBot="1" x14ac:dyDescent="0.4">
      <c r="A114" s="5" t="s">
        <v>12</v>
      </c>
      <c r="B114" s="77">
        <v>3903.8192135016602</v>
      </c>
      <c r="C114" s="77">
        <v>33013.581391404077</v>
      </c>
      <c r="D114" s="77">
        <v>4616.1362777533095</v>
      </c>
      <c r="E114" s="77">
        <v>19813.300412984012</v>
      </c>
      <c r="F114" s="77">
        <v>0</v>
      </c>
      <c r="G114" s="77">
        <v>261.43621350350003</v>
      </c>
      <c r="H114" s="77">
        <v>43.500459828069999</v>
      </c>
      <c r="I114" s="77">
        <v>29779.101639186116</v>
      </c>
      <c r="J114" s="77">
        <v>296.76911915070002</v>
      </c>
    </row>
    <row r="115" spans="1:10" ht="15" thickBot="1" x14ac:dyDescent="0.4">
      <c r="A115" s="5" t="s">
        <v>13</v>
      </c>
      <c r="B115" s="77">
        <v>3670.47077055614</v>
      </c>
      <c r="C115" s="77">
        <v>39375.348776108702</v>
      </c>
      <c r="D115" s="77">
        <v>4352.3243837354803</v>
      </c>
      <c r="E115" s="77">
        <v>19702.514372776179</v>
      </c>
      <c r="F115" s="77">
        <v>0</v>
      </c>
      <c r="G115" s="77">
        <v>262.56628007787998</v>
      </c>
      <c r="H115" s="77">
        <v>75.661387160210012</v>
      </c>
      <c r="I115" s="77">
        <v>27749.643574020352</v>
      </c>
      <c r="J115" s="77">
        <v>294.33633259961999</v>
      </c>
    </row>
    <row r="116" spans="1:10" ht="15" thickBot="1" x14ac:dyDescent="0.4">
      <c r="A116" s="5" t="s">
        <v>14</v>
      </c>
      <c r="B116" s="77">
        <v>3043.66846095856</v>
      </c>
      <c r="C116" s="77">
        <v>41689.316163115829</v>
      </c>
      <c r="D116" s="77">
        <v>3548.1181723166801</v>
      </c>
      <c r="E116" s="77">
        <v>19962.6396085581</v>
      </c>
      <c r="F116" s="77">
        <v>0</v>
      </c>
      <c r="G116" s="77">
        <v>255.87172327650001</v>
      </c>
      <c r="H116" s="77">
        <v>75.697201363649995</v>
      </c>
      <c r="I116" s="77">
        <v>26891.834591319341</v>
      </c>
      <c r="J116" s="77">
        <v>292.76747866215004</v>
      </c>
    </row>
    <row r="117" spans="1:10" ht="15" thickBot="1" x14ac:dyDescent="0.4">
      <c r="A117" s="5" t="s">
        <v>15</v>
      </c>
      <c r="B117" s="77">
        <v>3204.8782509111202</v>
      </c>
      <c r="C117" s="77">
        <v>43791.817899796399</v>
      </c>
      <c r="D117" s="77">
        <v>3255.4434007538302</v>
      </c>
      <c r="E117" s="77">
        <v>19484.691433507262</v>
      </c>
      <c r="F117" s="77">
        <v>0</v>
      </c>
      <c r="G117" s="77">
        <v>256.95344178200003</v>
      </c>
      <c r="H117" s="77">
        <v>121.20446192759</v>
      </c>
      <c r="I117" s="77">
        <v>26703.61422945483</v>
      </c>
      <c r="J117" s="77">
        <v>302.24507547928999</v>
      </c>
    </row>
    <row r="118" spans="1:10" ht="15" thickBot="1" x14ac:dyDescent="0.4">
      <c r="A118" s="5" t="s">
        <v>16</v>
      </c>
      <c r="B118" s="77">
        <v>2827.5846500312796</v>
      </c>
      <c r="C118" s="77">
        <v>50415.360583696092</v>
      </c>
      <c r="D118" s="77">
        <v>3145.9258480490803</v>
      </c>
      <c r="E118" s="77">
        <v>19405.595323831578</v>
      </c>
      <c r="F118" s="77">
        <v>0</v>
      </c>
      <c r="G118" s="77">
        <v>256.65271067399999</v>
      </c>
      <c r="H118" s="77">
        <v>136.02253964246</v>
      </c>
      <c r="I118" s="77">
        <v>26504.527772411147</v>
      </c>
      <c r="J118" s="77">
        <v>297.57670100901004</v>
      </c>
    </row>
    <row r="120" spans="1:10" s="82" customFormat="1" hidden="1" x14ac:dyDescent="0.35">
      <c r="A120" s="81"/>
    </row>
    <row r="121" spans="1:10" s="82" customFormat="1" x14ac:dyDescent="0.35">
      <c r="A121" s="78" t="s">
        <v>88</v>
      </c>
    </row>
    <row r="122" spans="1:10" s="82" customFormat="1" x14ac:dyDescent="0.35">
      <c r="A122" s="83"/>
      <c r="B122" s="83"/>
      <c r="C122" s="83"/>
      <c r="D122" s="83"/>
      <c r="E122" s="83"/>
      <c r="F122" s="83"/>
      <c r="G122" s="83"/>
      <c r="H122" s="83"/>
      <c r="I122" s="83"/>
      <c r="J122" s="83"/>
    </row>
    <row r="124" spans="1:10" ht="17" x14ac:dyDescent="0.4">
      <c r="A124" s="827" t="s">
        <v>94</v>
      </c>
      <c r="B124" s="827"/>
      <c r="C124" s="827"/>
      <c r="D124" s="827"/>
      <c r="E124" s="827"/>
      <c r="F124" s="827"/>
      <c r="G124" s="827"/>
      <c r="H124" s="827"/>
      <c r="I124" s="827"/>
      <c r="J124" s="827"/>
    </row>
    <row r="125" spans="1:10" ht="9" customHeight="1" x14ac:dyDescent="0.35"/>
    <row r="126" spans="1:10" ht="15" thickBot="1" x14ac:dyDescent="0.4">
      <c r="A126" s="19" t="s">
        <v>76</v>
      </c>
    </row>
    <row r="127" spans="1:10" ht="9" hidden="1" customHeight="1" thickBot="1" x14ac:dyDescent="0.4"/>
    <row r="128" spans="1:10" ht="15" thickBot="1" x14ac:dyDescent="0.4">
      <c r="A128" s="786" t="s">
        <v>1</v>
      </c>
      <c r="B128" s="786" t="s">
        <v>95</v>
      </c>
      <c r="C128" s="786"/>
      <c r="D128" s="786"/>
      <c r="E128" s="786"/>
      <c r="F128" s="786"/>
      <c r="G128" s="786"/>
      <c r="H128" s="786"/>
      <c r="I128" s="786"/>
      <c r="J128" s="786"/>
    </row>
    <row r="129" spans="1:10" ht="29.5" thickBot="1" x14ac:dyDescent="0.4">
      <c r="A129" s="786"/>
      <c r="B129" s="60" t="s">
        <v>78</v>
      </c>
      <c r="C129" s="60" t="s">
        <v>79</v>
      </c>
      <c r="D129" s="60" t="s">
        <v>80</v>
      </c>
      <c r="E129" s="60" t="s">
        <v>81</v>
      </c>
      <c r="F129" s="60" t="s">
        <v>82</v>
      </c>
      <c r="G129" s="60" t="s">
        <v>83</v>
      </c>
      <c r="H129" s="60" t="s">
        <v>84</v>
      </c>
      <c r="I129" s="60" t="s">
        <v>85</v>
      </c>
      <c r="J129" s="60" t="s">
        <v>86</v>
      </c>
    </row>
    <row r="130" spans="1:10" ht="15" thickBot="1" x14ac:dyDescent="0.4">
      <c r="A130" s="3" t="s">
        <v>8</v>
      </c>
      <c r="B130" s="76">
        <v>139.36602319766001</v>
      </c>
      <c r="C130" s="76">
        <v>41.874247255300006</v>
      </c>
      <c r="D130" s="76">
        <v>31.28104191681</v>
      </c>
      <c r="E130" s="76">
        <v>3299.3125034823797</v>
      </c>
      <c r="F130" s="76">
        <v>0.38607805944000001</v>
      </c>
      <c r="G130" s="76">
        <v>455.94364483841997</v>
      </c>
      <c r="H130" s="76">
        <v>12.00111503792</v>
      </c>
      <c r="I130" s="76">
        <v>1586.9623274877599</v>
      </c>
      <c r="J130" s="76">
        <v>6.6442344895399996</v>
      </c>
    </row>
    <row r="131" spans="1:10" ht="15" thickBot="1" x14ac:dyDescent="0.4">
      <c r="A131" s="3" t="s">
        <v>9</v>
      </c>
      <c r="B131" s="76">
        <v>124.56949441802</v>
      </c>
      <c r="C131" s="76">
        <v>41.714529633230001</v>
      </c>
      <c r="D131" s="76">
        <v>36.857619682399999</v>
      </c>
      <c r="E131" s="76">
        <v>3022.3837998993399</v>
      </c>
      <c r="F131" s="76">
        <v>0</v>
      </c>
      <c r="G131" s="76">
        <v>434.49100020095</v>
      </c>
      <c r="H131" s="76">
        <v>31.78318422664</v>
      </c>
      <c r="I131" s="76">
        <v>1920.8095120588503</v>
      </c>
      <c r="J131" s="76">
        <v>5.9805875687299999</v>
      </c>
    </row>
    <row r="132" spans="1:10" ht="15" thickBot="1" x14ac:dyDescent="0.4">
      <c r="A132" s="3" t="s">
        <v>10</v>
      </c>
      <c r="B132" s="76">
        <v>69.545430572809991</v>
      </c>
      <c r="C132" s="76">
        <v>42.358708434219999</v>
      </c>
      <c r="D132" s="76">
        <v>31.246491587560001</v>
      </c>
      <c r="E132" s="76">
        <v>3069.6545490824301</v>
      </c>
      <c r="F132" s="76">
        <v>0</v>
      </c>
      <c r="G132" s="76">
        <v>471.26497637975001</v>
      </c>
      <c r="H132" s="76">
        <v>68.870927977289995</v>
      </c>
      <c r="I132" s="76">
        <v>2182.3744157717997</v>
      </c>
      <c r="J132" s="76">
        <v>6.0121698401099994</v>
      </c>
    </row>
    <row r="133" spans="1:10" ht="15" thickBot="1" x14ac:dyDescent="0.4">
      <c r="A133" s="5" t="s">
        <v>11</v>
      </c>
      <c r="B133" s="77">
        <v>115.36818437997999</v>
      </c>
      <c r="C133" s="77">
        <v>41.992201543980002</v>
      </c>
      <c r="D133" s="77">
        <v>34.482721803720004</v>
      </c>
      <c r="E133" s="77">
        <v>3036.42632480252</v>
      </c>
      <c r="F133" s="77">
        <v>0</v>
      </c>
      <c r="G133" s="77">
        <v>432.93780758717998</v>
      </c>
      <c r="H133" s="77">
        <v>31.36068709393</v>
      </c>
      <c r="I133" s="77">
        <v>1922.8351796976199</v>
      </c>
      <c r="J133" s="77">
        <v>5.9453017066800005</v>
      </c>
    </row>
    <row r="134" spans="1:10" ht="15" thickBot="1" x14ac:dyDescent="0.4">
      <c r="A134" s="5" t="s">
        <v>12</v>
      </c>
      <c r="B134" s="77">
        <v>109.90581254353999</v>
      </c>
      <c r="C134" s="77">
        <v>41.275583766899999</v>
      </c>
      <c r="D134" s="77">
        <v>33.765289882860003</v>
      </c>
      <c r="E134" s="77">
        <v>3007.6216261198797</v>
      </c>
      <c r="F134" s="77">
        <v>0</v>
      </c>
      <c r="G134" s="77">
        <v>473.02584105253999</v>
      </c>
      <c r="H134" s="77">
        <v>31.748762750049998</v>
      </c>
      <c r="I134" s="77">
        <v>1936.8892984326899</v>
      </c>
      <c r="J134" s="77">
        <v>6.3487914573699999</v>
      </c>
    </row>
    <row r="135" spans="1:10" ht="15" thickBot="1" x14ac:dyDescent="0.4">
      <c r="A135" s="5" t="s">
        <v>13</v>
      </c>
      <c r="B135" s="77">
        <v>127.83004366378</v>
      </c>
      <c r="C135" s="77">
        <v>42.188141540019998</v>
      </c>
      <c r="D135" s="77">
        <v>35.709813114760003</v>
      </c>
      <c r="E135" s="77">
        <v>3073.0621730758303</v>
      </c>
      <c r="F135" s="77">
        <v>0</v>
      </c>
      <c r="G135" s="77">
        <v>491.22261615859003</v>
      </c>
      <c r="H135" s="77">
        <v>32.800064650400003</v>
      </c>
      <c r="I135" s="77">
        <v>2042.3759368052301</v>
      </c>
      <c r="J135" s="77">
        <v>6.7400271617700005</v>
      </c>
    </row>
    <row r="136" spans="1:10" ht="15" thickBot="1" x14ac:dyDescent="0.4">
      <c r="A136" s="5" t="s">
        <v>14</v>
      </c>
      <c r="B136" s="77">
        <v>127.77710763775001</v>
      </c>
      <c r="C136" s="77">
        <v>43.537351906349997</v>
      </c>
      <c r="D136" s="77">
        <v>36.598607625190006</v>
      </c>
      <c r="E136" s="77">
        <v>3124.4665708288799</v>
      </c>
      <c r="F136" s="77">
        <v>0</v>
      </c>
      <c r="G136" s="77">
        <v>485.93298904344999</v>
      </c>
      <c r="H136" s="77">
        <v>33.842093584220002</v>
      </c>
      <c r="I136" s="77">
        <v>2083.8607056676701</v>
      </c>
      <c r="J136" s="77">
        <v>5.6010101525899998</v>
      </c>
    </row>
    <row r="137" spans="1:10" ht="15" thickBot="1" x14ac:dyDescent="0.4">
      <c r="A137" s="5" t="s">
        <v>15</v>
      </c>
      <c r="B137" s="77">
        <v>82.360434158679993</v>
      </c>
      <c r="C137" s="77">
        <v>42.459221740540002</v>
      </c>
      <c r="D137" s="77">
        <v>30.99830338256</v>
      </c>
      <c r="E137" s="77">
        <v>3080.9864781947499</v>
      </c>
      <c r="F137" s="77">
        <v>0</v>
      </c>
      <c r="G137" s="77">
        <v>474.63339525434998</v>
      </c>
      <c r="H137" s="77">
        <v>64.541820559010006</v>
      </c>
      <c r="I137" s="77">
        <v>2089.3224088852799</v>
      </c>
      <c r="J137" s="77">
        <v>5.9076719883900006</v>
      </c>
    </row>
    <row r="138" spans="1:10" ht="15" thickBot="1" x14ac:dyDescent="0.4">
      <c r="A138" s="5" t="s">
        <v>16</v>
      </c>
      <c r="B138" s="77">
        <v>69.545430572809991</v>
      </c>
      <c r="C138" s="77">
        <v>42.358708434219999</v>
      </c>
      <c r="D138" s="77">
        <v>31.246491587560001</v>
      </c>
      <c r="E138" s="77">
        <v>3069.6545490824301</v>
      </c>
      <c r="F138" s="77">
        <v>0</v>
      </c>
      <c r="G138" s="77">
        <v>471.26497637975001</v>
      </c>
      <c r="H138" s="77">
        <v>68.870927977289995</v>
      </c>
      <c r="I138" s="77">
        <v>2182.3744157717997</v>
      </c>
      <c r="J138" s="77">
        <v>6.0121698401099994</v>
      </c>
    </row>
    <row r="140" spans="1:10" ht="16.5" customHeight="1" x14ac:dyDescent="0.35">
      <c r="A140" s="19" t="s">
        <v>89</v>
      </c>
    </row>
    <row r="141" spans="1:10" ht="15" thickBot="1" x14ac:dyDescent="0.4"/>
    <row r="142" spans="1:10" ht="15" thickBot="1" x14ac:dyDescent="0.4">
      <c r="A142" s="786" t="s">
        <v>1</v>
      </c>
      <c r="B142" s="786" t="s">
        <v>95</v>
      </c>
      <c r="C142" s="786"/>
      <c r="D142" s="786"/>
      <c r="E142" s="786"/>
      <c r="F142" s="786"/>
      <c r="G142" s="786"/>
      <c r="H142" s="786"/>
      <c r="I142" s="786"/>
      <c r="J142" s="786"/>
    </row>
    <row r="143" spans="1:10" ht="29.5" thickBot="1" x14ac:dyDescent="0.4">
      <c r="A143" s="786"/>
      <c r="B143" s="60" t="s">
        <v>78</v>
      </c>
      <c r="C143" s="60" t="s">
        <v>79</v>
      </c>
      <c r="D143" s="60" t="s">
        <v>80</v>
      </c>
      <c r="E143" s="60" t="s">
        <v>81</v>
      </c>
      <c r="F143" s="60" t="s">
        <v>82</v>
      </c>
      <c r="G143" s="60" t="s">
        <v>83</v>
      </c>
      <c r="H143" s="60" t="s">
        <v>84</v>
      </c>
      <c r="I143" s="60" t="s">
        <v>85</v>
      </c>
      <c r="J143" s="60" t="s">
        <v>86</v>
      </c>
    </row>
    <row r="144" spans="1:10" ht="15" thickBot="1" x14ac:dyDescent="0.4">
      <c r="A144" s="3" t="s">
        <v>8</v>
      </c>
      <c r="B144" s="76">
        <v>91.333054490600006</v>
      </c>
      <c r="C144" s="76">
        <v>220.74573486205</v>
      </c>
      <c r="D144" s="76">
        <v>17.618690891419998</v>
      </c>
      <c r="E144" s="76">
        <v>4724.4429298735704</v>
      </c>
      <c r="F144" s="76">
        <v>0</v>
      </c>
      <c r="G144" s="76">
        <v>268.08446851103002</v>
      </c>
      <c r="H144" s="76">
        <v>0</v>
      </c>
      <c r="I144" s="76">
        <v>324.80176559931999</v>
      </c>
      <c r="J144" s="76">
        <v>33.957903412450001</v>
      </c>
    </row>
    <row r="145" spans="1:10" ht="15" thickBot="1" x14ac:dyDescent="0.4">
      <c r="A145" s="3" t="s">
        <v>9</v>
      </c>
      <c r="B145" s="76">
        <v>103.56028565274001</v>
      </c>
      <c r="C145" s="76">
        <v>394.38277032814</v>
      </c>
      <c r="D145" s="76">
        <v>38.295500244050004</v>
      </c>
      <c r="E145" s="76">
        <v>4353.5037915268103</v>
      </c>
      <c r="F145" s="76">
        <v>0</v>
      </c>
      <c r="G145" s="76">
        <v>205.53656537735</v>
      </c>
      <c r="H145" s="76">
        <v>6.8400669665200002</v>
      </c>
      <c r="I145" s="76">
        <v>529.87536865687002</v>
      </c>
      <c r="J145" s="76">
        <v>5.3888722787500001</v>
      </c>
    </row>
    <row r="146" spans="1:10" ht="15" thickBot="1" x14ac:dyDescent="0.4">
      <c r="A146" s="3" t="s">
        <v>10</v>
      </c>
      <c r="B146" s="76">
        <v>73.46940952045</v>
      </c>
      <c r="C146" s="76">
        <v>231.42336639976</v>
      </c>
      <c r="D146" s="76">
        <v>42.923069791330001</v>
      </c>
      <c r="E146" s="76">
        <v>4076.5447188377402</v>
      </c>
      <c r="F146" s="76">
        <v>0</v>
      </c>
      <c r="G146" s="76">
        <v>131.05860297544001</v>
      </c>
      <c r="H146" s="76">
        <v>37.807194840519998</v>
      </c>
      <c r="I146" s="76">
        <v>843.8198706984</v>
      </c>
      <c r="J146" s="76">
        <v>6.0313913061400006</v>
      </c>
    </row>
    <row r="147" spans="1:10" ht="15" thickBot="1" x14ac:dyDescent="0.4">
      <c r="A147" s="5" t="s">
        <v>11</v>
      </c>
      <c r="B147" s="77">
        <v>104.39079436941</v>
      </c>
      <c r="C147" s="77">
        <v>385.67254061849002</v>
      </c>
      <c r="D147" s="77">
        <v>43.679865886900004</v>
      </c>
      <c r="E147" s="77">
        <v>4326.6849764345397</v>
      </c>
      <c r="F147" s="77">
        <v>0</v>
      </c>
      <c r="G147" s="77">
        <v>196.17666069110001</v>
      </c>
      <c r="H147" s="77">
        <v>6.90264638843</v>
      </c>
      <c r="I147" s="77">
        <v>587.23479295777997</v>
      </c>
      <c r="J147" s="77">
        <v>5.4357004626800007</v>
      </c>
    </row>
    <row r="148" spans="1:10" ht="15" thickBot="1" x14ac:dyDescent="0.4">
      <c r="A148" s="5" t="s">
        <v>12</v>
      </c>
      <c r="B148" s="77">
        <v>106.91157773432001</v>
      </c>
      <c r="C148" s="77">
        <v>388.86238337689002</v>
      </c>
      <c r="D148" s="77">
        <v>44.143463044000001</v>
      </c>
      <c r="E148" s="77">
        <v>4213.6470096937001</v>
      </c>
      <c r="F148" s="77">
        <v>0</v>
      </c>
      <c r="G148" s="77">
        <v>201.42176078401999</v>
      </c>
      <c r="H148" s="77">
        <v>6.9670411682700006</v>
      </c>
      <c r="I148" s="77">
        <v>639.87337394586996</v>
      </c>
      <c r="J148" s="77">
        <v>5.4784680441099995</v>
      </c>
    </row>
    <row r="149" spans="1:10" ht="15" thickBot="1" x14ac:dyDescent="0.4">
      <c r="A149" s="5" t="s">
        <v>13</v>
      </c>
      <c r="B149" s="77">
        <v>126.79028817594001</v>
      </c>
      <c r="C149" s="77">
        <v>184.32865918691002</v>
      </c>
      <c r="D149" s="77">
        <v>43.973189323550002</v>
      </c>
      <c r="E149" s="77">
        <v>4124.8419593664103</v>
      </c>
      <c r="F149" s="77">
        <v>0</v>
      </c>
      <c r="G149" s="77">
        <v>149.65524204842998</v>
      </c>
      <c r="H149" s="77">
        <v>6.9553421949600001</v>
      </c>
      <c r="I149" s="77">
        <v>692.52026898136012</v>
      </c>
      <c r="J149" s="77">
        <v>5.4739148304799992</v>
      </c>
    </row>
    <row r="150" spans="1:10" ht="15" thickBot="1" x14ac:dyDescent="0.4">
      <c r="A150" s="5" t="s">
        <v>14</v>
      </c>
      <c r="B150" s="77">
        <v>113.7521424965</v>
      </c>
      <c r="C150" s="77">
        <v>184.47201936514003</v>
      </c>
      <c r="D150" s="77">
        <v>43.251218758029999</v>
      </c>
      <c r="E150" s="77">
        <v>4062.62402664502</v>
      </c>
      <c r="F150" s="77">
        <v>0</v>
      </c>
      <c r="G150" s="77">
        <v>133.78626540742999</v>
      </c>
      <c r="H150" s="77">
        <v>6.9940194041499995</v>
      </c>
      <c r="I150" s="77">
        <v>738.60836825930005</v>
      </c>
      <c r="J150" s="77">
        <v>5.50426595305</v>
      </c>
    </row>
    <row r="151" spans="1:10" ht="15" thickBot="1" x14ac:dyDescent="0.4">
      <c r="A151" s="5" t="s">
        <v>15</v>
      </c>
      <c r="B151" s="77">
        <v>73.439994043690007</v>
      </c>
      <c r="C151" s="77">
        <v>202.49394541776999</v>
      </c>
      <c r="D151" s="77">
        <v>44.823472437219998</v>
      </c>
      <c r="E151" s="77">
        <v>4090.4733870875498</v>
      </c>
      <c r="F151" s="77">
        <v>0</v>
      </c>
      <c r="G151" s="77">
        <v>145.91685624314002</v>
      </c>
      <c r="H151" s="77">
        <v>37.670530388059994</v>
      </c>
      <c r="I151" s="77">
        <v>814.05921010175996</v>
      </c>
      <c r="J151" s="77">
        <v>5.5059441956000006</v>
      </c>
    </row>
    <row r="152" spans="1:10" ht="15" thickBot="1" x14ac:dyDescent="0.4">
      <c r="A152" s="5" t="s">
        <v>16</v>
      </c>
      <c r="B152" s="77">
        <v>73.46940952045</v>
      </c>
      <c r="C152" s="77">
        <v>231.42336639976</v>
      </c>
      <c r="D152" s="77">
        <v>42.923069791330001</v>
      </c>
      <c r="E152" s="77">
        <v>4076.5447188377402</v>
      </c>
      <c r="F152" s="77">
        <v>0</v>
      </c>
      <c r="G152" s="77">
        <v>131.05860297544001</v>
      </c>
      <c r="H152" s="77">
        <v>37.807194840519998</v>
      </c>
      <c r="I152" s="77">
        <v>843.8198706984</v>
      </c>
      <c r="J152" s="77">
        <v>6.0313913061400006</v>
      </c>
    </row>
    <row r="154" spans="1:10" x14ac:dyDescent="0.35">
      <c r="A154" s="78" t="s">
        <v>88</v>
      </c>
    </row>
    <row r="156" spans="1:10" ht="9" customHeight="1" x14ac:dyDescent="0.35"/>
    <row r="157" spans="1:10" ht="17" x14ac:dyDescent="0.4">
      <c r="A157" s="827" t="s">
        <v>94</v>
      </c>
      <c r="B157" s="827"/>
      <c r="C157" s="827"/>
      <c r="D157" s="827"/>
      <c r="E157" s="827"/>
      <c r="F157" s="827"/>
      <c r="G157" s="827"/>
      <c r="H157" s="827"/>
      <c r="I157" s="827"/>
      <c r="J157" s="827"/>
    </row>
    <row r="158" spans="1:10" ht="9.75" hidden="1" customHeight="1" thickBot="1" x14ac:dyDescent="0.4"/>
    <row r="159" spans="1:10" x14ac:dyDescent="0.35">
      <c r="A159" s="19" t="s">
        <v>96</v>
      </c>
    </row>
    <row r="160" spans="1:10" ht="15" thickBot="1" x14ac:dyDescent="0.4"/>
    <row r="161" spans="1:10" ht="15" thickBot="1" x14ac:dyDescent="0.4">
      <c r="A161" s="786" t="s">
        <v>1</v>
      </c>
      <c r="B161" s="786" t="s">
        <v>95</v>
      </c>
      <c r="C161" s="786"/>
      <c r="D161" s="786"/>
      <c r="E161" s="786"/>
      <c r="F161" s="786"/>
      <c r="G161" s="786"/>
      <c r="H161" s="786"/>
      <c r="I161" s="786"/>
      <c r="J161" s="786"/>
    </row>
    <row r="162" spans="1:10" ht="29.5" thickBot="1" x14ac:dyDescent="0.4">
      <c r="A162" s="786"/>
      <c r="B162" s="60" t="s">
        <v>78</v>
      </c>
      <c r="C162" s="60" t="s">
        <v>79</v>
      </c>
      <c r="D162" s="60" t="s">
        <v>80</v>
      </c>
      <c r="E162" s="60" t="s">
        <v>81</v>
      </c>
      <c r="F162" s="60" t="s">
        <v>82</v>
      </c>
      <c r="G162" s="60" t="s">
        <v>83</v>
      </c>
      <c r="H162" s="60" t="s">
        <v>84</v>
      </c>
      <c r="I162" s="60" t="s">
        <v>85</v>
      </c>
      <c r="J162" s="60" t="s">
        <v>86</v>
      </c>
    </row>
    <row r="163" spans="1:10" ht="15" thickBot="1" x14ac:dyDescent="0.4">
      <c r="A163" s="3" t="s">
        <v>8</v>
      </c>
      <c r="B163" s="76">
        <v>396.86070862301</v>
      </c>
      <c r="C163" s="76">
        <v>2.8028656592399996</v>
      </c>
      <c r="D163" s="76">
        <v>32.219942618879998</v>
      </c>
      <c r="E163" s="76">
        <v>3606.8056343236603</v>
      </c>
      <c r="F163" s="76">
        <v>0</v>
      </c>
      <c r="G163" s="76">
        <v>0</v>
      </c>
      <c r="H163" s="76">
        <v>0</v>
      </c>
      <c r="I163" s="76">
        <v>8085.2613225620698</v>
      </c>
      <c r="J163" s="76">
        <v>39.434913659460001</v>
      </c>
    </row>
    <row r="164" spans="1:10" ht="15" thickBot="1" x14ac:dyDescent="0.4">
      <c r="A164" s="3" t="s">
        <v>9</v>
      </c>
      <c r="B164" s="76">
        <v>725.25638665861004</v>
      </c>
      <c r="C164" s="76">
        <v>3.90150905454</v>
      </c>
      <c r="D164" s="76">
        <v>26.984167904740001</v>
      </c>
      <c r="E164" s="76">
        <v>4163.5105291289501</v>
      </c>
      <c r="F164" s="76">
        <v>0</v>
      </c>
      <c r="G164" s="76">
        <v>0</v>
      </c>
      <c r="H164" s="76">
        <v>18.878084512299999</v>
      </c>
      <c r="I164" s="76">
        <v>10839.375863198831</v>
      </c>
      <c r="J164" s="76">
        <v>25.510441931750002</v>
      </c>
    </row>
    <row r="165" spans="1:10" ht="15" thickBot="1" x14ac:dyDescent="0.4">
      <c r="A165" s="3" t="s">
        <v>10</v>
      </c>
      <c r="B165" s="76">
        <v>898.29724930058001</v>
      </c>
      <c r="C165" s="76">
        <v>8.3936574499500001</v>
      </c>
      <c r="D165" s="76">
        <v>24.712207106290002</v>
      </c>
      <c r="E165" s="76">
        <v>5514.4912330228899</v>
      </c>
      <c r="F165" s="76">
        <v>0</v>
      </c>
      <c r="G165" s="76">
        <v>0</v>
      </c>
      <c r="H165" s="76">
        <v>143.39685693954999</v>
      </c>
      <c r="I165" s="76">
        <v>12554.88619049752</v>
      </c>
      <c r="J165" s="76">
        <v>25.478679165319999</v>
      </c>
    </row>
    <row r="166" spans="1:10" ht="15" thickBot="1" x14ac:dyDescent="0.4">
      <c r="A166" s="5" t="s">
        <v>11</v>
      </c>
      <c r="B166" s="77">
        <v>757.04160093209998</v>
      </c>
      <c r="C166" s="77">
        <v>3.8402550574799998</v>
      </c>
      <c r="D166" s="77">
        <v>31.387662643330003</v>
      </c>
      <c r="E166" s="77">
        <v>4153.0061199830998</v>
      </c>
      <c r="F166" s="77">
        <v>0</v>
      </c>
      <c r="G166" s="77">
        <v>0</v>
      </c>
      <c r="H166" s="77">
        <v>18.951910137310001</v>
      </c>
      <c r="I166" s="77">
        <v>11499.107148518327</v>
      </c>
      <c r="J166" s="77">
        <v>30.704970119810003</v>
      </c>
    </row>
    <row r="167" spans="1:10" ht="15" thickBot="1" x14ac:dyDescent="0.4">
      <c r="A167" s="5" t="s">
        <v>12</v>
      </c>
      <c r="B167" s="77">
        <v>800.8547046760699</v>
      </c>
      <c r="C167" s="77">
        <v>5.0436570185500003</v>
      </c>
      <c r="D167" s="77">
        <v>16.14300336406</v>
      </c>
      <c r="E167" s="77">
        <v>4302.5188961010799</v>
      </c>
      <c r="F167" s="77">
        <v>0</v>
      </c>
      <c r="G167" s="77">
        <v>0</v>
      </c>
      <c r="H167" s="77">
        <v>19.05593025832</v>
      </c>
      <c r="I167" s="77">
        <v>10057.26914378951</v>
      </c>
      <c r="J167" s="77">
        <v>29.911244637229998</v>
      </c>
    </row>
    <row r="168" spans="1:10" ht="15" thickBot="1" x14ac:dyDescent="0.4">
      <c r="A168" s="5" t="s">
        <v>13</v>
      </c>
      <c r="B168" s="77">
        <v>890.60187939932996</v>
      </c>
      <c r="C168" s="77">
        <v>6.7500388507299993</v>
      </c>
      <c r="D168" s="77">
        <v>26.950424409619998</v>
      </c>
      <c r="E168" s="77">
        <v>4067.8640980836403</v>
      </c>
      <c r="F168" s="77">
        <v>0</v>
      </c>
      <c r="G168" s="77">
        <v>0</v>
      </c>
      <c r="H168" s="77">
        <v>1.3721853290999999</v>
      </c>
      <c r="I168" s="77">
        <v>11764.936703101099</v>
      </c>
      <c r="J168" s="77">
        <v>28.348436508909998</v>
      </c>
    </row>
    <row r="169" spans="1:10" ht="15" thickBot="1" x14ac:dyDescent="0.4">
      <c r="A169" s="5" t="s">
        <v>14</v>
      </c>
      <c r="B169" s="77">
        <v>914.54144702473002</v>
      </c>
      <c r="C169" s="77">
        <v>8.2866197270300006</v>
      </c>
      <c r="D169" s="77">
        <v>24.44603377979</v>
      </c>
      <c r="E169" s="77">
        <v>4211.4745729628903</v>
      </c>
      <c r="F169" s="77">
        <v>0</v>
      </c>
      <c r="G169" s="77">
        <v>0</v>
      </c>
      <c r="H169" s="77">
        <v>1.4615040992999999</v>
      </c>
      <c r="I169" s="77">
        <v>11852.984300534032</v>
      </c>
      <c r="J169" s="77">
        <v>29.525636922529998</v>
      </c>
    </row>
    <row r="170" spans="1:10" ht="15" thickBot="1" x14ac:dyDescent="0.4">
      <c r="A170" s="5" t="s">
        <v>15</v>
      </c>
      <c r="B170" s="77">
        <v>910.55567774246992</v>
      </c>
      <c r="C170" s="77">
        <v>8.2998107592500006</v>
      </c>
      <c r="D170" s="77">
        <v>28.099189417400002</v>
      </c>
      <c r="E170" s="77">
        <v>4752.5683089955592</v>
      </c>
      <c r="F170" s="77">
        <v>0</v>
      </c>
      <c r="G170" s="77">
        <v>0</v>
      </c>
      <c r="H170" s="77">
        <v>7.60952871828</v>
      </c>
      <c r="I170" s="77">
        <v>12353.80870550016</v>
      </c>
      <c r="J170" s="77">
        <v>33.529751250910003</v>
      </c>
    </row>
    <row r="171" spans="1:10" ht="16.5" customHeight="1" thickBot="1" x14ac:dyDescent="0.4">
      <c r="A171" s="5" t="s">
        <v>16</v>
      </c>
      <c r="B171" s="77">
        <v>898.29724930058001</v>
      </c>
      <c r="C171" s="77">
        <v>8.3936574499500001</v>
      </c>
      <c r="D171" s="77">
        <v>24.712207106290002</v>
      </c>
      <c r="E171" s="77">
        <v>5514.4912330228899</v>
      </c>
      <c r="F171" s="77">
        <v>0</v>
      </c>
      <c r="G171" s="77">
        <v>0</v>
      </c>
      <c r="H171" s="77">
        <v>143.39685693954999</v>
      </c>
      <c r="I171" s="77">
        <v>12554.88619049752</v>
      </c>
      <c r="J171" s="77">
        <v>25.478679165319999</v>
      </c>
    </row>
    <row r="173" spans="1:10" x14ac:dyDescent="0.35">
      <c r="A173" s="19" t="s">
        <v>90</v>
      </c>
    </row>
    <row r="174" spans="1:10" ht="15" thickBot="1" x14ac:dyDescent="0.4"/>
    <row r="175" spans="1:10" ht="15" thickBot="1" x14ac:dyDescent="0.4">
      <c r="A175" s="786" t="s">
        <v>1</v>
      </c>
      <c r="B175" s="786" t="s">
        <v>95</v>
      </c>
      <c r="C175" s="786"/>
      <c r="D175" s="786"/>
      <c r="E175" s="786"/>
      <c r="F175" s="786"/>
      <c r="G175" s="786"/>
      <c r="H175" s="786"/>
      <c r="I175" s="786"/>
      <c r="J175" s="786"/>
    </row>
    <row r="176" spans="1:10" ht="29.5" thickBot="1" x14ac:dyDescent="0.4">
      <c r="A176" s="786"/>
      <c r="B176" s="60" t="s">
        <v>78</v>
      </c>
      <c r="C176" s="60" t="s">
        <v>79</v>
      </c>
      <c r="D176" s="60" t="s">
        <v>80</v>
      </c>
      <c r="E176" s="60" t="s">
        <v>81</v>
      </c>
      <c r="F176" s="60" t="s">
        <v>82</v>
      </c>
      <c r="G176" s="60" t="s">
        <v>83</v>
      </c>
      <c r="H176" s="60" t="s">
        <v>84</v>
      </c>
      <c r="I176" s="60" t="s">
        <v>85</v>
      </c>
      <c r="J176" s="60" t="s">
        <v>86</v>
      </c>
    </row>
    <row r="177" spans="1:10" ht="15" thickBot="1" x14ac:dyDescent="0.4">
      <c r="A177" s="3" t="s">
        <v>8</v>
      </c>
      <c r="B177" s="76">
        <v>0.17816336719</v>
      </c>
      <c r="C177" s="76">
        <v>0.74979686105999999</v>
      </c>
      <c r="D177" s="76">
        <v>0</v>
      </c>
      <c r="E177" s="76">
        <v>124.10637906288001</v>
      </c>
      <c r="F177" s="76">
        <v>0</v>
      </c>
      <c r="G177" s="76">
        <v>0.18019323022</v>
      </c>
      <c r="H177" s="76">
        <v>0</v>
      </c>
      <c r="I177" s="76">
        <v>37.118748648290001</v>
      </c>
      <c r="J177" s="76">
        <v>0</v>
      </c>
    </row>
    <row r="178" spans="1:10" ht="15" thickBot="1" x14ac:dyDescent="0.4">
      <c r="A178" s="3" t="s">
        <v>9</v>
      </c>
      <c r="B178" s="76">
        <v>0.15441440443000001</v>
      </c>
      <c r="C178" s="76">
        <v>0.64744119278000001</v>
      </c>
      <c r="D178" s="76">
        <v>0</v>
      </c>
      <c r="E178" s="76">
        <v>112.95109272258</v>
      </c>
      <c r="F178" s="76">
        <v>0</v>
      </c>
      <c r="G178" s="76">
        <v>0.15617368915999999</v>
      </c>
      <c r="H178" s="76">
        <v>0</v>
      </c>
      <c r="I178" s="76">
        <v>35.588718239239995</v>
      </c>
      <c r="J178" s="76">
        <v>0</v>
      </c>
    </row>
    <row r="179" spans="1:10" ht="15" thickBot="1" x14ac:dyDescent="0.4">
      <c r="A179" s="3" t="s">
        <v>10</v>
      </c>
      <c r="B179" s="76">
        <v>0</v>
      </c>
      <c r="C179" s="76">
        <v>0.64492451196</v>
      </c>
      <c r="D179" s="76">
        <v>0</v>
      </c>
      <c r="E179" s="76">
        <v>123.70469551031</v>
      </c>
      <c r="F179" s="76">
        <v>0</v>
      </c>
      <c r="G179" s="76">
        <v>0.15924247799999999</v>
      </c>
      <c r="H179" s="76">
        <v>0</v>
      </c>
      <c r="I179" s="76">
        <v>32.966855784650001</v>
      </c>
      <c r="J179" s="76">
        <v>0</v>
      </c>
    </row>
    <row r="180" spans="1:10" ht="15" thickBot="1" x14ac:dyDescent="0.4">
      <c r="A180" s="5" t="s">
        <v>11</v>
      </c>
      <c r="B180" s="77">
        <v>0.15056369467</v>
      </c>
      <c r="C180" s="77">
        <v>0.62702877612999997</v>
      </c>
      <c r="D180" s="77">
        <v>0</v>
      </c>
      <c r="E180" s="77">
        <v>111.02906194566999</v>
      </c>
      <c r="F180" s="77">
        <v>0</v>
      </c>
      <c r="G180" s="77">
        <v>0.15227910722999999</v>
      </c>
      <c r="H180" s="77">
        <v>0</v>
      </c>
      <c r="I180" s="77">
        <v>34.78598314808</v>
      </c>
      <c r="J180" s="77">
        <v>0</v>
      </c>
    </row>
    <row r="181" spans="1:10" ht="15" thickBot="1" x14ac:dyDescent="0.4">
      <c r="A181" s="5" t="s">
        <v>12</v>
      </c>
      <c r="B181" s="77">
        <v>0.15248635487000001</v>
      </c>
      <c r="C181" s="77">
        <v>0.63503577454999993</v>
      </c>
      <c r="D181" s="77">
        <v>0</v>
      </c>
      <c r="E181" s="77">
        <v>113.57109908316001</v>
      </c>
      <c r="F181" s="77">
        <v>0</v>
      </c>
      <c r="G181" s="77">
        <v>0.15422367280999999</v>
      </c>
      <c r="H181" s="77">
        <v>0</v>
      </c>
      <c r="I181" s="77">
        <v>34.294923111610004</v>
      </c>
      <c r="J181" s="77">
        <v>0</v>
      </c>
    </row>
    <row r="182" spans="1:10" ht="15" thickBot="1" x14ac:dyDescent="0.4">
      <c r="A182" s="5" t="s">
        <v>13</v>
      </c>
      <c r="B182" s="77">
        <v>6.3170090200000001E-2</v>
      </c>
      <c r="C182" s="77">
        <v>0.64296651516999992</v>
      </c>
      <c r="D182" s="77">
        <v>0</v>
      </c>
      <c r="E182" s="77">
        <v>116.09078713475</v>
      </c>
      <c r="F182" s="77">
        <v>0</v>
      </c>
      <c r="G182" s="77">
        <v>0.15727133987</v>
      </c>
      <c r="H182" s="77">
        <v>0</v>
      </c>
      <c r="I182" s="77">
        <v>35.461172416389999</v>
      </c>
      <c r="J182" s="77">
        <v>0</v>
      </c>
    </row>
    <row r="183" spans="1:10" ht="15" thickBot="1" x14ac:dyDescent="0.4">
      <c r="A183" s="5" t="s">
        <v>14</v>
      </c>
      <c r="B183" s="77">
        <v>0</v>
      </c>
      <c r="C183" s="77">
        <v>0.65315863585</v>
      </c>
      <c r="D183" s="77">
        <v>0</v>
      </c>
      <c r="E183" s="77">
        <v>119.91880118592</v>
      </c>
      <c r="F183" s="77">
        <v>0</v>
      </c>
      <c r="G183" s="77">
        <v>0.16127561874000002</v>
      </c>
      <c r="H183" s="77">
        <v>0</v>
      </c>
      <c r="I183" s="77">
        <v>36.395477058499999</v>
      </c>
      <c r="J183" s="77">
        <v>0</v>
      </c>
    </row>
    <row r="184" spans="1:10" ht="15" thickBot="1" x14ac:dyDescent="0.4">
      <c r="A184" s="5" t="s">
        <v>15</v>
      </c>
      <c r="B184" s="77">
        <v>0</v>
      </c>
      <c r="C184" s="77">
        <v>0.64148350903999996</v>
      </c>
      <c r="D184" s="77">
        <v>0</v>
      </c>
      <c r="E184" s="77">
        <v>118.87162092183</v>
      </c>
      <c r="F184" s="77">
        <v>0</v>
      </c>
      <c r="G184" s="77">
        <v>0.15839283774999999</v>
      </c>
      <c r="H184" s="77">
        <v>0</v>
      </c>
      <c r="I184" s="77">
        <v>33.966705990469997</v>
      </c>
      <c r="J184" s="77">
        <v>0</v>
      </c>
    </row>
    <row r="185" spans="1:10" ht="15" thickBot="1" x14ac:dyDescent="0.4">
      <c r="A185" s="5" t="s">
        <v>16</v>
      </c>
      <c r="B185" s="77">
        <v>0</v>
      </c>
      <c r="C185" s="77">
        <v>0.64492451196</v>
      </c>
      <c r="D185" s="77">
        <v>0</v>
      </c>
      <c r="E185" s="77">
        <v>123.70469551031</v>
      </c>
      <c r="F185" s="77">
        <v>0</v>
      </c>
      <c r="G185" s="77">
        <v>0.15924247799999999</v>
      </c>
      <c r="H185" s="77">
        <v>0</v>
      </c>
      <c r="I185" s="77">
        <v>32.966855784650001</v>
      </c>
      <c r="J185" s="77">
        <v>0</v>
      </c>
    </row>
    <row r="187" spans="1:10" ht="19.399999999999999" customHeight="1" x14ac:dyDescent="0.35">
      <c r="A187" s="78" t="s">
        <v>88</v>
      </c>
    </row>
    <row r="189" spans="1:10" ht="11.25" hidden="1" customHeight="1" thickBot="1" x14ac:dyDescent="0.4"/>
    <row r="190" spans="1:10" ht="11.25" customHeight="1" x14ac:dyDescent="0.35"/>
    <row r="191" spans="1:10" ht="17" x14ac:dyDescent="0.4">
      <c r="A191" s="827" t="s">
        <v>94</v>
      </c>
      <c r="B191" s="827"/>
      <c r="C191" s="827"/>
      <c r="D191" s="827"/>
      <c r="E191" s="827"/>
      <c r="F191" s="827"/>
      <c r="G191" s="827"/>
      <c r="H191" s="827"/>
      <c r="I191" s="827"/>
      <c r="J191" s="827"/>
    </row>
    <row r="193" spans="1:10" x14ac:dyDescent="0.35">
      <c r="A193" s="19" t="s">
        <v>91</v>
      </c>
    </row>
    <row r="194" spans="1:10" ht="15" thickBot="1" x14ac:dyDescent="0.4"/>
    <row r="195" spans="1:10" ht="15" thickBot="1" x14ac:dyDescent="0.4">
      <c r="A195" s="786" t="s">
        <v>1</v>
      </c>
      <c r="B195" s="786" t="s">
        <v>95</v>
      </c>
      <c r="C195" s="786"/>
      <c r="D195" s="786"/>
      <c r="E195" s="786"/>
      <c r="F195" s="786"/>
      <c r="G195" s="786"/>
      <c r="H195" s="786"/>
      <c r="I195" s="786"/>
      <c r="J195" s="786"/>
    </row>
    <row r="196" spans="1:10" ht="29.5" thickBot="1" x14ac:dyDescent="0.4">
      <c r="A196" s="786"/>
      <c r="B196" s="60" t="s">
        <v>78</v>
      </c>
      <c r="C196" s="60" t="s">
        <v>79</v>
      </c>
      <c r="D196" s="60" t="s">
        <v>80</v>
      </c>
      <c r="E196" s="60" t="s">
        <v>81</v>
      </c>
      <c r="F196" s="60" t="s">
        <v>82</v>
      </c>
      <c r="G196" s="60" t="s">
        <v>83</v>
      </c>
      <c r="H196" s="60" t="s">
        <v>84</v>
      </c>
      <c r="I196" s="60" t="s">
        <v>85</v>
      </c>
      <c r="J196" s="60" t="s">
        <v>86</v>
      </c>
    </row>
    <row r="197" spans="1:10" ht="15" thickBot="1" x14ac:dyDescent="0.4">
      <c r="A197" s="3" t="s">
        <v>8</v>
      </c>
      <c r="B197" s="76">
        <v>672.53052035731992</v>
      </c>
      <c r="C197" s="76">
        <v>3179.3704492370402</v>
      </c>
      <c r="D197" s="76">
        <v>52.719063632099996</v>
      </c>
      <c r="E197" s="76">
        <v>2794.88168282482</v>
      </c>
      <c r="F197" s="76">
        <v>0</v>
      </c>
      <c r="G197" s="76">
        <v>137.14009259228001</v>
      </c>
      <c r="H197" s="76">
        <v>0</v>
      </c>
      <c r="I197" s="76">
        <v>1491.7292734447399</v>
      </c>
      <c r="J197" s="76">
        <v>2056.2796263007499</v>
      </c>
    </row>
    <row r="198" spans="1:10" ht="15" thickBot="1" x14ac:dyDescent="0.4">
      <c r="A198" s="3" t="s">
        <v>9</v>
      </c>
      <c r="B198" s="76">
        <v>375.54773618851999</v>
      </c>
      <c r="C198" s="76">
        <v>2518.3413017903099</v>
      </c>
      <c r="D198" s="76">
        <v>84.709586053729993</v>
      </c>
      <c r="E198" s="76">
        <v>2013.2258991613501</v>
      </c>
      <c r="F198" s="76">
        <v>0</v>
      </c>
      <c r="G198" s="76">
        <v>58.070665621059995</v>
      </c>
      <c r="H198" s="76">
        <v>0.24049895588</v>
      </c>
      <c r="I198" s="76">
        <v>2767.4331386904896</v>
      </c>
      <c r="J198" s="76">
        <v>14.10493056974</v>
      </c>
    </row>
    <row r="199" spans="1:10" ht="15" thickBot="1" x14ac:dyDescent="0.4">
      <c r="A199" s="3" t="s">
        <v>10</v>
      </c>
      <c r="B199" s="76">
        <v>365.92648824528004</v>
      </c>
      <c r="C199" s="76">
        <v>2383.88454378183</v>
      </c>
      <c r="D199" s="76">
        <v>86.575681360570002</v>
      </c>
      <c r="E199" s="76">
        <v>2506.5683236325799</v>
      </c>
      <c r="F199" s="76">
        <v>0</v>
      </c>
      <c r="G199" s="76">
        <v>114.4287739725</v>
      </c>
      <c r="H199" s="76">
        <v>90.485874125999999</v>
      </c>
      <c r="I199" s="76">
        <v>2571.7462806537801</v>
      </c>
      <c r="J199" s="76">
        <v>5.0275968221999996</v>
      </c>
    </row>
    <row r="200" spans="1:10" ht="15" thickBot="1" x14ac:dyDescent="0.4">
      <c r="A200" s="5" t="s">
        <v>11</v>
      </c>
      <c r="B200" s="77">
        <v>337.42010287122997</v>
      </c>
      <c r="C200" s="77">
        <v>1643.53348398803</v>
      </c>
      <c r="D200" s="77">
        <v>115.70024571529</v>
      </c>
      <c r="E200" s="77">
        <v>2065.85431104394</v>
      </c>
      <c r="F200" s="77">
        <v>0</v>
      </c>
      <c r="G200" s="77">
        <v>65.48194169576999</v>
      </c>
      <c r="H200" s="77">
        <v>0.23766176190000002</v>
      </c>
      <c r="I200" s="77">
        <v>2705.5549725354299</v>
      </c>
      <c r="J200" s="77">
        <v>13.701500103659999</v>
      </c>
    </row>
    <row r="201" spans="1:10" ht="15" thickBot="1" x14ac:dyDescent="0.4">
      <c r="A201" s="5" t="s">
        <v>12</v>
      </c>
      <c r="B201" s="77">
        <v>416.90133532121996</v>
      </c>
      <c r="C201" s="77">
        <v>2345.7653040840096</v>
      </c>
      <c r="D201" s="77">
        <v>122.15774458903999</v>
      </c>
      <c r="E201" s="77">
        <v>2268.1734041903301</v>
      </c>
      <c r="F201" s="77">
        <v>0</v>
      </c>
      <c r="G201" s="77">
        <v>60.428118183759999</v>
      </c>
      <c r="H201" s="77">
        <v>0.23485732003999998</v>
      </c>
      <c r="I201" s="77">
        <v>2559.9965525308398</v>
      </c>
      <c r="J201" s="77">
        <v>13.980833256770001</v>
      </c>
    </row>
    <row r="202" spans="1:10" ht="15" thickBot="1" x14ac:dyDescent="0.4">
      <c r="A202" s="5" t="s">
        <v>13</v>
      </c>
      <c r="B202" s="77">
        <v>407.29037096569999</v>
      </c>
      <c r="C202" s="77">
        <v>2658.8111600982702</v>
      </c>
      <c r="D202" s="77">
        <v>123.85684916894</v>
      </c>
      <c r="E202" s="77">
        <v>2565.6292707026901</v>
      </c>
      <c r="F202" s="77">
        <v>0</v>
      </c>
      <c r="G202" s="77">
        <v>47.499303490720003</v>
      </c>
      <c r="H202" s="77">
        <v>10.244966798969999</v>
      </c>
      <c r="I202" s="77">
        <v>2524.5096413465699</v>
      </c>
      <c r="J202" s="77">
        <v>14.042832452659999</v>
      </c>
    </row>
    <row r="203" spans="1:10" ht="18" customHeight="1" thickBot="1" x14ac:dyDescent="0.4">
      <c r="A203" s="5" t="s">
        <v>14</v>
      </c>
      <c r="B203" s="77">
        <v>455.80633921878001</v>
      </c>
      <c r="C203" s="77">
        <v>1918.9731290243501</v>
      </c>
      <c r="D203" s="77">
        <v>126.49403270012</v>
      </c>
      <c r="E203" s="77">
        <v>2290.7216779738701</v>
      </c>
      <c r="F203" s="77">
        <v>0</v>
      </c>
      <c r="G203" s="77">
        <v>176.84049154145998</v>
      </c>
      <c r="H203" s="77">
        <v>10.265700508430001</v>
      </c>
      <c r="I203" s="77">
        <v>2575.8256217761</v>
      </c>
      <c r="J203" s="77">
        <v>14.098568846299999</v>
      </c>
    </row>
    <row r="204" spans="1:10" ht="15" thickBot="1" x14ac:dyDescent="0.4">
      <c r="A204" s="5" t="s">
        <v>15</v>
      </c>
      <c r="B204" s="77">
        <v>406.94393647965995</v>
      </c>
      <c r="C204" s="77">
        <v>3282.1382424879198</v>
      </c>
      <c r="D204" s="77">
        <v>125.07450687927999</v>
      </c>
      <c r="E204" s="77">
        <v>1801.3976493484799</v>
      </c>
      <c r="F204" s="77">
        <v>0</v>
      </c>
      <c r="G204" s="77">
        <v>137.29974396439999</v>
      </c>
      <c r="H204" s="77">
        <v>62.571931375529999</v>
      </c>
      <c r="I204" s="77">
        <v>2524.1046965294599</v>
      </c>
      <c r="J204" s="77">
        <v>13.993056706040001</v>
      </c>
    </row>
    <row r="205" spans="1:10" ht="15" thickBot="1" x14ac:dyDescent="0.4">
      <c r="A205" s="5" t="s">
        <v>16</v>
      </c>
      <c r="B205" s="77">
        <v>365.92648824528004</v>
      </c>
      <c r="C205" s="77">
        <v>2383.88454378183</v>
      </c>
      <c r="D205" s="77">
        <v>86.575681360570002</v>
      </c>
      <c r="E205" s="77">
        <v>2506.5683236325799</v>
      </c>
      <c r="F205" s="77">
        <v>0</v>
      </c>
      <c r="G205" s="77">
        <v>114.4287739725</v>
      </c>
      <c r="H205" s="77">
        <v>90.485874125999999</v>
      </c>
      <c r="I205" s="77">
        <v>2571.7462806537801</v>
      </c>
      <c r="J205" s="77">
        <v>5.0275968221999996</v>
      </c>
    </row>
    <row r="207" spans="1:10" x14ac:dyDescent="0.35">
      <c r="A207" s="19" t="s">
        <v>92</v>
      </c>
    </row>
    <row r="208" spans="1:10" ht="15" thickBot="1" x14ac:dyDescent="0.4"/>
    <row r="209" spans="1:10" ht="15" thickBot="1" x14ac:dyDescent="0.4">
      <c r="A209" s="786" t="s">
        <v>1</v>
      </c>
      <c r="B209" s="786" t="s">
        <v>95</v>
      </c>
      <c r="C209" s="786"/>
      <c r="D209" s="786"/>
      <c r="E209" s="786"/>
      <c r="F209" s="786"/>
      <c r="G209" s="786"/>
      <c r="H209" s="786"/>
      <c r="I209" s="786"/>
      <c r="J209" s="786"/>
    </row>
    <row r="210" spans="1:10" ht="29.5" thickBot="1" x14ac:dyDescent="0.4">
      <c r="A210" s="786"/>
      <c r="B210" s="60" t="s">
        <v>78</v>
      </c>
      <c r="C210" s="60" t="s">
        <v>79</v>
      </c>
      <c r="D210" s="60" t="s">
        <v>80</v>
      </c>
      <c r="E210" s="60" t="s">
        <v>81</v>
      </c>
      <c r="F210" s="60" t="s">
        <v>82</v>
      </c>
      <c r="G210" s="60" t="s">
        <v>83</v>
      </c>
      <c r="H210" s="60" t="s">
        <v>84</v>
      </c>
      <c r="I210" s="60" t="s">
        <v>85</v>
      </c>
      <c r="J210" s="60" t="s">
        <v>86</v>
      </c>
    </row>
    <row r="211" spans="1:10" ht="15" thickBot="1" x14ac:dyDescent="0.4">
      <c r="A211" s="3" t="s">
        <v>8</v>
      </c>
      <c r="B211" s="76">
        <v>53.581570400690005</v>
      </c>
      <c r="C211" s="76">
        <v>12.45107597122</v>
      </c>
      <c r="D211" s="76">
        <v>6.1635808626399999</v>
      </c>
      <c r="E211" s="76">
        <v>609.6194329130501</v>
      </c>
      <c r="F211" s="76">
        <v>0</v>
      </c>
      <c r="G211" s="76">
        <v>105.71035481388</v>
      </c>
      <c r="H211" s="76">
        <v>3.9169938446300003</v>
      </c>
      <c r="I211" s="76">
        <v>237.20397171246</v>
      </c>
      <c r="J211" s="76">
        <v>14.4285353022</v>
      </c>
    </row>
    <row r="212" spans="1:10" ht="15" thickBot="1" x14ac:dyDescent="0.4">
      <c r="A212" s="3" t="s">
        <v>9</v>
      </c>
      <c r="B212" s="76">
        <v>57.563031973160001</v>
      </c>
      <c r="C212" s="76">
        <v>11.35944592193</v>
      </c>
      <c r="D212" s="76">
        <v>7.8282807273500001</v>
      </c>
      <c r="E212" s="76">
        <v>473.85112084870002</v>
      </c>
      <c r="F212" s="76">
        <v>0</v>
      </c>
      <c r="G212" s="76">
        <v>83.148788547140001</v>
      </c>
      <c r="H212" s="76">
        <v>3.4808079367399998</v>
      </c>
      <c r="I212" s="76">
        <v>233.81679642944002</v>
      </c>
      <c r="J212" s="76">
        <v>15.313049209299999</v>
      </c>
    </row>
    <row r="213" spans="1:10" ht="15" thickBot="1" x14ac:dyDescent="0.4">
      <c r="A213" s="3" t="s">
        <v>10</v>
      </c>
      <c r="B213" s="76">
        <v>33.177173827220003</v>
      </c>
      <c r="C213" s="76">
        <v>12.113661688240001</v>
      </c>
      <c r="D213" s="76">
        <v>8.5224310061999997</v>
      </c>
      <c r="E213" s="76">
        <v>555.15690031904001</v>
      </c>
      <c r="F213" s="76">
        <v>0</v>
      </c>
      <c r="G213" s="76">
        <v>80.756062792639995</v>
      </c>
      <c r="H213" s="76">
        <v>44.034163936150001</v>
      </c>
      <c r="I213" s="76">
        <v>204.80521507613</v>
      </c>
      <c r="J213" s="76">
        <v>0.51923963886000002</v>
      </c>
    </row>
    <row r="214" spans="1:10" ht="15" thickBot="1" x14ac:dyDescent="0.4">
      <c r="A214" s="5" t="s">
        <v>11</v>
      </c>
      <c r="B214" s="77">
        <v>57.979854313529998</v>
      </c>
      <c r="C214" s="77">
        <v>11.16614669744</v>
      </c>
      <c r="D214" s="77">
        <v>7.7178781515499999</v>
      </c>
      <c r="E214" s="77">
        <v>479.73121050920003</v>
      </c>
      <c r="F214" s="77">
        <v>0</v>
      </c>
      <c r="G214" s="77">
        <v>82.958804102270008</v>
      </c>
      <c r="H214" s="77">
        <v>3.4294849564299996</v>
      </c>
      <c r="I214" s="77">
        <v>231.64368690151002</v>
      </c>
      <c r="J214" s="77">
        <v>15.36841784308</v>
      </c>
    </row>
    <row r="215" spans="1:10" ht="15" thickBot="1" x14ac:dyDescent="0.4">
      <c r="A215" s="5" t="s">
        <v>12</v>
      </c>
      <c r="B215" s="77">
        <v>58.432403337129998</v>
      </c>
      <c r="C215" s="77">
        <v>11.09339628727</v>
      </c>
      <c r="D215" s="77">
        <v>7.6895029001299999</v>
      </c>
      <c r="E215" s="77">
        <v>482.13599867595002</v>
      </c>
      <c r="F215" s="77">
        <v>0</v>
      </c>
      <c r="G215" s="77">
        <v>82.7610066031</v>
      </c>
      <c r="H215" s="77">
        <v>3.5331027751599997</v>
      </c>
      <c r="I215" s="77">
        <v>224.28410352014001</v>
      </c>
      <c r="J215" s="77">
        <v>15.53057682533</v>
      </c>
    </row>
    <row r="216" spans="1:10" ht="15" thickBot="1" x14ac:dyDescent="0.4">
      <c r="A216" s="5" t="s">
        <v>13</v>
      </c>
      <c r="B216" s="77">
        <v>59.616131366989997</v>
      </c>
      <c r="C216" s="77">
        <v>11.63703496794</v>
      </c>
      <c r="D216" s="77">
        <v>7.9850134716099994</v>
      </c>
      <c r="E216" s="77">
        <v>498.23362464553998</v>
      </c>
      <c r="F216" s="77">
        <v>0</v>
      </c>
      <c r="G216" s="77">
        <v>85.063190081369996</v>
      </c>
      <c r="H216" s="77">
        <v>3.8223962332900001</v>
      </c>
      <c r="I216" s="77">
        <v>225.11112395874</v>
      </c>
      <c r="J216" s="77">
        <v>15.71446256126</v>
      </c>
    </row>
    <row r="217" spans="1:10" ht="15" thickBot="1" x14ac:dyDescent="0.4">
      <c r="A217" s="5" t="s">
        <v>14</v>
      </c>
      <c r="B217" s="77">
        <v>60.770898205329999</v>
      </c>
      <c r="C217" s="77">
        <v>11.83222023774</v>
      </c>
      <c r="D217" s="77">
        <v>7.7314758785400004</v>
      </c>
      <c r="E217" s="77">
        <v>440.60939747946998</v>
      </c>
      <c r="F217" s="77">
        <v>0</v>
      </c>
      <c r="G217" s="77">
        <v>82.149857316949991</v>
      </c>
      <c r="H217" s="77">
        <v>4.1801438819000003</v>
      </c>
      <c r="I217" s="77">
        <v>221.74019056685</v>
      </c>
      <c r="J217" s="77">
        <v>16.274540263870001</v>
      </c>
    </row>
    <row r="218" spans="1:10" ht="15" thickBot="1" x14ac:dyDescent="0.4">
      <c r="A218" s="5" t="s">
        <v>15</v>
      </c>
      <c r="B218" s="77">
        <v>32.149725325599995</v>
      </c>
      <c r="C218" s="77">
        <v>11.80520937543</v>
      </c>
      <c r="D218" s="77">
        <v>7.7374208224099998</v>
      </c>
      <c r="E218" s="77">
        <v>555.7552541040601</v>
      </c>
      <c r="F218" s="77">
        <v>0</v>
      </c>
      <c r="G218" s="77">
        <v>80.276840793550008</v>
      </c>
      <c r="H218" s="77">
        <v>44.229187756230004</v>
      </c>
      <c r="I218" s="77">
        <v>218.43704805448999</v>
      </c>
      <c r="J218" s="77">
        <v>4.3155009227500001</v>
      </c>
    </row>
    <row r="219" spans="1:10" ht="16.5" customHeight="1" thickBot="1" x14ac:dyDescent="0.4">
      <c r="A219" s="5" t="s">
        <v>16</v>
      </c>
      <c r="B219" s="77">
        <v>33.177173827220003</v>
      </c>
      <c r="C219" s="77">
        <v>12.113661688240001</v>
      </c>
      <c r="D219" s="77">
        <v>8.5224310061999997</v>
      </c>
      <c r="E219" s="77">
        <v>555.15690031904001</v>
      </c>
      <c r="F219" s="77">
        <v>0</v>
      </c>
      <c r="G219" s="77">
        <v>80.756062792639995</v>
      </c>
      <c r="H219" s="77">
        <v>44.034163936150001</v>
      </c>
      <c r="I219" s="77">
        <v>204.80521507613</v>
      </c>
      <c r="J219" s="77">
        <v>0.51923963886000002</v>
      </c>
    </row>
    <row r="221" spans="1:10" ht="9.75" hidden="1" customHeight="1" thickBot="1" x14ac:dyDescent="0.4">
      <c r="A221" s="78" t="s">
        <v>97</v>
      </c>
    </row>
    <row r="224" spans="1:10" ht="17" x14ac:dyDescent="0.4">
      <c r="A224" s="827" t="s">
        <v>94</v>
      </c>
      <c r="B224" s="827"/>
      <c r="C224" s="827"/>
      <c r="D224" s="827"/>
      <c r="E224" s="827"/>
      <c r="F224" s="827"/>
      <c r="G224" s="827"/>
      <c r="H224" s="827"/>
      <c r="I224" s="827"/>
      <c r="J224" s="827"/>
    </row>
    <row r="226" spans="1:10" x14ac:dyDescent="0.35">
      <c r="A226" s="19" t="s">
        <v>93</v>
      </c>
    </row>
    <row r="227" spans="1:10" ht="15" thickBot="1" x14ac:dyDescent="0.4"/>
    <row r="228" spans="1:10" ht="15" thickBot="1" x14ac:dyDescent="0.4">
      <c r="A228" s="786" t="s">
        <v>1</v>
      </c>
      <c r="B228" s="786" t="s">
        <v>95</v>
      </c>
      <c r="C228" s="786"/>
      <c r="D228" s="786"/>
      <c r="E228" s="786"/>
      <c r="F228" s="786"/>
      <c r="G228" s="786"/>
      <c r="H228" s="786"/>
      <c r="I228" s="786"/>
      <c r="J228" s="786"/>
    </row>
    <row r="229" spans="1:10" ht="29.5" thickBot="1" x14ac:dyDescent="0.4">
      <c r="A229" s="786"/>
      <c r="B229" s="60" t="s">
        <v>78</v>
      </c>
      <c r="C229" s="60" t="s">
        <v>79</v>
      </c>
      <c r="D229" s="60" t="s">
        <v>80</v>
      </c>
      <c r="E229" s="60" t="s">
        <v>81</v>
      </c>
      <c r="F229" s="60" t="s">
        <v>82</v>
      </c>
      <c r="G229" s="60" t="s">
        <v>83</v>
      </c>
      <c r="H229" s="60" t="s">
        <v>84</v>
      </c>
      <c r="I229" s="60" t="s">
        <v>85</v>
      </c>
      <c r="J229" s="60" t="s">
        <v>86</v>
      </c>
    </row>
    <row r="230" spans="1:10" ht="15" thickBot="1" x14ac:dyDescent="0.4">
      <c r="A230" s="3" t="s">
        <v>8</v>
      </c>
      <c r="B230" s="76">
        <v>24.548844710000001</v>
      </c>
      <c r="C230" s="76">
        <v>258.36219550734</v>
      </c>
      <c r="D230" s="76">
        <v>35.408339599999998</v>
      </c>
      <c r="E230" s="76">
        <v>471.59688332414004</v>
      </c>
      <c r="F230" s="76">
        <v>0</v>
      </c>
      <c r="G230" s="76">
        <v>0.30313037999999998</v>
      </c>
      <c r="H230" s="76">
        <v>0</v>
      </c>
      <c r="I230" s="76">
        <v>480.77</v>
      </c>
      <c r="J230" s="76">
        <v>35863.742604230203</v>
      </c>
    </row>
    <row r="231" spans="1:10" ht="15" thickBot="1" x14ac:dyDescent="0.4">
      <c r="A231" s="3" t="s">
        <v>9</v>
      </c>
      <c r="B231" s="76">
        <v>24.201300190000001</v>
      </c>
      <c r="C231" s="76">
        <v>272.30880312374001</v>
      </c>
      <c r="D231" s="76">
        <v>56.079212099999999</v>
      </c>
      <c r="E231" s="76">
        <v>505.91115689270003</v>
      </c>
      <c r="F231" s="76">
        <v>0</v>
      </c>
      <c r="G231" s="76">
        <v>0.29782533</v>
      </c>
      <c r="H231" s="76">
        <v>0</v>
      </c>
      <c r="I231" s="76">
        <v>533.54900297455993</v>
      </c>
      <c r="J231" s="76">
        <v>14.6906655</v>
      </c>
    </row>
    <row r="232" spans="1:10" ht="15" thickBot="1" x14ac:dyDescent="0.4">
      <c r="A232" s="3" t="s">
        <v>10</v>
      </c>
      <c r="B232" s="76">
        <v>25.069796480000001</v>
      </c>
      <c r="C232" s="76">
        <v>277.93281272794002</v>
      </c>
      <c r="D232" s="76">
        <v>58.610978899999999</v>
      </c>
      <c r="E232" s="76">
        <v>438.10152641000002</v>
      </c>
      <c r="F232" s="76">
        <v>0</v>
      </c>
      <c r="G232" s="76">
        <v>1.562804385</v>
      </c>
      <c r="H232" s="76">
        <v>0</v>
      </c>
      <c r="I232" s="76">
        <v>563.55404813199004</v>
      </c>
      <c r="J232" s="76">
        <v>16.1581133</v>
      </c>
    </row>
    <row r="233" spans="1:10" ht="15" thickBot="1" x14ac:dyDescent="0.4">
      <c r="A233" s="5" t="s">
        <v>11</v>
      </c>
      <c r="B233" s="77">
        <v>24.615378459999999</v>
      </c>
      <c r="C233" s="77">
        <v>272.73638353337998</v>
      </c>
      <c r="D233" s="77">
        <v>56.378891500000002</v>
      </c>
      <c r="E233" s="77">
        <v>506.20562726060996</v>
      </c>
      <c r="F233" s="77">
        <v>0</v>
      </c>
      <c r="G233" s="77">
        <v>1.1684015400000001</v>
      </c>
      <c r="H233" s="77">
        <v>0</v>
      </c>
      <c r="I233" s="77">
        <v>600.65230730896997</v>
      </c>
      <c r="J233" s="77">
        <v>14.895307499999999</v>
      </c>
    </row>
    <row r="234" spans="1:10" ht="14.15" customHeight="1" thickBot="1" x14ac:dyDescent="0.4">
      <c r="A234" s="5" t="s">
        <v>12</v>
      </c>
      <c r="B234" s="77">
        <v>24.763439529999999</v>
      </c>
      <c r="C234" s="77">
        <v>272.70996221714</v>
      </c>
      <c r="D234" s="77">
        <v>56.298970699999998</v>
      </c>
      <c r="E234" s="77">
        <v>503.17595362423998</v>
      </c>
      <c r="F234" s="77">
        <v>0</v>
      </c>
      <c r="G234" s="77">
        <v>1.1794590599999999</v>
      </c>
      <c r="H234" s="77">
        <v>0</v>
      </c>
      <c r="I234" s="77">
        <v>602.18081935357009</v>
      </c>
      <c r="J234" s="77">
        <v>14.8878945</v>
      </c>
    </row>
    <row r="235" spans="1:10" ht="15" thickBot="1" x14ac:dyDescent="0.4">
      <c r="A235" s="5" t="s">
        <v>13</v>
      </c>
      <c r="B235" s="77">
        <v>24.566776959999999</v>
      </c>
      <c r="C235" s="77">
        <v>273.12485382141</v>
      </c>
      <c r="D235" s="77">
        <v>56.405746899999997</v>
      </c>
      <c r="E235" s="77">
        <v>504.89265570358003</v>
      </c>
      <c r="F235" s="77">
        <v>0</v>
      </c>
      <c r="G235" s="77">
        <v>1.1842223700000001</v>
      </c>
      <c r="H235" s="77">
        <v>0</v>
      </c>
      <c r="I235" s="77">
        <v>602.30745743982993</v>
      </c>
      <c r="J235" s="77">
        <v>14.912497500000001</v>
      </c>
    </row>
    <row r="236" spans="1:10" ht="15" thickBot="1" x14ac:dyDescent="0.4">
      <c r="A236" s="5" t="s">
        <v>14</v>
      </c>
      <c r="B236" s="77">
        <v>24.668248200000001</v>
      </c>
      <c r="C236" s="77">
        <v>273.12087293526997</v>
      </c>
      <c r="D236" s="77">
        <v>56.382811500000003</v>
      </c>
      <c r="E236" s="77">
        <v>469.79136575015002</v>
      </c>
      <c r="F236" s="77">
        <v>0</v>
      </c>
      <c r="G236" s="77">
        <v>1.17797445</v>
      </c>
      <c r="H236" s="77">
        <v>0</v>
      </c>
      <c r="I236" s="77">
        <v>557.18476793178002</v>
      </c>
      <c r="J236" s="77">
        <v>15.008931</v>
      </c>
    </row>
    <row r="237" spans="1:10" ht="15" thickBot="1" x14ac:dyDescent="0.4">
      <c r="A237" s="5" t="s">
        <v>15</v>
      </c>
      <c r="B237" s="77">
        <v>24.73544931</v>
      </c>
      <c r="C237" s="77">
        <v>273.46172460739001</v>
      </c>
      <c r="D237" s="77">
        <v>59.673453100000003</v>
      </c>
      <c r="E237" s="77">
        <v>434.82142542000003</v>
      </c>
      <c r="F237" s="77">
        <v>0</v>
      </c>
      <c r="G237" s="77">
        <v>1.53365591</v>
      </c>
      <c r="H237" s="77">
        <v>0</v>
      </c>
      <c r="I237" s="77">
        <v>559.93379771989999</v>
      </c>
      <c r="J237" s="77">
        <v>15.214719000000001</v>
      </c>
    </row>
    <row r="238" spans="1:10" ht="15" thickBot="1" x14ac:dyDescent="0.4">
      <c r="A238" s="5" t="s">
        <v>16</v>
      </c>
      <c r="B238" s="77">
        <v>25.069796480000001</v>
      </c>
      <c r="C238" s="77">
        <v>277.93281272794002</v>
      </c>
      <c r="D238" s="77">
        <v>58.610978899999999</v>
      </c>
      <c r="E238" s="77">
        <v>438.10152641000002</v>
      </c>
      <c r="F238" s="77">
        <v>0</v>
      </c>
      <c r="G238" s="77">
        <v>1.562804385</v>
      </c>
      <c r="H238" s="77">
        <v>0</v>
      </c>
      <c r="I238" s="77">
        <v>563.55404813199004</v>
      </c>
      <c r="J238" s="77">
        <v>16.1581133</v>
      </c>
    </row>
    <row r="240" spans="1:10" x14ac:dyDescent="0.35">
      <c r="A240" s="19" t="s">
        <v>98</v>
      </c>
    </row>
    <row r="241" spans="1:10" ht="15" thickBot="1" x14ac:dyDescent="0.4"/>
    <row r="242" spans="1:10" ht="15" thickBot="1" x14ac:dyDescent="0.4">
      <c r="A242" s="786" t="s">
        <v>1</v>
      </c>
      <c r="B242" s="786" t="s">
        <v>95</v>
      </c>
      <c r="C242" s="786"/>
      <c r="D242" s="786"/>
      <c r="E242" s="786"/>
      <c r="F242" s="786"/>
      <c r="G242" s="786"/>
      <c r="H242" s="786"/>
      <c r="I242" s="786"/>
      <c r="J242" s="786"/>
    </row>
    <row r="243" spans="1:10" ht="29.5" thickBot="1" x14ac:dyDescent="0.4">
      <c r="A243" s="786"/>
      <c r="B243" s="60" t="s">
        <v>78</v>
      </c>
      <c r="C243" s="60" t="s">
        <v>79</v>
      </c>
      <c r="D243" s="60" t="s">
        <v>80</v>
      </c>
      <c r="E243" s="60" t="s">
        <v>81</v>
      </c>
      <c r="F243" s="60" t="s">
        <v>82</v>
      </c>
      <c r="G243" s="60" t="s">
        <v>83</v>
      </c>
      <c r="H243" s="60" t="s">
        <v>84</v>
      </c>
      <c r="I243" s="60" t="s">
        <v>85</v>
      </c>
      <c r="J243" s="60" t="s">
        <v>86</v>
      </c>
    </row>
    <row r="244" spans="1:10" ht="15" thickBot="1" x14ac:dyDescent="0.4">
      <c r="A244" s="3" t="s">
        <v>8</v>
      </c>
      <c r="B244" s="76">
        <v>147.82084581986999</v>
      </c>
      <c r="C244" s="76">
        <v>0</v>
      </c>
      <c r="D244" s="76">
        <v>30.156871151130002</v>
      </c>
      <c r="E244" s="76">
        <v>1186.78445189383</v>
      </c>
      <c r="F244" s="76">
        <v>0</v>
      </c>
      <c r="G244" s="76">
        <v>0</v>
      </c>
      <c r="H244" s="76">
        <v>0</v>
      </c>
      <c r="I244" s="76">
        <v>379.25</v>
      </c>
      <c r="J244" s="76">
        <v>0</v>
      </c>
    </row>
    <row r="245" spans="1:10" ht="15" thickBot="1" x14ac:dyDescent="0.4">
      <c r="A245" s="3" t="s">
        <v>9</v>
      </c>
      <c r="B245" s="76">
        <v>108.90210818555001</v>
      </c>
      <c r="C245" s="76">
        <v>74.985040255339996</v>
      </c>
      <c r="D245" s="76">
        <v>17.58707320421</v>
      </c>
      <c r="E245" s="76">
        <v>1824.82279744026</v>
      </c>
      <c r="F245" s="76">
        <v>6.9719286836899999</v>
      </c>
      <c r="G245" s="76">
        <v>0</v>
      </c>
      <c r="H245" s="76">
        <v>0</v>
      </c>
      <c r="I245" s="76">
        <v>396.81706134862998</v>
      </c>
      <c r="J245" s="76">
        <v>0</v>
      </c>
    </row>
    <row r="246" spans="1:10" ht="15" thickBot="1" x14ac:dyDescent="0.4">
      <c r="A246" s="3" t="s">
        <v>10</v>
      </c>
      <c r="B246" s="76">
        <v>29.997691342189999</v>
      </c>
      <c r="C246" s="76">
        <v>75.394393269049999</v>
      </c>
      <c r="D246" s="76">
        <v>19.538300763860001</v>
      </c>
      <c r="E246" s="76">
        <v>1794.36014112052</v>
      </c>
      <c r="F246" s="76">
        <v>0</v>
      </c>
      <c r="G246" s="76">
        <v>1.01172</v>
      </c>
      <c r="H246" s="76">
        <v>3.0351599999999999</v>
      </c>
      <c r="I246" s="76">
        <v>552.75308011749996</v>
      </c>
      <c r="J246" s="76">
        <v>0</v>
      </c>
    </row>
    <row r="247" spans="1:10" ht="15" thickBot="1" x14ac:dyDescent="0.4">
      <c r="A247" s="5" t="s">
        <v>11</v>
      </c>
      <c r="B247" s="77">
        <v>69.320696057190005</v>
      </c>
      <c r="C247" s="77">
        <v>75.280155218710007</v>
      </c>
      <c r="D247" s="77">
        <v>17.66142358678</v>
      </c>
      <c r="E247" s="77">
        <v>1823.4822677212701</v>
      </c>
      <c r="F247" s="77">
        <v>6.9993677631499995</v>
      </c>
      <c r="G247" s="77">
        <v>0</v>
      </c>
      <c r="H247" s="77">
        <v>0</v>
      </c>
      <c r="I247" s="77">
        <v>391.66427098703997</v>
      </c>
      <c r="J247" s="77">
        <v>0</v>
      </c>
    </row>
    <row r="248" spans="1:10" ht="15" thickBot="1" x14ac:dyDescent="0.4">
      <c r="A248" s="5" t="s">
        <v>12</v>
      </c>
      <c r="B248" s="77">
        <v>33.058437110310003</v>
      </c>
      <c r="C248" s="77">
        <v>75.525631029259998</v>
      </c>
      <c r="D248" s="77">
        <v>18.727513891279997</v>
      </c>
      <c r="E248" s="77">
        <v>1843.6984330989198</v>
      </c>
      <c r="F248" s="77">
        <v>0</v>
      </c>
      <c r="G248" s="77">
        <v>0</v>
      </c>
      <c r="H248" s="77">
        <v>0</v>
      </c>
      <c r="I248" s="77">
        <v>326.52444872755007</v>
      </c>
      <c r="J248" s="77">
        <v>0</v>
      </c>
    </row>
    <row r="249" spans="1:10" ht="15" thickBot="1" x14ac:dyDescent="0.4">
      <c r="A249" s="5" t="s">
        <v>13</v>
      </c>
      <c r="B249" s="77">
        <v>33.010756300179999</v>
      </c>
      <c r="C249" s="77">
        <v>75.263835497240009</v>
      </c>
      <c r="D249" s="77">
        <v>18.671249121880003</v>
      </c>
      <c r="E249" s="77">
        <v>1676.7578630453102</v>
      </c>
      <c r="F249" s="77">
        <v>0</v>
      </c>
      <c r="G249" s="77">
        <v>0</v>
      </c>
      <c r="H249" s="77">
        <v>0</v>
      </c>
      <c r="I249" s="77">
        <v>328.25125107333997</v>
      </c>
      <c r="J249" s="77">
        <v>0</v>
      </c>
    </row>
    <row r="250" spans="1:10" ht="15" thickBot="1" x14ac:dyDescent="0.4">
      <c r="A250" s="5" t="s">
        <v>14</v>
      </c>
      <c r="B250" s="77">
        <v>36.082968841030002</v>
      </c>
      <c r="C250" s="77">
        <v>75.274715311560001</v>
      </c>
      <c r="D250" s="77">
        <v>19.1831512256</v>
      </c>
      <c r="E250" s="77">
        <v>1702.0445790537099</v>
      </c>
      <c r="F250" s="77">
        <v>0</v>
      </c>
      <c r="G250" s="77">
        <v>1</v>
      </c>
      <c r="H250" s="77">
        <v>0</v>
      </c>
      <c r="I250" s="77">
        <v>417.79032451396995</v>
      </c>
      <c r="J250" s="77">
        <v>0</v>
      </c>
    </row>
    <row r="251" spans="1:10" ht="15" thickBot="1" x14ac:dyDescent="0.4">
      <c r="A251" s="5" t="s">
        <v>15</v>
      </c>
      <c r="B251" s="77">
        <v>34.113616003400004</v>
      </c>
      <c r="C251" s="77">
        <v>75.460352143350008</v>
      </c>
      <c r="D251" s="77">
        <v>19.460881078269999</v>
      </c>
      <c r="E251" s="77">
        <v>1644.5062529849499</v>
      </c>
      <c r="F251" s="77">
        <v>0</v>
      </c>
      <c r="G251" s="77">
        <v>1.0061100000000001</v>
      </c>
      <c r="H251" s="77">
        <v>3.0183300000000002</v>
      </c>
      <c r="I251" s="77">
        <v>475.64257757600001</v>
      </c>
      <c r="J251" s="77">
        <v>0</v>
      </c>
    </row>
    <row r="252" spans="1:10" ht="15" thickBot="1" x14ac:dyDescent="0.4">
      <c r="A252" s="5" t="s">
        <v>16</v>
      </c>
      <c r="B252" s="77">
        <v>29.997691342189999</v>
      </c>
      <c r="C252" s="77">
        <v>75.394393269049999</v>
      </c>
      <c r="D252" s="77">
        <v>19.538300763860001</v>
      </c>
      <c r="E252" s="77">
        <v>1794.36014112052</v>
      </c>
      <c r="F252" s="77">
        <v>0</v>
      </c>
      <c r="G252" s="77">
        <v>1.01172</v>
      </c>
      <c r="H252" s="77">
        <v>3.0351599999999999</v>
      </c>
      <c r="I252" s="77">
        <v>552.75308011749996</v>
      </c>
      <c r="J252" s="77">
        <v>0</v>
      </c>
    </row>
    <row r="254" spans="1:10" x14ac:dyDescent="0.35">
      <c r="A254" s="78" t="s">
        <v>88</v>
      </c>
      <c r="B254" s="85"/>
      <c r="C254" s="85"/>
      <c r="D254" s="85"/>
      <c r="E254" s="85"/>
      <c r="F254" s="85"/>
      <c r="G254" s="85"/>
      <c r="H254" s="85"/>
      <c r="I254" s="85"/>
      <c r="J254" s="85"/>
    </row>
    <row r="255" spans="1:10" x14ac:dyDescent="0.35">
      <c r="A255" s="86"/>
      <c r="B255" s="85"/>
      <c r="C255" s="85"/>
      <c r="D255" s="85"/>
      <c r="E255" s="85"/>
      <c r="F255" s="85"/>
      <c r="G255" s="85"/>
      <c r="H255" s="85"/>
      <c r="I255" s="85"/>
      <c r="J255" s="85"/>
    </row>
    <row r="256" spans="1:10" x14ac:dyDescent="0.35">
      <c r="A256" s="86"/>
      <c r="B256" s="85"/>
      <c r="C256" s="85"/>
      <c r="D256" s="85"/>
      <c r="E256" s="85"/>
      <c r="F256" s="85"/>
      <c r="G256" s="85"/>
      <c r="H256" s="85"/>
      <c r="I256" s="85"/>
      <c r="J256" s="85"/>
    </row>
    <row r="257" spans="1:10" x14ac:dyDescent="0.35">
      <c r="A257" s="86"/>
      <c r="B257" s="85"/>
      <c r="C257" s="85"/>
      <c r="D257" s="85"/>
      <c r="E257" s="85"/>
      <c r="F257" s="85"/>
      <c r="G257" s="85"/>
      <c r="H257" s="85"/>
      <c r="I257" s="85"/>
      <c r="J257" s="85"/>
    </row>
    <row r="258" spans="1:10" x14ac:dyDescent="0.35">
      <c r="A258" s="84"/>
      <c r="B258" s="87"/>
      <c r="C258" s="87"/>
      <c r="D258" s="87"/>
      <c r="E258" s="87"/>
      <c r="F258" s="87"/>
      <c r="G258" s="87"/>
      <c r="H258" s="87"/>
      <c r="I258" s="87"/>
      <c r="J258" s="87"/>
    </row>
    <row r="259" spans="1:10" x14ac:dyDescent="0.35">
      <c r="A259" s="84"/>
      <c r="B259" s="87"/>
      <c r="C259" s="87"/>
      <c r="D259" s="87"/>
      <c r="E259" s="87"/>
      <c r="F259" s="87"/>
      <c r="G259" s="87"/>
      <c r="H259" s="87"/>
      <c r="I259" s="87"/>
      <c r="J259" s="87"/>
    </row>
    <row r="260" spans="1:10" x14ac:dyDescent="0.35">
      <c r="A260" s="84"/>
      <c r="B260" s="87"/>
      <c r="C260" s="87"/>
      <c r="D260" s="87"/>
      <c r="E260" s="87"/>
      <c r="F260" s="87"/>
      <c r="G260" s="87"/>
      <c r="H260" s="87"/>
      <c r="I260" s="87"/>
      <c r="J260" s="87"/>
    </row>
    <row r="261" spans="1:10" x14ac:dyDescent="0.35">
      <c r="A261" s="84"/>
      <c r="B261" s="87"/>
      <c r="C261" s="87"/>
      <c r="D261" s="87"/>
      <c r="E261" s="87"/>
      <c r="F261" s="87"/>
      <c r="G261" s="87"/>
      <c r="H261" s="87"/>
      <c r="I261" s="87"/>
      <c r="J261" s="87"/>
    </row>
    <row r="262" spans="1:10" x14ac:dyDescent="0.35">
      <c r="A262" s="84"/>
      <c r="B262" s="87"/>
      <c r="C262" s="87"/>
      <c r="D262" s="87"/>
      <c r="E262" s="87"/>
      <c r="F262" s="87"/>
      <c r="G262" s="87"/>
      <c r="H262" s="87"/>
      <c r="I262" s="87"/>
      <c r="J262" s="87"/>
    </row>
    <row r="263" spans="1:10" x14ac:dyDescent="0.35">
      <c r="A263" s="84"/>
      <c r="B263" s="87"/>
      <c r="C263" s="87"/>
      <c r="D263" s="87"/>
      <c r="E263" s="87"/>
      <c r="F263" s="87"/>
      <c r="G263" s="87"/>
      <c r="H263" s="87"/>
      <c r="I263" s="87"/>
      <c r="J263" s="87"/>
    </row>
  </sheetData>
  <mergeCells count="38">
    <mergeCell ref="A34:J34"/>
    <mergeCell ref="A2:J2"/>
    <mergeCell ref="A6:A7"/>
    <mergeCell ref="B6:J6"/>
    <mergeCell ref="A20:A21"/>
    <mergeCell ref="B20:J20"/>
    <mergeCell ref="A124:J124"/>
    <mergeCell ref="A38:A39"/>
    <mergeCell ref="B38:J38"/>
    <mergeCell ref="A52:A53"/>
    <mergeCell ref="B52:J52"/>
    <mergeCell ref="A70:J70"/>
    <mergeCell ref="A74:A75"/>
    <mergeCell ref="B74:J74"/>
    <mergeCell ref="A88:A89"/>
    <mergeCell ref="B88:J88"/>
    <mergeCell ref="A104:J104"/>
    <mergeCell ref="A108:A109"/>
    <mergeCell ref="B108:J108"/>
    <mergeCell ref="A209:A210"/>
    <mergeCell ref="B209:J209"/>
    <mergeCell ref="A128:A129"/>
    <mergeCell ref="B128:J128"/>
    <mergeCell ref="A142:A143"/>
    <mergeCell ref="B142:J142"/>
    <mergeCell ref="A157:J157"/>
    <mergeCell ref="A161:A162"/>
    <mergeCell ref="B161:J161"/>
    <mergeCell ref="A175:A176"/>
    <mergeCell ref="B175:J175"/>
    <mergeCell ref="A191:J191"/>
    <mergeCell ref="A195:A196"/>
    <mergeCell ref="B195:J195"/>
    <mergeCell ref="A224:J224"/>
    <mergeCell ref="A228:A229"/>
    <mergeCell ref="B228:J228"/>
    <mergeCell ref="A242:A243"/>
    <mergeCell ref="B242:J242"/>
  </mergeCells>
  <pageMargins left="0.7" right="0.7" top="0.75" bottom="0.75" header="0.3" footer="0.3"/>
  <pageSetup paperSize="9" scale="97" orientation="landscape" r:id="rId1"/>
  <rowBreaks count="1" manualBreakCount="1">
    <brk id="33" max="9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0" tint="-0.14999847407452621"/>
  </sheetPr>
  <dimension ref="A1:L249"/>
  <sheetViews>
    <sheetView showGridLines="0" topLeftCell="A230" zoomScaleNormal="100" zoomScaleSheetLayoutView="85" workbookViewId="0">
      <selection activeCell="D240" sqref="D240"/>
    </sheetView>
  </sheetViews>
  <sheetFormatPr defaultColWidth="8.54296875" defaultRowHeight="14.5" x14ac:dyDescent="0.35"/>
  <cols>
    <col min="1" max="1" width="11.1796875" customWidth="1"/>
    <col min="2" max="2" width="10.54296875" bestFit="1" customWidth="1"/>
    <col min="3" max="3" width="12.453125" customWidth="1"/>
    <col min="4" max="4" width="12.54296875" customWidth="1"/>
    <col min="5" max="5" width="10.54296875" bestFit="1" customWidth="1"/>
    <col min="6" max="6" width="11.54296875" customWidth="1"/>
    <col min="7" max="7" width="13.54296875" customWidth="1"/>
    <col min="8" max="8" width="12.1796875" customWidth="1"/>
    <col min="9" max="9" width="9.453125" bestFit="1" customWidth="1"/>
    <col min="10" max="10" width="9.54296875" bestFit="1" customWidth="1"/>
  </cols>
  <sheetData>
    <row r="1" spans="1:11" ht="17" x14ac:dyDescent="0.4">
      <c r="A1" s="827" t="s">
        <v>99</v>
      </c>
      <c r="B1" s="827"/>
      <c r="C1" s="827"/>
      <c r="D1" s="827"/>
      <c r="E1" s="827"/>
      <c r="F1" s="827"/>
      <c r="G1" s="827"/>
      <c r="H1" s="827"/>
      <c r="I1" s="827"/>
      <c r="J1" s="827"/>
    </row>
    <row r="2" spans="1:11" ht="11.25" customHeight="1" x14ac:dyDescent="0.35"/>
    <row r="3" spans="1:11" ht="15" thickBot="1" x14ac:dyDescent="0.4">
      <c r="A3" s="19" t="s">
        <v>76</v>
      </c>
    </row>
    <row r="4" spans="1:11" ht="9" hidden="1" customHeight="1" thickBot="1" x14ac:dyDescent="0.4"/>
    <row r="5" spans="1:11" ht="18" customHeight="1" thickBot="1" x14ac:dyDescent="0.4">
      <c r="A5" s="786" t="s">
        <v>1</v>
      </c>
      <c r="B5" s="786" t="s">
        <v>100</v>
      </c>
      <c r="C5" s="786"/>
      <c r="D5" s="786"/>
      <c r="E5" s="786"/>
      <c r="F5" s="786"/>
      <c r="G5" s="786"/>
      <c r="H5" s="786"/>
      <c r="I5" s="786"/>
      <c r="J5" s="786"/>
      <c r="K5" s="75"/>
    </row>
    <row r="6" spans="1:11" ht="30" customHeight="1" thickBot="1" x14ac:dyDescent="0.4">
      <c r="A6" s="786"/>
      <c r="B6" s="60" t="s">
        <v>78</v>
      </c>
      <c r="C6" s="60" t="s">
        <v>79</v>
      </c>
      <c r="D6" s="60" t="s">
        <v>80</v>
      </c>
      <c r="E6" s="60" t="s">
        <v>81</v>
      </c>
      <c r="F6" s="60" t="s">
        <v>82</v>
      </c>
      <c r="G6" s="60" t="s">
        <v>83</v>
      </c>
      <c r="H6" s="60" t="s">
        <v>84</v>
      </c>
      <c r="I6" s="60" t="s">
        <v>85</v>
      </c>
      <c r="J6" s="60" t="s">
        <v>86</v>
      </c>
      <c r="K6" s="75"/>
    </row>
    <row r="7" spans="1:11" ht="15" thickBot="1" x14ac:dyDescent="0.4">
      <c r="A7" s="3" t="s">
        <v>8</v>
      </c>
      <c r="B7" s="74">
        <v>11.09964455199</v>
      </c>
      <c r="C7" s="74">
        <v>202.65767767355999</v>
      </c>
      <c r="D7" s="74">
        <v>0</v>
      </c>
      <c r="E7" s="74">
        <v>0</v>
      </c>
      <c r="F7" s="74">
        <v>7.7895504841999994</v>
      </c>
      <c r="G7" s="74">
        <v>0</v>
      </c>
      <c r="H7" s="74">
        <v>223.09859574539001</v>
      </c>
      <c r="I7" s="74">
        <v>533.43400074738997</v>
      </c>
      <c r="J7" s="74">
        <v>9.3290784576900005</v>
      </c>
    </row>
    <row r="8" spans="1:11" ht="15" thickBot="1" x14ac:dyDescent="0.4">
      <c r="A8" s="3" t="s">
        <v>9</v>
      </c>
      <c r="B8" s="74">
        <v>10.217913798530001</v>
      </c>
      <c r="C8" s="74">
        <v>53.618005995920001</v>
      </c>
      <c r="D8" s="74">
        <v>0</v>
      </c>
      <c r="E8" s="74">
        <v>0</v>
      </c>
      <c r="F8" s="74">
        <v>7.1971019841999997</v>
      </c>
      <c r="G8" s="74">
        <v>0</v>
      </c>
      <c r="H8" s="74">
        <v>205.93374189363001</v>
      </c>
      <c r="I8" s="74">
        <v>635.74299997325011</v>
      </c>
      <c r="J8" s="74">
        <v>8.4636121187800004</v>
      </c>
    </row>
    <row r="9" spans="1:11" ht="15" thickBot="1" x14ac:dyDescent="0.4">
      <c r="A9" s="3" t="s">
        <v>10</v>
      </c>
      <c r="B9" s="76">
        <v>119.10023505485</v>
      </c>
      <c r="C9" s="76">
        <v>54.209494364080001</v>
      </c>
      <c r="D9" s="76">
        <v>0</v>
      </c>
      <c r="E9" s="76">
        <v>0</v>
      </c>
      <c r="F9" s="76">
        <v>7.8389747806400001</v>
      </c>
      <c r="G9" s="76">
        <v>0</v>
      </c>
      <c r="H9" s="76">
        <v>237.42562904162</v>
      </c>
      <c r="I9" s="76">
        <v>703.79835716144999</v>
      </c>
      <c r="J9" s="76">
        <v>9.6116686107999989</v>
      </c>
    </row>
    <row r="10" spans="1:11" ht="15" thickBot="1" x14ac:dyDescent="0.4">
      <c r="A10" s="5" t="s">
        <v>11</v>
      </c>
      <c r="B10" s="77">
        <v>40.164643450470003</v>
      </c>
      <c r="C10" s="77">
        <v>53.017624626440004</v>
      </c>
      <c r="D10" s="77">
        <v>0</v>
      </c>
      <c r="E10" s="77">
        <v>0</v>
      </c>
      <c r="F10" s="77">
        <v>7.4441324172700005</v>
      </c>
      <c r="G10" s="77">
        <v>0</v>
      </c>
      <c r="H10" s="77">
        <v>213.10347363922</v>
      </c>
      <c r="I10" s="77">
        <v>616.55209280377005</v>
      </c>
      <c r="J10" s="77">
        <v>8.4676811525799991</v>
      </c>
    </row>
    <row r="11" spans="1:11" ht="15" thickBot="1" x14ac:dyDescent="0.4">
      <c r="A11" s="5" t="s">
        <v>12</v>
      </c>
      <c r="B11" s="77">
        <v>40.811535329430001</v>
      </c>
      <c r="C11" s="77">
        <v>53.473401579809995</v>
      </c>
      <c r="D11" s="77">
        <v>0</v>
      </c>
      <c r="E11" s="77">
        <v>0</v>
      </c>
      <c r="F11" s="77">
        <v>7.4603881587399998</v>
      </c>
      <c r="G11" s="77">
        <v>0</v>
      </c>
      <c r="H11" s="77">
        <v>214.84536925655999</v>
      </c>
      <c r="I11" s="77">
        <v>595.31970078454003</v>
      </c>
      <c r="J11" s="77">
        <v>8.7021915745800005</v>
      </c>
    </row>
    <row r="12" spans="1:11" ht="15" thickBot="1" x14ac:dyDescent="0.4">
      <c r="A12" s="5" t="s">
        <v>13</v>
      </c>
      <c r="B12" s="77">
        <v>41.570502687480001</v>
      </c>
      <c r="C12" s="77">
        <v>54.422046254009999</v>
      </c>
      <c r="D12" s="77">
        <v>0</v>
      </c>
      <c r="E12" s="77">
        <v>0</v>
      </c>
      <c r="F12" s="77">
        <v>7.5298917744300002</v>
      </c>
      <c r="G12" s="77">
        <v>0</v>
      </c>
      <c r="H12" s="77">
        <v>229.39008369832001</v>
      </c>
      <c r="I12" s="77">
        <v>701.31817083291992</v>
      </c>
      <c r="J12" s="77">
        <v>8.9778662756399985</v>
      </c>
    </row>
    <row r="13" spans="1:11" ht="15" thickBot="1" x14ac:dyDescent="0.4">
      <c r="A13" s="5" t="s">
        <v>14</v>
      </c>
      <c r="B13" s="77">
        <v>118.78630074025999</v>
      </c>
      <c r="C13" s="77">
        <v>57.268330231050001</v>
      </c>
      <c r="D13" s="77">
        <v>0</v>
      </c>
      <c r="E13" s="77">
        <v>0</v>
      </c>
      <c r="F13" s="77">
        <v>7.8356844931199996</v>
      </c>
      <c r="G13" s="77">
        <v>0</v>
      </c>
      <c r="H13" s="77">
        <v>243.80375239865</v>
      </c>
      <c r="I13" s="77">
        <v>604.79354878015999</v>
      </c>
      <c r="J13" s="77">
        <v>9.533481147649999</v>
      </c>
    </row>
    <row r="14" spans="1:11" ht="15" thickBot="1" x14ac:dyDescent="0.4">
      <c r="A14" s="5" t="s">
        <v>15</v>
      </c>
      <c r="B14" s="77">
        <v>117.38105896744</v>
      </c>
      <c r="C14" s="77">
        <v>55.070898291410003</v>
      </c>
      <c r="D14" s="77">
        <v>0</v>
      </c>
      <c r="E14" s="77">
        <v>0</v>
      </c>
      <c r="F14" s="77">
        <v>7.6824599556099997</v>
      </c>
      <c r="G14" s="77">
        <v>0</v>
      </c>
      <c r="H14" s="77">
        <v>235.99552218939002</v>
      </c>
      <c r="I14" s="77">
        <v>642.06042352862005</v>
      </c>
      <c r="J14" s="77">
        <v>9.4036275220499999</v>
      </c>
    </row>
    <row r="15" spans="1:11" ht="15" thickBot="1" x14ac:dyDescent="0.4">
      <c r="A15" s="5" t="s">
        <v>16</v>
      </c>
      <c r="B15" s="77">
        <v>119.10023505485</v>
      </c>
      <c r="C15" s="77">
        <v>54.209494364080001</v>
      </c>
      <c r="D15" s="77">
        <v>0</v>
      </c>
      <c r="E15" s="77">
        <v>0</v>
      </c>
      <c r="F15" s="77">
        <v>7.8389747806400001</v>
      </c>
      <c r="G15" s="77">
        <v>0</v>
      </c>
      <c r="H15" s="77">
        <v>237.42562904162</v>
      </c>
      <c r="I15" s="77">
        <v>703.79835716144999</v>
      </c>
      <c r="J15" s="77">
        <v>9.6116686107999989</v>
      </c>
    </row>
    <row r="17" spans="1:10" ht="14.9" customHeight="1" x14ac:dyDescent="0.35">
      <c r="A17" s="19" t="s">
        <v>87</v>
      </c>
    </row>
    <row r="18" spans="1:10" ht="15" thickBot="1" x14ac:dyDescent="0.4"/>
    <row r="19" spans="1:10" ht="15" thickBot="1" x14ac:dyDescent="0.4">
      <c r="A19" s="786" t="s">
        <v>1</v>
      </c>
      <c r="B19" s="786" t="s">
        <v>100</v>
      </c>
      <c r="C19" s="786"/>
      <c r="D19" s="786"/>
      <c r="E19" s="786"/>
      <c r="F19" s="786"/>
      <c r="G19" s="786"/>
      <c r="H19" s="786"/>
      <c r="I19" s="786"/>
      <c r="J19" s="786"/>
    </row>
    <row r="20" spans="1:10" ht="29.5" thickBot="1" x14ac:dyDescent="0.4">
      <c r="A20" s="786"/>
      <c r="B20" s="60" t="s">
        <v>78</v>
      </c>
      <c r="C20" s="60" t="s">
        <v>79</v>
      </c>
      <c r="D20" s="60" t="s">
        <v>80</v>
      </c>
      <c r="E20" s="60" t="s">
        <v>81</v>
      </c>
      <c r="F20" s="60" t="s">
        <v>82</v>
      </c>
      <c r="G20" s="60" t="s">
        <v>83</v>
      </c>
      <c r="H20" s="60" t="s">
        <v>84</v>
      </c>
      <c r="I20" s="60" t="s">
        <v>85</v>
      </c>
      <c r="J20" s="60" t="s">
        <v>86</v>
      </c>
    </row>
    <row r="21" spans="1:10" ht="15" thickBot="1" x14ac:dyDescent="0.4">
      <c r="A21" s="3" t="s">
        <v>8</v>
      </c>
      <c r="B21" s="74">
        <v>0</v>
      </c>
      <c r="C21" s="74">
        <v>4112.0903869817203</v>
      </c>
      <c r="D21" s="74">
        <v>0</v>
      </c>
      <c r="E21" s="74">
        <v>0</v>
      </c>
      <c r="F21" s="74">
        <v>0</v>
      </c>
      <c r="G21" s="74">
        <v>0</v>
      </c>
      <c r="H21" s="74">
        <v>0</v>
      </c>
      <c r="I21" s="74">
        <v>4.7252786817599999</v>
      </c>
      <c r="J21" s="74">
        <v>0</v>
      </c>
    </row>
    <row r="22" spans="1:10" ht="15" thickBot="1" x14ac:dyDescent="0.4">
      <c r="A22" s="3" t="s">
        <v>9</v>
      </c>
      <c r="B22" s="74">
        <v>0</v>
      </c>
      <c r="C22" s="74">
        <v>4123.8577945843299</v>
      </c>
      <c r="D22" s="74">
        <v>0</v>
      </c>
      <c r="E22" s="74">
        <v>0</v>
      </c>
      <c r="F22" s="74">
        <v>0</v>
      </c>
      <c r="G22" s="74">
        <v>0</v>
      </c>
      <c r="H22" s="74">
        <v>0</v>
      </c>
      <c r="I22" s="74">
        <v>4.7388008262200003</v>
      </c>
      <c r="J22" s="74">
        <v>0</v>
      </c>
    </row>
    <row r="23" spans="1:10" ht="15" thickBot="1" x14ac:dyDescent="0.4">
      <c r="A23" s="3" t="s">
        <v>10</v>
      </c>
      <c r="B23" s="76">
        <v>0</v>
      </c>
      <c r="C23" s="76">
        <v>3977.7703120093397</v>
      </c>
      <c r="D23" s="76">
        <v>0</v>
      </c>
      <c r="E23" s="76">
        <v>0</v>
      </c>
      <c r="F23" s="76">
        <v>0</v>
      </c>
      <c r="G23" s="76">
        <v>0</v>
      </c>
      <c r="H23" s="76">
        <v>0</v>
      </c>
      <c r="I23" s="76">
        <v>4.9017188515500001</v>
      </c>
      <c r="J23" s="76">
        <v>0</v>
      </c>
    </row>
    <row r="24" spans="1:10" ht="15" thickBot="1" x14ac:dyDescent="0.4">
      <c r="A24" s="5" t="s">
        <v>11</v>
      </c>
      <c r="B24" s="77">
        <v>0</v>
      </c>
      <c r="C24" s="77">
        <v>4191.8119224356205</v>
      </c>
      <c r="D24" s="77">
        <v>0</v>
      </c>
      <c r="E24" s="77">
        <v>0</v>
      </c>
      <c r="F24" s="77">
        <v>0</v>
      </c>
      <c r="G24" s="77">
        <v>0</v>
      </c>
      <c r="H24" s="77">
        <v>0</v>
      </c>
      <c r="I24" s="77">
        <v>4.8168881641599999</v>
      </c>
      <c r="J24" s="77">
        <v>0</v>
      </c>
    </row>
    <row r="25" spans="1:10" ht="15" thickBot="1" x14ac:dyDescent="0.4">
      <c r="A25" s="5" t="s">
        <v>12</v>
      </c>
      <c r="B25" s="77">
        <v>0</v>
      </c>
      <c r="C25" s="77">
        <v>4247.4949379209102</v>
      </c>
      <c r="D25" s="77">
        <v>0</v>
      </c>
      <c r="E25" s="77">
        <v>0</v>
      </c>
      <c r="F25" s="77">
        <v>0</v>
      </c>
      <c r="G25" s="77">
        <v>0</v>
      </c>
      <c r="H25" s="77">
        <v>0</v>
      </c>
      <c r="I25" s="77">
        <v>4.8808745412199999</v>
      </c>
      <c r="J25" s="77">
        <v>0</v>
      </c>
    </row>
    <row r="26" spans="1:10" ht="15" thickBot="1" x14ac:dyDescent="0.4">
      <c r="A26" s="5" t="s">
        <v>13</v>
      </c>
      <c r="B26" s="77">
        <v>0</v>
      </c>
      <c r="C26" s="77">
        <v>4232.4055486534398</v>
      </c>
      <c r="D26" s="77">
        <v>0</v>
      </c>
      <c r="E26" s="77">
        <v>0</v>
      </c>
      <c r="F26" s="77">
        <v>0</v>
      </c>
      <c r="G26" s="77">
        <v>0</v>
      </c>
      <c r="H26" s="77">
        <v>0</v>
      </c>
      <c r="I26" s="77">
        <v>4.7939114610799995</v>
      </c>
      <c r="J26" s="77">
        <v>0</v>
      </c>
    </row>
    <row r="27" spans="1:10" ht="15" thickBot="1" x14ac:dyDescent="0.4">
      <c r="A27" s="5" t="s">
        <v>14</v>
      </c>
      <c r="B27" s="77">
        <v>0</v>
      </c>
      <c r="C27" s="77">
        <v>4263.7730079132698</v>
      </c>
      <c r="D27" s="77">
        <v>0</v>
      </c>
      <c r="E27" s="77">
        <v>0</v>
      </c>
      <c r="F27" s="77">
        <v>0</v>
      </c>
      <c r="G27" s="77">
        <v>0</v>
      </c>
      <c r="H27" s="77">
        <v>0</v>
      </c>
      <c r="I27" s="77">
        <v>4.82944038683</v>
      </c>
      <c r="J27" s="77">
        <v>0</v>
      </c>
    </row>
    <row r="28" spans="1:10" ht="15" thickBot="1" x14ac:dyDescent="0.4">
      <c r="A28" s="5" t="s">
        <v>15</v>
      </c>
      <c r="B28" s="77">
        <v>0</v>
      </c>
      <c r="C28" s="77">
        <v>3977.3827336685699</v>
      </c>
      <c r="D28" s="77">
        <v>0</v>
      </c>
      <c r="E28" s="77">
        <v>0</v>
      </c>
      <c r="F28" s="77">
        <v>0</v>
      </c>
      <c r="G28" s="77">
        <v>0</v>
      </c>
      <c r="H28" s="77">
        <v>0</v>
      </c>
      <c r="I28" s="77">
        <v>4.9067960100799999</v>
      </c>
      <c r="J28" s="77">
        <v>0</v>
      </c>
    </row>
    <row r="29" spans="1:10" ht="15" customHeight="1" thickBot="1" x14ac:dyDescent="0.4">
      <c r="A29" s="5" t="s">
        <v>16</v>
      </c>
      <c r="B29" s="77">
        <v>0</v>
      </c>
      <c r="C29" s="77">
        <v>3977.7703120093397</v>
      </c>
      <c r="D29" s="77">
        <v>0</v>
      </c>
      <c r="E29" s="77">
        <v>0</v>
      </c>
      <c r="F29" s="77">
        <v>0</v>
      </c>
      <c r="G29" s="77">
        <v>0</v>
      </c>
      <c r="H29" s="77">
        <v>0</v>
      </c>
      <c r="I29" s="77">
        <v>4.9017188515500001</v>
      </c>
      <c r="J29" s="77">
        <v>0</v>
      </c>
    </row>
    <row r="31" spans="1:10" x14ac:dyDescent="0.35">
      <c r="A31" s="78" t="s">
        <v>88</v>
      </c>
    </row>
    <row r="32" spans="1:10" x14ac:dyDescent="0.35">
      <c r="A32" s="79"/>
    </row>
    <row r="33" spans="1:10" ht="13.4" customHeight="1" x14ac:dyDescent="0.4">
      <c r="A33" s="827" t="s">
        <v>99</v>
      </c>
      <c r="B33" s="827"/>
      <c r="C33" s="827"/>
      <c r="D33" s="827"/>
      <c r="E33" s="827"/>
      <c r="F33" s="827"/>
      <c r="G33" s="827"/>
      <c r="H33" s="827"/>
      <c r="I33" s="827"/>
      <c r="J33" s="827"/>
    </row>
    <row r="34" spans="1:10" ht="14.15" customHeight="1" x14ac:dyDescent="0.35"/>
    <row r="35" spans="1:10" ht="14.15" customHeight="1" x14ac:dyDescent="0.35">
      <c r="A35" s="19" t="s">
        <v>89</v>
      </c>
    </row>
    <row r="36" spans="1:10" ht="14.15" customHeight="1" thickBot="1" x14ac:dyDescent="0.4"/>
    <row r="37" spans="1:10" ht="15" thickBot="1" x14ac:dyDescent="0.4">
      <c r="A37" s="786" t="s">
        <v>1</v>
      </c>
      <c r="B37" s="786" t="s">
        <v>100</v>
      </c>
      <c r="C37" s="786"/>
      <c r="D37" s="786"/>
      <c r="E37" s="786"/>
      <c r="F37" s="786"/>
      <c r="G37" s="786"/>
      <c r="H37" s="786"/>
      <c r="I37" s="786"/>
      <c r="J37" s="786"/>
    </row>
    <row r="38" spans="1:10" ht="29.5" thickBot="1" x14ac:dyDescent="0.4">
      <c r="A38" s="786"/>
      <c r="B38" s="60" t="s">
        <v>78</v>
      </c>
      <c r="C38" s="60" t="s">
        <v>79</v>
      </c>
      <c r="D38" s="60" t="s">
        <v>80</v>
      </c>
      <c r="E38" s="60" t="s">
        <v>81</v>
      </c>
      <c r="F38" s="60" t="s">
        <v>82</v>
      </c>
      <c r="G38" s="60" t="s">
        <v>83</v>
      </c>
      <c r="H38" s="60" t="s">
        <v>84</v>
      </c>
      <c r="I38" s="60" t="s">
        <v>85</v>
      </c>
      <c r="J38" s="60" t="s">
        <v>86</v>
      </c>
    </row>
    <row r="39" spans="1:10" ht="15" thickBot="1" x14ac:dyDescent="0.4">
      <c r="A39" s="3" t="s">
        <v>8</v>
      </c>
      <c r="B39" s="74">
        <v>81.58359740473</v>
      </c>
      <c r="C39" s="74">
        <v>553.01907723543991</v>
      </c>
      <c r="D39" s="74">
        <v>0</v>
      </c>
      <c r="E39" s="74">
        <v>7.7943209738800006</v>
      </c>
      <c r="F39" s="74">
        <v>0</v>
      </c>
      <c r="G39" s="74">
        <v>0</v>
      </c>
      <c r="H39" s="74">
        <v>265.67288284559999</v>
      </c>
      <c r="I39" s="74">
        <v>549.12527524894995</v>
      </c>
      <c r="J39" s="74">
        <v>476.85546810717</v>
      </c>
    </row>
    <row r="40" spans="1:10" ht="15" thickBot="1" x14ac:dyDescent="0.4">
      <c r="A40" s="3" t="s">
        <v>9</v>
      </c>
      <c r="B40" s="74">
        <v>80.806139578780005</v>
      </c>
      <c r="C40" s="74">
        <v>495.66081145641999</v>
      </c>
      <c r="D40" s="74">
        <v>0</v>
      </c>
      <c r="E40" s="74">
        <v>0</v>
      </c>
      <c r="F40" s="74">
        <v>0</v>
      </c>
      <c r="G40" s="74">
        <v>0</v>
      </c>
      <c r="H40" s="74">
        <v>312.86624628740003</v>
      </c>
      <c r="I40" s="74">
        <v>531.07334095606996</v>
      </c>
      <c r="J40" s="74">
        <v>476.25017173222</v>
      </c>
    </row>
    <row r="41" spans="1:10" ht="15" thickBot="1" x14ac:dyDescent="0.4">
      <c r="A41" s="3" t="s">
        <v>10</v>
      </c>
      <c r="B41" s="76">
        <v>37.816893480720005</v>
      </c>
      <c r="C41" s="76">
        <v>510.25148278478002</v>
      </c>
      <c r="D41" s="76">
        <v>0</v>
      </c>
      <c r="E41" s="76">
        <v>0</v>
      </c>
      <c r="F41" s="76">
        <v>0</v>
      </c>
      <c r="G41" s="76">
        <v>0</v>
      </c>
      <c r="H41" s="76">
        <v>320.44448972829997</v>
      </c>
      <c r="I41" s="76">
        <v>573.30261942871994</v>
      </c>
      <c r="J41" s="76">
        <v>453.58471302908004</v>
      </c>
    </row>
    <row r="42" spans="1:10" ht="15" thickBot="1" x14ac:dyDescent="0.4">
      <c r="A42" s="5" t="s">
        <v>11</v>
      </c>
      <c r="B42" s="77">
        <v>81.737169266100011</v>
      </c>
      <c r="C42" s="77">
        <v>499.64588920642001</v>
      </c>
      <c r="D42" s="77">
        <v>0</v>
      </c>
      <c r="E42" s="77">
        <v>0</v>
      </c>
      <c r="F42" s="77">
        <v>0</v>
      </c>
      <c r="G42" s="77">
        <v>0</v>
      </c>
      <c r="H42" s="77">
        <v>317.15329235407</v>
      </c>
      <c r="I42" s="77">
        <v>534.06299036081009</v>
      </c>
      <c r="J42" s="77">
        <v>482.92322064907</v>
      </c>
    </row>
    <row r="43" spans="1:10" ht="15" thickBot="1" x14ac:dyDescent="0.4">
      <c r="A43" s="5" t="s">
        <v>12</v>
      </c>
      <c r="B43" s="77">
        <v>81.736394070820012</v>
      </c>
      <c r="C43" s="77">
        <v>503.15944965179</v>
      </c>
      <c r="D43" s="77">
        <v>0</v>
      </c>
      <c r="E43" s="77">
        <v>0</v>
      </c>
      <c r="F43" s="77">
        <v>0</v>
      </c>
      <c r="G43" s="77">
        <v>0</v>
      </c>
      <c r="H43" s="77">
        <v>320.54931779986998</v>
      </c>
      <c r="I43" s="77">
        <v>606.09142880600996</v>
      </c>
      <c r="J43" s="77">
        <v>488.87089560724002</v>
      </c>
    </row>
    <row r="44" spans="1:10" ht="15" thickBot="1" x14ac:dyDescent="0.4">
      <c r="A44" s="5" t="s">
        <v>13</v>
      </c>
      <c r="B44" s="77">
        <v>82.178457688729992</v>
      </c>
      <c r="C44" s="77">
        <v>503.99323870533004</v>
      </c>
      <c r="D44" s="77">
        <v>0</v>
      </c>
      <c r="E44" s="77">
        <v>0</v>
      </c>
      <c r="F44" s="77">
        <v>0</v>
      </c>
      <c r="G44" s="77">
        <v>0</v>
      </c>
      <c r="H44" s="77">
        <v>317.49728127319003</v>
      </c>
      <c r="I44" s="77">
        <v>558.08935666878995</v>
      </c>
      <c r="J44" s="77">
        <v>487.66120481442999</v>
      </c>
    </row>
    <row r="45" spans="1:10" ht="15" thickBot="1" x14ac:dyDescent="0.4">
      <c r="A45" s="5" t="s">
        <v>14</v>
      </c>
      <c r="B45" s="77">
        <v>82.18815601803999</v>
      </c>
      <c r="C45" s="77">
        <v>506.45527031859001</v>
      </c>
      <c r="D45" s="77">
        <v>0</v>
      </c>
      <c r="E45" s="77">
        <v>0</v>
      </c>
      <c r="F45" s="77">
        <v>0</v>
      </c>
      <c r="G45" s="77">
        <v>0</v>
      </c>
      <c r="H45" s="77">
        <v>318.83462658814</v>
      </c>
      <c r="I45" s="77">
        <v>642.60914680357996</v>
      </c>
      <c r="J45" s="77">
        <v>491.15486656090002</v>
      </c>
    </row>
    <row r="46" spans="1:10" ht="15" thickBot="1" x14ac:dyDescent="0.4">
      <c r="A46" s="5" t="s">
        <v>15</v>
      </c>
      <c r="B46" s="77">
        <v>37.798763043730006</v>
      </c>
      <c r="C46" s="77">
        <v>508.27948207578999</v>
      </c>
      <c r="D46" s="77">
        <v>0</v>
      </c>
      <c r="E46" s="77">
        <v>0</v>
      </c>
      <c r="F46" s="77">
        <v>0</v>
      </c>
      <c r="G46" s="77">
        <v>0</v>
      </c>
      <c r="H46" s="77">
        <v>320.25383844559002</v>
      </c>
      <c r="I46" s="77">
        <v>608.84947342781993</v>
      </c>
      <c r="J46" s="77">
        <v>453.75948063097997</v>
      </c>
    </row>
    <row r="47" spans="1:10" ht="15" thickBot="1" x14ac:dyDescent="0.4">
      <c r="A47" s="5" t="s">
        <v>16</v>
      </c>
      <c r="B47" s="77">
        <v>37.816893480720005</v>
      </c>
      <c r="C47" s="77">
        <v>510.25148278478002</v>
      </c>
      <c r="D47" s="77">
        <v>0</v>
      </c>
      <c r="E47" s="77">
        <v>0</v>
      </c>
      <c r="F47" s="77">
        <v>0</v>
      </c>
      <c r="G47" s="77">
        <v>0</v>
      </c>
      <c r="H47" s="77">
        <v>320.44448972829997</v>
      </c>
      <c r="I47" s="77">
        <v>573.30261942871994</v>
      </c>
      <c r="J47" s="77">
        <v>453.58471302908004</v>
      </c>
    </row>
    <row r="48" spans="1:10" ht="21" customHeight="1" x14ac:dyDescent="0.35"/>
    <row r="49" spans="1:12" x14ac:dyDescent="0.35">
      <c r="A49" s="19" t="s">
        <v>90</v>
      </c>
    </row>
    <row r="50" spans="1:12" ht="15" thickBot="1" x14ac:dyDescent="0.4"/>
    <row r="51" spans="1:12" ht="15" thickBot="1" x14ac:dyDescent="0.4">
      <c r="A51" s="786" t="s">
        <v>1</v>
      </c>
      <c r="B51" s="786" t="s">
        <v>100</v>
      </c>
      <c r="C51" s="786"/>
      <c r="D51" s="786"/>
      <c r="E51" s="786"/>
      <c r="F51" s="786"/>
      <c r="G51" s="786"/>
      <c r="H51" s="786"/>
      <c r="I51" s="786"/>
      <c r="J51" s="786"/>
    </row>
    <row r="52" spans="1:12" ht="29.5" thickBot="1" x14ac:dyDescent="0.4">
      <c r="A52" s="786"/>
      <c r="B52" s="60" t="s">
        <v>78</v>
      </c>
      <c r="C52" s="60" t="s">
        <v>79</v>
      </c>
      <c r="D52" s="60" t="s">
        <v>80</v>
      </c>
      <c r="E52" s="60" t="s">
        <v>81</v>
      </c>
      <c r="F52" s="60" t="s">
        <v>82</v>
      </c>
      <c r="G52" s="60" t="s">
        <v>83</v>
      </c>
      <c r="H52" s="60" t="s">
        <v>84</v>
      </c>
      <c r="I52" s="60" t="s">
        <v>85</v>
      </c>
      <c r="J52" s="60" t="s">
        <v>86</v>
      </c>
      <c r="L52" s="88"/>
    </row>
    <row r="53" spans="1:12" ht="15" thickBot="1" x14ac:dyDescent="0.4">
      <c r="A53" s="3" t="s">
        <v>8</v>
      </c>
      <c r="B53" s="74">
        <v>0</v>
      </c>
      <c r="C53" s="74">
        <v>0</v>
      </c>
      <c r="D53" s="74">
        <v>0</v>
      </c>
      <c r="E53" s="74">
        <v>0</v>
      </c>
      <c r="F53" s="74">
        <v>0</v>
      </c>
      <c r="G53" s="74">
        <v>0</v>
      </c>
      <c r="H53" s="74">
        <v>0</v>
      </c>
      <c r="I53" s="74">
        <v>32.613112311830001</v>
      </c>
      <c r="J53" s="74">
        <v>0</v>
      </c>
    </row>
    <row r="54" spans="1:12" ht="15" thickBot="1" x14ac:dyDescent="0.4">
      <c r="A54" s="3" t="s">
        <v>9</v>
      </c>
      <c r="B54" s="74">
        <v>5.8067961831199995</v>
      </c>
      <c r="C54" s="74">
        <v>0</v>
      </c>
      <c r="D54" s="74">
        <v>0</v>
      </c>
      <c r="E54" s="74">
        <v>0</v>
      </c>
      <c r="F54" s="74">
        <v>0</v>
      </c>
      <c r="G54" s="74">
        <v>0</v>
      </c>
      <c r="H54" s="74">
        <v>0</v>
      </c>
      <c r="I54" s="74">
        <v>35.888642444569996</v>
      </c>
      <c r="J54" s="74">
        <v>0</v>
      </c>
    </row>
    <row r="55" spans="1:12" ht="15" thickBot="1" x14ac:dyDescent="0.4">
      <c r="A55" s="3" t="s">
        <v>10</v>
      </c>
      <c r="B55" s="76">
        <v>6.5292209773199996</v>
      </c>
      <c r="C55" s="76">
        <v>0</v>
      </c>
      <c r="D55" s="76">
        <v>0</v>
      </c>
      <c r="E55" s="76">
        <v>0</v>
      </c>
      <c r="F55" s="76">
        <v>0</v>
      </c>
      <c r="G55" s="76">
        <v>0</v>
      </c>
      <c r="H55" s="76">
        <v>0</v>
      </c>
      <c r="I55" s="76">
        <v>28.093798412260004</v>
      </c>
      <c r="J55" s="76">
        <v>0</v>
      </c>
    </row>
    <row r="56" spans="1:12" ht="15" thickBot="1" x14ac:dyDescent="0.4">
      <c r="A56" s="5" t="s">
        <v>11</v>
      </c>
      <c r="B56" s="77">
        <v>5.7342487638000001</v>
      </c>
      <c r="C56" s="77">
        <v>0</v>
      </c>
      <c r="D56" s="77">
        <v>0</v>
      </c>
      <c r="E56" s="77">
        <v>0</v>
      </c>
      <c r="F56" s="77">
        <v>0</v>
      </c>
      <c r="G56" s="77">
        <v>0</v>
      </c>
      <c r="H56" s="77">
        <v>0</v>
      </c>
      <c r="I56" s="77">
        <v>34.614818413739997</v>
      </c>
      <c r="J56" s="77">
        <v>0</v>
      </c>
    </row>
    <row r="57" spans="1:12" ht="15" thickBot="1" x14ac:dyDescent="0.4">
      <c r="A57" s="5" t="s">
        <v>12</v>
      </c>
      <c r="B57" s="77">
        <v>5.9700174240200008</v>
      </c>
      <c r="C57" s="77">
        <v>0</v>
      </c>
      <c r="D57" s="77">
        <v>0</v>
      </c>
      <c r="E57" s="77">
        <v>0</v>
      </c>
      <c r="F57" s="77">
        <v>0</v>
      </c>
      <c r="G57" s="77">
        <v>0</v>
      </c>
      <c r="H57" s="77">
        <v>0</v>
      </c>
      <c r="I57" s="77">
        <v>34.735242740730001</v>
      </c>
      <c r="J57" s="77">
        <v>0</v>
      </c>
    </row>
    <row r="58" spans="1:12" ht="15" thickBot="1" x14ac:dyDescent="0.4">
      <c r="A58" s="5" t="s">
        <v>13</v>
      </c>
      <c r="B58" s="77">
        <v>6.1492497976300005</v>
      </c>
      <c r="C58" s="77">
        <v>0</v>
      </c>
      <c r="D58" s="77">
        <v>0</v>
      </c>
      <c r="E58" s="77">
        <v>0</v>
      </c>
      <c r="F58" s="77">
        <v>0</v>
      </c>
      <c r="G58" s="77">
        <v>0</v>
      </c>
      <c r="H58" s="77">
        <v>0</v>
      </c>
      <c r="I58" s="77">
        <v>36.258879881860004</v>
      </c>
      <c r="J58" s="77">
        <v>0</v>
      </c>
    </row>
    <row r="59" spans="1:12" ht="15" customHeight="1" thickBot="1" x14ac:dyDescent="0.4">
      <c r="A59" s="5" t="s">
        <v>14</v>
      </c>
      <c r="B59" s="77">
        <v>6.56558931022</v>
      </c>
      <c r="C59" s="77">
        <v>0</v>
      </c>
      <c r="D59" s="77">
        <v>0</v>
      </c>
      <c r="E59" s="77">
        <v>0</v>
      </c>
      <c r="F59" s="77">
        <v>0</v>
      </c>
      <c r="G59" s="77">
        <v>0</v>
      </c>
      <c r="H59" s="77">
        <v>0</v>
      </c>
      <c r="I59" s="77">
        <v>28.623783076579997</v>
      </c>
      <c r="J59" s="77">
        <v>0</v>
      </c>
    </row>
    <row r="60" spans="1:12" ht="15" thickBot="1" x14ac:dyDescent="0.4">
      <c r="A60" s="5" t="s">
        <v>15</v>
      </c>
      <c r="B60" s="77">
        <v>6.4442850651000008</v>
      </c>
      <c r="C60" s="77">
        <v>0</v>
      </c>
      <c r="D60" s="77">
        <v>0</v>
      </c>
      <c r="E60" s="77">
        <v>0</v>
      </c>
      <c r="F60" s="77">
        <v>0</v>
      </c>
      <c r="G60" s="77">
        <v>0</v>
      </c>
      <c r="H60" s="77">
        <v>0</v>
      </c>
      <c r="I60" s="77">
        <v>26.809665498859999</v>
      </c>
      <c r="J60" s="77">
        <v>0</v>
      </c>
    </row>
    <row r="61" spans="1:12" ht="15" thickBot="1" x14ac:dyDescent="0.4">
      <c r="A61" s="5" t="s">
        <v>16</v>
      </c>
      <c r="B61" s="77">
        <v>6.5292209773199996</v>
      </c>
      <c r="C61" s="77">
        <v>0</v>
      </c>
      <c r="D61" s="77">
        <v>0</v>
      </c>
      <c r="E61" s="77">
        <v>0</v>
      </c>
      <c r="F61" s="77">
        <v>0</v>
      </c>
      <c r="G61" s="77">
        <v>0</v>
      </c>
      <c r="H61" s="77">
        <v>0</v>
      </c>
      <c r="I61" s="77">
        <v>28.093798412260004</v>
      </c>
      <c r="J61" s="77">
        <v>0</v>
      </c>
    </row>
    <row r="62" spans="1:12" x14ac:dyDescent="0.35">
      <c r="A62" s="14"/>
      <c r="B62" s="89"/>
      <c r="C62" s="89"/>
      <c r="D62" s="89"/>
      <c r="E62" s="89"/>
      <c r="F62" s="89"/>
      <c r="G62" s="89"/>
      <c r="H62" s="89"/>
      <c r="I62" s="89"/>
      <c r="J62" s="89"/>
    </row>
    <row r="63" spans="1:12" ht="16.5" customHeight="1" x14ac:dyDescent="0.35">
      <c r="A63" s="78" t="s">
        <v>88</v>
      </c>
    </row>
    <row r="64" spans="1:12" x14ac:dyDescent="0.35">
      <c r="A64" s="79"/>
    </row>
    <row r="65" spans="1:10" ht="11.25" hidden="1" customHeight="1" thickBot="1" x14ac:dyDescent="0.45">
      <c r="A65" s="827" t="s">
        <v>99</v>
      </c>
      <c r="B65" s="827"/>
      <c r="C65" s="827"/>
      <c r="D65" s="827"/>
      <c r="E65" s="827"/>
      <c r="F65" s="827"/>
      <c r="G65" s="827"/>
      <c r="H65" s="827"/>
      <c r="I65" s="827"/>
      <c r="J65" s="827"/>
    </row>
    <row r="67" spans="1:10" x14ac:dyDescent="0.35">
      <c r="A67" s="19" t="s">
        <v>91</v>
      </c>
    </row>
    <row r="68" spans="1:10" ht="15" thickBot="1" x14ac:dyDescent="0.4"/>
    <row r="69" spans="1:10" ht="15" thickBot="1" x14ac:dyDescent="0.4">
      <c r="A69" s="786" t="s">
        <v>1</v>
      </c>
      <c r="B69" s="786" t="s">
        <v>100</v>
      </c>
      <c r="C69" s="786"/>
      <c r="D69" s="786"/>
      <c r="E69" s="786"/>
      <c r="F69" s="786"/>
      <c r="G69" s="786"/>
      <c r="H69" s="786"/>
      <c r="I69" s="786"/>
      <c r="J69" s="786"/>
    </row>
    <row r="70" spans="1:10" ht="29.5" thickBot="1" x14ac:dyDescent="0.4">
      <c r="A70" s="786"/>
      <c r="B70" s="60" t="s">
        <v>78</v>
      </c>
      <c r="C70" s="60" t="s">
        <v>79</v>
      </c>
      <c r="D70" s="60" t="s">
        <v>80</v>
      </c>
      <c r="E70" s="60" t="s">
        <v>81</v>
      </c>
      <c r="F70" s="60" t="s">
        <v>82</v>
      </c>
      <c r="G70" s="60" t="s">
        <v>83</v>
      </c>
      <c r="H70" s="60" t="s">
        <v>84</v>
      </c>
      <c r="I70" s="60" t="s">
        <v>85</v>
      </c>
      <c r="J70" s="60" t="s">
        <v>86</v>
      </c>
    </row>
    <row r="71" spans="1:10" ht="15" thickBot="1" x14ac:dyDescent="0.4">
      <c r="A71" s="3" t="s">
        <v>8</v>
      </c>
      <c r="B71" s="74">
        <v>11.26451100141</v>
      </c>
      <c r="C71" s="74">
        <v>1207.4276298569</v>
      </c>
      <c r="D71" s="74">
        <v>0</v>
      </c>
      <c r="E71" s="74">
        <v>19.639852647520001</v>
      </c>
      <c r="F71" s="74">
        <v>2953.2111364440098</v>
      </c>
      <c r="G71" s="74">
        <v>0</v>
      </c>
      <c r="H71" s="74">
        <v>250.49300456979998</v>
      </c>
      <c r="I71" s="74">
        <v>283.20999999999998</v>
      </c>
      <c r="J71" s="74">
        <v>18.70088517664</v>
      </c>
    </row>
    <row r="72" spans="1:10" ht="15" thickBot="1" x14ac:dyDescent="0.4">
      <c r="A72" s="3" t="s">
        <v>9</v>
      </c>
      <c r="B72" s="74">
        <v>11.38819404012</v>
      </c>
      <c r="C72" s="74">
        <v>689.75801063736003</v>
      </c>
      <c r="D72" s="74">
        <v>0</v>
      </c>
      <c r="E72" s="74">
        <v>0</v>
      </c>
      <c r="F72" s="74">
        <v>3484.41768230446</v>
      </c>
      <c r="G72" s="74">
        <v>0</v>
      </c>
      <c r="H72" s="74">
        <v>180.88125037598002</v>
      </c>
      <c r="I72" s="74">
        <v>304.76903737060002</v>
      </c>
      <c r="J72" s="74">
        <v>19.12445827638</v>
      </c>
    </row>
    <row r="73" spans="1:10" ht="15" thickBot="1" x14ac:dyDescent="0.4">
      <c r="A73" s="3" t="s">
        <v>10</v>
      </c>
      <c r="B73" s="76">
        <v>0</v>
      </c>
      <c r="C73" s="76">
        <v>783.73456233114007</v>
      </c>
      <c r="D73" s="76">
        <v>0</v>
      </c>
      <c r="E73" s="76">
        <v>0</v>
      </c>
      <c r="F73" s="76">
        <v>4055.1867009503303</v>
      </c>
      <c r="G73" s="76">
        <v>0</v>
      </c>
      <c r="H73" s="76">
        <v>184.36480695796999</v>
      </c>
      <c r="I73" s="76">
        <v>328.39221106612996</v>
      </c>
      <c r="J73" s="76">
        <v>33.040295821089998</v>
      </c>
    </row>
    <row r="74" spans="1:10" ht="15" thickBot="1" x14ac:dyDescent="0.4">
      <c r="A74" s="5" t="s">
        <v>11</v>
      </c>
      <c r="B74" s="77">
        <v>11.428452173889999</v>
      </c>
      <c r="C74" s="77">
        <v>776.76382618038997</v>
      </c>
      <c r="D74" s="77">
        <v>0</v>
      </c>
      <c r="E74" s="77">
        <v>0</v>
      </c>
      <c r="F74" s="77">
        <v>3849.0101135272898</v>
      </c>
      <c r="G74" s="77">
        <v>0</v>
      </c>
      <c r="H74" s="77">
        <v>181.54993513495</v>
      </c>
      <c r="I74" s="77">
        <v>341.28614724770995</v>
      </c>
      <c r="J74" s="77">
        <v>18.983204488799998</v>
      </c>
    </row>
    <row r="75" spans="1:10" ht="15" thickBot="1" x14ac:dyDescent="0.4">
      <c r="A75" s="5" t="s">
        <v>12</v>
      </c>
      <c r="B75" s="77">
        <v>11.414187621190001</v>
      </c>
      <c r="C75" s="77">
        <v>794.04480605976005</v>
      </c>
      <c r="D75" s="77">
        <v>0</v>
      </c>
      <c r="E75" s="77">
        <v>0</v>
      </c>
      <c r="F75" s="77">
        <v>4046.7388767816701</v>
      </c>
      <c r="G75" s="77">
        <v>0</v>
      </c>
      <c r="H75" s="77">
        <v>182.11642104958</v>
      </c>
      <c r="I75" s="77">
        <v>327.76529021106001</v>
      </c>
      <c r="J75" s="77">
        <v>19.043593378160001</v>
      </c>
    </row>
    <row r="76" spans="1:10" ht="15" thickBot="1" x14ac:dyDescent="0.4">
      <c r="A76" s="5" t="s">
        <v>13</v>
      </c>
      <c r="B76" s="77">
        <v>11.451213935459998</v>
      </c>
      <c r="C76" s="77">
        <v>783.45909907145995</v>
      </c>
      <c r="D76" s="77">
        <v>0</v>
      </c>
      <c r="E76" s="77">
        <v>0</v>
      </c>
      <c r="F76" s="77">
        <v>3782.05362133374</v>
      </c>
      <c r="G76" s="77">
        <v>0</v>
      </c>
      <c r="H76" s="77">
        <v>182.66678727070001</v>
      </c>
      <c r="I76" s="77">
        <v>304.06499194642998</v>
      </c>
      <c r="J76" s="77">
        <v>19.111345027319999</v>
      </c>
    </row>
    <row r="77" spans="1:10" ht="15" thickBot="1" x14ac:dyDescent="0.4">
      <c r="A77" s="5" t="s">
        <v>14</v>
      </c>
      <c r="B77" s="77">
        <v>141.63229460433999</v>
      </c>
      <c r="C77" s="77">
        <v>763.68313962773993</v>
      </c>
      <c r="D77" s="77">
        <v>0</v>
      </c>
      <c r="E77" s="77">
        <v>0</v>
      </c>
      <c r="F77" s="77">
        <v>3357.5415765101297</v>
      </c>
      <c r="G77" s="77">
        <v>0</v>
      </c>
      <c r="H77" s="77">
        <v>183.2251596479</v>
      </c>
      <c r="I77" s="77">
        <v>338.44249054631996</v>
      </c>
      <c r="J77" s="77">
        <v>33.83620622926</v>
      </c>
    </row>
    <row r="78" spans="1:10" ht="15" customHeight="1" thickBot="1" x14ac:dyDescent="0.4">
      <c r="A78" s="5" t="s">
        <v>15</v>
      </c>
      <c r="B78" s="77">
        <v>11.46576784997</v>
      </c>
      <c r="C78" s="77">
        <v>675.04032291896999</v>
      </c>
      <c r="D78" s="77">
        <v>0</v>
      </c>
      <c r="E78" s="77">
        <v>0</v>
      </c>
      <c r="F78" s="77">
        <v>3671.5687157405</v>
      </c>
      <c r="G78" s="77">
        <v>0</v>
      </c>
      <c r="H78" s="77">
        <v>183.78156177610001</v>
      </c>
      <c r="I78" s="77">
        <v>315.65598780276997</v>
      </c>
      <c r="J78" s="77">
        <v>33.143564479959998</v>
      </c>
    </row>
    <row r="79" spans="1:10" ht="15" thickBot="1" x14ac:dyDescent="0.4">
      <c r="A79" s="5" t="s">
        <v>16</v>
      </c>
      <c r="B79" s="77">
        <v>0</v>
      </c>
      <c r="C79" s="77">
        <v>783.73456233114007</v>
      </c>
      <c r="D79" s="77">
        <v>0</v>
      </c>
      <c r="E79" s="77">
        <v>0</v>
      </c>
      <c r="F79" s="77">
        <v>4055.1867009503303</v>
      </c>
      <c r="G79" s="77">
        <v>0</v>
      </c>
      <c r="H79" s="77">
        <v>184.36480695796999</v>
      </c>
      <c r="I79" s="77">
        <v>328.39221106612996</v>
      </c>
      <c r="J79" s="77">
        <v>33.040295821089998</v>
      </c>
    </row>
    <row r="81" spans="1:10" x14ac:dyDescent="0.35">
      <c r="A81" s="19" t="s">
        <v>92</v>
      </c>
    </row>
    <row r="82" spans="1:10" ht="15" thickBot="1" x14ac:dyDescent="0.4"/>
    <row r="83" spans="1:10" ht="15" thickBot="1" x14ac:dyDescent="0.4">
      <c r="A83" s="786" t="s">
        <v>1</v>
      </c>
      <c r="B83" s="786" t="s">
        <v>100</v>
      </c>
      <c r="C83" s="786"/>
      <c r="D83" s="786"/>
      <c r="E83" s="786"/>
      <c r="F83" s="786"/>
      <c r="G83" s="786"/>
      <c r="H83" s="786"/>
      <c r="I83" s="786"/>
      <c r="J83" s="786"/>
    </row>
    <row r="84" spans="1:10" ht="29.5" thickBot="1" x14ac:dyDescent="0.4">
      <c r="A84" s="786"/>
      <c r="B84" s="60" t="s">
        <v>78</v>
      </c>
      <c r="C84" s="60" t="s">
        <v>79</v>
      </c>
      <c r="D84" s="60" t="s">
        <v>80</v>
      </c>
      <c r="E84" s="60" t="s">
        <v>81</v>
      </c>
      <c r="F84" s="60" t="s">
        <v>82</v>
      </c>
      <c r="G84" s="60" t="s">
        <v>83</v>
      </c>
      <c r="H84" s="60" t="s">
        <v>84</v>
      </c>
      <c r="I84" s="60" t="s">
        <v>85</v>
      </c>
      <c r="J84" s="60" t="s">
        <v>86</v>
      </c>
    </row>
    <row r="85" spans="1:10" ht="15" thickBot="1" x14ac:dyDescent="0.4">
      <c r="A85" s="3" t="s">
        <v>8</v>
      </c>
      <c r="B85" s="74">
        <v>821.84474071691</v>
      </c>
      <c r="C85" s="74">
        <v>59.080779230739999</v>
      </c>
      <c r="D85" s="74">
        <v>0</v>
      </c>
      <c r="E85" s="74">
        <v>0</v>
      </c>
      <c r="F85" s="74">
        <v>0</v>
      </c>
      <c r="G85" s="74">
        <v>0</v>
      </c>
      <c r="H85" s="74">
        <v>0</v>
      </c>
      <c r="I85" s="74">
        <v>64.45</v>
      </c>
      <c r="J85" s="74">
        <v>69.928434918169998</v>
      </c>
    </row>
    <row r="86" spans="1:10" ht="15" thickBot="1" x14ac:dyDescent="0.4">
      <c r="A86" s="3" t="s">
        <v>9</v>
      </c>
      <c r="B86" s="74">
        <v>770.53388407873001</v>
      </c>
      <c r="C86" s="74">
        <v>28.499399292990002</v>
      </c>
      <c r="D86" s="74">
        <v>0</v>
      </c>
      <c r="E86" s="74">
        <v>0</v>
      </c>
      <c r="F86" s="74">
        <v>0</v>
      </c>
      <c r="G86" s="74">
        <v>0</v>
      </c>
      <c r="H86" s="74">
        <v>0</v>
      </c>
      <c r="I86" s="74">
        <v>63.21311513381</v>
      </c>
      <c r="J86" s="74">
        <v>65.637067979099996</v>
      </c>
    </row>
    <row r="87" spans="1:10" ht="15" thickBot="1" x14ac:dyDescent="0.4">
      <c r="A87" s="3" t="s">
        <v>10</v>
      </c>
      <c r="B87" s="76">
        <v>276.6934034148</v>
      </c>
      <c r="C87" s="76">
        <v>29.064987895929999</v>
      </c>
      <c r="D87" s="76">
        <v>0</v>
      </c>
      <c r="E87" s="76">
        <v>0</v>
      </c>
      <c r="F87" s="76">
        <v>0</v>
      </c>
      <c r="G87" s="76">
        <v>0</v>
      </c>
      <c r="H87" s="76">
        <v>0</v>
      </c>
      <c r="I87" s="76">
        <v>64.494465043990004</v>
      </c>
      <c r="J87" s="76">
        <v>70.233757884889997</v>
      </c>
    </row>
    <row r="88" spans="1:10" ht="15" thickBot="1" x14ac:dyDescent="0.4">
      <c r="A88" s="5" t="s">
        <v>11</v>
      </c>
      <c r="B88" s="77">
        <v>740.30471383114002</v>
      </c>
      <c r="C88" s="77">
        <v>28.53188596251</v>
      </c>
      <c r="D88" s="77">
        <v>0</v>
      </c>
      <c r="E88" s="77">
        <v>0</v>
      </c>
      <c r="F88" s="77">
        <v>0</v>
      </c>
      <c r="G88" s="77">
        <v>0</v>
      </c>
      <c r="H88" s="77">
        <v>0</v>
      </c>
      <c r="I88" s="77">
        <v>61.554545995379996</v>
      </c>
      <c r="J88" s="77">
        <v>65.808680543150004</v>
      </c>
    </row>
    <row r="89" spans="1:10" ht="15" customHeight="1" thickBot="1" x14ac:dyDescent="0.4">
      <c r="A89" s="5" t="s">
        <v>12</v>
      </c>
      <c r="B89" s="77">
        <v>473.64056751870004</v>
      </c>
      <c r="C89" s="77">
        <v>28.661837090040002</v>
      </c>
      <c r="D89" s="77">
        <v>0</v>
      </c>
      <c r="E89" s="77">
        <v>0</v>
      </c>
      <c r="F89" s="77">
        <v>0</v>
      </c>
      <c r="G89" s="77">
        <v>0</v>
      </c>
      <c r="H89" s="77">
        <v>0</v>
      </c>
      <c r="I89" s="77">
        <v>63.850389800129996</v>
      </c>
      <c r="J89" s="77">
        <v>67.548495034520002</v>
      </c>
    </row>
    <row r="90" spans="1:10" ht="15" thickBot="1" x14ac:dyDescent="0.4">
      <c r="A90" s="5" t="s">
        <v>13</v>
      </c>
      <c r="B90" s="77">
        <v>273.20588888191003</v>
      </c>
      <c r="C90" s="77">
        <v>28.94194315975</v>
      </c>
      <c r="D90" s="77">
        <v>0</v>
      </c>
      <c r="E90" s="77">
        <v>0</v>
      </c>
      <c r="F90" s="77">
        <v>0</v>
      </c>
      <c r="G90" s="77">
        <v>0</v>
      </c>
      <c r="H90" s="77">
        <v>0</v>
      </c>
      <c r="I90" s="77">
        <v>65.458322461560002</v>
      </c>
      <c r="J90" s="77">
        <v>68.62449528273001</v>
      </c>
    </row>
    <row r="91" spans="1:10" ht="15" thickBot="1" x14ac:dyDescent="0.4">
      <c r="A91" s="5" t="s">
        <v>14</v>
      </c>
      <c r="B91" s="77">
        <v>278.54845252780001</v>
      </c>
      <c r="C91" s="77">
        <v>29.239060439869998</v>
      </c>
      <c r="D91" s="77">
        <v>0</v>
      </c>
      <c r="E91" s="77">
        <v>0</v>
      </c>
      <c r="F91" s="77">
        <v>0</v>
      </c>
      <c r="G91" s="77">
        <v>0</v>
      </c>
      <c r="H91" s="77">
        <v>0</v>
      </c>
      <c r="I91" s="77">
        <v>65.188610199820005</v>
      </c>
      <c r="J91" s="77">
        <v>71.476632926980002</v>
      </c>
    </row>
    <row r="92" spans="1:10" ht="15" thickBot="1" x14ac:dyDescent="0.4">
      <c r="A92" s="5" t="s">
        <v>15</v>
      </c>
      <c r="B92" s="77">
        <v>276.84584720678998</v>
      </c>
      <c r="C92" s="77">
        <v>29.20014423204</v>
      </c>
      <c r="D92" s="77">
        <v>0</v>
      </c>
      <c r="E92" s="77">
        <v>0</v>
      </c>
      <c r="F92" s="77">
        <v>0</v>
      </c>
      <c r="G92" s="77">
        <v>0</v>
      </c>
      <c r="H92" s="77">
        <v>0</v>
      </c>
      <c r="I92" s="77">
        <v>68.645452913460005</v>
      </c>
      <c r="J92" s="77">
        <v>70.551188486490005</v>
      </c>
    </row>
    <row r="93" spans="1:10" ht="13.5" customHeight="1" thickBot="1" x14ac:dyDescent="0.4">
      <c r="A93" s="5" t="s">
        <v>16</v>
      </c>
      <c r="B93" s="77">
        <v>276.6934034148</v>
      </c>
      <c r="C93" s="77">
        <v>29.064987895929999</v>
      </c>
      <c r="D93" s="77">
        <v>0</v>
      </c>
      <c r="E93" s="77">
        <v>0</v>
      </c>
      <c r="F93" s="77">
        <v>0</v>
      </c>
      <c r="G93" s="77">
        <v>0</v>
      </c>
      <c r="H93" s="77">
        <v>0</v>
      </c>
      <c r="I93" s="77">
        <v>64.494465043990004</v>
      </c>
      <c r="J93" s="77">
        <v>70.233757884889997</v>
      </c>
    </row>
    <row r="94" spans="1:10" x14ac:dyDescent="0.35">
      <c r="A94" s="14"/>
      <c r="B94" s="89"/>
      <c r="C94" s="89"/>
      <c r="D94" s="89"/>
      <c r="E94" s="89"/>
      <c r="F94" s="89"/>
      <c r="G94" s="89"/>
      <c r="H94" s="89"/>
      <c r="I94" s="89"/>
      <c r="J94" s="89"/>
    </row>
    <row r="95" spans="1:10" ht="12.75" hidden="1" customHeight="1" thickBot="1" x14ac:dyDescent="0.4">
      <c r="A95" s="78" t="s">
        <v>97</v>
      </c>
    </row>
    <row r="96" spans="1:10" x14ac:dyDescent="0.35">
      <c r="A96" s="79"/>
    </row>
    <row r="97" spans="1:10" ht="17" x14ac:dyDescent="0.4">
      <c r="A97" s="827" t="s">
        <v>99</v>
      </c>
      <c r="B97" s="827"/>
      <c r="C97" s="827"/>
      <c r="D97" s="827"/>
      <c r="E97" s="827"/>
      <c r="F97" s="827"/>
      <c r="G97" s="827"/>
      <c r="H97" s="827"/>
      <c r="I97" s="827"/>
      <c r="J97" s="827"/>
    </row>
    <row r="99" spans="1:10" x14ac:dyDescent="0.35">
      <c r="A99" s="19" t="s">
        <v>93</v>
      </c>
    </row>
    <row r="100" spans="1:10" ht="15" thickBot="1" x14ac:dyDescent="0.4"/>
    <row r="101" spans="1:10" ht="15" thickBot="1" x14ac:dyDescent="0.4">
      <c r="A101" s="786" t="s">
        <v>1</v>
      </c>
      <c r="B101" s="786" t="s">
        <v>100</v>
      </c>
      <c r="C101" s="786"/>
      <c r="D101" s="786"/>
      <c r="E101" s="786"/>
      <c r="F101" s="786"/>
      <c r="G101" s="786"/>
      <c r="H101" s="786"/>
      <c r="I101" s="786"/>
      <c r="J101" s="786"/>
    </row>
    <row r="102" spans="1:10" ht="29.5" thickBot="1" x14ac:dyDescent="0.4">
      <c r="A102" s="786"/>
      <c r="B102" s="60" t="s">
        <v>78</v>
      </c>
      <c r="C102" s="60" t="s">
        <v>79</v>
      </c>
      <c r="D102" s="60" t="s">
        <v>80</v>
      </c>
      <c r="E102" s="60" t="s">
        <v>81</v>
      </c>
      <c r="F102" s="60" t="s">
        <v>82</v>
      </c>
      <c r="G102" s="60" t="s">
        <v>83</v>
      </c>
      <c r="H102" s="60" t="s">
        <v>84</v>
      </c>
      <c r="I102" s="60" t="s">
        <v>85</v>
      </c>
      <c r="J102" s="60" t="s">
        <v>86</v>
      </c>
    </row>
    <row r="103" spans="1:10" ht="15" thickBot="1" x14ac:dyDescent="0.4">
      <c r="A103" s="3" t="s">
        <v>8</v>
      </c>
      <c r="B103" s="74">
        <v>0</v>
      </c>
      <c r="C103" s="74">
        <v>0</v>
      </c>
      <c r="D103" s="74">
        <v>0</v>
      </c>
      <c r="E103" s="74">
        <v>0</v>
      </c>
      <c r="F103" s="74">
        <v>0</v>
      </c>
      <c r="G103" s="74">
        <v>0</v>
      </c>
      <c r="H103" s="74">
        <v>0</v>
      </c>
      <c r="I103" s="74">
        <v>667.89939277049007</v>
      </c>
      <c r="J103" s="74">
        <v>0</v>
      </c>
    </row>
    <row r="104" spans="1:10" ht="15" thickBot="1" x14ac:dyDescent="0.4">
      <c r="A104" s="3" t="s">
        <v>9</v>
      </c>
      <c r="B104" s="74">
        <v>0</v>
      </c>
      <c r="C104" s="74">
        <v>0</v>
      </c>
      <c r="D104" s="74">
        <v>0</v>
      </c>
      <c r="E104" s="74">
        <v>10.771441109469999</v>
      </c>
      <c r="F104" s="74">
        <v>0</v>
      </c>
      <c r="G104" s="74">
        <v>0</v>
      </c>
      <c r="H104" s="74">
        <v>0</v>
      </c>
      <c r="I104" s="74">
        <v>509.20708386658998</v>
      </c>
      <c r="J104" s="74">
        <v>0</v>
      </c>
    </row>
    <row r="105" spans="1:10" ht="15" thickBot="1" x14ac:dyDescent="0.4">
      <c r="A105" s="3" t="s">
        <v>10</v>
      </c>
      <c r="B105" s="76">
        <v>0</v>
      </c>
      <c r="C105" s="76">
        <v>0</v>
      </c>
      <c r="D105" s="76">
        <v>0</v>
      </c>
      <c r="E105" s="76">
        <v>25.817993138319999</v>
      </c>
      <c r="F105" s="76">
        <v>0</v>
      </c>
      <c r="G105" s="76">
        <v>0</v>
      </c>
      <c r="H105" s="76">
        <v>0</v>
      </c>
      <c r="I105" s="76">
        <v>416.47643605265995</v>
      </c>
      <c r="J105" s="76">
        <v>0</v>
      </c>
    </row>
    <row r="106" spans="1:10" ht="15" customHeight="1" thickBot="1" x14ac:dyDescent="0.4">
      <c r="A106" s="5" t="s">
        <v>11</v>
      </c>
      <c r="B106" s="77">
        <v>0</v>
      </c>
      <c r="C106" s="77">
        <v>0</v>
      </c>
      <c r="D106" s="77">
        <v>0</v>
      </c>
      <c r="E106" s="77">
        <v>10.80025186079</v>
      </c>
      <c r="F106" s="77">
        <v>0</v>
      </c>
      <c r="G106" s="77">
        <v>0</v>
      </c>
      <c r="H106" s="77">
        <v>0</v>
      </c>
      <c r="I106" s="77">
        <v>494.41988154481004</v>
      </c>
      <c r="J106" s="77">
        <v>0</v>
      </c>
    </row>
    <row r="107" spans="1:10" s="82" customFormat="1" ht="15" thickBot="1" x14ac:dyDescent="0.4">
      <c r="A107" s="5" t="s">
        <v>12</v>
      </c>
      <c r="B107" s="77">
        <v>0</v>
      </c>
      <c r="C107" s="77">
        <v>0</v>
      </c>
      <c r="D107" s="77">
        <v>0</v>
      </c>
      <c r="E107" s="77">
        <v>10.74529954196</v>
      </c>
      <c r="F107" s="77">
        <v>0</v>
      </c>
      <c r="G107" s="77">
        <v>0</v>
      </c>
      <c r="H107" s="77">
        <v>0</v>
      </c>
      <c r="I107" s="77">
        <v>471.64308217619993</v>
      </c>
      <c r="J107" s="77">
        <v>0</v>
      </c>
    </row>
    <row r="108" spans="1:10" s="82" customFormat="1" ht="15" thickBot="1" x14ac:dyDescent="0.4">
      <c r="A108" s="5" t="s">
        <v>13</v>
      </c>
      <c r="B108" s="77">
        <v>0</v>
      </c>
      <c r="C108" s="77">
        <v>0</v>
      </c>
      <c r="D108" s="77">
        <v>0</v>
      </c>
      <c r="E108" s="77">
        <v>10.72632351895</v>
      </c>
      <c r="F108" s="77">
        <v>0</v>
      </c>
      <c r="G108" s="77">
        <v>0</v>
      </c>
      <c r="H108" s="77">
        <v>0</v>
      </c>
      <c r="I108" s="77">
        <v>439.60479043578005</v>
      </c>
      <c r="J108" s="77">
        <v>0</v>
      </c>
    </row>
    <row r="109" spans="1:10" s="82" customFormat="1" ht="15" thickBot="1" x14ac:dyDescent="0.4">
      <c r="A109" s="5" t="s">
        <v>14</v>
      </c>
      <c r="B109" s="77">
        <v>0</v>
      </c>
      <c r="C109" s="77">
        <v>0</v>
      </c>
      <c r="D109" s="77">
        <v>0</v>
      </c>
      <c r="E109" s="77">
        <v>25.975993623520001</v>
      </c>
      <c r="F109" s="77">
        <v>0</v>
      </c>
      <c r="G109" s="77">
        <v>0</v>
      </c>
      <c r="H109" s="77">
        <v>0</v>
      </c>
      <c r="I109" s="77">
        <v>423.07369470749001</v>
      </c>
      <c r="J109" s="77">
        <v>0</v>
      </c>
    </row>
    <row r="110" spans="1:10" s="82" customFormat="1" ht="15" thickBot="1" x14ac:dyDescent="0.4">
      <c r="A110" s="5" t="s">
        <v>15</v>
      </c>
      <c r="B110" s="77">
        <v>0</v>
      </c>
      <c r="C110" s="77">
        <v>0</v>
      </c>
      <c r="D110" s="77">
        <v>0</v>
      </c>
      <c r="E110" s="77">
        <v>25.861405617740001</v>
      </c>
      <c r="F110" s="77">
        <v>0</v>
      </c>
      <c r="G110" s="77">
        <v>0</v>
      </c>
      <c r="H110" s="77">
        <v>0</v>
      </c>
      <c r="I110" s="77">
        <v>419.04693525996998</v>
      </c>
      <c r="J110" s="77">
        <v>0</v>
      </c>
    </row>
    <row r="111" spans="1:10" s="82" customFormat="1" ht="15" thickBot="1" x14ac:dyDescent="0.4">
      <c r="A111" s="5" t="s">
        <v>16</v>
      </c>
      <c r="B111" s="77">
        <v>0</v>
      </c>
      <c r="C111" s="77">
        <v>0</v>
      </c>
      <c r="D111" s="77">
        <v>0</v>
      </c>
      <c r="E111" s="77">
        <v>25.817993138319999</v>
      </c>
      <c r="F111" s="77">
        <v>0</v>
      </c>
      <c r="G111" s="77">
        <v>0</v>
      </c>
      <c r="H111" s="77">
        <v>0</v>
      </c>
      <c r="I111" s="77">
        <v>416.47643605265995</v>
      </c>
      <c r="J111" s="77">
        <v>0</v>
      </c>
    </row>
    <row r="112" spans="1:10" s="82" customFormat="1" x14ac:dyDescent="0.35">
      <c r="A112"/>
      <c r="B112"/>
      <c r="C112"/>
      <c r="D112"/>
      <c r="E112"/>
      <c r="F112"/>
      <c r="G112"/>
      <c r="H112"/>
      <c r="I112"/>
      <c r="J112"/>
    </row>
    <row r="113" spans="1:10" s="82" customFormat="1" x14ac:dyDescent="0.35">
      <c r="A113" s="78" t="s">
        <v>88</v>
      </c>
    </row>
    <row r="114" spans="1:10" s="82" customFormat="1" x14ac:dyDescent="0.35"/>
    <row r="116" spans="1:10" ht="17" x14ac:dyDescent="0.4">
      <c r="A116" s="827" t="s">
        <v>101</v>
      </c>
      <c r="B116" s="827"/>
      <c r="C116" s="827"/>
      <c r="D116" s="827"/>
      <c r="E116" s="827"/>
      <c r="F116" s="827"/>
      <c r="G116" s="827"/>
      <c r="H116" s="827"/>
      <c r="I116" s="827"/>
      <c r="J116" s="827"/>
    </row>
    <row r="118" spans="1:10" x14ac:dyDescent="0.35">
      <c r="A118" s="19" t="s">
        <v>76</v>
      </c>
    </row>
    <row r="119" spans="1:10" ht="15" thickBot="1" x14ac:dyDescent="0.4"/>
    <row r="120" spans="1:10" ht="15" thickBot="1" x14ac:dyDescent="0.4">
      <c r="A120" s="786" t="s">
        <v>1</v>
      </c>
      <c r="B120" s="786" t="s">
        <v>102</v>
      </c>
      <c r="C120" s="786"/>
      <c r="D120" s="786"/>
      <c r="E120" s="786"/>
      <c r="F120" s="786"/>
      <c r="G120" s="786"/>
      <c r="H120" s="786"/>
      <c r="I120" s="786"/>
      <c r="J120" s="786"/>
    </row>
    <row r="121" spans="1:10" ht="29.5" thickBot="1" x14ac:dyDescent="0.4">
      <c r="A121" s="786"/>
      <c r="B121" s="60" t="s">
        <v>78</v>
      </c>
      <c r="C121" s="60" t="s">
        <v>79</v>
      </c>
      <c r="D121" s="60" t="s">
        <v>80</v>
      </c>
      <c r="E121" s="60" t="s">
        <v>81</v>
      </c>
      <c r="F121" s="60" t="s">
        <v>82</v>
      </c>
      <c r="G121" s="60" t="s">
        <v>83</v>
      </c>
      <c r="H121" s="60" t="s">
        <v>84</v>
      </c>
      <c r="I121" s="60" t="s">
        <v>85</v>
      </c>
      <c r="J121" s="60" t="s">
        <v>86</v>
      </c>
    </row>
    <row r="122" spans="1:10" ht="15" thickBot="1" x14ac:dyDescent="0.4">
      <c r="A122" s="3" t="s">
        <v>8</v>
      </c>
      <c r="B122" s="74">
        <v>0</v>
      </c>
      <c r="C122" s="74">
        <v>0</v>
      </c>
      <c r="D122" s="74">
        <v>0</v>
      </c>
      <c r="E122" s="74">
        <v>0</v>
      </c>
      <c r="F122" s="74">
        <v>47.792153165990001</v>
      </c>
      <c r="G122" s="74">
        <v>0</v>
      </c>
      <c r="H122" s="74">
        <v>0</v>
      </c>
      <c r="I122" s="74">
        <v>12.876258184739999</v>
      </c>
      <c r="J122" s="74">
        <v>28.553023595119999</v>
      </c>
    </row>
    <row r="123" spans="1:10" ht="15" thickBot="1" x14ac:dyDescent="0.4">
      <c r="A123" s="3" t="s">
        <v>9</v>
      </c>
      <c r="B123" s="74">
        <v>0</v>
      </c>
      <c r="C123" s="74">
        <v>0</v>
      </c>
      <c r="D123" s="74">
        <v>0</v>
      </c>
      <c r="E123" s="74">
        <v>0</v>
      </c>
      <c r="F123" s="74">
        <v>42.063403933230006</v>
      </c>
      <c r="G123" s="74">
        <v>0</v>
      </c>
      <c r="H123" s="74">
        <v>0</v>
      </c>
      <c r="I123" s="74">
        <v>12.412367584349999</v>
      </c>
      <c r="J123" s="74">
        <v>25.13043011109</v>
      </c>
    </row>
    <row r="124" spans="1:10" ht="15" thickBot="1" x14ac:dyDescent="0.4">
      <c r="A124" s="3" t="s">
        <v>10</v>
      </c>
      <c r="B124" s="76">
        <v>0</v>
      </c>
      <c r="C124" s="76">
        <v>0</v>
      </c>
      <c r="D124" s="76">
        <v>0</v>
      </c>
      <c r="E124" s="76">
        <v>0</v>
      </c>
      <c r="F124" s="76">
        <v>42.869855404870002</v>
      </c>
      <c r="G124" s="76">
        <v>0</v>
      </c>
      <c r="H124" s="76">
        <v>0</v>
      </c>
      <c r="I124" s="76">
        <v>14.391686542279999</v>
      </c>
      <c r="J124" s="76">
        <v>25.612237821619999</v>
      </c>
    </row>
    <row r="125" spans="1:10" ht="15" customHeight="1" thickBot="1" x14ac:dyDescent="0.4">
      <c r="A125" s="5" t="s">
        <v>11</v>
      </c>
      <c r="B125" s="77">
        <v>0</v>
      </c>
      <c r="C125" s="77">
        <v>0</v>
      </c>
      <c r="D125" s="77">
        <v>0</v>
      </c>
      <c r="E125" s="77">
        <v>0</v>
      </c>
      <c r="F125" s="77">
        <v>42.729934802540001</v>
      </c>
      <c r="G125" s="77">
        <v>0</v>
      </c>
      <c r="H125" s="77">
        <v>0</v>
      </c>
      <c r="I125" s="77">
        <v>12.503672896889999</v>
      </c>
      <c r="J125" s="77">
        <v>25.5286434239</v>
      </c>
    </row>
    <row r="126" spans="1:10" ht="15" thickBot="1" x14ac:dyDescent="0.4">
      <c r="A126" s="5" t="s">
        <v>12</v>
      </c>
      <c r="B126" s="77">
        <v>0</v>
      </c>
      <c r="C126" s="77">
        <v>0</v>
      </c>
      <c r="D126" s="77">
        <v>0</v>
      </c>
      <c r="E126" s="77">
        <v>0</v>
      </c>
      <c r="F126" s="77">
        <v>41.748310005370001</v>
      </c>
      <c r="G126" s="77">
        <v>0</v>
      </c>
      <c r="H126" s="77">
        <v>0</v>
      </c>
      <c r="I126" s="77">
        <v>12.517893803200002</v>
      </c>
      <c r="J126" s="77">
        <v>24.942179869979999</v>
      </c>
    </row>
    <row r="127" spans="1:10" ht="15" customHeight="1" thickBot="1" x14ac:dyDescent="0.4">
      <c r="A127" s="5" t="s">
        <v>13</v>
      </c>
      <c r="B127" s="77">
        <v>0</v>
      </c>
      <c r="C127" s="77">
        <v>0</v>
      </c>
      <c r="D127" s="77">
        <v>0</v>
      </c>
      <c r="E127" s="77">
        <v>0</v>
      </c>
      <c r="F127" s="77">
        <v>42.29636265037</v>
      </c>
      <c r="G127" s="77">
        <v>0</v>
      </c>
      <c r="H127" s="77">
        <v>0</v>
      </c>
      <c r="I127" s="77">
        <v>12.935336138450001</v>
      </c>
      <c r="J127" s="77">
        <v>25.269609355099998</v>
      </c>
    </row>
    <row r="128" spans="1:10" ht="15" thickBot="1" x14ac:dyDescent="0.4">
      <c r="A128" s="5" t="s">
        <v>14</v>
      </c>
      <c r="B128" s="77">
        <v>0</v>
      </c>
      <c r="C128" s="77">
        <v>0</v>
      </c>
      <c r="D128" s="77">
        <v>0</v>
      </c>
      <c r="E128" s="77">
        <v>0</v>
      </c>
      <c r="F128" s="77">
        <v>44.147312332689999</v>
      </c>
      <c r="G128" s="77">
        <v>0</v>
      </c>
      <c r="H128" s="77">
        <v>0</v>
      </c>
      <c r="I128" s="77">
        <v>12.871103352470001</v>
      </c>
      <c r="J128" s="77">
        <v>26.375443816439997</v>
      </c>
    </row>
    <row r="129" spans="1:10" ht="15" thickBot="1" x14ac:dyDescent="0.4">
      <c r="A129" s="5" t="s">
        <v>15</v>
      </c>
      <c r="B129" s="77">
        <v>0</v>
      </c>
      <c r="C129" s="77">
        <v>0</v>
      </c>
      <c r="D129" s="77">
        <v>0</v>
      </c>
      <c r="E129" s="77">
        <v>0</v>
      </c>
      <c r="F129" s="77">
        <v>43.147879458870001</v>
      </c>
      <c r="G129" s="77">
        <v>0</v>
      </c>
      <c r="H129" s="77">
        <v>0</v>
      </c>
      <c r="I129" s="77">
        <v>13.912773401059999</v>
      </c>
      <c r="J129" s="77">
        <v>25.778340975540001</v>
      </c>
    </row>
    <row r="130" spans="1:10" ht="15" thickBot="1" x14ac:dyDescent="0.4">
      <c r="A130" s="5" t="s">
        <v>16</v>
      </c>
      <c r="B130" s="77">
        <v>0</v>
      </c>
      <c r="C130" s="77">
        <v>0</v>
      </c>
      <c r="D130" s="77">
        <v>0</v>
      </c>
      <c r="E130" s="77">
        <v>0</v>
      </c>
      <c r="F130" s="77">
        <v>42.869855404870002</v>
      </c>
      <c r="G130" s="77">
        <v>0</v>
      </c>
      <c r="H130" s="77">
        <v>0</v>
      </c>
      <c r="I130" s="77">
        <v>14.391686542279999</v>
      </c>
      <c r="J130" s="77">
        <v>25.612237821619999</v>
      </c>
    </row>
    <row r="133" spans="1:10" x14ac:dyDescent="0.35">
      <c r="A133" s="19" t="s">
        <v>89</v>
      </c>
    </row>
    <row r="134" spans="1:10" ht="15" thickBot="1" x14ac:dyDescent="0.4"/>
    <row r="135" spans="1:10" ht="15" thickBot="1" x14ac:dyDescent="0.4">
      <c r="A135" s="786" t="s">
        <v>1</v>
      </c>
      <c r="B135" s="786" t="s">
        <v>102</v>
      </c>
      <c r="C135" s="786"/>
      <c r="D135" s="786"/>
      <c r="E135" s="786"/>
      <c r="F135" s="786"/>
      <c r="G135" s="786"/>
      <c r="H135" s="786"/>
      <c r="I135" s="786"/>
      <c r="J135" s="786"/>
    </row>
    <row r="136" spans="1:10" ht="29.5" thickBot="1" x14ac:dyDescent="0.4">
      <c r="A136" s="786"/>
      <c r="B136" s="60" t="s">
        <v>78</v>
      </c>
      <c r="C136" s="60" t="s">
        <v>79</v>
      </c>
      <c r="D136" s="60" t="s">
        <v>80</v>
      </c>
      <c r="E136" s="60" t="s">
        <v>81</v>
      </c>
      <c r="F136" s="60" t="s">
        <v>82</v>
      </c>
      <c r="G136" s="60" t="s">
        <v>83</v>
      </c>
      <c r="H136" s="60" t="s">
        <v>84</v>
      </c>
      <c r="I136" s="60" t="s">
        <v>85</v>
      </c>
      <c r="J136" s="60" t="s">
        <v>86</v>
      </c>
    </row>
    <row r="137" spans="1:10" ht="15" thickBot="1" x14ac:dyDescent="0.4">
      <c r="A137" s="3" t="s">
        <v>8</v>
      </c>
      <c r="B137" s="74">
        <v>0</v>
      </c>
      <c r="C137" s="74">
        <v>0</v>
      </c>
      <c r="D137" s="74">
        <v>0</v>
      </c>
      <c r="E137" s="74">
        <v>0</v>
      </c>
      <c r="F137" s="74">
        <v>0</v>
      </c>
      <c r="G137" s="74">
        <v>0</v>
      </c>
      <c r="H137" s="74">
        <v>0</v>
      </c>
      <c r="I137" s="74">
        <v>0.34692950490999996</v>
      </c>
      <c r="J137" s="74">
        <v>0</v>
      </c>
    </row>
    <row r="138" spans="1:10" ht="15" customHeight="1" thickBot="1" x14ac:dyDescent="0.4">
      <c r="A138" s="3" t="s">
        <v>9</v>
      </c>
      <c r="B138" s="74">
        <v>0</v>
      </c>
      <c r="C138" s="74">
        <v>0</v>
      </c>
      <c r="D138" s="74">
        <v>0</v>
      </c>
      <c r="E138" s="74">
        <v>0</v>
      </c>
      <c r="F138" s="74">
        <v>0</v>
      </c>
      <c r="G138" s="74">
        <v>0</v>
      </c>
      <c r="H138" s="74">
        <v>0</v>
      </c>
      <c r="I138" s="74">
        <v>0.94990121709999997</v>
      </c>
      <c r="J138" s="74">
        <v>0</v>
      </c>
    </row>
    <row r="139" spans="1:10" ht="15" thickBot="1" x14ac:dyDescent="0.4">
      <c r="A139" s="3" t="s">
        <v>10</v>
      </c>
      <c r="B139" s="76">
        <v>0</v>
      </c>
      <c r="C139" s="76">
        <v>0</v>
      </c>
      <c r="D139" s="76">
        <v>0</v>
      </c>
      <c r="E139" s="76">
        <v>0</v>
      </c>
      <c r="F139" s="76">
        <v>0</v>
      </c>
      <c r="G139" s="76">
        <v>0</v>
      </c>
      <c r="H139" s="76">
        <v>0</v>
      </c>
      <c r="I139" s="76">
        <v>1.0225815196499999</v>
      </c>
      <c r="J139" s="76">
        <v>0</v>
      </c>
    </row>
    <row r="140" spans="1:10" ht="15" thickBot="1" x14ac:dyDescent="0.4">
      <c r="A140" s="5" t="s">
        <v>11</v>
      </c>
      <c r="B140" s="77">
        <v>0</v>
      </c>
      <c r="C140" s="77">
        <v>0</v>
      </c>
      <c r="D140" s="77">
        <v>0</v>
      </c>
      <c r="E140" s="77">
        <v>0</v>
      </c>
      <c r="F140" s="77">
        <v>0</v>
      </c>
      <c r="G140" s="77">
        <v>0</v>
      </c>
      <c r="H140" s="77">
        <v>0</v>
      </c>
      <c r="I140" s="77">
        <v>0.40543772241999998</v>
      </c>
      <c r="J140" s="77">
        <v>0</v>
      </c>
    </row>
    <row r="141" spans="1:10" ht="15" thickBot="1" x14ac:dyDescent="0.4">
      <c r="A141" s="5" t="s">
        <v>12</v>
      </c>
      <c r="B141" s="77">
        <v>0</v>
      </c>
      <c r="C141" s="77">
        <v>0</v>
      </c>
      <c r="D141" s="77">
        <v>0</v>
      </c>
      <c r="E141" s="77">
        <v>0</v>
      </c>
      <c r="F141" s="77">
        <v>0</v>
      </c>
      <c r="G141" s="77">
        <v>0</v>
      </c>
      <c r="H141" s="77">
        <v>0</v>
      </c>
      <c r="I141" s="77">
        <v>0.57373637272</v>
      </c>
      <c r="J141" s="77">
        <v>0</v>
      </c>
    </row>
    <row r="142" spans="1:10" ht="14.9" customHeight="1" thickBot="1" x14ac:dyDescent="0.4">
      <c r="A142" s="5" t="s">
        <v>13</v>
      </c>
      <c r="B142" s="77">
        <v>0</v>
      </c>
      <c r="C142" s="77">
        <v>0</v>
      </c>
      <c r="D142" s="77">
        <v>0</v>
      </c>
      <c r="E142" s="77">
        <v>0</v>
      </c>
      <c r="F142" s="77">
        <v>0</v>
      </c>
      <c r="G142" s="77">
        <v>0</v>
      </c>
      <c r="H142" s="77">
        <v>0</v>
      </c>
      <c r="I142" s="77">
        <v>0.59619888424</v>
      </c>
      <c r="J142" s="77">
        <v>0</v>
      </c>
    </row>
    <row r="143" spans="1:10" ht="16.399999999999999" customHeight="1" thickBot="1" x14ac:dyDescent="0.4">
      <c r="A143" s="5" t="s">
        <v>14</v>
      </c>
      <c r="B143" s="77">
        <v>0</v>
      </c>
      <c r="C143" s="77">
        <v>0</v>
      </c>
      <c r="D143" s="77">
        <v>0</v>
      </c>
      <c r="E143" s="77">
        <v>0</v>
      </c>
      <c r="F143" s="77">
        <v>0</v>
      </c>
      <c r="G143" s="77">
        <v>0</v>
      </c>
      <c r="H143" s="77">
        <v>0</v>
      </c>
      <c r="I143" s="77">
        <v>0.72519598955999998</v>
      </c>
      <c r="J143" s="77">
        <v>0</v>
      </c>
    </row>
    <row r="144" spans="1:10" ht="16.399999999999999" customHeight="1" thickBot="1" x14ac:dyDescent="0.4">
      <c r="A144" s="5" t="s">
        <v>15</v>
      </c>
      <c r="B144" s="77">
        <v>0</v>
      </c>
      <c r="C144" s="77">
        <v>0</v>
      </c>
      <c r="D144" s="77">
        <v>0</v>
      </c>
      <c r="E144" s="77">
        <v>0</v>
      </c>
      <c r="F144" s="77">
        <v>0</v>
      </c>
      <c r="G144" s="77">
        <v>0</v>
      </c>
      <c r="H144" s="77">
        <v>0</v>
      </c>
      <c r="I144" s="77">
        <v>1.0104377177200001</v>
      </c>
      <c r="J144" s="77">
        <v>0</v>
      </c>
    </row>
    <row r="145" spans="1:10" ht="16.399999999999999" customHeight="1" thickBot="1" x14ac:dyDescent="0.4">
      <c r="A145" s="5" t="s">
        <v>16</v>
      </c>
      <c r="B145" s="77">
        <v>0</v>
      </c>
      <c r="C145" s="77">
        <v>0</v>
      </c>
      <c r="D145" s="77">
        <v>0</v>
      </c>
      <c r="E145" s="77">
        <v>0</v>
      </c>
      <c r="F145" s="77">
        <v>0</v>
      </c>
      <c r="G145" s="77">
        <v>0</v>
      </c>
      <c r="H145" s="77">
        <v>0</v>
      </c>
      <c r="I145" s="77">
        <v>1.0225815196499999</v>
      </c>
      <c r="J145" s="77">
        <v>0</v>
      </c>
    </row>
    <row r="146" spans="1:10" x14ac:dyDescent="0.35">
      <c r="A146" s="14"/>
      <c r="B146" s="89"/>
      <c r="C146" s="89"/>
      <c r="D146" s="89"/>
      <c r="E146" s="89"/>
      <c r="F146" s="89"/>
      <c r="G146" s="89"/>
      <c r="H146" s="89"/>
      <c r="I146" s="89"/>
      <c r="J146" s="89"/>
    </row>
    <row r="147" spans="1:10" x14ac:dyDescent="0.35">
      <c r="A147" s="78" t="s">
        <v>88</v>
      </c>
    </row>
    <row r="149" spans="1:10" ht="17" x14ac:dyDescent="0.4">
      <c r="A149" s="827" t="s">
        <v>101</v>
      </c>
      <c r="B149" s="827"/>
      <c r="C149" s="827"/>
      <c r="D149" s="827"/>
      <c r="E149" s="827"/>
      <c r="F149" s="827"/>
      <c r="G149" s="827"/>
      <c r="H149" s="827"/>
      <c r="I149" s="827"/>
      <c r="J149" s="827"/>
    </row>
    <row r="151" spans="1:10" x14ac:dyDescent="0.35">
      <c r="A151" s="19" t="s">
        <v>96</v>
      </c>
    </row>
    <row r="152" spans="1:10" ht="15" thickBot="1" x14ac:dyDescent="0.4"/>
    <row r="153" spans="1:10" ht="15" thickBot="1" x14ac:dyDescent="0.4">
      <c r="A153" s="786" t="s">
        <v>1</v>
      </c>
      <c r="B153" s="786" t="s">
        <v>102</v>
      </c>
      <c r="C153" s="786"/>
      <c r="D153" s="786"/>
      <c r="E153" s="786"/>
      <c r="F153" s="786"/>
      <c r="G153" s="786"/>
      <c r="H153" s="786"/>
      <c r="I153" s="786"/>
      <c r="J153" s="786"/>
    </row>
    <row r="154" spans="1:10" ht="29.5" thickBot="1" x14ac:dyDescent="0.4">
      <c r="A154" s="786"/>
      <c r="B154" s="60" t="s">
        <v>78</v>
      </c>
      <c r="C154" s="60" t="s">
        <v>79</v>
      </c>
      <c r="D154" s="60" t="s">
        <v>80</v>
      </c>
      <c r="E154" s="60" t="s">
        <v>81</v>
      </c>
      <c r="F154" s="60" t="s">
        <v>82</v>
      </c>
      <c r="G154" s="60" t="s">
        <v>83</v>
      </c>
      <c r="H154" s="60" t="s">
        <v>84</v>
      </c>
      <c r="I154" s="60" t="s">
        <v>85</v>
      </c>
      <c r="J154" s="60" t="s">
        <v>86</v>
      </c>
    </row>
    <row r="155" spans="1:10" ht="15" thickBot="1" x14ac:dyDescent="0.4">
      <c r="A155" s="3" t="s">
        <v>8</v>
      </c>
      <c r="B155" s="74">
        <v>4.9667921800299997</v>
      </c>
      <c r="C155" s="74">
        <v>43.267118175</v>
      </c>
      <c r="D155" s="74">
        <v>0</v>
      </c>
      <c r="E155" s="74">
        <v>0</v>
      </c>
      <c r="F155" s="74">
        <v>0</v>
      </c>
      <c r="G155" s="74">
        <v>0</v>
      </c>
      <c r="H155" s="74">
        <v>0</v>
      </c>
      <c r="I155" s="74">
        <v>172.80605679131</v>
      </c>
      <c r="J155" s="74">
        <v>0</v>
      </c>
    </row>
    <row r="156" spans="1:10" ht="15" thickBot="1" x14ac:dyDescent="0.4">
      <c r="A156" s="3" t="s">
        <v>9</v>
      </c>
      <c r="B156" s="74">
        <v>5.4568369889600001</v>
      </c>
      <c r="C156" s="74">
        <v>0</v>
      </c>
      <c r="D156" s="74">
        <v>0</v>
      </c>
      <c r="E156" s="74">
        <v>0</v>
      </c>
      <c r="F156" s="74">
        <v>0</v>
      </c>
      <c r="G156" s="74">
        <v>0</v>
      </c>
      <c r="H156" s="74">
        <v>0</v>
      </c>
      <c r="I156" s="74">
        <v>225.02535415646997</v>
      </c>
      <c r="J156" s="74">
        <v>0</v>
      </c>
    </row>
    <row r="157" spans="1:10" ht="14.15" customHeight="1" thickBot="1" x14ac:dyDescent="0.4">
      <c r="A157" s="3" t="s">
        <v>10</v>
      </c>
      <c r="B157" s="76">
        <v>5.6761051781200003</v>
      </c>
      <c r="C157" s="76">
        <v>0</v>
      </c>
      <c r="D157" s="76">
        <v>0</v>
      </c>
      <c r="E157" s="76">
        <v>0</v>
      </c>
      <c r="F157" s="76">
        <v>0</v>
      </c>
      <c r="G157" s="76">
        <v>0</v>
      </c>
      <c r="H157" s="76">
        <v>0</v>
      </c>
      <c r="I157" s="76">
        <v>241.45953131704002</v>
      </c>
      <c r="J157" s="76">
        <v>0</v>
      </c>
    </row>
    <row r="158" spans="1:10" ht="15" thickBot="1" x14ac:dyDescent="0.4">
      <c r="A158" s="5" t="s">
        <v>11</v>
      </c>
      <c r="B158" s="77">
        <v>5.4844393336899993</v>
      </c>
      <c r="C158" s="77">
        <v>0</v>
      </c>
      <c r="D158" s="77">
        <v>0</v>
      </c>
      <c r="E158" s="77">
        <v>0</v>
      </c>
      <c r="F158" s="77">
        <v>0</v>
      </c>
      <c r="G158" s="77">
        <v>0</v>
      </c>
      <c r="H158" s="77">
        <v>0</v>
      </c>
      <c r="I158" s="77">
        <v>243.96080638616002</v>
      </c>
      <c r="J158" s="77">
        <v>0</v>
      </c>
    </row>
    <row r="159" spans="1:10" ht="15" thickBot="1" x14ac:dyDescent="0.4">
      <c r="A159" s="5" t="s">
        <v>12</v>
      </c>
      <c r="B159" s="77">
        <v>5.6161148493000006</v>
      </c>
      <c r="C159" s="77">
        <v>0</v>
      </c>
      <c r="D159" s="77">
        <v>0</v>
      </c>
      <c r="E159" s="77">
        <v>0</v>
      </c>
      <c r="F159" s="77">
        <v>0</v>
      </c>
      <c r="G159" s="77">
        <v>0</v>
      </c>
      <c r="H159" s="77">
        <v>0</v>
      </c>
      <c r="I159" s="77">
        <v>213.95125148062999</v>
      </c>
      <c r="J159" s="77">
        <v>0</v>
      </c>
    </row>
    <row r="160" spans="1:10" ht="15" thickBot="1" x14ac:dyDescent="0.4">
      <c r="A160" s="5" t="s">
        <v>13</v>
      </c>
      <c r="B160" s="77">
        <v>5.2803087122100001</v>
      </c>
      <c r="C160" s="77">
        <v>0</v>
      </c>
      <c r="D160" s="77">
        <v>0</v>
      </c>
      <c r="E160" s="77">
        <v>0</v>
      </c>
      <c r="F160" s="77">
        <v>0</v>
      </c>
      <c r="G160" s="77">
        <v>0</v>
      </c>
      <c r="H160" s="77">
        <v>0</v>
      </c>
      <c r="I160" s="77">
        <v>225.26096275750001</v>
      </c>
      <c r="J160" s="77">
        <v>0</v>
      </c>
    </row>
    <row r="161" spans="1:10" ht="15" thickBot="1" x14ac:dyDescent="0.4">
      <c r="A161" s="5" t="s">
        <v>14</v>
      </c>
      <c r="B161" s="77">
        <v>5.4829978150900001</v>
      </c>
      <c r="C161" s="77">
        <v>0</v>
      </c>
      <c r="D161" s="77">
        <v>0</v>
      </c>
      <c r="E161" s="77">
        <v>0</v>
      </c>
      <c r="F161" s="77">
        <v>0</v>
      </c>
      <c r="G161" s="77">
        <v>0</v>
      </c>
      <c r="H161" s="77">
        <v>0</v>
      </c>
      <c r="I161" s="77">
        <v>223.47039076838999</v>
      </c>
      <c r="J161" s="77">
        <v>0</v>
      </c>
    </row>
    <row r="162" spans="1:10" ht="15" thickBot="1" x14ac:dyDescent="0.4">
      <c r="A162" s="5" t="s">
        <v>15</v>
      </c>
      <c r="B162" s="77">
        <v>5.4524359120600003</v>
      </c>
      <c r="C162" s="77">
        <v>0</v>
      </c>
      <c r="D162" s="77">
        <v>0</v>
      </c>
      <c r="E162" s="77">
        <v>0</v>
      </c>
      <c r="F162" s="77">
        <v>0</v>
      </c>
      <c r="G162" s="77">
        <v>0</v>
      </c>
      <c r="H162" s="77">
        <v>0</v>
      </c>
      <c r="I162" s="77">
        <v>241.26235328216998</v>
      </c>
      <c r="J162" s="77">
        <v>0</v>
      </c>
    </row>
    <row r="163" spans="1:10" ht="15" thickBot="1" x14ac:dyDescent="0.4">
      <c r="A163" s="5" t="s">
        <v>16</v>
      </c>
      <c r="B163" s="77">
        <v>5.6761051781200003</v>
      </c>
      <c r="C163" s="77">
        <v>0</v>
      </c>
      <c r="D163" s="77">
        <v>0</v>
      </c>
      <c r="E163" s="77">
        <v>0</v>
      </c>
      <c r="F163" s="77">
        <v>0</v>
      </c>
      <c r="G163" s="77">
        <v>0</v>
      </c>
      <c r="H163" s="77">
        <v>0</v>
      </c>
      <c r="I163" s="77">
        <v>241.45953131704002</v>
      </c>
      <c r="J163" s="77">
        <v>0</v>
      </c>
    </row>
    <row r="165" spans="1:10" x14ac:dyDescent="0.35">
      <c r="A165" s="19" t="s">
        <v>90</v>
      </c>
    </row>
    <row r="166" spans="1:10" ht="15" thickBot="1" x14ac:dyDescent="0.4"/>
    <row r="167" spans="1:10" ht="15" thickBot="1" x14ac:dyDescent="0.4">
      <c r="A167" s="786" t="s">
        <v>1</v>
      </c>
      <c r="B167" s="786" t="s">
        <v>102</v>
      </c>
      <c r="C167" s="786"/>
      <c r="D167" s="786"/>
      <c r="E167" s="786"/>
      <c r="F167" s="786"/>
      <c r="G167" s="786"/>
      <c r="H167" s="786"/>
      <c r="I167" s="786"/>
      <c r="J167" s="786"/>
    </row>
    <row r="168" spans="1:10" ht="29.5" thickBot="1" x14ac:dyDescent="0.4">
      <c r="A168" s="786"/>
      <c r="B168" s="60" t="s">
        <v>78</v>
      </c>
      <c r="C168" s="60" t="s">
        <v>79</v>
      </c>
      <c r="D168" s="60" t="s">
        <v>80</v>
      </c>
      <c r="E168" s="60" t="s">
        <v>81</v>
      </c>
      <c r="F168" s="60" t="s">
        <v>82</v>
      </c>
      <c r="G168" s="60" t="s">
        <v>83</v>
      </c>
      <c r="H168" s="60" t="s">
        <v>84</v>
      </c>
      <c r="I168" s="60" t="s">
        <v>85</v>
      </c>
      <c r="J168" s="60" t="s">
        <v>86</v>
      </c>
    </row>
    <row r="169" spans="1:10" ht="15" thickBot="1" x14ac:dyDescent="0.4">
      <c r="A169" s="3" t="s">
        <v>8</v>
      </c>
      <c r="B169" s="74">
        <v>0</v>
      </c>
      <c r="C169" s="74">
        <v>0</v>
      </c>
      <c r="D169" s="74">
        <v>0</v>
      </c>
      <c r="E169" s="74">
        <v>0</v>
      </c>
      <c r="F169" s="74">
        <v>0</v>
      </c>
      <c r="G169" s="74">
        <v>0</v>
      </c>
      <c r="H169" s="74">
        <v>0</v>
      </c>
      <c r="I169" s="74">
        <v>9.0804237930000004E-2</v>
      </c>
      <c r="J169" s="74">
        <v>0</v>
      </c>
    </row>
    <row r="170" spans="1:10" ht="15" thickBot="1" x14ac:dyDescent="0.4">
      <c r="A170" s="3" t="s">
        <v>9</v>
      </c>
      <c r="B170" s="74">
        <v>0</v>
      </c>
      <c r="C170" s="74">
        <v>0</v>
      </c>
      <c r="D170" s="74">
        <v>0</v>
      </c>
      <c r="E170" s="74">
        <v>0</v>
      </c>
      <c r="F170" s="74">
        <v>0</v>
      </c>
      <c r="G170" s="74">
        <v>0</v>
      </c>
      <c r="H170" s="74">
        <v>0</v>
      </c>
      <c r="I170" s="74">
        <v>7.8700142120000011E-2</v>
      </c>
      <c r="J170" s="74">
        <v>0</v>
      </c>
    </row>
    <row r="171" spans="1:10" ht="15" thickBot="1" x14ac:dyDescent="0.4">
      <c r="A171" s="3" t="s">
        <v>10</v>
      </c>
      <c r="B171" s="76">
        <v>0</v>
      </c>
      <c r="C171" s="76">
        <v>0</v>
      </c>
      <c r="D171" s="76">
        <v>0</v>
      </c>
      <c r="E171" s="76">
        <v>0</v>
      </c>
      <c r="F171" s="76">
        <v>0</v>
      </c>
      <c r="G171" s="76">
        <v>0</v>
      </c>
      <c r="H171" s="76">
        <v>0</v>
      </c>
      <c r="I171" s="76">
        <v>8.0246587740000014E-2</v>
      </c>
      <c r="J171" s="76">
        <v>0</v>
      </c>
    </row>
    <row r="172" spans="1:10" ht="15" thickBot="1" x14ac:dyDescent="0.4">
      <c r="A172" s="5" t="s">
        <v>11</v>
      </c>
      <c r="B172" s="77">
        <v>0</v>
      </c>
      <c r="C172" s="77">
        <v>0</v>
      </c>
      <c r="D172" s="77">
        <v>0</v>
      </c>
      <c r="E172" s="77">
        <v>0</v>
      </c>
      <c r="F172" s="77">
        <v>0</v>
      </c>
      <c r="G172" s="77">
        <v>0</v>
      </c>
      <c r="H172" s="77">
        <v>0</v>
      </c>
      <c r="I172" s="77">
        <v>7.6737557060000003E-2</v>
      </c>
      <c r="J172" s="77">
        <v>0</v>
      </c>
    </row>
    <row r="173" spans="1:10" ht="15" thickBot="1" x14ac:dyDescent="0.4">
      <c r="A173" s="5" t="s">
        <v>12</v>
      </c>
      <c r="B173" s="77">
        <v>0</v>
      </c>
      <c r="C173" s="77">
        <v>0</v>
      </c>
      <c r="D173" s="77">
        <v>0</v>
      </c>
      <c r="E173" s="77">
        <v>0</v>
      </c>
      <c r="F173" s="77">
        <v>0</v>
      </c>
      <c r="G173" s="77">
        <v>0</v>
      </c>
      <c r="H173" s="77">
        <v>0</v>
      </c>
      <c r="I173" s="77">
        <v>7.7717476199999996E-2</v>
      </c>
      <c r="J173" s="77">
        <v>0</v>
      </c>
    </row>
    <row r="174" spans="1:10" ht="18" customHeight="1" thickBot="1" x14ac:dyDescent="0.4">
      <c r="A174" s="5" t="s">
        <v>13</v>
      </c>
      <c r="B174" s="77">
        <v>0</v>
      </c>
      <c r="C174" s="77">
        <v>0</v>
      </c>
      <c r="D174" s="77">
        <v>0</v>
      </c>
      <c r="E174" s="77">
        <v>0</v>
      </c>
      <c r="F174" s="77">
        <v>0</v>
      </c>
      <c r="G174" s="77">
        <v>0</v>
      </c>
      <c r="H174" s="77">
        <v>0</v>
      </c>
      <c r="I174" s="77">
        <v>7.9253277979999995E-2</v>
      </c>
      <c r="J174" s="77">
        <v>0</v>
      </c>
    </row>
    <row r="175" spans="1:10" ht="15" thickBot="1" x14ac:dyDescent="0.4">
      <c r="A175" s="5" t="s">
        <v>14</v>
      </c>
      <c r="B175" s="77">
        <v>0</v>
      </c>
      <c r="C175" s="77">
        <v>0</v>
      </c>
      <c r="D175" s="77">
        <v>0</v>
      </c>
      <c r="E175" s="77">
        <v>0</v>
      </c>
      <c r="F175" s="77">
        <v>0</v>
      </c>
      <c r="G175" s="77">
        <v>0</v>
      </c>
      <c r="H175" s="77">
        <v>0</v>
      </c>
      <c r="I175" s="77">
        <v>8.1271142300000002E-2</v>
      </c>
      <c r="J175" s="77">
        <v>0</v>
      </c>
    </row>
    <row r="176" spans="1:10" ht="15.65" customHeight="1" thickBot="1" x14ac:dyDescent="0.4">
      <c r="A176" s="5" t="s">
        <v>15</v>
      </c>
      <c r="B176" s="77">
        <v>0</v>
      </c>
      <c r="C176" s="77">
        <v>0</v>
      </c>
      <c r="D176" s="77">
        <v>0</v>
      </c>
      <c r="E176" s="77">
        <v>0</v>
      </c>
      <c r="F176" s="77">
        <v>0</v>
      </c>
      <c r="G176" s="77">
        <v>0</v>
      </c>
      <c r="H176" s="77">
        <v>0</v>
      </c>
      <c r="I176" s="77">
        <v>7.981843106E-2</v>
      </c>
      <c r="J176" s="77">
        <v>0</v>
      </c>
    </row>
    <row r="177" spans="1:10" ht="15" thickBot="1" x14ac:dyDescent="0.4">
      <c r="A177" s="5" t="s">
        <v>16</v>
      </c>
      <c r="B177" s="77">
        <v>0</v>
      </c>
      <c r="C177" s="77">
        <v>0</v>
      </c>
      <c r="D177" s="77">
        <v>0</v>
      </c>
      <c r="E177" s="77">
        <v>0</v>
      </c>
      <c r="F177" s="77">
        <v>0</v>
      </c>
      <c r="G177" s="77">
        <v>0</v>
      </c>
      <c r="H177" s="77">
        <v>0</v>
      </c>
      <c r="I177" s="77">
        <v>8.0246587740000014E-2</v>
      </c>
      <c r="J177" s="77">
        <v>0</v>
      </c>
    </row>
    <row r="179" spans="1:10" x14ac:dyDescent="0.35">
      <c r="A179" s="78" t="s">
        <v>88</v>
      </c>
    </row>
    <row r="180" spans="1:10" x14ac:dyDescent="0.35">
      <c r="A180" s="79"/>
    </row>
    <row r="181" spans="1:10" x14ac:dyDescent="0.35">
      <c r="A181" s="79"/>
    </row>
    <row r="183" spans="1:10" ht="17" x14ac:dyDescent="0.4">
      <c r="A183" s="827" t="s">
        <v>101</v>
      </c>
      <c r="B183" s="827"/>
      <c r="C183" s="827"/>
      <c r="D183" s="827"/>
      <c r="E183" s="827"/>
      <c r="F183" s="827"/>
      <c r="G183" s="827"/>
      <c r="H183" s="827"/>
      <c r="I183" s="827"/>
      <c r="J183" s="827"/>
    </row>
    <row r="185" spans="1:10" x14ac:dyDescent="0.35">
      <c r="A185" s="19" t="s">
        <v>91</v>
      </c>
    </row>
    <row r="186" spans="1:10" ht="15" thickBot="1" x14ac:dyDescent="0.4"/>
    <row r="187" spans="1:10" ht="15" thickBot="1" x14ac:dyDescent="0.4">
      <c r="A187" s="786" t="s">
        <v>1</v>
      </c>
      <c r="B187" s="786" t="s">
        <v>102</v>
      </c>
      <c r="C187" s="786"/>
      <c r="D187" s="786"/>
      <c r="E187" s="786"/>
      <c r="F187" s="786"/>
      <c r="G187" s="786"/>
      <c r="H187" s="786"/>
      <c r="I187" s="786"/>
      <c r="J187" s="786"/>
    </row>
    <row r="188" spans="1:10" ht="29.5" thickBot="1" x14ac:dyDescent="0.4">
      <c r="A188" s="786"/>
      <c r="B188" s="60" t="s">
        <v>78</v>
      </c>
      <c r="C188" s="60" t="s">
        <v>79</v>
      </c>
      <c r="D188" s="60" t="s">
        <v>80</v>
      </c>
      <c r="E188" s="60" t="s">
        <v>81</v>
      </c>
      <c r="F188" s="60" t="s">
        <v>82</v>
      </c>
      <c r="G188" s="60" t="s">
        <v>83</v>
      </c>
      <c r="H188" s="60" t="s">
        <v>84</v>
      </c>
      <c r="I188" s="60" t="s">
        <v>85</v>
      </c>
      <c r="J188" s="60" t="s">
        <v>86</v>
      </c>
    </row>
    <row r="189" spans="1:10" ht="15" customHeight="1" thickBot="1" x14ac:dyDescent="0.4">
      <c r="A189" s="3" t="s">
        <v>8</v>
      </c>
      <c r="B189" s="74">
        <v>0</v>
      </c>
      <c r="C189" s="74">
        <v>0</v>
      </c>
      <c r="D189" s="74">
        <v>0</v>
      </c>
      <c r="E189" s="74">
        <v>0</v>
      </c>
      <c r="F189" s="74">
        <v>0</v>
      </c>
      <c r="G189" s="74">
        <v>0</v>
      </c>
      <c r="H189" s="74">
        <v>0</v>
      </c>
      <c r="I189" s="74">
        <v>1.56</v>
      </c>
      <c r="J189" s="74">
        <v>10.426009858840001</v>
      </c>
    </row>
    <row r="190" spans="1:10" ht="15" customHeight="1" thickBot="1" x14ac:dyDescent="0.4">
      <c r="A190" s="3" t="s">
        <v>9</v>
      </c>
      <c r="B190" s="74">
        <v>0</v>
      </c>
      <c r="C190" s="74">
        <v>0</v>
      </c>
      <c r="D190" s="74">
        <v>0</v>
      </c>
      <c r="E190" s="74">
        <v>0</v>
      </c>
      <c r="F190" s="74">
        <v>0</v>
      </c>
      <c r="G190" s="74">
        <v>0</v>
      </c>
      <c r="H190" s="74">
        <v>0</v>
      </c>
      <c r="I190" s="74">
        <v>3.5463061329500003</v>
      </c>
      <c r="J190" s="74">
        <v>10.61014515223</v>
      </c>
    </row>
    <row r="191" spans="1:10" ht="15" customHeight="1" thickBot="1" x14ac:dyDescent="0.4">
      <c r="A191" s="3" t="s">
        <v>10</v>
      </c>
      <c r="B191" s="76">
        <v>0</v>
      </c>
      <c r="C191" s="76">
        <v>0</v>
      </c>
      <c r="D191" s="76">
        <v>0</v>
      </c>
      <c r="E191" s="76">
        <v>0</v>
      </c>
      <c r="F191" s="76">
        <v>0</v>
      </c>
      <c r="G191" s="76">
        <v>0</v>
      </c>
      <c r="H191" s="76">
        <v>0</v>
      </c>
      <c r="I191" s="76">
        <v>2.4914036075600006</v>
      </c>
      <c r="J191" s="76">
        <v>0</v>
      </c>
    </row>
    <row r="192" spans="1:10" ht="15" customHeight="1" thickBot="1" x14ac:dyDescent="0.4">
      <c r="A192" s="5" t="s">
        <v>11</v>
      </c>
      <c r="B192" s="77">
        <v>0</v>
      </c>
      <c r="C192" s="77">
        <v>0</v>
      </c>
      <c r="D192" s="77">
        <v>0</v>
      </c>
      <c r="E192" s="77">
        <v>0</v>
      </c>
      <c r="F192" s="77">
        <v>0</v>
      </c>
      <c r="G192" s="77">
        <v>0</v>
      </c>
      <c r="H192" s="77">
        <v>0</v>
      </c>
      <c r="I192" s="77">
        <v>3.1032234326199997</v>
      </c>
      <c r="J192" s="77">
        <v>10.640241805479999</v>
      </c>
    </row>
    <row r="193" spans="1:10" ht="15" customHeight="1" thickBot="1" x14ac:dyDescent="0.4">
      <c r="A193" s="5" t="s">
        <v>12</v>
      </c>
      <c r="B193" s="77">
        <v>0</v>
      </c>
      <c r="C193" s="77">
        <v>0</v>
      </c>
      <c r="D193" s="77">
        <v>0</v>
      </c>
      <c r="E193" s="77">
        <v>0</v>
      </c>
      <c r="F193" s="77">
        <v>0</v>
      </c>
      <c r="G193" s="77">
        <v>0</v>
      </c>
      <c r="H193" s="77">
        <v>0</v>
      </c>
      <c r="I193" s="77">
        <v>3.0583806270600005</v>
      </c>
      <c r="J193" s="77">
        <v>10.67687042469</v>
      </c>
    </row>
    <row r="194" spans="1:10" ht="15" customHeight="1" thickBot="1" x14ac:dyDescent="0.4">
      <c r="A194" s="5" t="s">
        <v>13</v>
      </c>
      <c r="B194" s="77">
        <v>0</v>
      </c>
      <c r="C194" s="77">
        <v>0</v>
      </c>
      <c r="D194" s="77">
        <v>0</v>
      </c>
      <c r="E194" s="77">
        <v>0</v>
      </c>
      <c r="F194" s="77">
        <v>0</v>
      </c>
      <c r="G194" s="77">
        <v>0</v>
      </c>
      <c r="H194" s="77">
        <v>0</v>
      </c>
      <c r="I194" s="77">
        <v>2.9572009556999999</v>
      </c>
      <c r="J194" s="77">
        <v>10.71110123361</v>
      </c>
    </row>
    <row r="195" spans="1:10" ht="15" customHeight="1" thickBot="1" x14ac:dyDescent="0.4">
      <c r="A195" s="5" t="s">
        <v>14</v>
      </c>
      <c r="B195" s="77">
        <v>0</v>
      </c>
      <c r="C195" s="77">
        <v>0</v>
      </c>
      <c r="D195" s="77">
        <v>0</v>
      </c>
      <c r="E195" s="77">
        <v>0</v>
      </c>
      <c r="F195" s="77">
        <v>0</v>
      </c>
      <c r="G195" s="77">
        <v>0</v>
      </c>
      <c r="H195" s="77">
        <v>0</v>
      </c>
      <c r="I195" s="77">
        <v>2.7302887103199995</v>
      </c>
      <c r="J195" s="77">
        <v>10.748970099520001</v>
      </c>
    </row>
    <row r="196" spans="1:10" ht="15" customHeight="1" thickBot="1" x14ac:dyDescent="0.4">
      <c r="A196" s="5" t="s">
        <v>15</v>
      </c>
      <c r="B196" s="77">
        <v>0</v>
      </c>
      <c r="C196" s="77">
        <v>0</v>
      </c>
      <c r="D196" s="77">
        <v>0</v>
      </c>
      <c r="E196" s="77">
        <v>0</v>
      </c>
      <c r="F196" s="77">
        <v>0</v>
      </c>
      <c r="G196" s="77">
        <v>0</v>
      </c>
      <c r="H196" s="77">
        <v>0</v>
      </c>
      <c r="I196" s="77">
        <v>2.6352560892399999</v>
      </c>
      <c r="J196" s="77">
        <v>0</v>
      </c>
    </row>
    <row r="197" spans="1:10" ht="15" thickBot="1" x14ac:dyDescent="0.4">
      <c r="A197" s="5" t="s">
        <v>16</v>
      </c>
      <c r="B197" s="77">
        <v>0</v>
      </c>
      <c r="C197" s="77">
        <v>0</v>
      </c>
      <c r="D197" s="77">
        <v>0</v>
      </c>
      <c r="E197" s="77">
        <v>0</v>
      </c>
      <c r="F197" s="77">
        <v>0</v>
      </c>
      <c r="G197" s="77">
        <v>0</v>
      </c>
      <c r="H197" s="77">
        <v>0</v>
      </c>
      <c r="I197" s="77">
        <v>2.4914036075600006</v>
      </c>
      <c r="J197" s="77">
        <v>0</v>
      </c>
    </row>
    <row r="198" spans="1:10" x14ac:dyDescent="0.35">
      <c r="A198" s="90"/>
      <c r="B198" s="90"/>
      <c r="C198" s="90"/>
      <c r="D198" s="90"/>
      <c r="E198" s="90"/>
      <c r="F198" s="90"/>
      <c r="G198" s="90"/>
      <c r="H198" s="90"/>
      <c r="I198" s="90"/>
      <c r="J198" s="90"/>
    </row>
    <row r="199" spans="1:10" x14ac:dyDescent="0.35">
      <c r="A199" s="19" t="s">
        <v>92</v>
      </c>
    </row>
    <row r="200" spans="1:10" ht="15" thickBot="1" x14ac:dyDescent="0.4"/>
    <row r="201" spans="1:10" ht="15" hidden="1" customHeight="1" thickBot="1" x14ac:dyDescent="0.4">
      <c r="A201" s="786" t="s">
        <v>1</v>
      </c>
      <c r="B201" s="786" t="s">
        <v>102</v>
      </c>
      <c r="C201" s="786"/>
      <c r="D201" s="786"/>
      <c r="E201" s="786"/>
      <c r="F201" s="786"/>
      <c r="G201" s="786"/>
      <c r="H201" s="786"/>
      <c r="I201" s="786"/>
      <c r="J201" s="786"/>
    </row>
    <row r="202" spans="1:10" ht="29.5" thickBot="1" x14ac:dyDescent="0.4">
      <c r="A202" s="786"/>
      <c r="B202" s="60" t="s">
        <v>78</v>
      </c>
      <c r="C202" s="60" t="s">
        <v>79</v>
      </c>
      <c r="D202" s="60" t="s">
        <v>80</v>
      </c>
      <c r="E202" s="60" t="s">
        <v>81</v>
      </c>
      <c r="F202" s="60" t="s">
        <v>82</v>
      </c>
      <c r="G202" s="60" t="s">
        <v>83</v>
      </c>
      <c r="H202" s="60" t="s">
        <v>84</v>
      </c>
      <c r="I202" s="60" t="s">
        <v>85</v>
      </c>
      <c r="J202" s="60" t="s">
        <v>86</v>
      </c>
    </row>
    <row r="203" spans="1:10" ht="15" thickBot="1" x14ac:dyDescent="0.4">
      <c r="A203" s="3" t="s">
        <v>8</v>
      </c>
      <c r="B203" s="74">
        <v>0</v>
      </c>
      <c r="C203" s="74">
        <v>0</v>
      </c>
      <c r="D203" s="74">
        <v>0</v>
      </c>
      <c r="E203" s="74">
        <v>0</v>
      </c>
      <c r="F203" s="74">
        <v>0</v>
      </c>
      <c r="G203" s="74">
        <v>0</v>
      </c>
      <c r="H203" s="74">
        <v>0</v>
      </c>
      <c r="I203" s="74">
        <v>0.36</v>
      </c>
      <c r="J203" s="74">
        <v>0</v>
      </c>
    </row>
    <row r="204" spans="1:10" ht="15" thickBot="1" x14ac:dyDescent="0.4">
      <c r="A204" s="3" t="s">
        <v>9</v>
      </c>
      <c r="B204" s="74">
        <v>0</v>
      </c>
      <c r="C204" s="74">
        <v>0</v>
      </c>
      <c r="D204" s="74">
        <v>0</v>
      </c>
      <c r="E204" s="74">
        <v>0</v>
      </c>
      <c r="F204" s="74">
        <v>0</v>
      </c>
      <c r="G204" s="74">
        <v>0</v>
      </c>
      <c r="H204" s="74">
        <v>0</v>
      </c>
      <c r="I204" s="74">
        <v>0.82003971686999999</v>
      </c>
      <c r="J204" s="74">
        <v>0</v>
      </c>
    </row>
    <row r="205" spans="1:10" ht="15" thickBot="1" x14ac:dyDescent="0.4">
      <c r="A205" s="3" t="s">
        <v>10</v>
      </c>
      <c r="B205" s="76">
        <v>0</v>
      </c>
      <c r="C205" s="76">
        <v>0</v>
      </c>
      <c r="D205" s="76">
        <v>0</v>
      </c>
      <c r="E205" s="76">
        <v>0</v>
      </c>
      <c r="F205" s="76">
        <v>0</v>
      </c>
      <c r="G205" s="76">
        <v>0</v>
      </c>
      <c r="H205" s="76">
        <v>0</v>
      </c>
      <c r="I205" s="76">
        <v>0.56940577801000003</v>
      </c>
      <c r="J205" s="76">
        <v>0</v>
      </c>
    </row>
    <row r="206" spans="1:10" ht="13.5" customHeight="1" thickBot="1" x14ac:dyDescent="0.4">
      <c r="A206" s="5" t="s">
        <v>11</v>
      </c>
      <c r="B206" s="77">
        <v>0</v>
      </c>
      <c r="C206" s="77">
        <v>0</v>
      </c>
      <c r="D206" s="77">
        <v>0</v>
      </c>
      <c r="E206" s="77">
        <v>0</v>
      </c>
      <c r="F206" s="77">
        <v>0</v>
      </c>
      <c r="G206" s="77">
        <v>0</v>
      </c>
      <c r="H206" s="77">
        <v>0</v>
      </c>
      <c r="I206" s="77">
        <v>0.85478600699999996</v>
      </c>
      <c r="J206" s="77">
        <v>0</v>
      </c>
    </row>
    <row r="207" spans="1:10" ht="15" thickBot="1" x14ac:dyDescent="0.4">
      <c r="A207" s="5" t="s">
        <v>12</v>
      </c>
      <c r="B207" s="77">
        <v>0</v>
      </c>
      <c r="C207" s="77">
        <v>0</v>
      </c>
      <c r="D207" s="77">
        <v>0</v>
      </c>
      <c r="E207" s="77">
        <v>0</v>
      </c>
      <c r="F207" s="77">
        <v>0</v>
      </c>
      <c r="G207" s="77">
        <v>0</v>
      </c>
      <c r="H207" s="77">
        <v>0</v>
      </c>
      <c r="I207" s="77">
        <v>0.83449748724000006</v>
      </c>
      <c r="J207" s="77">
        <v>0</v>
      </c>
    </row>
    <row r="208" spans="1:10" ht="14.9" customHeight="1" thickBot="1" x14ac:dyDescent="0.4">
      <c r="A208" s="5" t="s">
        <v>13</v>
      </c>
      <c r="B208" s="77">
        <v>0</v>
      </c>
      <c r="C208" s="77">
        <v>0</v>
      </c>
      <c r="D208" s="77">
        <v>0</v>
      </c>
      <c r="E208" s="77">
        <v>0</v>
      </c>
      <c r="F208" s="77">
        <v>0</v>
      </c>
      <c r="G208" s="77">
        <v>0</v>
      </c>
      <c r="H208" s="77">
        <v>0</v>
      </c>
      <c r="I208" s="77">
        <v>0.86070914813999999</v>
      </c>
      <c r="J208" s="77">
        <v>0</v>
      </c>
    </row>
    <row r="209" spans="1:10" ht="15" thickBot="1" x14ac:dyDescent="0.4">
      <c r="A209" s="5" t="s">
        <v>14</v>
      </c>
      <c r="B209" s="77">
        <v>0</v>
      </c>
      <c r="C209" s="77">
        <v>0</v>
      </c>
      <c r="D209" s="77">
        <v>0</v>
      </c>
      <c r="E209" s="77">
        <v>0</v>
      </c>
      <c r="F209" s="77">
        <v>0</v>
      </c>
      <c r="G209" s="77">
        <v>0</v>
      </c>
      <c r="H209" s="77">
        <v>0</v>
      </c>
      <c r="I209" s="77">
        <v>0.68774556835999989</v>
      </c>
      <c r="J209" s="77">
        <v>0</v>
      </c>
    </row>
    <row r="210" spans="1:10" ht="15" thickBot="1" x14ac:dyDescent="0.4">
      <c r="A210" s="5" t="s">
        <v>15</v>
      </c>
      <c r="B210" s="77">
        <v>0</v>
      </c>
      <c r="C210" s="77">
        <v>0</v>
      </c>
      <c r="D210" s="77">
        <v>0</v>
      </c>
      <c r="E210" s="77">
        <v>0</v>
      </c>
      <c r="F210" s="77">
        <v>0</v>
      </c>
      <c r="G210" s="77">
        <v>0</v>
      </c>
      <c r="H210" s="77">
        <v>0</v>
      </c>
      <c r="I210" s="77">
        <v>0.68727934191000006</v>
      </c>
      <c r="J210" s="77">
        <v>0</v>
      </c>
    </row>
    <row r="211" spans="1:10" ht="15" thickBot="1" x14ac:dyDescent="0.4">
      <c r="A211" s="5" t="s">
        <v>16</v>
      </c>
      <c r="B211" s="77">
        <v>0</v>
      </c>
      <c r="C211" s="77">
        <v>0</v>
      </c>
      <c r="D211" s="77">
        <v>0</v>
      </c>
      <c r="E211" s="77">
        <v>0</v>
      </c>
      <c r="F211" s="77">
        <v>0</v>
      </c>
      <c r="G211" s="77">
        <v>0</v>
      </c>
      <c r="H211" s="77">
        <v>0</v>
      </c>
      <c r="I211" s="77">
        <v>0.56940577801000003</v>
      </c>
      <c r="J211" s="77">
        <v>0</v>
      </c>
    </row>
    <row r="213" spans="1:10" x14ac:dyDescent="0.35">
      <c r="A213" s="78" t="s">
        <v>88</v>
      </c>
    </row>
    <row r="214" spans="1:10" x14ac:dyDescent="0.35">
      <c r="A214" s="79"/>
    </row>
    <row r="215" spans="1:10" x14ac:dyDescent="0.35">
      <c r="A215" s="79"/>
    </row>
    <row r="217" spans="1:10" ht="17" x14ac:dyDescent="0.4">
      <c r="A217" s="827" t="s">
        <v>101</v>
      </c>
      <c r="B217" s="827"/>
      <c r="C217" s="827"/>
      <c r="D217" s="827"/>
      <c r="E217" s="827"/>
      <c r="F217" s="827"/>
      <c r="G217" s="827"/>
      <c r="H217" s="827"/>
      <c r="I217" s="827"/>
      <c r="J217" s="827"/>
    </row>
    <row r="219" spans="1:10" x14ac:dyDescent="0.35">
      <c r="A219" s="19" t="s">
        <v>93</v>
      </c>
    </row>
    <row r="220" spans="1:10" ht="15" thickBot="1" x14ac:dyDescent="0.4"/>
    <row r="221" spans="1:10" ht="15" thickBot="1" x14ac:dyDescent="0.4">
      <c r="A221" s="786" t="s">
        <v>1</v>
      </c>
      <c r="B221" s="786" t="s">
        <v>102</v>
      </c>
      <c r="C221" s="786"/>
      <c r="D221" s="786"/>
      <c r="E221" s="786"/>
      <c r="F221" s="786"/>
      <c r="G221" s="786"/>
      <c r="H221" s="786"/>
      <c r="I221" s="786"/>
      <c r="J221" s="786"/>
    </row>
    <row r="222" spans="1:10" ht="29.5" thickBot="1" x14ac:dyDescent="0.4">
      <c r="A222" s="786"/>
      <c r="B222" s="60" t="s">
        <v>78</v>
      </c>
      <c r="C222" s="60" t="s">
        <v>79</v>
      </c>
      <c r="D222" s="60" t="s">
        <v>80</v>
      </c>
      <c r="E222" s="60" t="s">
        <v>81</v>
      </c>
      <c r="F222" s="60" t="s">
        <v>82</v>
      </c>
      <c r="G222" s="60" t="s">
        <v>83</v>
      </c>
      <c r="H222" s="60" t="s">
        <v>84</v>
      </c>
      <c r="I222" s="60" t="s">
        <v>85</v>
      </c>
      <c r="J222" s="60" t="s">
        <v>86</v>
      </c>
    </row>
    <row r="223" spans="1:10" ht="15" thickBot="1" x14ac:dyDescent="0.4">
      <c r="A223" s="3" t="s">
        <v>8</v>
      </c>
      <c r="B223" s="74">
        <v>0</v>
      </c>
      <c r="C223" s="74">
        <v>0</v>
      </c>
      <c r="D223" s="74">
        <v>0</v>
      </c>
      <c r="E223" s="74">
        <v>0</v>
      </c>
      <c r="F223" s="74">
        <v>0</v>
      </c>
      <c r="G223" s="74">
        <v>0</v>
      </c>
      <c r="H223" s="74">
        <v>0</v>
      </c>
      <c r="I223" s="74">
        <v>22.114489248000002</v>
      </c>
      <c r="J223" s="74">
        <v>0</v>
      </c>
    </row>
    <row r="224" spans="1:10" ht="15" thickBot="1" x14ac:dyDescent="0.4">
      <c r="A224" s="3" t="s">
        <v>9</v>
      </c>
      <c r="B224" s="74">
        <v>0</v>
      </c>
      <c r="C224" s="74">
        <v>0</v>
      </c>
      <c r="D224" s="74">
        <v>0</v>
      </c>
      <c r="E224" s="74">
        <v>0</v>
      </c>
      <c r="F224" s="74">
        <v>0</v>
      </c>
      <c r="G224" s="74">
        <v>0</v>
      </c>
      <c r="H224" s="74">
        <v>0</v>
      </c>
      <c r="I224" s="74">
        <v>22.122096627999998</v>
      </c>
      <c r="J224" s="74">
        <v>0</v>
      </c>
    </row>
    <row r="225" spans="1:10" ht="15" thickBot="1" x14ac:dyDescent="0.4">
      <c r="A225" s="3" t="s">
        <v>10</v>
      </c>
      <c r="B225" s="76">
        <v>0</v>
      </c>
      <c r="C225" s="76">
        <v>0</v>
      </c>
      <c r="D225" s="76">
        <v>0</v>
      </c>
      <c r="E225" s="76">
        <v>0</v>
      </c>
      <c r="F225" s="76">
        <v>0</v>
      </c>
      <c r="G225" s="76">
        <v>0</v>
      </c>
      <c r="H225" s="76">
        <v>0</v>
      </c>
      <c r="I225" s="76">
        <v>22.123457084000002</v>
      </c>
      <c r="J225" s="76">
        <v>0</v>
      </c>
    </row>
    <row r="226" spans="1:10" ht="15" thickBot="1" x14ac:dyDescent="0.4">
      <c r="A226" s="5" t="s">
        <v>11</v>
      </c>
      <c r="B226" s="77">
        <v>0</v>
      </c>
      <c r="C226" s="77">
        <v>0</v>
      </c>
      <c r="D226" s="77">
        <v>0</v>
      </c>
      <c r="E226" s="77">
        <v>0</v>
      </c>
      <c r="F226" s="77">
        <v>0</v>
      </c>
      <c r="G226" s="77">
        <v>0</v>
      </c>
      <c r="H226" s="77">
        <v>0</v>
      </c>
      <c r="I226" s="77">
        <v>21.992447884000001</v>
      </c>
      <c r="J226" s="77">
        <v>0</v>
      </c>
    </row>
    <row r="227" spans="1:10" ht="15" thickBot="1" x14ac:dyDescent="0.4">
      <c r="A227" s="5" t="s">
        <v>12</v>
      </c>
      <c r="B227" s="77">
        <v>0</v>
      </c>
      <c r="C227" s="77">
        <v>0</v>
      </c>
      <c r="D227" s="77">
        <v>0</v>
      </c>
      <c r="E227" s="77">
        <v>0</v>
      </c>
      <c r="F227" s="77">
        <v>0</v>
      </c>
      <c r="G227" s="77">
        <v>0</v>
      </c>
      <c r="H227" s="77">
        <v>0</v>
      </c>
      <c r="I227" s="77">
        <v>22.061022476000002</v>
      </c>
      <c r="J227" s="77">
        <v>0</v>
      </c>
    </row>
    <row r="228" spans="1:10" ht="15" thickBot="1" x14ac:dyDescent="0.4">
      <c r="A228" s="5" t="s">
        <v>13</v>
      </c>
      <c r="B228" s="77">
        <v>0</v>
      </c>
      <c r="C228" s="77">
        <v>0</v>
      </c>
      <c r="D228" s="77">
        <v>0</v>
      </c>
      <c r="E228" s="77">
        <v>0</v>
      </c>
      <c r="F228" s="77">
        <v>0</v>
      </c>
      <c r="G228" s="77">
        <v>0</v>
      </c>
      <c r="H228" s="77">
        <v>0</v>
      </c>
      <c r="I228" s="77">
        <v>22.158732012000002</v>
      </c>
      <c r="J228" s="77">
        <v>0</v>
      </c>
    </row>
    <row r="229" spans="1:10" ht="15" thickBot="1" x14ac:dyDescent="0.4">
      <c r="A229" s="5" t="s">
        <v>14</v>
      </c>
      <c r="B229" s="77">
        <v>0</v>
      </c>
      <c r="C229" s="77">
        <v>0</v>
      </c>
      <c r="D229" s="77">
        <v>0</v>
      </c>
      <c r="E229" s="77">
        <v>0</v>
      </c>
      <c r="F229" s="77">
        <v>0</v>
      </c>
      <c r="G229" s="77">
        <v>0</v>
      </c>
      <c r="H229" s="77">
        <v>0</v>
      </c>
      <c r="I229" s="77">
        <v>21.912973340000001</v>
      </c>
      <c r="J229" s="77">
        <v>0</v>
      </c>
    </row>
    <row r="230" spans="1:10" ht="15" thickBot="1" x14ac:dyDescent="0.4">
      <c r="A230" s="5" t="s">
        <v>15</v>
      </c>
      <c r="B230" s="77">
        <v>0</v>
      </c>
      <c r="C230" s="77">
        <v>0</v>
      </c>
      <c r="D230" s="77">
        <v>0</v>
      </c>
      <c r="E230" s="77">
        <v>0</v>
      </c>
      <c r="F230" s="77">
        <v>0</v>
      </c>
      <c r="G230" s="77">
        <v>0</v>
      </c>
      <c r="H230" s="77">
        <v>0</v>
      </c>
      <c r="I230" s="77">
        <v>22.019462896</v>
      </c>
      <c r="J230" s="77">
        <v>0</v>
      </c>
    </row>
    <row r="231" spans="1:10" ht="15" thickBot="1" x14ac:dyDescent="0.4">
      <c r="A231" s="5" t="s">
        <v>16</v>
      </c>
      <c r="B231" s="77">
        <v>0</v>
      </c>
      <c r="C231" s="77">
        <v>0</v>
      </c>
      <c r="D231" s="77">
        <v>0</v>
      </c>
      <c r="E231" s="77">
        <v>0</v>
      </c>
      <c r="F231" s="77">
        <v>0</v>
      </c>
      <c r="G231" s="77">
        <v>0</v>
      </c>
      <c r="H231" s="77">
        <v>0</v>
      </c>
      <c r="I231" s="77">
        <v>22.123457084000002</v>
      </c>
      <c r="J231" s="77">
        <v>0</v>
      </c>
    </row>
    <row r="234" spans="1:10" ht="15" thickBot="1" x14ac:dyDescent="0.4">
      <c r="A234" s="19" t="s">
        <v>98</v>
      </c>
      <c r="B234" s="85"/>
      <c r="C234" s="85"/>
      <c r="D234" s="85"/>
      <c r="E234" s="85"/>
      <c r="F234" s="85"/>
      <c r="G234" s="85"/>
      <c r="H234" s="85"/>
      <c r="I234" s="85"/>
      <c r="J234" s="85"/>
    </row>
    <row r="235" spans="1:10" ht="15" thickBot="1" x14ac:dyDescent="0.4">
      <c r="A235" s="786" t="s">
        <v>1</v>
      </c>
      <c r="B235" s="786" t="s">
        <v>95</v>
      </c>
      <c r="C235" s="786"/>
      <c r="D235" s="786"/>
      <c r="E235" s="786"/>
      <c r="F235" s="786"/>
      <c r="G235" s="786"/>
      <c r="H235" s="786"/>
      <c r="I235" s="786"/>
      <c r="J235" s="786"/>
    </row>
    <row r="236" spans="1:10" ht="29.5" thickBot="1" x14ac:dyDescent="0.4">
      <c r="A236" s="786"/>
      <c r="B236" s="60" t="s">
        <v>78</v>
      </c>
      <c r="C236" s="60" t="s">
        <v>79</v>
      </c>
      <c r="D236" s="60" t="s">
        <v>80</v>
      </c>
      <c r="E236" s="60" t="s">
        <v>81</v>
      </c>
      <c r="F236" s="60" t="s">
        <v>82</v>
      </c>
      <c r="G236" s="60" t="s">
        <v>83</v>
      </c>
      <c r="H236" s="60" t="s">
        <v>84</v>
      </c>
      <c r="I236" s="60" t="s">
        <v>85</v>
      </c>
      <c r="J236" s="60" t="s">
        <v>86</v>
      </c>
    </row>
    <row r="237" spans="1:10" ht="15" thickBot="1" x14ac:dyDescent="0.4">
      <c r="A237" s="3" t="s">
        <v>8</v>
      </c>
      <c r="B237" s="76">
        <v>0</v>
      </c>
      <c r="C237" s="76">
        <v>0</v>
      </c>
      <c r="D237" s="76">
        <v>0</v>
      </c>
      <c r="E237" s="76">
        <v>0</v>
      </c>
      <c r="F237" s="76">
        <v>0</v>
      </c>
      <c r="G237" s="76">
        <v>0</v>
      </c>
      <c r="H237" s="76">
        <v>0</v>
      </c>
      <c r="I237" s="76">
        <v>1.06</v>
      </c>
      <c r="J237" s="76">
        <v>0</v>
      </c>
    </row>
    <row r="238" spans="1:10" ht="15" thickBot="1" x14ac:dyDescent="0.4">
      <c r="A238" s="3" t="s">
        <v>9</v>
      </c>
      <c r="B238" s="74">
        <v>0</v>
      </c>
      <c r="C238" s="74">
        <v>0</v>
      </c>
      <c r="D238" s="74">
        <v>0</v>
      </c>
      <c r="E238" s="74">
        <v>0</v>
      </c>
      <c r="F238" s="74">
        <v>0</v>
      </c>
      <c r="G238" s="74">
        <v>0</v>
      </c>
      <c r="H238" s="74">
        <v>0</v>
      </c>
      <c r="I238" s="74">
        <v>0</v>
      </c>
      <c r="J238" s="74">
        <v>0</v>
      </c>
    </row>
    <row r="239" spans="1:10" ht="15" thickBot="1" x14ac:dyDescent="0.4">
      <c r="A239" s="3" t="s">
        <v>10</v>
      </c>
      <c r="B239" s="76">
        <v>0</v>
      </c>
      <c r="C239" s="76">
        <v>0</v>
      </c>
      <c r="D239" s="76">
        <v>0</v>
      </c>
      <c r="E239" s="76">
        <v>0</v>
      </c>
      <c r="F239" s="76">
        <v>0</v>
      </c>
      <c r="G239" s="76">
        <v>0</v>
      </c>
      <c r="H239" s="76">
        <v>0</v>
      </c>
      <c r="I239" s="76">
        <v>1.22333709732</v>
      </c>
      <c r="J239" s="76">
        <v>0</v>
      </c>
    </row>
    <row r="240" spans="1:10" ht="15" thickBot="1" x14ac:dyDescent="0.4">
      <c r="A240" s="5" t="s">
        <v>11</v>
      </c>
      <c r="B240" s="77">
        <v>0</v>
      </c>
      <c r="C240" s="77">
        <v>0</v>
      </c>
      <c r="D240" s="77">
        <v>0</v>
      </c>
      <c r="E240" s="77">
        <v>0</v>
      </c>
      <c r="F240" s="77">
        <v>0</v>
      </c>
      <c r="G240" s="77">
        <v>0</v>
      </c>
      <c r="H240" s="77">
        <v>0</v>
      </c>
      <c r="I240" s="77">
        <v>0</v>
      </c>
      <c r="J240" s="77">
        <v>0</v>
      </c>
    </row>
    <row r="241" spans="1:10" ht="15" thickBot="1" x14ac:dyDescent="0.4">
      <c r="A241" s="5" t="s">
        <v>12</v>
      </c>
      <c r="B241" s="77">
        <v>0</v>
      </c>
      <c r="C241" s="77">
        <v>0</v>
      </c>
      <c r="D241" s="77">
        <v>0</v>
      </c>
      <c r="E241" s="77">
        <v>0</v>
      </c>
      <c r="F241" s="77">
        <v>0</v>
      </c>
      <c r="G241" s="77">
        <v>0</v>
      </c>
      <c r="H241" s="77">
        <v>0</v>
      </c>
      <c r="I241" s="77">
        <v>0</v>
      </c>
      <c r="J241" s="77">
        <v>0</v>
      </c>
    </row>
    <row r="242" spans="1:10" ht="15" thickBot="1" x14ac:dyDescent="0.4">
      <c r="A242" s="5" t="s">
        <v>13</v>
      </c>
      <c r="B242" s="77">
        <v>0</v>
      </c>
      <c r="C242" s="77">
        <v>0</v>
      </c>
      <c r="D242" s="77">
        <v>0</v>
      </c>
      <c r="E242" s="77">
        <v>0</v>
      </c>
      <c r="F242" s="77">
        <v>0</v>
      </c>
      <c r="G242" s="77">
        <v>0</v>
      </c>
      <c r="H242" s="77">
        <v>0</v>
      </c>
      <c r="I242" s="77">
        <v>0</v>
      </c>
      <c r="J242" s="77">
        <v>0</v>
      </c>
    </row>
    <row r="243" spans="1:10" ht="15" thickBot="1" x14ac:dyDescent="0.4">
      <c r="A243" s="5" t="s">
        <v>14</v>
      </c>
      <c r="B243" s="77">
        <v>0</v>
      </c>
      <c r="C243" s="77">
        <v>0</v>
      </c>
      <c r="D243" s="77">
        <v>0</v>
      </c>
      <c r="E243" s="77">
        <v>0</v>
      </c>
      <c r="F243" s="77">
        <v>0</v>
      </c>
      <c r="G243" s="77">
        <v>0</v>
      </c>
      <c r="H243" s="77">
        <v>0</v>
      </c>
      <c r="I243" s="77">
        <v>0</v>
      </c>
      <c r="J243" s="77">
        <v>0</v>
      </c>
    </row>
    <row r="244" spans="1:10" ht="15" thickBot="1" x14ac:dyDescent="0.4">
      <c r="A244" s="5" t="s">
        <v>15</v>
      </c>
      <c r="B244" s="77">
        <v>0</v>
      </c>
      <c r="C244" s="77">
        <v>0</v>
      </c>
      <c r="D244" s="77">
        <v>0</v>
      </c>
      <c r="E244" s="77">
        <v>0</v>
      </c>
      <c r="F244" s="77">
        <v>0</v>
      </c>
      <c r="G244" s="77">
        <v>0</v>
      </c>
      <c r="H244" s="77">
        <v>0</v>
      </c>
      <c r="I244" s="77">
        <v>1.2165536778800001</v>
      </c>
      <c r="J244" s="77">
        <v>0</v>
      </c>
    </row>
    <row r="245" spans="1:10" ht="15" thickBot="1" x14ac:dyDescent="0.4">
      <c r="A245" s="5" t="s">
        <v>16</v>
      </c>
      <c r="B245" s="77">
        <v>0</v>
      </c>
      <c r="C245" s="77">
        <v>0</v>
      </c>
      <c r="D245" s="77">
        <v>0</v>
      </c>
      <c r="E245" s="77">
        <v>0</v>
      </c>
      <c r="F245" s="77">
        <v>0</v>
      </c>
      <c r="G245" s="77">
        <v>0</v>
      </c>
      <c r="H245" s="77">
        <v>0</v>
      </c>
      <c r="I245" s="77">
        <v>1.22333709732</v>
      </c>
      <c r="J245" s="77">
        <v>0</v>
      </c>
    </row>
    <row r="246" spans="1:10" x14ac:dyDescent="0.35">
      <c r="A246" s="78" t="s">
        <v>88</v>
      </c>
      <c r="B246" s="91"/>
      <c r="C246" s="91"/>
      <c r="D246" s="91"/>
      <c r="E246" s="91"/>
      <c r="F246" s="91"/>
      <c r="G246" s="91"/>
      <c r="H246" s="91"/>
      <c r="I246" s="91"/>
      <c r="J246" s="91"/>
    </row>
    <row r="247" spans="1:10" x14ac:dyDescent="0.35">
      <c r="A247" s="91"/>
      <c r="B247" s="92"/>
      <c r="C247" s="92"/>
      <c r="D247" s="92"/>
      <c r="E247" s="92"/>
      <c r="F247" s="92"/>
      <c r="G247" s="92"/>
      <c r="H247" s="92"/>
      <c r="I247" s="92"/>
      <c r="J247" s="92"/>
    </row>
    <row r="248" spans="1:10" x14ac:dyDescent="0.35">
      <c r="A248" s="86"/>
      <c r="B248" s="85"/>
      <c r="C248" s="85"/>
      <c r="D248" s="85"/>
      <c r="E248" s="85"/>
      <c r="F248" s="85"/>
      <c r="G248" s="85"/>
      <c r="H248" s="85"/>
      <c r="I248" s="85"/>
      <c r="J248" s="85"/>
    </row>
    <row r="249" spans="1:10" x14ac:dyDescent="0.35">
      <c r="A249" s="86"/>
      <c r="B249" s="85"/>
      <c r="C249" s="85"/>
      <c r="D249" s="85"/>
      <c r="E249" s="85"/>
      <c r="F249" s="85"/>
      <c r="G249" s="85"/>
      <c r="H249" s="85"/>
      <c r="I249" s="85"/>
      <c r="J249" s="85"/>
    </row>
  </sheetData>
  <mergeCells count="38">
    <mergeCell ref="A33:J33"/>
    <mergeCell ref="A1:J1"/>
    <mergeCell ref="A5:A6"/>
    <mergeCell ref="B5:J5"/>
    <mergeCell ref="A19:A20"/>
    <mergeCell ref="B19:J19"/>
    <mergeCell ref="A116:J116"/>
    <mergeCell ref="A37:A38"/>
    <mergeCell ref="B37:J37"/>
    <mergeCell ref="A51:A52"/>
    <mergeCell ref="B51:J51"/>
    <mergeCell ref="A65:J65"/>
    <mergeCell ref="A69:A70"/>
    <mergeCell ref="B69:J69"/>
    <mergeCell ref="A83:A84"/>
    <mergeCell ref="B83:J83"/>
    <mergeCell ref="A97:J97"/>
    <mergeCell ref="A101:A102"/>
    <mergeCell ref="B101:J101"/>
    <mergeCell ref="A201:A202"/>
    <mergeCell ref="B201:J201"/>
    <mergeCell ref="A120:A121"/>
    <mergeCell ref="B120:J120"/>
    <mergeCell ref="A135:A136"/>
    <mergeCell ref="B135:J135"/>
    <mergeCell ref="A149:J149"/>
    <mergeCell ref="A153:A154"/>
    <mergeCell ref="B153:J153"/>
    <mergeCell ref="A167:A168"/>
    <mergeCell ref="B167:J167"/>
    <mergeCell ref="A183:J183"/>
    <mergeCell ref="A187:A188"/>
    <mergeCell ref="B187:J187"/>
    <mergeCell ref="A217:J217"/>
    <mergeCell ref="A221:A222"/>
    <mergeCell ref="B221:J221"/>
    <mergeCell ref="A235:A236"/>
    <mergeCell ref="B235:J235"/>
  </mergeCells>
  <pageMargins left="0.7" right="0.7" top="0.75" bottom="0.75" header="0.3" footer="0.3"/>
  <pageSetup paperSize="9" scale="93" orientation="landscape" r:id="rId1"/>
  <rowBreaks count="5" manualBreakCount="5">
    <brk id="32" max="9" man="1"/>
    <brk id="64" max="9" man="1"/>
    <brk id="96" max="9" man="1"/>
    <brk id="115" max="9" man="1"/>
    <brk id="148" max="9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0" tint="-0.14999847407452621"/>
  </sheetPr>
  <dimension ref="A1:J158"/>
  <sheetViews>
    <sheetView showGridLines="0" view="pageBreakPreview" zoomScale="90" zoomScaleNormal="100" zoomScaleSheetLayoutView="90" workbookViewId="0">
      <selection activeCell="G4" sqref="G4"/>
    </sheetView>
  </sheetViews>
  <sheetFormatPr defaultRowHeight="14.5" x14ac:dyDescent="0.35"/>
  <cols>
    <col min="1" max="1" width="11" customWidth="1"/>
    <col min="2" max="2" width="11.1796875" bestFit="1" customWidth="1"/>
    <col min="3" max="3" width="15" bestFit="1" customWidth="1"/>
    <col min="4" max="4" width="11.1796875" bestFit="1" customWidth="1"/>
    <col min="5" max="5" width="12.36328125" bestFit="1" customWidth="1"/>
    <col min="6" max="6" width="11.81640625" customWidth="1"/>
    <col min="7" max="7" width="13.81640625" customWidth="1"/>
    <col min="8" max="8" width="10.81640625" customWidth="1"/>
    <col min="9" max="9" width="12.54296875" bestFit="1" customWidth="1"/>
    <col min="10" max="10" width="11.1796875" bestFit="1" customWidth="1"/>
  </cols>
  <sheetData>
    <row r="1" spans="1:10" x14ac:dyDescent="0.35">
      <c r="A1" s="7"/>
    </row>
    <row r="2" spans="1:10" s="497" customFormat="1" ht="17" x14ac:dyDescent="0.4">
      <c r="A2" s="920" t="s">
        <v>798</v>
      </c>
      <c r="B2" s="920"/>
      <c r="C2" s="920"/>
      <c r="D2" s="920"/>
      <c r="E2" s="920"/>
      <c r="F2" s="920"/>
      <c r="G2" s="920"/>
      <c r="H2" s="920"/>
    </row>
    <row r="3" spans="1:10" x14ac:dyDescent="0.35">
      <c r="A3" s="75"/>
    </row>
    <row r="4" spans="1:10" x14ac:dyDescent="0.35">
      <c r="A4" s="355" t="s">
        <v>837</v>
      </c>
    </row>
    <row r="5" spans="1:10" ht="15" thickBot="1" x14ac:dyDescent="0.4">
      <c r="C5" s="498"/>
    </row>
    <row r="6" spans="1:10" ht="23.25" customHeight="1" thickBot="1" x14ac:dyDescent="0.4">
      <c r="A6" s="786" t="s">
        <v>1</v>
      </c>
      <c r="B6" s="786" t="s">
        <v>838</v>
      </c>
      <c r="C6" s="786"/>
      <c r="D6" s="786"/>
      <c r="E6" s="786"/>
      <c r="F6" s="786"/>
      <c r="G6" s="786"/>
      <c r="H6" s="786"/>
    </row>
    <row r="7" spans="1:10" ht="33" customHeight="1" thickBot="1" x14ac:dyDescent="0.4">
      <c r="A7" s="786"/>
      <c r="B7" s="479" t="s">
        <v>360</v>
      </c>
      <c r="C7" s="479" t="s">
        <v>361</v>
      </c>
      <c r="D7" s="479" t="s">
        <v>362</v>
      </c>
      <c r="E7" s="479" t="s">
        <v>363</v>
      </c>
      <c r="F7" s="478" t="s">
        <v>364</v>
      </c>
      <c r="G7" s="478" t="s">
        <v>365</v>
      </c>
      <c r="H7" s="479" t="s">
        <v>366</v>
      </c>
    </row>
    <row r="8" spans="1:10" ht="15" thickBot="1" x14ac:dyDescent="0.4">
      <c r="A8" s="3" t="s">
        <v>8</v>
      </c>
      <c r="B8" s="74">
        <v>90.359999999999985</v>
      </c>
      <c r="C8" s="74">
        <v>4216.88</v>
      </c>
      <c r="D8" s="74">
        <v>3226.21</v>
      </c>
      <c r="E8" s="74">
        <v>30.93</v>
      </c>
      <c r="F8" s="74">
        <v>1077.08</v>
      </c>
      <c r="G8" s="74">
        <v>61851.179999999993</v>
      </c>
      <c r="H8" s="74">
        <v>78.84</v>
      </c>
    </row>
    <row r="9" spans="1:10" ht="15" thickBot="1" x14ac:dyDescent="0.4">
      <c r="A9" s="3" t="s">
        <v>9</v>
      </c>
      <c r="B9" s="74">
        <v>34.135324427181295</v>
      </c>
      <c r="C9" s="74">
        <v>4058.2313552137584</v>
      </c>
      <c r="D9" s="74">
        <v>3361.1115352221054</v>
      </c>
      <c r="E9" s="74">
        <v>18.676542000000001</v>
      </c>
      <c r="F9" s="74">
        <v>1392.5725680958355</v>
      </c>
      <c r="G9" s="74">
        <v>58646.949171161352</v>
      </c>
      <c r="H9" s="74">
        <v>76.823300000000003</v>
      </c>
    </row>
    <row r="10" spans="1:10" ht="15" thickBot="1" x14ac:dyDescent="0.4">
      <c r="A10" s="3" t="s">
        <v>10</v>
      </c>
      <c r="B10" s="74">
        <v>19.503149999999998</v>
      </c>
      <c r="C10" s="74">
        <v>5000.6163593422461</v>
      </c>
      <c r="D10" s="74">
        <v>3024.4780366435821</v>
      </c>
      <c r="E10" s="74">
        <v>15.064125000000001</v>
      </c>
      <c r="F10" s="74">
        <v>1425.9626377103841</v>
      </c>
      <c r="G10" s="74">
        <v>72212.263484583382</v>
      </c>
      <c r="H10" s="74">
        <v>209.21838395505</v>
      </c>
    </row>
    <row r="11" spans="1:10" ht="15" thickBot="1" x14ac:dyDescent="0.4">
      <c r="A11" s="5" t="s">
        <v>11</v>
      </c>
      <c r="B11" s="399">
        <v>2.6291000000000002</v>
      </c>
      <c r="C11" s="399">
        <v>908.92259222542782</v>
      </c>
      <c r="D11" s="399">
        <v>514.91790099068999</v>
      </c>
      <c r="E11" s="399">
        <v>1.3523000000000001</v>
      </c>
      <c r="F11" s="399">
        <v>271.36550361927448</v>
      </c>
      <c r="G11" s="399">
        <v>9180.5218643069056</v>
      </c>
      <c r="H11" s="399">
        <v>34.598199999999999</v>
      </c>
    </row>
    <row r="12" spans="1:10" ht="15" thickBot="1" x14ac:dyDescent="0.4">
      <c r="A12" s="5" t="s">
        <v>12</v>
      </c>
      <c r="B12" s="399">
        <v>3.8748999999999998</v>
      </c>
      <c r="C12" s="399">
        <v>844.53051676893813</v>
      </c>
      <c r="D12" s="399">
        <v>355.76588927386007</v>
      </c>
      <c r="E12" s="399">
        <v>2.4991249999999998</v>
      </c>
      <c r="F12" s="399">
        <v>226.63624222867796</v>
      </c>
      <c r="G12" s="399">
        <v>11308.133681441999</v>
      </c>
      <c r="H12" s="399">
        <v>34.975200000000001</v>
      </c>
    </row>
    <row r="13" spans="1:10" ht="15" thickBot="1" x14ac:dyDescent="0.4">
      <c r="A13" s="5" t="s">
        <v>13</v>
      </c>
      <c r="B13" s="399">
        <v>2.7560500000000001</v>
      </c>
      <c r="C13" s="399">
        <v>858.83984296886081</v>
      </c>
      <c r="D13" s="399">
        <v>485.17717573965996</v>
      </c>
      <c r="E13" s="399">
        <v>3.2145999999999999</v>
      </c>
      <c r="F13" s="399">
        <v>240.51298124840645</v>
      </c>
      <c r="G13" s="399">
        <v>12223.242118850783</v>
      </c>
      <c r="H13" s="399">
        <v>5.2914000000000003</v>
      </c>
    </row>
    <row r="14" spans="1:10" ht="15" thickBot="1" x14ac:dyDescent="0.4">
      <c r="A14" s="5" t="s">
        <v>14</v>
      </c>
      <c r="B14" s="399">
        <v>1.7144999999999999</v>
      </c>
      <c r="C14" s="399">
        <v>1118.1832305302109</v>
      </c>
      <c r="D14" s="399">
        <v>636.08936536077999</v>
      </c>
      <c r="E14" s="399">
        <v>5.7633000000000001</v>
      </c>
      <c r="F14" s="399">
        <v>211.92579564275744</v>
      </c>
      <c r="G14" s="399">
        <v>13534.897974365324</v>
      </c>
      <c r="H14" s="399">
        <v>4.7712000000000003</v>
      </c>
    </row>
    <row r="15" spans="1:10" ht="15" thickBot="1" x14ac:dyDescent="0.4">
      <c r="A15" s="5" t="s">
        <v>15</v>
      </c>
      <c r="B15" s="399">
        <v>2.8170000000000002</v>
      </c>
      <c r="C15" s="399">
        <v>626.9097417317646</v>
      </c>
      <c r="D15" s="399">
        <v>447.57543059855215</v>
      </c>
      <c r="E15" s="399">
        <v>1.9734</v>
      </c>
      <c r="F15" s="399">
        <v>276.33859259249391</v>
      </c>
      <c r="G15" s="399">
        <v>13987.364235402136</v>
      </c>
      <c r="H15" s="399">
        <v>41.156399999999998</v>
      </c>
    </row>
    <row r="16" spans="1:10" ht="15" thickBot="1" x14ac:dyDescent="0.4">
      <c r="A16" s="5" t="s">
        <v>16</v>
      </c>
      <c r="B16" s="399">
        <v>5.7115999999999998</v>
      </c>
      <c r="C16" s="399">
        <v>643.23043511704407</v>
      </c>
      <c r="D16" s="399">
        <v>584.95227468003986</v>
      </c>
      <c r="E16" s="399">
        <v>0.26140000000000002</v>
      </c>
      <c r="F16" s="399">
        <v>199.18352237877389</v>
      </c>
      <c r="G16" s="399">
        <v>11978.103610216234</v>
      </c>
      <c r="H16" s="399">
        <v>88.42598395505</v>
      </c>
      <c r="I16" s="499"/>
      <c r="J16" s="90"/>
    </row>
    <row r="17" spans="1:10" ht="15" thickBot="1" x14ac:dyDescent="0.4">
      <c r="B17" s="69"/>
      <c r="J17" s="73"/>
    </row>
    <row r="18" spans="1:10" ht="15" hidden="1" thickBot="1" x14ac:dyDescent="0.4"/>
    <row r="19" spans="1:10" ht="24.75" customHeight="1" thickBot="1" x14ac:dyDescent="0.4">
      <c r="A19" s="786" t="s">
        <v>1</v>
      </c>
      <c r="B19" s="786" t="s">
        <v>838</v>
      </c>
      <c r="C19" s="786"/>
      <c r="D19" s="786"/>
      <c r="E19" s="786"/>
      <c r="F19" s="786"/>
      <c r="G19" s="786"/>
      <c r="H19" s="786"/>
    </row>
    <row r="20" spans="1:10" ht="31.5" customHeight="1" thickBot="1" x14ac:dyDescent="0.4">
      <c r="A20" s="786"/>
      <c r="B20" s="479" t="s">
        <v>367</v>
      </c>
      <c r="C20" s="478" t="s">
        <v>368</v>
      </c>
      <c r="D20" s="478" t="s">
        <v>369</v>
      </c>
      <c r="E20" s="478" t="s">
        <v>370</v>
      </c>
      <c r="F20" s="178" t="s">
        <v>371</v>
      </c>
      <c r="G20" s="178" t="s">
        <v>372</v>
      </c>
      <c r="H20" s="178" t="s">
        <v>373</v>
      </c>
    </row>
    <row r="21" spans="1:10" ht="15" thickBot="1" x14ac:dyDescent="0.4">
      <c r="A21" s="3" t="s">
        <v>8</v>
      </c>
      <c r="B21" s="74">
        <v>371.38000000000005</v>
      </c>
      <c r="C21" s="74">
        <v>13610.51</v>
      </c>
      <c r="D21" s="74">
        <v>6865.49</v>
      </c>
      <c r="E21" s="74">
        <v>15101.679999999998</v>
      </c>
      <c r="F21" s="74">
        <v>1347.0900000000001</v>
      </c>
      <c r="G21" s="74">
        <v>1631.03</v>
      </c>
      <c r="H21" s="397">
        <v>244.68</v>
      </c>
    </row>
    <row r="22" spans="1:10" ht="15" thickBot="1" x14ac:dyDescent="0.4">
      <c r="A22" s="3" t="s">
        <v>9</v>
      </c>
      <c r="B22" s="74">
        <v>474.32492789401169</v>
      </c>
      <c r="C22" s="74">
        <v>13877.360347942415</v>
      </c>
      <c r="D22" s="74">
        <v>6552.4965612545493</v>
      </c>
      <c r="E22" s="74">
        <v>15716.992286684734</v>
      </c>
      <c r="F22" s="74">
        <v>1026.1604367591322</v>
      </c>
      <c r="G22" s="74">
        <v>1794.4623025177737</v>
      </c>
      <c r="H22" s="74">
        <v>133.12226272113861</v>
      </c>
    </row>
    <row r="23" spans="1:10" ht="15" thickBot="1" x14ac:dyDescent="0.4">
      <c r="A23" s="3" t="s">
        <v>10</v>
      </c>
      <c r="B23" s="74">
        <v>463.4557024282135</v>
      </c>
      <c r="C23" s="74">
        <v>12845.624896741887</v>
      </c>
      <c r="D23" s="74">
        <v>6880.8918721585742</v>
      </c>
      <c r="E23" s="74">
        <v>18792.908143430614</v>
      </c>
      <c r="F23" s="74">
        <v>934.42010878027554</v>
      </c>
      <c r="G23" s="74">
        <v>1231.1530834842604</v>
      </c>
      <c r="H23" s="74">
        <v>311.95192449928993</v>
      </c>
    </row>
    <row r="24" spans="1:10" ht="15" thickBot="1" x14ac:dyDescent="0.4">
      <c r="A24" s="5" t="s">
        <v>11</v>
      </c>
      <c r="B24" s="399">
        <v>100.20490973648204</v>
      </c>
      <c r="C24" s="399">
        <v>2036.3507076359201</v>
      </c>
      <c r="D24" s="399">
        <v>986.30128874161915</v>
      </c>
      <c r="E24" s="399">
        <v>2801.4377941610678</v>
      </c>
      <c r="F24" s="399">
        <v>201.43817277307753</v>
      </c>
      <c r="G24" s="399">
        <v>262.38432528471918</v>
      </c>
      <c r="H24" s="399">
        <v>61.46577667493797</v>
      </c>
    </row>
    <row r="25" spans="1:10" ht="15" thickBot="1" x14ac:dyDescent="0.4">
      <c r="A25" s="5" t="s">
        <v>12</v>
      </c>
      <c r="B25" s="399">
        <v>120.73579455833534</v>
      </c>
      <c r="C25" s="399">
        <v>2026.3684907540662</v>
      </c>
      <c r="D25" s="399">
        <v>1333.1188118930907</v>
      </c>
      <c r="E25" s="399">
        <v>3044.538530812843</v>
      </c>
      <c r="F25" s="399">
        <v>128.04509484050976</v>
      </c>
      <c r="G25" s="399">
        <v>176.3665435144845</v>
      </c>
      <c r="H25" s="399">
        <v>73.417598019801972</v>
      </c>
    </row>
    <row r="26" spans="1:10" ht="15" thickBot="1" x14ac:dyDescent="0.4">
      <c r="A26" s="5" t="s">
        <v>13</v>
      </c>
      <c r="B26" s="399">
        <v>82.230902608523806</v>
      </c>
      <c r="C26" s="399">
        <v>2186.7441637697166</v>
      </c>
      <c r="D26" s="399">
        <v>1018.2470219136314</v>
      </c>
      <c r="E26" s="399">
        <v>3036.1997833624782</v>
      </c>
      <c r="F26" s="399">
        <v>137.04957873963946</v>
      </c>
      <c r="G26" s="399">
        <v>260.77641898086375</v>
      </c>
      <c r="H26" s="399">
        <v>46.040359004999999</v>
      </c>
    </row>
    <row r="27" spans="1:10" ht="15" thickBot="1" x14ac:dyDescent="0.4">
      <c r="A27" s="5" t="s">
        <v>14</v>
      </c>
      <c r="B27" s="399">
        <v>70.773978022997866</v>
      </c>
      <c r="C27" s="399">
        <v>2292.3999805440139</v>
      </c>
      <c r="D27" s="399">
        <v>945.4347997026689</v>
      </c>
      <c r="E27" s="399">
        <v>3461.7671810188867</v>
      </c>
      <c r="F27" s="399">
        <v>143.54772422890346</v>
      </c>
      <c r="G27" s="399">
        <v>186.29614419892209</v>
      </c>
      <c r="H27" s="399">
        <v>67.757750000000001</v>
      </c>
    </row>
    <row r="28" spans="1:10" ht="15" thickBot="1" x14ac:dyDescent="0.4">
      <c r="A28" s="5" t="s">
        <v>15</v>
      </c>
      <c r="B28" s="399">
        <v>47.160281942692109</v>
      </c>
      <c r="C28" s="399">
        <v>1997.1938207192925</v>
      </c>
      <c r="D28" s="399">
        <v>981.59992615457656</v>
      </c>
      <c r="E28" s="399">
        <v>3287.9163969196452</v>
      </c>
      <c r="F28" s="399">
        <v>166.2301947816114</v>
      </c>
      <c r="G28" s="399">
        <v>179.37809136903829</v>
      </c>
      <c r="H28" s="399">
        <v>16.808015245579998</v>
      </c>
    </row>
    <row r="29" spans="1:10" ht="15" thickBot="1" x14ac:dyDescent="0.4">
      <c r="A29" s="5" t="s">
        <v>16</v>
      </c>
      <c r="B29" s="399">
        <v>42.349835559182353</v>
      </c>
      <c r="C29" s="399">
        <v>2306.5677333188787</v>
      </c>
      <c r="D29" s="399">
        <v>1616.1900237529869</v>
      </c>
      <c r="E29" s="399">
        <v>3161.0484571556913</v>
      </c>
      <c r="F29" s="399">
        <v>158.10934341653399</v>
      </c>
      <c r="G29" s="399">
        <v>165.9515601362327</v>
      </c>
      <c r="H29" s="399">
        <v>46.46242555397</v>
      </c>
    </row>
    <row r="30" spans="1:10" ht="15" thickBot="1" x14ac:dyDescent="0.4"/>
    <row r="31" spans="1:10" ht="15" hidden="1" thickBot="1" x14ac:dyDescent="0.4"/>
    <row r="32" spans="1:10" ht="24.75" customHeight="1" thickBot="1" x14ac:dyDescent="0.4">
      <c r="A32" s="786" t="s">
        <v>1</v>
      </c>
      <c r="B32" s="786" t="s">
        <v>838</v>
      </c>
      <c r="C32" s="786"/>
      <c r="D32" s="786"/>
      <c r="E32" s="786"/>
      <c r="F32" s="786"/>
      <c r="G32" s="786"/>
      <c r="H32" s="786"/>
    </row>
    <row r="33" spans="1:8" ht="48" customHeight="1" thickBot="1" x14ac:dyDescent="0.4">
      <c r="A33" s="786"/>
      <c r="B33" s="178" t="s">
        <v>374</v>
      </c>
      <c r="C33" s="178" t="s">
        <v>375</v>
      </c>
      <c r="D33" s="478" t="s">
        <v>575</v>
      </c>
      <c r="E33" s="478" t="s">
        <v>583</v>
      </c>
      <c r="F33" s="478" t="s">
        <v>378</v>
      </c>
      <c r="G33" s="478" t="s">
        <v>379</v>
      </c>
      <c r="H33" s="478" t="s">
        <v>380</v>
      </c>
    </row>
    <row r="34" spans="1:8" ht="15" thickBot="1" x14ac:dyDescent="0.4">
      <c r="A34" s="3" t="s">
        <v>8</v>
      </c>
      <c r="B34" s="74">
        <v>2327.2600000000002</v>
      </c>
      <c r="C34" s="74">
        <v>18.64</v>
      </c>
      <c r="D34" s="74">
        <v>173.92000000000002</v>
      </c>
      <c r="E34" s="74">
        <v>2038.73</v>
      </c>
      <c r="F34" s="74">
        <v>166.93</v>
      </c>
      <c r="G34" s="74">
        <v>15.489999999999998</v>
      </c>
      <c r="H34" s="74">
        <v>239.41</v>
      </c>
    </row>
    <row r="35" spans="1:8" ht="15" thickBot="1" x14ac:dyDescent="0.4">
      <c r="A35" s="3" t="s">
        <v>9</v>
      </c>
      <c r="B35" s="74">
        <v>2214.0692027427167</v>
      </c>
      <c r="C35" s="74">
        <v>16.836153250000002</v>
      </c>
      <c r="D35" s="74">
        <v>276.78851924885242</v>
      </c>
      <c r="E35" s="74">
        <v>1838.4124977421957</v>
      </c>
      <c r="F35" s="74">
        <v>189.80735676488945</v>
      </c>
      <c r="G35" s="74">
        <v>43.425384643209995</v>
      </c>
      <c r="H35" s="74">
        <v>425.36366983042001</v>
      </c>
    </row>
    <row r="36" spans="1:8" ht="15" thickBot="1" x14ac:dyDescent="0.4">
      <c r="A36" s="3" t="s">
        <v>10</v>
      </c>
      <c r="B36" s="74">
        <v>2343.7153504953726</v>
      </c>
      <c r="C36" s="74">
        <v>20.459239700000001</v>
      </c>
      <c r="D36" s="74">
        <v>204.33303508912002</v>
      </c>
      <c r="E36" s="74">
        <v>2950.590958968191</v>
      </c>
      <c r="F36" s="74">
        <v>206.92212364589801</v>
      </c>
      <c r="G36" s="74">
        <v>55.755194446859996</v>
      </c>
      <c r="H36" s="74">
        <v>545.13439651128999</v>
      </c>
    </row>
    <row r="37" spans="1:8" ht="15" thickBot="1" x14ac:dyDescent="0.4">
      <c r="A37" s="5" t="s">
        <v>11</v>
      </c>
      <c r="B37" s="399">
        <v>416.48667684329695</v>
      </c>
      <c r="C37" s="399">
        <v>0.13139999999999999</v>
      </c>
      <c r="D37" s="399">
        <v>76.536386927500004</v>
      </c>
      <c r="E37" s="399">
        <v>519.8409322664105</v>
      </c>
      <c r="F37" s="399">
        <v>31.63072762376834</v>
      </c>
      <c r="G37" s="399">
        <v>8.8179843939999998</v>
      </c>
      <c r="H37" s="399">
        <v>142.09607399985998</v>
      </c>
    </row>
    <row r="38" spans="1:8" ht="15" thickBot="1" x14ac:dyDescent="0.4">
      <c r="A38" s="5" t="s">
        <v>12</v>
      </c>
      <c r="B38" s="399">
        <v>387.03473488306236</v>
      </c>
      <c r="C38" s="399">
        <v>1.3016000000000001</v>
      </c>
      <c r="D38" s="399">
        <v>32.215166951</v>
      </c>
      <c r="E38" s="399">
        <v>715.42095580160662</v>
      </c>
      <c r="F38" s="399">
        <v>31.692668296720512</v>
      </c>
      <c r="G38" s="399">
        <v>9.3699564750000004</v>
      </c>
      <c r="H38" s="399">
        <v>67.895499999999998</v>
      </c>
    </row>
    <row r="39" spans="1:8" ht="15" thickBot="1" x14ac:dyDescent="0.4">
      <c r="A39" s="5" t="s">
        <v>13</v>
      </c>
      <c r="B39" s="399">
        <v>431.81074492930031</v>
      </c>
      <c r="C39" s="399">
        <v>0.62195999999999996</v>
      </c>
      <c r="D39" s="399">
        <v>25.2499852778</v>
      </c>
      <c r="E39" s="399">
        <v>551.28320462910426</v>
      </c>
      <c r="F39" s="399">
        <v>32.900589166899451</v>
      </c>
      <c r="G39" s="399">
        <v>6.9073395199999998</v>
      </c>
      <c r="H39" s="399">
        <v>89.048219837429997</v>
      </c>
    </row>
    <row r="40" spans="1:8" ht="15" thickBot="1" x14ac:dyDescent="0.4">
      <c r="A40" s="5" t="s">
        <v>14</v>
      </c>
      <c r="B40" s="399">
        <v>374.33707174933431</v>
      </c>
      <c r="C40" s="399">
        <v>3.7563499999999999</v>
      </c>
      <c r="D40" s="399">
        <v>34.583179565389997</v>
      </c>
      <c r="E40" s="399">
        <v>525.14641368697164</v>
      </c>
      <c r="F40" s="399">
        <v>21.299172145242583</v>
      </c>
      <c r="G40" s="399">
        <v>13.708851464</v>
      </c>
      <c r="H40" s="399">
        <v>101.328462337</v>
      </c>
    </row>
    <row r="41" spans="1:8" ht="15" thickBot="1" x14ac:dyDescent="0.4">
      <c r="A41" s="5" t="s">
        <v>15</v>
      </c>
      <c r="B41" s="399">
        <v>347.84015494256408</v>
      </c>
      <c r="C41" s="399">
        <v>1.3181461000000001</v>
      </c>
      <c r="D41" s="399">
        <v>20.580937616220002</v>
      </c>
      <c r="E41" s="399">
        <v>334.19142857648012</v>
      </c>
      <c r="F41" s="399">
        <v>33.03768918985741</v>
      </c>
      <c r="G41" s="399">
        <v>8.1855003118600003</v>
      </c>
      <c r="H41" s="399">
        <v>103.798830111</v>
      </c>
    </row>
    <row r="42" spans="1:8" ht="15" thickBot="1" x14ac:dyDescent="0.4">
      <c r="A42" s="5" t="s">
        <v>16</v>
      </c>
      <c r="B42" s="399">
        <v>386.20596714781419</v>
      </c>
      <c r="C42" s="399">
        <v>13.329783600000001</v>
      </c>
      <c r="D42" s="399">
        <v>15.167378751209998</v>
      </c>
      <c r="E42" s="399">
        <v>304.70802400761806</v>
      </c>
      <c r="F42" s="399">
        <v>56.361277223409729</v>
      </c>
      <c r="G42" s="399">
        <v>8.7655622819999994</v>
      </c>
      <c r="H42" s="399">
        <v>40.967310226000002</v>
      </c>
    </row>
    <row r="43" spans="1:8" x14ac:dyDescent="0.35">
      <c r="A43" s="78" t="s">
        <v>474</v>
      </c>
    </row>
    <row r="48" spans="1:8" ht="17" x14ac:dyDescent="0.4">
      <c r="A48" s="827" t="s">
        <v>798</v>
      </c>
      <c r="B48" s="827"/>
      <c r="C48" s="827"/>
      <c r="D48" s="827"/>
      <c r="E48" s="827"/>
      <c r="F48" s="827"/>
      <c r="G48" s="827"/>
      <c r="H48" s="827"/>
    </row>
    <row r="49" spans="1:9" x14ac:dyDescent="0.35">
      <c r="A49" s="500"/>
      <c r="B49" s="136"/>
      <c r="C49" s="136"/>
      <c r="D49" s="136"/>
      <c r="E49" s="136"/>
      <c r="F49" s="136"/>
      <c r="G49" s="136"/>
      <c r="H49" s="136"/>
    </row>
    <row r="50" spans="1:9" x14ac:dyDescent="0.35">
      <c r="A50" s="355" t="s">
        <v>837</v>
      </c>
      <c r="B50" s="136"/>
      <c r="C50" s="136"/>
      <c r="D50" s="136"/>
      <c r="E50" s="136"/>
      <c r="F50" s="136"/>
      <c r="G50" s="136"/>
      <c r="H50" s="136"/>
    </row>
    <row r="51" spans="1:9" ht="15" thickBot="1" x14ac:dyDescent="0.4"/>
    <row r="52" spans="1:9" ht="21.75" customHeight="1" thickBot="1" x14ac:dyDescent="0.4">
      <c r="A52" s="786" t="s">
        <v>1</v>
      </c>
      <c r="B52" s="786" t="s">
        <v>838</v>
      </c>
      <c r="C52" s="786"/>
      <c r="D52" s="786"/>
      <c r="E52" s="786"/>
      <c r="F52" s="786"/>
      <c r="G52" s="786"/>
      <c r="H52" s="786"/>
    </row>
    <row r="53" spans="1:9" ht="34.5" customHeight="1" thickBot="1" x14ac:dyDescent="0.4">
      <c r="A53" s="786"/>
      <c r="B53" s="479" t="s">
        <v>483</v>
      </c>
      <c r="C53" s="479" t="s">
        <v>486</v>
      </c>
      <c r="D53" s="479" t="s">
        <v>383</v>
      </c>
      <c r="E53" s="478" t="s">
        <v>384</v>
      </c>
      <c r="F53" s="478" t="s">
        <v>385</v>
      </c>
      <c r="G53" s="478" t="s">
        <v>386</v>
      </c>
      <c r="H53" s="478" t="s">
        <v>387</v>
      </c>
    </row>
    <row r="54" spans="1:9" ht="15" thickBot="1" x14ac:dyDescent="0.4">
      <c r="A54" s="3" t="s">
        <v>8</v>
      </c>
      <c r="B54" s="74">
        <v>235.40999999999997</v>
      </c>
      <c r="C54" s="74">
        <v>313.35000000000002</v>
      </c>
      <c r="D54" s="74">
        <v>1020.68</v>
      </c>
      <c r="E54" s="74">
        <v>171.44</v>
      </c>
      <c r="F54" s="74">
        <v>2122.58</v>
      </c>
      <c r="G54" s="74">
        <v>0.02</v>
      </c>
      <c r="H54" s="74">
        <v>1670.31</v>
      </c>
    </row>
    <row r="55" spans="1:9" ht="15" thickBot="1" x14ac:dyDescent="0.4">
      <c r="A55" s="3" t="s">
        <v>9</v>
      </c>
      <c r="B55" s="74">
        <v>403.70674600645998</v>
      </c>
      <c r="C55" s="74">
        <v>363.53018680000002</v>
      </c>
      <c r="D55" s="74">
        <v>1657.4395246594399</v>
      </c>
      <c r="E55" s="74">
        <v>233.02119466900001</v>
      </c>
      <c r="F55" s="74">
        <v>1826.8093206293331</v>
      </c>
      <c r="G55" s="74">
        <v>0.87649999999999995</v>
      </c>
      <c r="H55" s="74">
        <v>2583.1994880384095</v>
      </c>
    </row>
    <row r="56" spans="1:9" ht="15" thickBot="1" x14ac:dyDescent="0.4">
      <c r="A56" s="3" t="s">
        <v>10</v>
      </c>
      <c r="B56" s="74">
        <v>727.99788216237994</v>
      </c>
      <c r="C56" s="74">
        <v>878.79087709832515</v>
      </c>
      <c r="D56" s="74">
        <v>2476.33220632251</v>
      </c>
      <c r="E56" s="74">
        <v>419.66819817144</v>
      </c>
      <c r="F56" s="74">
        <v>1997.6234181566488</v>
      </c>
      <c r="G56" s="74">
        <v>2.8201000000000001</v>
      </c>
      <c r="H56" s="74">
        <v>2554.9475200159163</v>
      </c>
      <c r="I56" s="501"/>
    </row>
    <row r="57" spans="1:9" ht="15" thickBot="1" x14ac:dyDescent="0.4">
      <c r="A57" s="5" t="s">
        <v>11</v>
      </c>
      <c r="B57" s="399">
        <v>119.98127848769001</v>
      </c>
      <c r="C57" s="399">
        <v>98.571395600000002</v>
      </c>
      <c r="D57" s="399">
        <v>308.53276110359997</v>
      </c>
      <c r="E57" s="399">
        <v>71.496300000000005</v>
      </c>
      <c r="F57" s="399">
        <v>400.17656495040291</v>
      </c>
      <c r="G57" s="399">
        <v>0.52569999999999995</v>
      </c>
      <c r="H57" s="399">
        <v>461.79057890291762</v>
      </c>
    </row>
    <row r="58" spans="1:9" ht="15" thickBot="1" x14ac:dyDescent="0.4">
      <c r="A58" s="5" t="s">
        <v>12</v>
      </c>
      <c r="B58" s="399">
        <v>143.89186196835001</v>
      </c>
      <c r="C58" s="399">
        <v>158.8021956</v>
      </c>
      <c r="D58" s="399">
        <v>485.50449856708997</v>
      </c>
      <c r="E58" s="399">
        <v>105.6016</v>
      </c>
      <c r="F58" s="399">
        <v>349.98587726578279</v>
      </c>
      <c r="G58" s="399">
        <v>0.13</v>
      </c>
      <c r="H58" s="399">
        <v>475.94789766032119</v>
      </c>
    </row>
    <row r="59" spans="1:9" ht="15" thickBot="1" x14ac:dyDescent="0.4">
      <c r="A59" s="5" t="s">
        <v>13</v>
      </c>
      <c r="B59" s="399">
        <v>145.46650799297998</v>
      </c>
      <c r="C59" s="399">
        <v>169.27009559999999</v>
      </c>
      <c r="D59" s="399">
        <v>346.38172719465001</v>
      </c>
      <c r="E59" s="399">
        <v>90.028000000000006</v>
      </c>
      <c r="F59" s="399">
        <v>274.47207901622858</v>
      </c>
      <c r="G59" s="399">
        <v>1.6160000000000001</v>
      </c>
      <c r="H59" s="399">
        <v>523.25005044191801</v>
      </c>
    </row>
    <row r="60" spans="1:9" ht="15" thickBot="1" x14ac:dyDescent="0.4">
      <c r="A60" s="5" t="s">
        <v>14</v>
      </c>
      <c r="B60" s="399">
        <v>126.31787062746</v>
      </c>
      <c r="C60" s="399">
        <v>179.56626045148516</v>
      </c>
      <c r="D60" s="399">
        <v>800.15581334528997</v>
      </c>
      <c r="E60" s="399">
        <v>55.033999999999999</v>
      </c>
      <c r="F60" s="399">
        <v>290.65828711233831</v>
      </c>
      <c r="G60" s="399">
        <v>0.47139999999999999</v>
      </c>
      <c r="H60" s="399">
        <v>427.98617678961324</v>
      </c>
    </row>
    <row r="61" spans="1:9" ht="15" thickBot="1" x14ac:dyDescent="0.4">
      <c r="A61" s="5" t="s">
        <v>15</v>
      </c>
      <c r="B61" s="399">
        <v>90.758054069859995</v>
      </c>
      <c r="C61" s="399">
        <v>127.29884560000001</v>
      </c>
      <c r="D61" s="399">
        <v>234.01893056475001</v>
      </c>
      <c r="E61" s="399">
        <v>52.819000000000003</v>
      </c>
      <c r="F61" s="399">
        <v>259.43723746751419</v>
      </c>
      <c r="G61" s="399">
        <v>0.06</v>
      </c>
      <c r="H61" s="399">
        <v>299.23077402878192</v>
      </c>
    </row>
    <row r="62" spans="1:9" ht="15" thickBot="1" x14ac:dyDescent="0.4">
      <c r="A62" s="5" t="s">
        <v>16</v>
      </c>
      <c r="B62" s="399">
        <v>101.58230901604001</v>
      </c>
      <c r="C62" s="399">
        <v>145.28208424683999</v>
      </c>
      <c r="D62" s="399">
        <v>301.73847554713001</v>
      </c>
      <c r="E62" s="399">
        <v>44.689298171440001</v>
      </c>
      <c r="F62" s="399">
        <v>422.89337234438187</v>
      </c>
      <c r="G62" s="399">
        <v>1.7000000000000001E-2</v>
      </c>
      <c r="H62" s="399">
        <v>366.74204219236424</v>
      </c>
    </row>
    <row r="63" spans="1:9" x14ac:dyDescent="0.35">
      <c r="B63" s="502"/>
    </row>
    <row r="64" spans="1:9" ht="15" thickBot="1" x14ac:dyDescent="0.4"/>
    <row r="65" spans="1:8" ht="25.5" customHeight="1" thickBot="1" x14ac:dyDescent="0.4">
      <c r="A65" s="786" t="s">
        <v>1</v>
      </c>
      <c r="B65" s="786" t="s">
        <v>838</v>
      </c>
      <c r="C65" s="786"/>
      <c r="D65" s="786"/>
      <c r="E65" s="786"/>
      <c r="F65" s="786"/>
      <c r="G65" s="786"/>
      <c r="H65" s="786"/>
    </row>
    <row r="66" spans="1:8" ht="36" customHeight="1" thickBot="1" x14ac:dyDescent="0.4">
      <c r="A66" s="786"/>
      <c r="B66" s="478" t="s">
        <v>388</v>
      </c>
      <c r="C66" s="478" t="s">
        <v>389</v>
      </c>
      <c r="D66" s="478" t="s">
        <v>390</v>
      </c>
      <c r="E66" s="478" t="s">
        <v>391</v>
      </c>
      <c r="F66" s="478" t="s">
        <v>392</v>
      </c>
      <c r="G66" s="872" t="s">
        <v>393</v>
      </c>
      <c r="H66" s="872"/>
    </row>
    <row r="67" spans="1:8" ht="15" thickBot="1" x14ac:dyDescent="0.4">
      <c r="A67" s="3" t="s">
        <v>8</v>
      </c>
      <c r="B67" s="74">
        <v>1071.43</v>
      </c>
      <c r="C67" s="74">
        <v>25.669999999999998</v>
      </c>
      <c r="D67" s="74">
        <v>2616.5</v>
      </c>
      <c r="E67" s="74">
        <v>507.4</v>
      </c>
      <c r="F67" s="74">
        <v>848.21999999999991</v>
      </c>
      <c r="G67" s="797">
        <v>6258.07</v>
      </c>
      <c r="H67" s="798"/>
    </row>
    <row r="68" spans="1:8" ht="15" thickBot="1" x14ac:dyDescent="0.4">
      <c r="A68" s="3" t="s">
        <v>9</v>
      </c>
      <c r="B68" s="74">
        <v>356.67618249855002</v>
      </c>
      <c r="C68" s="74">
        <v>49.996477292010006</v>
      </c>
      <c r="D68" s="74">
        <v>2729.6309517547847</v>
      </c>
      <c r="E68" s="74">
        <v>1196.0225583920765</v>
      </c>
      <c r="F68" s="74">
        <v>1064.0898857387472</v>
      </c>
      <c r="G68" s="797">
        <v>5297.3600000000006</v>
      </c>
      <c r="H68" s="798"/>
    </row>
    <row r="69" spans="1:8" ht="15" thickBot="1" x14ac:dyDescent="0.4">
      <c r="A69" s="3" t="s">
        <v>10</v>
      </c>
      <c r="B69" s="74">
        <v>600.66301503999</v>
      </c>
      <c r="C69" s="74">
        <v>153.77641301519</v>
      </c>
      <c r="D69" s="74">
        <v>2562.7301982562049</v>
      </c>
      <c r="E69" s="74">
        <v>801.15757655993298</v>
      </c>
      <c r="F69" s="74">
        <v>953.51370263998751</v>
      </c>
      <c r="G69" s="797">
        <v>7176.5288554106792</v>
      </c>
      <c r="H69" s="798"/>
    </row>
    <row r="70" spans="1:8" ht="15" thickBot="1" x14ac:dyDescent="0.4">
      <c r="A70" s="5" t="s">
        <v>11</v>
      </c>
      <c r="B70" s="399">
        <v>155.0683325</v>
      </c>
      <c r="C70" s="399">
        <v>17.356596259349999</v>
      </c>
      <c r="D70" s="399">
        <v>444.77003564729904</v>
      </c>
      <c r="E70" s="399">
        <v>146.97392067297</v>
      </c>
      <c r="F70" s="399">
        <v>140.13749406873731</v>
      </c>
      <c r="G70" s="921">
        <v>1101.7885342032</v>
      </c>
      <c r="H70" s="922"/>
    </row>
    <row r="71" spans="1:8" ht="15" thickBot="1" x14ac:dyDescent="0.4">
      <c r="A71" s="5" t="s">
        <v>12</v>
      </c>
      <c r="B71" s="399">
        <v>123.59438</v>
      </c>
      <c r="C71" s="399">
        <v>19.008649999999999</v>
      </c>
      <c r="D71" s="399">
        <v>366.48120392382418</v>
      </c>
      <c r="E71" s="399">
        <v>128.79160483294802</v>
      </c>
      <c r="F71" s="399">
        <v>99.366301729907747</v>
      </c>
      <c r="G71" s="921">
        <v>1177.5892388557399</v>
      </c>
      <c r="H71" s="922"/>
    </row>
    <row r="72" spans="1:8" ht="15" thickBot="1" x14ac:dyDescent="0.4">
      <c r="A72" s="5" t="s">
        <v>13</v>
      </c>
      <c r="B72" s="399">
        <v>113.72079703</v>
      </c>
      <c r="C72" s="399">
        <v>23.836877200789999</v>
      </c>
      <c r="D72" s="399">
        <v>608.76263715084258</v>
      </c>
      <c r="E72" s="399">
        <v>101.38428293431842</v>
      </c>
      <c r="F72" s="399">
        <v>144.20347218579374</v>
      </c>
      <c r="G72" s="921">
        <v>1224.5375868767392</v>
      </c>
      <c r="H72" s="922"/>
    </row>
    <row r="73" spans="1:8" ht="15" thickBot="1" x14ac:dyDescent="0.4">
      <c r="A73" s="5" t="s">
        <v>14</v>
      </c>
      <c r="B73" s="399">
        <v>70.056380192999995</v>
      </c>
      <c r="C73" s="399">
        <v>31.794915</v>
      </c>
      <c r="D73" s="399">
        <v>600.14377986817578</v>
      </c>
      <c r="E73" s="399">
        <v>130.42430488892998</v>
      </c>
      <c r="F73" s="399">
        <v>222.15409524584607</v>
      </c>
      <c r="G73" s="921">
        <v>1385.5281239916487</v>
      </c>
      <c r="H73" s="922"/>
    </row>
    <row r="74" spans="1:8" ht="15" thickBot="1" x14ac:dyDescent="0.4">
      <c r="A74" s="5" t="s">
        <v>15</v>
      </c>
      <c r="B74" s="399">
        <v>37.798816828</v>
      </c>
      <c r="C74" s="399">
        <v>27.958622042529999</v>
      </c>
      <c r="D74" s="399">
        <v>250.51025370081308</v>
      </c>
      <c r="E74" s="399">
        <v>102.26291476526653</v>
      </c>
      <c r="F74" s="399">
        <v>154.71186508574061</v>
      </c>
      <c r="G74" s="921">
        <v>1160.9796136128018</v>
      </c>
      <c r="H74" s="922"/>
    </row>
    <row r="75" spans="1:8" ht="15" thickBot="1" x14ac:dyDescent="0.4">
      <c r="A75" s="5" t="s">
        <v>16</v>
      </c>
      <c r="B75" s="399">
        <v>100.42430848899001</v>
      </c>
      <c r="C75" s="399">
        <v>33.820752512520002</v>
      </c>
      <c r="D75" s="399">
        <v>292.06228796525022</v>
      </c>
      <c r="E75" s="399">
        <v>191.3205484655</v>
      </c>
      <c r="F75" s="399">
        <v>192.94047432396195</v>
      </c>
      <c r="G75" s="921">
        <v>1126.10575787055</v>
      </c>
      <c r="H75" s="922"/>
    </row>
    <row r="76" spans="1:8" hidden="1" x14ac:dyDescent="0.35">
      <c r="B76" s="503"/>
      <c r="C76" s="82"/>
      <c r="D76" s="82"/>
      <c r="E76" s="82"/>
      <c r="F76" s="82"/>
      <c r="G76" s="82"/>
      <c r="H76" s="82"/>
    </row>
    <row r="77" spans="1:8" hidden="1" x14ac:dyDescent="0.35"/>
    <row r="78" spans="1:8" hidden="1" x14ac:dyDescent="0.35"/>
    <row r="79" spans="1:8" x14ac:dyDescent="0.35">
      <c r="A79" s="78" t="s">
        <v>474</v>
      </c>
    </row>
    <row r="81" spans="1:8" x14ac:dyDescent="0.35">
      <c r="A81" s="7"/>
    </row>
    <row r="82" spans="1:8" ht="17" x14ac:dyDescent="0.4">
      <c r="A82" s="827" t="s">
        <v>798</v>
      </c>
      <c r="B82" s="827"/>
      <c r="C82" s="827"/>
      <c r="D82" s="827"/>
      <c r="E82" s="827"/>
      <c r="F82" s="827"/>
      <c r="G82" s="827"/>
      <c r="H82" s="827"/>
    </row>
    <row r="83" spans="1:8" x14ac:dyDescent="0.35">
      <c r="A83" s="500"/>
      <c r="B83" s="136"/>
      <c r="C83" s="136"/>
      <c r="D83" s="136"/>
      <c r="E83" s="136"/>
      <c r="F83" s="136"/>
      <c r="G83" s="136"/>
      <c r="H83" s="136"/>
    </row>
    <row r="84" spans="1:8" x14ac:dyDescent="0.35">
      <c r="A84" s="355" t="s">
        <v>839</v>
      </c>
      <c r="B84" s="136"/>
      <c r="C84" s="136"/>
      <c r="D84" s="136"/>
      <c r="E84" s="136"/>
      <c r="F84" s="136"/>
      <c r="G84" s="136"/>
      <c r="H84" s="136"/>
    </row>
    <row r="85" spans="1:8" ht="15" thickBot="1" x14ac:dyDescent="0.4"/>
    <row r="86" spans="1:8" ht="20.25" customHeight="1" thickBot="1" x14ac:dyDescent="0.4">
      <c r="A86" s="786" t="s">
        <v>1</v>
      </c>
      <c r="B86" s="786" t="s">
        <v>1171</v>
      </c>
      <c r="C86" s="786"/>
      <c r="D86" s="786"/>
      <c r="E86" s="786"/>
      <c r="F86" s="786"/>
      <c r="G86" s="786"/>
      <c r="H86" s="786"/>
    </row>
    <row r="87" spans="1:8" ht="33.75" customHeight="1" thickBot="1" x14ac:dyDescent="0.4">
      <c r="A87" s="786"/>
      <c r="B87" s="479" t="s">
        <v>360</v>
      </c>
      <c r="C87" s="479" t="s">
        <v>361</v>
      </c>
      <c r="D87" s="479" t="s">
        <v>362</v>
      </c>
      <c r="E87" s="479" t="s">
        <v>363</v>
      </c>
      <c r="F87" s="478" t="s">
        <v>364</v>
      </c>
      <c r="G87" s="478" t="s">
        <v>365</v>
      </c>
      <c r="H87" s="479" t="s">
        <v>366</v>
      </c>
    </row>
    <row r="88" spans="1:8" ht="15" thickBot="1" x14ac:dyDescent="0.4">
      <c r="A88" s="3" t="s">
        <v>8</v>
      </c>
      <c r="B88" s="74">
        <v>0</v>
      </c>
      <c r="C88" s="74">
        <v>31432.369999999995</v>
      </c>
      <c r="D88" s="74">
        <v>32313.81</v>
      </c>
      <c r="E88" s="74">
        <v>0</v>
      </c>
      <c r="F88" s="74">
        <v>5684.25</v>
      </c>
      <c r="G88" s="74">
        <v>1140383.58</v>
      </c>
      <c r="H88" s="74">
        <v>0</v>
      </c>
    </row>
    <row r="89" spans="1:8" ht="15" thickBot="1" x14ac:dyDescent="0.4">
      <c r="A89" s="3" t="s">
        <v>9</v>
      </c>
      <c r="B89" s="74">
        <v>0</v>
      </c>
      <c r="C89" s="74">
        <v>26428.149541307001</v>
      </c>
      <c r="D89" s="74">
        <v>17643.8973596</v>
      </c>
      <c r="E89" s="74">
        <v>40</v>
      </c>
      <c r="F89" s="74">
        <v>4592.0507606609999</v>
      </c>
      <c r="G89" s="74">
        <v>822787.96240429801</v>
      </c>
      <c r="H89" s="416">
        <v>0</v>
      </c>
    </row>
    <row r="90" spans="1:8" ht="15" thickBot="1" x14ac:dyDescent="0.4">
      <c r="A90" s="3" t="s">
        <v>10</v>
      </c>
      <c r="B90" s="74">
        <v>0</v>
      </c>
      <c r="C90" s="74">
        <v>25006.858069135997</v>
      </c>
      <c r="D90" s="74">
        <v>17868.5563</v>
      </c>
      <c r="E90" s="74">
        <v>0</v>
      </c>
      <c r="F90" s="74">
        <v>3876.191699774</v>
      </c>
      <c r="G90" s="74">
        <v>837102.76969892811</v>
      </c>
      <c r="H90" s="74">
        <v>0</v>
      </c>
    </row>
    <row r="91" spans="1:8" ht="15" thickBot="1" x14ac:dyDescent="0.4">
      <c r="A91" s="5" t="s">
        <v>11</v>
      </c>
      <c r="B91" s="504">
        <v>0</v>
      </c>
      <c r="C91" s="399">
        <v>4787.8241499609994</v>
      </c>
      <c r="D91" s="399">
        <v>2694.5475099999999</v>
      </c>
      <c r="E91" s="399">
        <v>0</v>
      </c>
      <c r="F91" s="399">
        <v>946.39802453000004</v>
      </c>
      <c r="G91" s="399">
        <v>130611.79377300102</v>
      </c>
      <c r="H91" s="399">
        <v>0</v>
      </c>
    </row>
    <row r="92" spans="1:8" ht="15" thickBot="1" x14ac:dyDescent="0.4">
      <c r="A92" s="5" t="s">
        <v>12</v>
      </c>
      <c r="B92" s="504">
        <v>0</v>
      </c>
      <c r="C92" s="399">
        <v>2785.9230494900003</v>
      </c>
      <c r="D92" s="399">
        <v>1527.7639199999999</v>
      </c>
      <c r="E92" s="399">
        <v>0</v>
      </c>
      <c r="F92" s="399">
        <v>562.93426954300003</v>
      </c>
      <c r="G92" s="399">
        <v>133643.84137774698</v>
      </c>
      <c r="H92" s="399">
        <v>0</v>
      </c>
    </row>
    <row r="93" spans="1:8" ht="15" thickBot="1" x14ac:dyDescent="0.4">
      <c r="A93" s="5" t="s">
        <v>13</v>
      </c>
      <c r="B93" s="504">
        <v>0</v>
      </c>
      <c r="C93" s="399">
        <v>3342.8155795930002</v>
      </c>
      <c r="D93" s="399">
        <v>4267.9106300000003</v>
      </c>
      <c r="E93" s="399">
        <v>0</v>
      </c>
      <c r="F93" s="399">
        <v>1076.841837356</v>
      </c>
      <c r="G93" s="399">
        <v>149533.17804700497</v>
      </c>
      <c r="H93" s="399">
        <v>0</v>
      </c>
    </row>
    <row r="94" spans="1:8" ht="15" thickBot="1" x14ac:dyDescent="0.4">
      <c r="A94" s="5" t="s">
        <v>14</v>
      </c>
      <c r="B94" s="504">
        <v>0</v>
      </c>
      <c r="C94" s="399">
        <v>4148.4515968880005</v>
      </c>
      <c r="D94" s="399">
        <v>3127.9988399999997</v>
      </c>
      <c r="E94" s="399">
        <v>0</v>
      </c>
      <c r="F94" s="399">
        <v>108.621399747</v>
      </c>
      <c r="G94" s="399">
        <v>116457.743491499</v>
      </c>
      <c r="H94" s="399">
        <v>0</v>
      </c>
    </row>
    <row r="95" spans="1:8" ht="15" thickBot="1" x14ac:dyDescent="0.4">
      <c r="A95" s="5" t="s">
        <v>15</v>
      </c>
      <c r="B95" s="504">
        <v>0</v>
      </c>
      <c r="C95" s="399">
        <v>5461.9889611580002</v>
      </c>
      <c r="D95" s="399">
        <v>2556.7053999999998</v>
      </c>
      <c r="E95" s="399">
        <v>0</v>
      </c>
      <c r="F95" s="399">
        <v>972.97723870200002</v>
      </c>
      <c r="G95" s="399">
        <v>188228.21048338601</v>
      </c>
      <c r="H95" s="399">
        <v>0</v>
      </c>
    </row>
    <row r="96" spans="1:8" ht="15" thickBot="1" x14ac:dyDescent="0.4">
      <c r="A96" s="5" t="s">
        <v>16</v>
      </c>
      <c r="B96" s="504">
        <v>0</v>
      </c>
      <c r="C96" s="399">
        <v>4479.8547320460002</v>
      </c>
      <c r="D96" s="399">
        <v>3693.63</v>
      </c>
      <c r="E96" s="399">
        <v>0</v>
      </c>
      <c r="F96" s="399">
        <v>208.41892989599998</v>
      </c>
      <c r="G96" s="399">
        <v>118628.00252629</v>
      </c>
      <c r="H96" s="399">
        <v>0</v>
      </c>
    </row>
    <row r="97" spans="1:8" ht="15" thickBot="1" x14ac:dyDescent="0.4"/>
    <row r="98" spans="1:8" ht="15" hidden="1" thickBot="1" x14ac:dyDescent="0.4"/>
    <row r="99" spans="1:8" ht="21" customHeight="1" thickBot="1" x14ac:dyDescent="0.4">
      <c r="A99" s="786" t="s">
        <v>1</v>
      </c>
      <c r="B99" s="786" t="s">
        <v>1171</v>
      </c>
      <c r="C99" s="786"/>
      <c r="D99" s="786"/>
      <c r="E99" s="786"/>
      <c r="F99" s="786"/>
      <c r="G99" s="786"/>
      <c r="H99" s="786"/>
    </row>
    <row r="100" spans="1:8" ht="36.75" customHeight="1" thickBot="1" x14ac:dyDescent="0.4">
      <c r="A100" s="786"/>
      <c r="B100" s="479" t="s">
        <v>367</v>
      </c>
      <c r="C100" s="478" t="s">
        <v>368</v>
      </c>
      <c r="D100" s="478" t="s">
        <v>369</v>
      </c>
      <c r="E100" s="478" t="s">
        <v>370</v>
      </c>
      <c r="F100" s="178" t="s">
        <v>371</v>
      </c>
      <c r="G100" s="178" t="s">
        <v>372</v>
      </c>
      <c r="H100" s="178" t="s">
        <v>373</v>
      </c>
    </row>
    <row r="101" spans="1:8" ht="15" thickBot="1" x14ac:dyDescent="0.4">
      <c r="A101" s="3" t="s">
        <v>8</v>
      </c>
      <c r="B101" s="74">
        <v>496.94</v>
      </c>
      <c r="C101" s="74">
        <v>231290.15000000002</v>
      </c>
      <c r="D101" s="74">
        <v>53265.270000000004</v>
      </c>
      <c r="E101" s="74">
        <v>192771.25</v>
      </c>
      <c r="F101" s="74">
        <v>2430.62</v>
      </c>
      <c r="G101" s="74">
        <v>608.6</v>
      </c>
      <c r="H101" s="397">
        <v>20</v>
      </c>
    </row>
    <row r="102" spans="1:8" ht="15" thickBot="1" x14ac:dyDescent="0.4">
      <c r="A102" s="3" t="s">
        <v>9</v>
      </c>
      <c r="B102" s="74">
        <v>1101.020170863</v>
      </c>
      <c r="C102" s="74">
        <v>135441.74926334599</v>
      </c>
      <c r="D102" s="74">
        <v>38157.203627725001</v>
      </c>
      <c r="E102" s="74">
        <v>160494.72774474198</v>
      </c>
      <c r="F102" s="74">
        <v>1727.6744087500001</v>
      </c>
      <c r="G102" s="74">
        <v>531.39010002700002</v>
      </c>
      <c r="H102" s="74">
        <v>20</v>
      </c>
    </row>
    <row r="103" spans="1:8" ht="15" thickBot="1" x14ac:dyDescent="0.4">
      <c r="A103" s="3" t="s">
        <v>10</v>
      </c>
      <c r="B103" s="74">
        <v>961.34759909400009</v>
      </c>
      <c r="C103" s="74">
        <v>106139.213896403</v>
      </c>
      <c r="D103" s="74">
        <v>36207.240792252007</v>
      </c>
      <c r="E103" s="74">
        <v>173424.71996455302</v>
      </c>
      <c r="F103" s="74">
        <v>3185.1888695080002</v>
      </c>
      <c r="G103" s="74">
        <v>465.49796980999997</v>
      </c>
      <c r="H103" s="74">
        <v>22.599999999999998</v>
      </c>
    </row>
    <row r="104" spans="1:8" ht="15" thickBot="1" x14ac:dyDescent="0.4">
      <c r="A104" s="5" t="s">
        <v>11</v>
      </c>
      <c r="B104" s="399">
        <v>131.94099992</v>
      </c>
      <c r="C104" s="399">
        <v>17698.413983901002</v>
      </c>
      <c r="D104" s="399">
        <v>6000.8447491149991</v>
      </c>
      <c r="E104" s="399">
        <v>28678.200299893</v>
      </c>
      <c r="F104" s="399">
        <v>148.99887010200001</v>
      </c>
      <c r="G104" s="399">
        <v>30</v>
      </c>
      <c r="H104" s="399">
        <v>10.9</v>
      </c>
    </row>
    <row r="105" spans="1:8" ht="15" thickBot="1" x14ac:dyDescent="0.4">
      <c r="A105" s="5" t="s">
        <v>12</v>
      </c>
      <c r="B105" s="399">
        <v>240.72199978899999</v>
      </c>
      <c r="C105" s="399">
        <v>14928.997820089997</v>
      </c>
      <c r="D105" s="399">
        <v>6538.4938237609995</v>
      </c>
      <c r="E105" s="399">
        <v>22116.680019710006</v>
      </c>
      <c r="F105" s="399">
        <v>824.99999986199998</v>
      </c>
      <c r="G105" s="399">
        <v>50.298970000000004</v>
      </c>
      <c r="H105" s="399">
        <v>0</v>
      </c>
    </row>
    <row r="106" spans="1:8" ht="15" thickBot="1" x14ac:dyDescent="0.4">
      <c r="A106" s="5" t="s">
        <v>13</v>
      </c>
      <c r="B106" s="399">
        <v>282.85151212900001</v>
      </c>
      <c r="C106" s="399">
        <v>14656.161480944</v>
      </c>
      <c r="D106" s="399">
        <v>7546.023382358002</v>
      </c>
      <c r="E106" s="399">
        <v>32104.740519322</v>
      </c>
      <c r="F106" s="399">
        <v>594.17099994799992</v>
      </c>
      <c r="G106" s="399">
        <v>43.499999893000002</v>
      </c>
      <c r="H106" s="399">
        <v>0</v>
      </c>
    </row>
    <row r="107" spans="1:8" ht="15" thickBot="1" x14ac:dyDescent="0.4">
      <c r="A107" s="5" t="s">
        <v>14</v>
      </c>
      <c r="B107" s="399">
        <v>71.304999941999995</v>
      </c>
      <c r="C107" s="399">
        <v>20625.514195896998</v>
      </c>
      <c r="D107" s="399">
        <v>3894.4045349610005</v>
      </c>
      <c r="E107" s="399">
        <v>30350.891548903004</v>
      </c>
      <c r="F107" s="399">
        <v>1133.019999656</v>
      </c>
      <c r="G107" s="399">
        <v>52.999999979999998</v>
      </c>
      <c r="H107" s="399">
        <v>9</v>
      </c>
    </row>
    <row r="108" spans="1:8" ht="15" thickBot="1" x14ac:dyDescent="0.4">
      <c r="A108" s="5" t="s">
        <v>15</v>
      </c>
      <c r="B108" s="399">
        <v>193.528999502</v>
      </c>
      <c r="C108" s="399">
        <v>25793.906874974997</v>
      </c>
      <c r="D108" s="399">
        <v>7083.7844431049998</v>
      </c>
      <c r="E108" s="399">
        <v>36099.384248063994</v>
      </c>
      <c r="F108" s="399">
        <v>373.99899994000003</v>
      </c>
      <c r="G108" s="399">
        <v>168.698999964</v>
      </c>
      <c r="H108" s="399">
        <v>2.7</v>
      </c>
    </row>
    <row r="109" spans="1:8" ht="15" thickBot="1" x14ac:dyDescent="0.4">
      <c r="A109" s="5" t="s">
        <v>16</v>
      </c>
      <c r="B109" s="399">
        <v>40.999087811999999</v>
      </c>
      <c r="C109" s="399">
        <v>12436.219540596001</v>
      </c>
      <c r="D109" s="399">
        <v>5143.6898589520006</v>
      </c>
      <c r="E109" s="399">
        <v>24074.823328661001</v>
      </c>
      <c r="F109" s="399">
        <v>110</v>
      </c>
      <c r="G109" s="399">
        <v>119.999999973</v>
      </c>
      <c r="H109" s="399">
        <v>0</v>
      </c>
    </row>
    <row r="110" spans="1:8" ht="15" thickBot="1" x14ac:dyDescent="0.4"/>
    <row r="111" spans="1:8" ht="15" hidden="1" thickBot="1" x14ac:dyDescent="0.4"/>
    <row r="112" spans="1:8" ht="24.75" customHeight="1" thickBot="1" x14ac:dyDescent="0.4">
      <c r="A112" s="786" t="s">
        <v>1</v>
      </c>
      <c r="B112" s="786" t="s">
        <v>1171</v>
      </c>
      <c r="C112" s="786"/>
      <c r="D112" s="786"/>
      <c r="E112" s="786"/>
      <c r="F112" s="786"/>
      <c r="G112" s="786"/>
      <c r="H112" s="786"/>
    </row>
    <row r="113" spans="1:8" ht="50.25" customHeight="1" thickBot="1" x14ac:dyDescent="0.4">
      <c r="A113" s="786"/>
      <c r="B113" s="178" t="s">
        <v>374</v>
      </c>
      <c r="C113" s="178" t="s">
        <v>375</v>
      </c>
      <c r="D113" s="478" t="s">
        <v>575</v>
      </c>
      <c r="E113" s="478" t="s">
        <v>583</v>
      </c>
      <c r="F113" s="478" t="s">
        <v>378</v>
      </c>
      <c r="G113" s="478" t="s">
        <v>379</v>
      </c>
      <c r="H113" s="478" t="s">
        <v>380</v>
      </c>
    </row>
    <row r="114" spans="1:8" ht="15" thickBot="1" x14ac:dyDescent="0.4">
      <c r="A114" s="3" t="s">
        <v>8</v>
      </c>
      <c r="B114" s="74">
        <v>16107.660000000002</v>
      </c>
      <c r="C114" s="74">
        <v>24.5</v>
      </c>
      <c r="D114" s="74">
        <v>819.74</v>
      </c>
      <c r="E114" s="74">
        <v>6104.97</v>
      </c>
      <c r="F114" s="74">
        <v>753.61</v>
      </c>
      <c r="G114" s="74">
        <v>0</v>
      </c>
      <c r="H114" s="74">
        <v>9.5</v>
      </c>
    </row>
    <row r="115" spans="1:8" ht="15" thickBot="1" x14ac:dyDescent="0.4">
      <c r="A115" s="3" t="s">
        <v>9</v>
      </c>
      <c r="B115" s="74">
        <v>19325.321384302002</v>
      </c>
      <c r="C115" s="74">
        <v>0</v>
      </c>
      <c r="D115" s="74">
        <v>781.37195000000008</v>
      </c>
      <c r="E115" s="74">
        <v>3467.0508413819998</v>
      </c>
      <c r="F115" s="74">
        <v>678.81000015099994</v>
      </c>
      <c r="G115" s="74">
        <v>0</v>
      </c>
      <c r="H115" s="74">
        <v>22</v>
      </c>
    </row>
    <row r="116" spans="1:8" ht="15" thickBot="1" x14ac:dyDescent="0.4">
      <c r="A116" s="3" t="s">
        <v>10</v>
      </c>
      <c r="B116" s="74">
        <v>24536.395420943001</v>
      </c>
      <c r="C116" s="74">
        <v>0</v>
      </c>
      <c r="D116" s="74">
        <v>69.67358999999999</v>
      </c>
      <c r="E116" s="74">
        <v>3696.0985967540005</v>
      </c>
      <c r="F116" s="74">
        <v>145.75999995699999</v>
      </c>
      <c r="G116" s="74">
        <v>0</v>
      </c>
      <c r="H116" s="74">
        <v>0</v>
      </c>
    </row>
    <row r="117" spans="1:8" ht="15" thickBot="1" x14ac:dyDescent="0.4">
      <c r="A117" s="5" t="s">
        <v>11</v>
      </c>
      <c r="B117" s="399">
        <v>2420.4712528630002</v>
      </c>
      <c r="C117" s="399">
        <v>0</v>
      </c>
      <c r="D117" s="399">
        <v>10</v>
      </c>
      <c r="E117" s="399">
        <v>714.72189824400004</v>
      </c>
      <c r="F117" s="399">
        <v>25</v>
      </c>
      <c r="G117" s="399">
        <v>0</v>
      </c>
      <c r="H117" s="399">
        <v>0</v>
      </c>
    </row>
    <row r="118" spans="1:8" ht="15" thickBot="1" x14ac:dyDescent="0.4">
      <c r="A118" s="5" t="s">
        <v>12</v>
      </c>
      <c r="B118" s="399">
        <v>3075.4800489059999</v>
      </c>
      <c r="C118" s="399">
        <v>0</v>
      </c>
      <c r="D118" s="399">
        <v>20</v>
      </c>
      <c r="E118" s="399">
        <v>1511.7203003130001</v>
      </c>
      <c r="F118" s="399">
        <v>55</v>
      </c>
      <c r="G118" s="399">
        <v>0</v>
      </c>
      <c r="H118" s="399">
        <v>0</v>
      </c>
    </row>
    <row r="119" spans="1:8" ht="15" thickBot="1" x14ac:dyDescent="0.4">
      <c r="A119" s="5" t="s">
        <v>13</v>
      </c>
      <c r="B119" s="399">
        <v>8869.7962898469996</v>
      </c>
      <c r="C119" s="399">
        <v>0</v>
      </c>
      <c r="D119" s="399">
        <v>0</v>
      </c>
      <c r="E119" s="399">
        <v>684.10992203300009</v>
      </c>
      <c r="F119" s="399">
        <v>0</v>
      </c>
      <c r="G119" s="399">
        <v>0</v>
      </c>
      <c r="H119" s="399">
        <v>0</v>
      </c>
    </row>
    <row r="120" spans="1:8" ht="15" thickBot="1" x14ac:dyDescent="0.4">
      <c r="A120" s="5" t="s">
        <v>14</v>
      </c>
      <c r="B120" s="399">
        <v>920.20401985799992</v>
      </c>
      <c r="C120" s="399">
        <v>0</v>
      </c>
      <c r="D120" s="399">
        <v>0</v>
      </c>
      <c r="E120" s="399">
        <v>282.88390789799996</v>
      </c>
      <c r="F120" s="399">
        <v>39.099999957000001</v>
      </c>
      <c r="G120" s="399">
        <v>0</v>
      </c>
      <c r="H120" s="399">
        <v>0</v>
      </c>
    </row>
    <row r="121" spans="1:8" ht="15" thickBot="1" x14ac:dyDescent="0.4">
      <c r="A121" s="5" t="s">
        <v>15</v>
      </c>
      <c r="B121" s="399">
        <v>1615.160609629</v>
      </c>
      <c r="C121" s="399">
        <v>0</v>
      </c>
      <c r="D121" s="399">
        <v>0</v>
      </c>
      <c r="E121" s="399">
        <v>339.31332791799997</v>
      </c>
      <c r="F121" s="399">
        <v>10</v>
      </c>
      <c r="G121" s="399">
        <v>0</v>
      </c>
      <c r="H121" s="399">
        <v>0</v>
      </c>
    </row>
    <row r="122" spans="1:8" ht="15" thickBot="1" x14ac:dyDescent="0.4">
      <c r="A122" s="5" t="s">
        <v>16</v>
      </c>
      <c r="B122" s="399">
        <v>7635.2831998400006</v>
      </c>
      <c r="C122" s="399">
        <v>0</v>
      </c>
      <c r="D122" s="399">
        <v>39.673589999999997</v>
      </c>
      <c r="E122" s="399">
        <v>163.349240348</v>
      </c>
      <c r="F122" s="399">
        <v>16.66</v>
      </c>
      <c r="G122" s="399">
        <v>0</v>
      </c>
      <c r="H122" s="399">
        <v>0</v>
      </c>
    </row>
    <row r="123" spans="1:8" x14ac:dyDescent="0.35">
      <c r="A123" s="78" t="s">
        <v>474</v>
      </c>
    </row>
    <row r="128" spans="1:8" ht="17" x14ac:dyDescent="0.4">
      <c r="A128" s="827" t="s">
        <v>798</v>
      </c>
      <c r="B128" s="827"/>
      <c r="C128" s="827"/>
      <c r="D128" s="827"/>
      <c r="E128" s="827"/>
      <c r="F128" s="827"/>
      <c r="G128" s="827"/>
      <c r="H128" s="827"/>
    </row>
    <row r="129" spans="1:8" x14ac:dyDescent="0.35">
      <c r="A129" s="500"/>
      <c r="B129" s="136"/>
      <c r="C129" s="136"/>
      <c r="D129" s="136"/>
      <c r="E129" s="136"/>
      <c r="F129" s="136"/>
      <c r="G129" s="136"/>
      <c r="H129" s="136"/>
    </row>
    <row r="130" spans="1:8" x14ac:dyDescent="0.35">
      <c r="A130" s="355" t="s">
        <v>839</v>
      </c>
      <c r="B130" s="136"/>
      <c r="C130" s="136"/>
      <c r="D130" s="136"/>
      <c r="E130" s="136"/>
      <c r="F130" s="136"/>
      <c r="G130" s="136"/>
      <c r="H130" s="136"/>
    </row>
    <row r="131" spans="1:8" ht="15" thickBot="1" x14ac:dyDescent="0.4"/>
    <row r="132" spans="1:8" ht="24" customHeight="1" thickBot="1" x14ac:dyDescent="0.4">
      <c r="A132" s="786" t="s">
        <v>1</v>
      </c>
      <c r="B132" s="786" t="s">
        <v>1171</v>
      </c>
      <c r="C132" s="786"/>
      <c r="D132" s="786"/>
      <c r="E132" s="786"/>
      <c r="F132" s="786"/>
      <c r="G132" s="786"/>
      <c r="H132" s="786"/>
    </row>
    <row r="133" spans="1:8" ht="33.75" customHeight="1" thickBot="1" x14ac:dyDescent="0.4">
      <c r="A133" s="786"/>
      <c r="B133" s="479" t="s">
        <v>483</v>
      </c>
      <c r="C133" s="479" t="s">
        <v>486</v>
      </c>
      <c r="D133" s="479" t="s">
        <v>383</v>
      </c>
      <c r="E133" s="478" t="s">
        <v>384</v>
      </c>
      <c r="F133" s="478" t="s">
        <v>385</v>
      </c>
      <c r="G133" s="478" t="s">
        <v>386</v>
      </c>
      <c r="H133" s="478" t="s">
        <v>387</v>
      </c>
    </row>
    <row r="134" spans="1:8" ht="15" thickBot="1" x14ac:dyDescent="0.4">
      <c r="A134" s="3" t="s">
        <v>8</v>
      </c>
      <c r="B134" s="74">
        <v>45</v>
      </c>
      <c r="C134" s="74">
        <v>0</v>
      </c>
      <c r="D134" s="74">
        <v>353.41</v>
      </c>
      <c r="E134" s="74">
        <v>0</v>
      </c>
      <c r="F134" s="74">
        <v>4590.21</v>
      </c>
      <c r="G134" s="74">
        <v>0</v>
      </c>
      <c r="H134" s="74">
        <v>2376.2599999999998</v>
      </c>
    </row>
    <row r="135" spans="1:8" ht="15" thickBot="1" x14ac:dyDescent="0.4">
      <c r="A135" s="3" t="s">
        <v>9</v>
      </c>
      <c r="B135" s="74">
        <v>114.42644</v>
      </c>
      <c r="C135" s="74">
        <v>10</v>
      </c>
      <c r="D135" s="74">
        <v>110.80799999999999</v>
      </c>
      <c r="E135" s="74">
        <v>0</v>
      </c>
      <c r="F135" s="74">
        <v>2841.389619825</v>
      </c>
      <c r="G135" s="74">
        <v>0</v>
      </c>
      <c r="H135" s="74">
        <v>2142.2118300229999</v>
      </c>
    </row>
    <row r="136" spans="1:8" ht="15" thickBot="1" x14ac:dyDescent="0.4">
      <c r="A136" s="3" t="s">
        <v>10</v>
      </c>
      <c r="B136" s="74">
        <v>11</v>
      </c>
      <c r="C136" s="74">
        <v>0</v>
      </c>
      <c r="D136" s="74">
        <v>140.15600000000001</v>
      </c>
      <c r="E136" s="74">
        <v>0</v>
      </c>
      <c r="F136" s="74">
        <v>1339.074721473</v>
      </c>
      <c r="G136" s="74">
        <v>0</v>
      </c>
      <c r="H136" s="74">
        <v>5120.4234501379997</v>
      </c>
    </row>
    <row r="137" spans="1:8" ht="15" thickBot="1" x14ac:dyDescent="0.4">
      <c r="A137" s="5" t="s">
        <v>11</v>
      </c>
      <c r="B137" s="399">
        <v>0</v>
      </c>
      <c r="C137" s="399">
        <v>0</v>
      </c>
      <c r="D137" s="399">
        <v>0</v>
      </c>
      <c r="E137" s="399">
        <v>0</v>
      </c>
      <c r="F137" s="505">
        <v>109.689999169</v>
      </c>
      <c r="G137" s="399">
        <v>0</v>
      </c>
      <c r="H137" s="505">
        <v>322.10495050000003</v>
      </c>
    </row>
    <row r="138" spans="1:8" ht="15" thickBot="1" x14ac:dyDescent="0.4">
      <c r="A138" s="5" t="s">
        <v>12</v>
      </c>
      <c r="B138" s="399">
        <v>0</v>
      </c>
      <c r="C138" s="399">
        <v>0</v>
      </c>
      <c r="D138" s="399">
        <v>0</v>
      </c>
      <c r="E138" s="399">
        <v>0</v>
      </c>
      <c r="F138" s="505">
        <v>397.92399924599994</v>
      </c>
      <c r="G138" s="399">
        <v>0</v>
      </c>
      <c r="H138" s="505">
        <v>280.73635998899999</v>
      </c>
    </row>
    <row r="139" spans="1:8" ht="15" thickBot="1" x14ac:dyDescent="0.4">
      <c r="A139" s="5" t="s">
        <v>13</v>
      </c>
      <c r="B139" s="399">
        <v>11</v>
      </c>
      <c r="C139" s="399">
        <v>0</v>
      </c>
      <c r="D139" s="399">
        <v>0</v>
      </c>
      <c r="E139" s="399">
        <v>0</v>
      </c>
      <c r="F139" s="505">
        <v>435.319723947</v>
      </c>
      <c r="G139" s="399">
        <v>0</v>
      </c>
      <c r="H139" s="505">
        <v>195.11485998000001</v>
      </c>
    </row>
    <row r="140" spans="1:8" ht="15" thickBot="1" x14ac:dyDescent="0.4">
      <c r="A140" s="5" t="s">
        <v>14</v>
      </c>
      <c r="B140" s="506">
        <v>0</v>
      </c>
      <c r="C140" s="399">
        <v>0</v>
      </c>
      <c r="D140" s="505">
        <v>70.900000000000006</v>
      </c>
      <c r="E140" s="399">
        <v>0</v>
      </c>
      <c r="F140" s="505">
        <v>213.83799976700001</v>
      </c>
      <c r="G140" s="399">
        <v>0</v>
      </c>
      <c r="H140" s="504">
        <v>536.20929976599996</v>
      </c>
    </row>
    <row r="141" spans="1:8" ht="15" thickBot="1" x14ac:dyDescent="0.4">
      <c r="A141" s="5" t="s">
        <v>15</v>
      </c>
      <c r="B141" s="506">
        <v>0</v>
      </c>
      <c r="C141" s="399">
        <v>0</v>
      </c>
      <c r="D141" s="505">
        <v>0</v>
      </c>
      <c r="E141" s="399">
        <v>0</v>
      </c>
      <c r="F141" s="505">
        <v>96.015999757999992</v>
      </c>
      <c r="G141" s="399">
        <v>0</v>
      </c>
      <c r="H141" s="504">
        <v>2212.8488399029998</v>
      </c>
    </row>
    <row r="142" spans="1:8" ht="15" thickBot="1" x14ac:dyDescent="0.4">
      <c r="A142" s="5" t="s">
        <v>16</v>
      </c>
      <c r="B142" s="506">
        <v>0</v>
      </c>
      <c r="C142" s="399">
        <v>0</v>
      </c>
      <c r="D142" s="505">
        <v>69.256</v>
      </c>
      <c r="E142" s="399">
        <v>0</v>
      </c>
      <c r="F142" s="505">
        <v>86.286999585999993</v>
      </c>
      <c r="G142" s="399">
        <v>0</v>
      </c>
      <c r="H142" s="504">
        <v>1573.40914</v>
      </c>
    </row>
    <row r="143" spans="1:8" x14ac:dyDescent="0.35">
      <c r="B143" s="502"/>
    </row>
    <row r="144" spans="1:8" ht="15" thickBot="1" x14ac:dyDescent="0.4"/>
    <row r="145" spans="1:8" ht="21.75" customHeight="1" thickBot="1" x14ac:dyDescent="0.4">
      <c r="A145" s="786" t="s">
        <v>1</v>
      </c>
      <c r="B145" s="786" t="s">
        <v>1171</v>
      </c>
      <c r="C145" s="786"/>
      <c r="D145" s="786"/>
      <c r="E145" s="786"/>
      <c r="F145" s="786"/>
      <c r="G145" s="786"/>
      <c r="H145" s="786"/>
    </row>
    <row r="146" spans="1:8" ht="34.5" customHeight="1" thickBot="1" x14ac:dyDescent="0.4">
      <c r="A146" s="786"/>
      <c r="B146" s="478" t="s">
        <v>388</v>
      </c>
      <c r="C146" s="478" t="s">
        <v>389</v>
      </c>
      <c r="D146" s="478" t="s">
        <v>390</v>
      </c>
      <c r="E146" s="478" t="s">
        <v>391</v>
      </c>
      <c r="F146" s="478" t="s">
        <v>392</v>
      </c>
      <c r="G146" s="872" t="s">
        <v>393</v>
      </c>
      <c r="H146" s="872"/>
    </row>
    <row r="147" spans="1:8" ht="15" thickBot="1" x14ac:dyDescent="0.4">
      <c r="A147" s="3" t="s">
        <v>8</v>
      </c>
      <c r="B147" s="74">
        <v>20</v>
      </c>
      <c r="C147" s="74">
        <v>0</v>
      </c>
      <c r="D147" s="74">
        <v>5042.5399999999991</v>
      </c>
      <c r="E147" s="74">
        <v>1640.6899999999998</v>
      </c>
      <c r="F147" s="74">
        <v>6724.88</v>
      </c>
      <c r="G147" s="797">
        <v>108946.008290691</v>
      </c>
      <c r="H147" s="798"/>
    </row>
    <row r="148" spans="1:8" ht="15" thickBot="1" x14ac:dyDescent="0.4">
      <c r="A148" s="3" t="s">
        <v>9</v>
      </c>
      <c r="B148" s="74">
        <v>124</v>
      </c>
      <c r="C148" s="74">
        <v>0</v>
      </c>
      <c r="D148" s="74">
        <v>1956.0583911429999</v>
      </c>
      <c r="E148" s="74">
        <v>546.57406999999989</v>
      </c>
      <c r="F148" s="74">
        <v>5585.0119087499997</v>
      </c>
      <c r="G148" s="797">
        <v>84576.3</v>
      </c>
      <c r="H148" s="798"/>
    </row>
    <row r="149" spans="1:8" ht="15" thickBot="1" x14ac:dyDescent="0.4">
      <c r="A149" s="3" t="s">
        <v>10</v>
      </c>
      <c r="B149" s="74">
        <v>4.9000000000000004</v>
      </c>
      <c r="C149" s="74">
        <v>0</v>
      </c>
      <c r="D149" s="74">
        <v>725.25788000000011</v>
      </c>
      <c r="E149" s="74">
        <v>627.39237000000003</v>
      </c>
      <c r="F149" s="74">
        <v>5480.5915593200007</v>
      </c>
      <c r="G149" s="797">
        <v>102292.45135298101</v>
      </c>
      <c r="H149" s="798">
        <f t="shared" ref="H149" si="0">SUM(H150:H155)</f>
        <v>0</v>
      </c>
    </row>
    <row r="150" spans="1:8" ht="15" thickBot="1" x14ac:dyDescent="0.4">
      <c r="A150" s="5" t="s">
        <v>11</v>
      </c>
      <c r="B150" s="399">
        <v>0</v>
      </c>
      <c r="C150" s="399">
        <v>0</v>
      </c>
      <c r="D150" s="399">
        <v>135.10989999999998</v>
      </c>
      <c r="E150" s="399">
        <v>244.06404000000001</v>
      </c>
      <c r="F150" s="399">
        <v>721.15575999999999</v>
      </c>
      <c r="G150" s="921">
        <v>12865.319389456001</v>
      </c>
      <c r="H150" s="922"/>
    </row>
    <row r="151" spans="1:8" ht="15" thickBot="1" x14ac:dyDescent="0.4">
      <c r="A151" s="5" t="s">
        <v>12</v>
      </c>
      <c r="B151" s="399">
        <v>0</v>
      </c>
      <c r="C151" s="399">
        <v>0</v>
      </c>
      <c r="D151" s="399">
        <v>118.03799000000001</v>
      </c>
      <c r="E151" s="399">
        <v>150</v>
      </c>
      <c r="F151" s="399">
        <v>1011.1239995440001</v>
      </c>
      <c r="G151" s="921">
        <v>11490.807959532</v>
      </c>
      <c r="H151" s="922"/>
    </row>
    <row r="152" spans="1:8" ht="15" thickBot="1" x14ac:dyDescent="0.4">
      <c r="A152" s="5" t="s">
        <v>13</v>
      </c>
      <c r="B152" s="399">
        <v>0</v>
      </c>
      <c r="C152" s="399">
        <v>0</v>
      </c>
      <c r="D152" s="399">
        <v>249.81198999999998</v>
      </c>
      <c r="E152" s="399">
        <v>69.778329999999997</v>
      </c>
      <c r="F152" s="399">
        <v>825.59698953199995</v>
      </c>
      <c r="G152" s="921">
        <v>19925.537093221999</v>
      </c>
      <c r="H152" s="922"/>
    </row>
    <row r="153" spans="1:8" ht="15" thickBot="1" x14ac:dyDescent="0.4">
      <c r="A153" s="5" t="s">
        <v>14</v>
      </c>
      <c r="B153" s="399">
        <v>4.9000000000000004</v>
      </c>
      <c r="C153" s="399">
        <v>0</v>
      </c>
      <c r="D153" s="399">
        <v>78.099000000000004</v>
      </c>
      <c r="E153" s="399">
        <v>0.1</v>
      </c>
      <c r="F153" s="399">
        <v>611.79938051900001</v>
      </c>
      <c r="G153" s="921">
        <v>20367.873349833</v>
      </c>
      <c r="H153" s="922"/>
    </row>
    <row r="154" spans="1:8" ht="15" thickBot="1" x14ac:dyDescent="0.4">
      <c r="A154" s="5" t="s">
        <v>15</v>
      </c>
      <c r="B154" s="507">
        <v>0</v>
      </c>
      <c r="C154" s="399">
        <v>0</v>
      </c>
      <c r="D154" s="399">
        <v>60.098999999999997</v>
      </c>
      <c r="E154" s="399">
        <v>110.2</v>
      </c>
      <c r="F154" s="399">
        <v>686.56543977199988</v>
      </c>
      <c r="G154" s="921">
        <v>21329.670801093002</v>
      </c>
      <c r="H154" s="922"/>
    </row>
    <row r="155" spans="1:8" ht="15" thickBot="1" x14ac:dyDescent="0.4">
      <c r="A155" s="5" t="s">
        <v>16</v>
      </c>
      <c r="B155" s="507">
        <v>0</v>
      </c>
      <c r="C155" s="399">
        <v>0</v>
      </c>
      <c r="D155" s="399">
        <v>84.1</v>
      </c>
      <c r="E155" s="399">
        <v>53.25</v>
      </c>
      <c r="F155" s="399">
        <v>1624.3499899530002</v>
      </c>
      <c r="G155" s="921">
        <v>16313.242759844999</v>
      </c>
      <c r="H155" s="922"/>
    </row>
    <row r="156" spans="1:8" hidden="1" x14ac:dyDescent="0.35">
      <c r="B156" s="82"/>
      <c r="C156" s="82"/>
      <c r="D156" s="82"/>
      <c r="E156" s="82"/>
      <c r="F156" s="82"/>
      <c r="G156" s="82"/>
      <c r="H156" s="82"/>
    </row>
    <row r="157" spans="1:8" hidden="1" x14ac:dyDescent="0.35"/>
    <row r="158" spans="1:8" x14ac:dyDescent="0.35">
      <c r="A158" s="78" t="s">
        <v>474</v>
      </c>
    </row>
  </sheetData>
  <mergeCells count="44">
    <mergeCell ref="A32:A33"/>
    <mergeCell ref="B32:H32"/>
    <mergeCell ref="A2:H2"/>
    <mergeCell ref="A6:A7"/>
    <mergeCell ref="B6:H6"/>
    <mergeCell ref="A19:A20"/>
    <mergeCell ref="B19:H19"/>
    <mergeCell ref="G72:H72"/>
    <mergeCell ref="A48:H48"/>
    <mergeCell ref="A52:A53"/>
    <mergeCell ref="B52:H52"/>
    <mergeCell ref="A65:A66"/>
    <mergeCell ref="B65:H65"/>
    <mergeCell ref="G66:H66"/>
    <mergeCell ref="G67:H67"/>
    <mergeCell ref="G68:H68"/>
    <mergeCell ref="G69:H69"/>
    <mergeCell ref="G70:H70"/>
    <mergeCell ref="G71:H71"/>
    <mergeCell ref="A132:A133"/>
    <mergeCell ref="B132:H132"/>
    <mergeCell ref="G73:H73"/>
    <mergeCell ref="G74:H74"/>
    <mergeCell ref="G75:H75"/>
    <mergeCell ref="A82:H82"/>
    <mergeCell ref="A86:A87"/>
    <mergeCell ref="B86:H86"/>
    <mergeCell ref="A99:A100"/>
    <mergeCell ref="B99:H99"/>
    <mergeCell ref="A112:A113"/>
    <mergeCell ref="B112:H112"/>
    <mergeCell ref="A128:H128"/>
    <mergeCell ref="G155:H155"/>
    <mergeCell ref="A145:A146"/>
    <mergeCell ref="B145:H145"/>
    <mergeCell ref="G146:H146"/>
    <mergeCell ref="G147:H147"/>
    <mergeCell ref="G148:H148"/>
    <mergeCell ref="G149:H149"/>
    <mergeCell ref="G150:H150"/>
    <mergeCell ref="G151:H151"/>
    <mergeCell ref="G152:H152"/>
    <mergeCell ref="G153:H153"/>
    <mergeCell ref="G154:H154"/>
  </mergeCells>
  <pageMargins left="0.7" right="0.7" top="0.75" bottom="0.75" header="0.3" footer="0.3"/>
  <pageSetup paperSize="9" scale="91" orientation="portrait" r:id="rId1"/>
  <rowBreaks count="3" manualBreakCount="3">
    <brk id="47" max="7" man="1"/>
    <brk id="81" max="7" man="1"/>
    <brk id="126" max="7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0" tint="-0.14999847407452621"/>
  </sheetPr>
  <dimension ref="A1:H151"/>
  <sheetViews>
    <sheetView showGridLines="0" view="pageBreakPreview" topLeftCell="A134" zoomScale="80" zoomScaleNormal="100" zoomScaleSheetLayoutView="80" workbookViewId="0">
      <selection activeCell="F153" sqref="F153"/>
    </sheetView>
  </sheetViews>
  <sheetFormatPr defaultRowHeight="14.5" x14ac:dyDescent="0.35"/>
  <cols>
    <col min="1" max="1" width="11" customWidth="1"/>
    <col min="2" max="2" width="10.81640625" customWidth="1"/>
    <col min="3" max="3" width="10.453125" customWidth="1"/>
    <col min="4" max="4" width="9.81640625" customWidth="1"/>
    <col min="5" max="5" width="10" customWidth="1"/>
    <col min="6" max="6" width="11.81640625" customWidth="1"/>
    <col min="7" max="7" width="11.81640625" bestFit="1" customWidth="1"/>
    <col min="8" max="8" width="11.81640625" customWidth="1"/>
  </cols>
  <sheetData>
    <row r="1" spans="1:8" x14ac:dyDescent="0.35">
      <c r="A1" s="7"/>
    </row>
    <row r="2" spans="1:8" s="497" customFormat="1" ht="17" x14ac:dyDescent="0.4">
      <c r="A2" s="920" t="s">
        <v>798</v>
      </c>
      <c r="B2" s="920"/>
      <c r="C2" s="920"/>
      <c r="D2" s="920"/>
      <c r="E2" s="920"/>
      <c r="F2" s="920"/>
      <c r="G2" s="920"/>
      <c r="H2" s="920"/>
    </row>
    <row r="3" spans="1:8" x14ac:dyDescent="0.35">
      <c r="A3" s="75"/>
    </row>
    <row r="4" spans="1:8" x14ac:dyDescent="0.35">
      <c r="A4" s="355" t="s">
        <v>840</v>
      </c>
    </row>
    <row r="5" spans="1:8" ht="15" thickBot="1" x14ac:dyDescent="0.4"/>
    <row r="6" spans="1:8" ht="23.25" customHeight="1" thickBot="1" x14ac:dyDescent="0.4">
      <c r="A6" s="786" t="s">
        <v>1</v>
      </c>
      <c r="B6" s="786" t="s">
        <v>840</v>
      </c>
      <c r="C6" s="786"/>
      <c r="D6" s="786"/>
      <c r="E6" s="786"/>
      <c r="F6" s="786"/>
      <c r="G6" s="786"/>
      <c r="H6" s="786"/>
    </row>
    <row r="7" spans="1:8" ht="33" customHeight="1" thickBot="1" x14ac:dyDescent="0.4">
      <c r="A7" s="786"/>
      <c r="B7" s="479" t="s">
        <v>360</v>
      </c>
      <c r="C7" s="479" t="s">
        <v>361</v>
      </c>
      <c r="D7" s="479" t="s">
        <v>362</v>
      </c>
      <c r="E7" s="479" t="s">
        <v>363</v>
      </c>
      <c r="F7" s="478" t="s">
        <v>364</v>
      </c>
      <c r="G7" s="478" t="s">
        <v>365</v>
      </c>
      <c r="H7" s="479" t="s">
        <v>366</v>
      </c>
    </row>
    <row r="8" spans="1:8" ht="15" thickBot="1" x14ac:dyDescent="0.4">
      <c r="A8" s="3" t="s">
        <v>8</v>
      </c>
      <c r="B8" s="508">
        <v>24</v>
      </c>
      <c r="C8" s="508">
        <v>595</v>
      </c>
      <c r="D8" s="508">
        <v>1508</v>
      </c>
      <c r="E8" s="508">
        <v>18</v>
      </c>
      <c r="F8" s="508">
        <v>407</v>
      </c>
      <c r="G8" s="508">
        <v>9563</v>
      </c>
      <c r="H8" s="508">
        <v>0</v>
      </c>
    </row>
    <row r="9" spans="1:8" ht="15" thickBot="1" x14ac:dyDescent="0.4">
      <c r="A9" s="3" t="s">
        <v>9</v>
      </c>
      <c r="B9" s="508">
        <v>16</v>
      </c>
      <c r="C9" s="508">
        <v>702</v>
      </c>
      <c r="D9" s="508">
        <v>1578</v>
      </c>
      <c r="E9" s="508">
        <v>18</v>
      </c>
      <c r="F9" s="508">
        <v>459</v>
      </c>
      <c r="G9" s="508">
        <v>11462</v>
      </c>
      <c r="H9" s="508">
        <v>0</v>
      </c>
    </row>
    <row r="10" spans="1:8" ht="15" thickBot="1" x14ac:dyDescent="0.4">
      <c r="A10" s="3" t="s">
        <v>10</v>
      </c>
      <c r="B10" s="508">
        <f>SUM(B11:B16)</f>
        <v>0</v>
      </c>
      <c r="C10" s="508">
        <f t="shared" ref="C10:H10" si="0">SUM(C11:C16)</f>
        <v>880</v>
      </c>
      <c r="D10" s="508">
        <f t="shared" si="0"/>
        <v>1840</v>
      </c>
      <c r="E10" s="508">
        <f t="shared" si="0"/>
        <v>56</v>
      </c>
      <c r="F10" s="508">
        <f t="shared" si="0"/>
        <v>468</v>
      </c>
      <c r="G10" s="508">
        <f t="shared" si="0"/>
        <v>13641</v>
      </c>
      <c r="H10" s="508">
        <f t="shared" si="0"/>
        <v>0</v>
      </c>
    </row>
    <row r="11" spans="1:8" ht="15" thickBot="1" x14ac:dyDescent="0.4">
      <c r="A11" s="5" t="s">
        <v>11</v>
      </c>
      <c r="B11" s="509">
        <v>0</v>
      </c>
      <c r="C11" s="509">
        <v>122</v>
      </c>
      <c r="D11" s="509">
        <v>282</v>
      </c>
      <c r="E11" s="509">
        <v>3</v>
      </c>
      <c r="F11" s="509">
        <v>79</v>
      </c>
      <c r="G11" s="509">
        <v>2067</v>
      </c>
      <c r="H11" s="509">
        <v>0</v>
      </c>
    </row>
    <row r="12" spans="1:8" ht="15" thickBot="1" x14ac:dyDescent="0.4">
      <c r="A12" s="5" t="s">
        <v>12</v>
      </c>
      <c r="B12" s="509">
        <v>0</v>
      </c>
      <c r="C12" s="509">
        <v>135</v>
      </c>
      <c r="D12" s="509">
        <v>302</v>
      </c>
      <c r="E12" s="509">
        <v>10</v>
      </c>
      <c r="F12" s="509">
        <v>83</v>
      </c>
      <c r="G12" s="509">
        <v>2181</v>
      </c>
      <c r="H12" s="509">
        <v>0</v>
      </c>
    </row>
    <row r="13" spans="1:8" ht="15" thickBot="1" x14ac:dyDescent="0.4">
      <c r="A13" s="5" t="s">
        <v>13</v>
      </c>
      <c r="B13" s="509">
        <v>0</v>
      </c>
      <c r="C13" s="509">
        <v>159</v>
      </c>
      <c r="D13" s="509">
        <v>306</v>
      </c>
      <c r="E13" s="509">
        <v>10</v>
      </c>
      <c r="F13" s="509">
        <v>90</v>
      </c>
      <c r="G13" s="509">
        <v>2293</v>
      </c>
      <c r="H13" s="509">
        <v>0</v>
      </c>
    </row>
    <row r="14" spans="1:8" ht="15" thickBot="1" x14ac:dyDescent="0.4">
      <c r="A14" s="5" t="s">
        <v>14</v>
      </c>
      <c r="B14" s="509">
        <v>0</v>
      </c>
      <c r="C14" s="509">
        <v>148</v>
      </c>
      <c r="D14" s="509">
        <v>310</v>
      </c>
      <c r="E14" s="509">
        <v>11</v>
      </c>
      <c r="F14" s="509">
        <v>75</v>
      </c>
      <c r="G14" s="509">
        <v>2293</v>
      </c>
      <c r="H14" s="509">
        <v>0</v>
      </c>
    </row>
    <row r="15" spans="1:8" ht="15" thickBot="1" x14ac:dyDescent="0.4">
      <c r="A15" s="5" t="s">
        <v>15</v>
      </c>
      <c r="B15" s="509">
        <v>0</v>
      </c>
      <c r="C15" s="509">
        <v>160</v>
      </c>
      <c r="D15" s="509">
        <v>319</v>
      </c>
      <c r="E15" s="509">
        <v>11</v>
      </c>
      <c r="F15" s="509">
        <v>61</v>
      </c>
      <c r="G15" s="509">
        <v>2406</v>
      </c>
      <c r="H15" s="509">
        <v>0</v>
      </c>
    </row>
    <row r="16" spans="1:8" ht="15" thickBot="1" x14ac:dyDescent="0.4">
      <c r="A16" s="5" t="s">
        <v>16</v>
      </c>
      <c r="B16" s="509">
        <v>0</v>
      </c>
      <c r="C16" s="509">
        <v>156</v>
      </c>
      <c r="D16" s="509">
        <v>321</v>
      </c>
      <c r="E16" s="509">
        <v>11</v>
      </c>
      <c r="F16" s="509">
        <v>80</v>
      </c>
      <c r="G16" s="509">
        <v>2401</v>
      </c>
      <c r="H16" s="509">
        <v>0</v>
      </c>
    </row>
    <row r="17" spans="1:8" ht="15" thickBot="1" x14ac:dyDescent="0.4"/>
    <row r="18" spans="1:8" ht="15" hidden="1" thickBot="1" x14ac:dyDescent="0.4"/>
    <row r="19" spans="1:8" ht="24.75" customHeight="1" thickBot="1" x14ac:dyDescent="0.4">
      <c r="A19" s="786" t="s">
        <v>1</v>
      </c>
      <c r="B19" s="786" t="s">
        <v>840</v>
      </c>
      <c r="C19" s="786"/>
      <c r="D19" s="786"/>
      <c r="E19" s="786"/>
      <c r="F19" s="786"/>
      <c r="G19" s="786"/>
      <c r="H19" s="786"/>
    </row>
    <row r="20" spans="1:8" ht="31.5" customHeight="1" thickBot="1" x14ac:dyDescent="0.4">
      <c r="A20" s="786"/>
      <c r="B20" s="479" t="s">
        <v>367</v>
      </c>
      <c r="C20" s="478" t="s">
        <v>368</v>
      </c>
      <c r="D20" s="478" t="s">
        <v>369</v>
      </c>
      <c r="E20" s="478" t="s">
        <v>370</v>
      </c>
      <c r="F20" s="178" t="s">
        <v>371</v>
      </c>
      <c r="G20" s="178" t="s">
        <v>372</v>
      </c>
      <c r="H20" s="178" t="s">
        <v>373</v>
      </c>
    </row>
    <row r="21" spans="1:8" ht="15" thickBot="1" x14ac:dyDescent="0.4">
      <c r="A21" s="3" t="s">
        <v>8</v>
      </c>
      <c r="B21" s="150">
        <v>124</v>
      </c>
      <c r="C21" s="150">
        <v>2819</v>
      </c>
      <c r="D21" s="150">
        <v>1332</v>
      </c>
      <c r="E21" s="150">
        <v>4467</v>
      </c>
      <c r="F21" s="150">
        <v>149</v>
      </c>
      <c r="G21" s="150">
        <v>376</v>
      </c>
      <c r="H21" s="150">
        <v>0</v>
      </c>
    </row>
    <row r="22" spans="1:8" ht="15" thickBot="1" x14ac:dyDescent="0.4">
      <c r="A22" s="3" t="s">
        <v>9</v>
      </c>
      <c r="B22" s="150">
        <v>147</v>
      </c>
      <c r="C22" s="150">
        <v>3179</v>
      </c>
      <c r="D22" s="150">
        <v>1499</v>
      </c>
      <c r="E22" s="150">
        <v>5024</v>
      </c>
      <c r="F22" s="150">
        <v>191</v>
      </c>
      <c r="G22" s="150">
        <v>436</v>
      </c>
      <c r="H22" s="150">
        <v>1</v>
      </c>
    </row>
    <row r="23" spans="1:8" ht="15" thickBot="1" x14ac:dyDescent="0.4">
      <c r="A23" s="3" t="s">
        <v>10</v>
      </c>
      <c r="B23" s="150">
        <f>SUM(B24:B29)</f>
        <v>156</v>
      </c>
      <c r="C23" s="150">
        <f t="shared" ref="C23:H23" si="1">SUM(C24:C29)</f>
        <v>3536</v>
      </c>
      <c r="D23" s="150">
        <f t="shared" si="1"/>
        <v>1707</v>
      </c>
      <c r="E23" s="150">
        <f t="shared" si="1"/>
        <v>5253</v>
      </c>
      <c r="F23" s="150">
        <f t="shared" si="1"/>
        <v>211</v>
      </c>
      <c r="G23" s="150">
        <f t="shared" si="1"/>
        <v>468</v>
      </c>
      <c r="H23" s="150">
        <f t="shared" si="1"/>
        <v>10</v>
      </c>
    </row>
    <row r="24" spans="1:8" ht="15" thickBot="1" x14ac:dyDescent="0.4">
      <c r="A24" s="5" t="s">
        <v>11</v>
      </c>
      <c r="B24" s="509">
        <v>25</v>
      </c>
      <c r="C24" s="509">
        <v>564</v>
      </c>
      <c r="D24" s="509">
        <v>272</v>
      </c>
      <c r="E24" s="509">
        <v>851</v>
      </c>
      <c r="F24" s="509">
        <v>34</v>
      </c>
      <c r="G24" s="509">
        <v>77</v>
      </c>
      <c r="H24" s="509">
        <v>1</v>
      </c>
    </row>
    <row r="25" spans="1:8" ht="15" thickBot="1" x14ac:dyDescent="0.4">
      <c r="A25" s="5" t="s">
        <v>12</v>
      </c>
      <c r="B25" s="509">
        <v>26</v>
      </c>
      <c r="C25" s="509">
        <v>585</v>
      </c>
      <c r="D25" s="509">
        <v>280</v>
      </c>
      <c r="E25" s="509">
        <v>865</v>
      </c>
      <c r="F25" s="509">
        <v>35</v>
      </c>
      <c r="G25" s="509">
        <v>76</v>
      </c>
      <c r="H25" s="509">
        <v>1</v>
      </c>
    </row>
    <row r="26" spans="1:8" ht="15" thickBot="1" x14ac:dyDescent="0.4">
      <c r="A26" s="5" t="s">
        <v>13</v>
      </c>
      <c r="B26" s="509">
        <v>27</v>
      </c>
      <c r="C26" s="509">
        <v>605</v>
      </c>
      <c r="D26" s="509">
        <v>276</v>
      </c>
      <c r="E26" s="509">
        <v>896</v>
      </c>
      <c r="F26" s="509">
        <v>41</v>
      </c>
      <c r="G26" s="509">
        <v>91</v>
      </c>
      <c r="H26" s="509">
        <v>1</v>
      </c>
    </row>
    <row r="27" spans="1:8" ht="15" thickBot="1" x14ac:dyDescent="0.4">
      <c r="A27" s="5" t="s">
        <v>14</v>
      </c>
      <c r="B27" s="509">
        <v>26</v>
      </c>
      <c r="C27" s="509">
        <v>584</v>
      </c>
      <c r="D27" s="509">
        <v>286</v>
      </c>
      <c r="E27" s="509">
        <v>861</v>
      </c>
      <c r="F27" s="509">
        <v>30</v>
      </c>
      <c r="G27" s="509">
        <v>75</v>
      </c>
      <c r="H27" s="509">
        <v>1</v>
      </c>
    </row>
    <row r="28" spans="1:8" ht="15" thickBot="1" x14ac:dyDescent="0.4">
      <c r="A28" s="5" t="s">
        <v>15</v>
      </c>
      <c r="B28" s="509">
        <v>26</v>
      </c>
      <c r="C28" s="509">
        <v>588</v>
      </c>
      <c r="D28" s="509">
        <v>289</v>
      </c>
      <c r="E28" s="509">
        <v>889</v>
      </c>
      <c r="F28" s="509">
        <v>34</v>
      </c>
      <c r="G28" s="509">
        <v>68</v>
      </c>
      <c r="H28" s="509">
        <v>5</v>
      </c>
    </row>
    <row r="29" spans="1:8" ht="15" thickBot="1" x14ac:dyDescent="0.4">
      <c r="A29" s="5" t="s">
        <v>16</v>
      </c>
      <c r="B29" s="509">
        <v>26</v>
      </c>
      <c r="C29" s="509">
        <v>610</v>
      </c>
      <c r="D29" s="509">
        <v>304</v>
      </c>
      <c r="E29" s="509">
        <v>891</v>
      </c>
      <c r="F29" s="509">
        <v>37</v>
      </c>
      <c r="G29" s="509">
        <v>81</v>
      </c>
      <c r="H29" s="509">
        <v>1</v>
      </c>
    </row>
    <row r="30" spans="1:8" ht="15" thickBot="1" x14ac:dyDescent="0.4"/>
    <row r="31" spans="1:8" ht="15" hidden="1" thickBot="1" x14ac:dyDescent="0.4"/>
    <row r="32" spans="1:8" ht="24.75" customHeight="1" thickBot="1" x14ac:dyDescent="0.4">
      <c r="A32" s="786" t="s">
        <v>1</v>
      </c>
      <c r="B32" s="786" t="s">
        <v>840</v>
      </c>
      <c r="C32" s="786"/>
      <c r="D32" s="786"/>
      <c r="E32" s="786"/>
      <c r="F32" s="786"/>
      <c r="G32" s="786"/>
      <c r="H32" s="786"/>
    </row>
    <row r="33" spans="1:8" ht="48" customHeight="1" thickBot="1" x14ac:dyDescent="0.4">
      <c r="A33" s="786"/>
      <c r="B33" s="178" t="s">
        <v>374</v>
      </c>
      <c r="C33" s="178" t="s">
        <v>375</v>
      </c>
      <c r="D33" s="478" t="s">
        <v>575</v>
      </c>
      <c r="E33" s="478" t="s">
        <v>583</v>
      </c>
      <c r="F33" s="478" t="s">
        <v>378</v>
      </c>
      <c r="G33" s="478" t="s">
        <v>379</v>
      </c>
      <c r="H33" s="478" t="s">
        <v>380</v>
      </c>
    </row>
    <row r="34" spans="1:8" ht="15" thickBot="1" x14ac:dyDescent="0.4">
      <c r="A34" s="3" t="s">
        <v>8</v>
      </c>
      <c r="B34" s="150">
        <v>733</v>
      </c>
      <c r="C34" s="150">
        <v>6</v>
      </c>
      <c r="D34" s="150">
        <v>86</v>
      </c>
      <c r="E34" s="150">
        <v>1125</v>
      </c>
      <c r="F34" s="150">
        <v>544</v>
      </c>
      <c r="G34" s="150">
        <v>84</v>
      </c>
      <c r="H34" s="150">
        <v>2</v>
      </c>
    </row>
    <row r="35" spans="1:8" ht="15" thickBot="1" x14ac:dyDescent="0.4">
      <c r="A35" s="3" t="s">
        <v>9</v>
      </c>
      <c r="B35" s="150">
        <v>736</v>
      </c>
      <c r="C35" s="150">
        <v>6</v>
      </c>
      <c r="D35" s="150">
        <v>86</v>
      </c>
      <c r="E35" s="150">
        <v>1193</v>
      </c>
      <c r="F35" s="150">
        <v>518</v>
      </c>
      <c r="G35" s="150">
        <v>84</v>
      </c>
      <c r="H35" s="150">
        <v>5</v>
      </c>
    </row>
    <row r="36" spans="1:8" ht="15" thickBot="1" x14ac:dyDescent="0.4">
      <c r="A36" s="3" t="s">
        <v>10</v>
      </c>
      <c r="B36" s="150">
        <f>SUM(B37:B42)</f>
        <v>765</v>
      </c>
      <c r="C36" s="150">
        <f t="shared" ref="C36:H36" si="2">SUM(C37:C42)</f>
        <v>6</v>
      </c>
      <c r="D36" s="150">
        <f t="shared" si="2"/>
        <v>82</v>
      </c>
      <c r="E36" s="150">
        <f t="shared" si="2"/>
        <v>1230</v>
      </c>
      <c r="F36" s="150">
        <f t="shared" si="2"/>
        <v>514</v>
      </c>
      <c r="G36" s="150">
        <f t="shared" si="2"/>
        <v>76</v>
      </c>
      <c r="H36" s="150">
        <f t="shared" si="2"/>
        <v>13</v>
      </c>
    </row>
    <row r="37" spans="1:8" ht="15" thickBot="1" x14ac:dyDescent="0.4">
      <c r="A37" s="5" t="s">
        <v>11</v>
      </c>
      <c r="B37" s="509">
        <v>125</v>
      </c>
      <c r="C37" s="509">
        <v>1</v>
      </c>
      <c r="D37" s="509">
        <v>16</v>
      </c>
      <c r="E37" s="509">
        <v>201</v>
      </c>
      <c r="F37" s="509">
        <v>86</v>
      </c>
      <c r="G37" s="509">
        <v>14</v>
      </c>
      <c r="H37" s="509">
        <v>2</v>
      </c>
    </row>
    <row r="38" spans="1:8" ht="15" thickBot="1" x14ac:dyDescent="0.4">
      <c r="A38" s="5" t="s">
        <v>12</v>
      </c>
      <c r="B38" s="509">
        <v>129</v>
      </c>
      <c r="C38" s="509">
        <v>1</v>
      </c>
      <c r="D38" s="509">
        <v>15</v>
      </c>
      <c r="E38" s="509">
        <v>207</v>
      </c>
      <c r="F38" s="509">
        <v>85</v>
      </c>
      <c r="G38" s="509">
        <v>14</v>
      </c>
      <c r="H38" s="509">
        <v>3</v>
      </c>
    </row>
    <row r="39" spans="1:8" ht="15" thickBot="1" x14ac:dyDescent="0.4">
      <c r="A39" s="5" t="s">
        <v>13</v>
      </c>
      <c r="B39" s="509">
        <v>128</v>
      </c>
      <c r="C39" s="509">
        <v>1</v>
      </c>
      <c r="D39" s="509">
        <v>15</v>
      </c>
      <c r="E39" s="509">
        <v>205</v>
      </c>
      <c r="F39" s="509">
        <v>87</v>
      </c>
      <c r="G39" s="509">
        <v>12</v>
      </c>
      <c r="H39" s="509">
        <v>2</v>
      </c>
    </row>
    <row r="40" spans="1:8" ht="15" thickBot="1" x14ac:dyDescent="0.4">
      <c r="A40" s="5" t="s">
        <v>14</v>
      </c>
      <c r="B40" s="509">
        <v>120</v>
      </c>
      <c r="C40" s="509">
        <v>1</v>
      </c>
      <c r="D40" s="509">
        <v>12</v>
      </c>
      <c r="E40" s="509">
        <v>207</v>
      </c>
      <c r="F40" s="509">
        <v>85</v>
      </c>
      <c r="G40" s="509">
        <v>12</v>
      </c>
      <c r="H40" s="509">
        <v>2</v>
      </c>
    </row>
    <row r="41" spans="1:8" ht="15" thickBot="1" x14ac:dyDescent="0.4">
      <c r="A41" s="5" t="s">
        <v>15</v>
      </c>
      <c r="B41" s="509">
        <v>130</v>
      </c>
      <c r="C41" s="509">
        <v>1</v>
      </c>
      <c r="D41" s="509">
        <v>12</v>
      </c>
      <c r="E41" s="509">
        <v>204</v>
      </c>
      <c r="F41" s="509">
        <v>85</v>
      </c>
      <c r="G41" s="509">
        <v>12</v>
      </c>
      <c r="H41" s="509">
        <v>1</v>
      </c>
    </row>
    <row r="42" spans="1:8" ht="15" thickBot="1" x14ac:dyDescent="0.4">
      <c r="A42" s="5" t="s">
        <v>16</v>
      </c>
      <c r="B42" s="509">
        <v>133</v>
      </c>
      <c r="C42" s="509">
        <v>1</v>
      </c>
      <c r="D42" s="509">
        <v>12</v>
      </c>
      <c r="E42" s="509">
        <v>206</v>
      </c>
      <c r="F42" s="509">
        <v>86</v>
      </c>
      <c r="G42" s="509">
        <v>12</v>
      </c>
      <c r="H42" s="509">
        <v>3</v>
      </c>
    </row>
    <row r="43" spans="1:8" x14ac:dyDescent="0.35">
      <c r="A43" s="78" t="s">
        <v>474</v>
      </c>
    </row>
    <row r="46" spans="1:8" ht="17" x14ac:dyDescent="0.4">
      <c r="A46" s="827" t="s">
        <v>798</v>
      </c>
      <c r="B46" s="827"/>
      <c r="C46" s="827"/>
      <c r="D46" s="827"/>
      <c r="E46" s="827"/>
      <c r="F46" s="827"/>
      <c r="G46" s="827"/>
      <c r="H46" s="827"/>
    </row>
    <row r="47" spans="1:8" x14ac:dyDescent="0.35">
      <c r="A47" s="500"/>
      <c r="B47" s="136"/>
      <c r="C47" s="136"/>
      <c r="D47" s="136"/>
      <c r="E47" s="136"/>
      <c r="F47" s="136"/>
      <c r="G47" s="136"/>
      <c r="H47" s="136"/>
    </row>
    <row r="48" spans="1:8" x14ac:dyDescent="0.35">
      <c r="A48" s="355" t="s">
        <v>840</v>
      </c>
      <c r="B48" s="136"/>
      <c r="C48" s="136"/>
      <c r="D48" s="136"/>
      <c r="E48" s="136"/>
      <c r="F48" s="136"/>
      <c r="G48" s="136"/>
      <c r="H48" s="136"/>
    </row>
    <row r="49" spans="1:8" ht="15" thickBot="1" x14ac:dyDescent="0.4"/>
    <row r="50" spans="1:8" ht="21.75" customHeight="1" thickBot="1" x14ac:dyDescent="0.4">
      <c r="A50" s="786" t="s">
        <v>1</v>
      </c>
      <c r="B50" s="786" t="s">
        <v>840</v>
      </c>
      <c r="C50" s="786"/>
      <c r="D50" s="786"/>
      <c r="E50" s="786"/>
      <c r="F50" s="786"/>
      <c r="G50" s="786"/>
      <c r="H50" s="786"/>
    </row>
    <row r="51" spans="1:8" ht="34.5" customHeight="1" thickBot="1" x14ac:dyDescent="0.4">
      <c r="A51" s="786"/>
      <c r="B51" s="479" t="s">
        <v>483</v>
      </c>
      <c r="C51" s="479" t="s">
        <v>486</v>
      </c>
      <c r="D51" s="479" t="s">
        <v>383</v>
      </c>
      <c r="E51" s="478" t="s">
        <v>384</v>
      </c>
      <c r="F51" s="478" t="s">
        <v>385</v>
      </c>
      <c r="G51" s="478" t="s">
        <v>386</v>
      </c>
      <c r="H51" s="478" t="s">
        <v>387</v>
      </c>
    </row>
    <row r="52" spans="1:8" ht="15" thickBot="1" x14ac:dyDescent="0.4">
      <c r="A52" s="3" t="s">
        <v>8</v>
      </c>
      <c r="B52" s="150">
        <v>447</v>
      </c>
      <c r="C52" s="150">
        <v>89</v>
      </c>
      <c r="D52" s="150">
        <v>257</v>
      </c>
      <c r="E52" s="150">
        <v>0</v>
      </c>
      <c r="F52" s="150">
        <v>255</v>
      </c>
      <c r="G52" s="150">
        <v>0</v>
      </c>
      <c r="H52" s="150">
        <v>130</v>
      </c>
    </row>
    <row r="53" spans="1:8" ht="15" thickBot="1" x14ac:dyDescent="0.4">
      <c r="A53" s="3" t="s">
        <v>9</v>
      </c>
      <c r="B53" s="150">
        <v>510</v>
      </c>
      <c r="C53" s="150">
        <v>110</v>
      </c>
      <c r="D53" s="150">
        <v>270</v>
      </c>
      <c r="E53" s="150">
        <v>0</v>
      </c>
      <c r="F53" s="150">
        <v>296</v>
      </c>
      <c r="G53" s="150">
        <v>0</v>
      </c>
      <c r="H53" s="150">
        <v>169</v>
      </c>
    </row>
    <row r="54" spans="1:8" ht="15" thickBot="1" x14ac:dyDescent="0.4">
      <c r="A54" s="3" t="s">
        <v>10</v>
      </c>
      <c r="B54" s="150">
        <f>SUM(B55:B60)</f>
        <v>555</v>
      </c>
      <c r="C54" s="150">
        <f t="shared" ref="C54:H54" si="3">SUM(C55:C60)</f>
        <v>250</v>
      </c>
      <c r="D54" s="150">
        <f t="shared" si="3"/>
        <v>309</v>
      </c>
      <c r="E54" s="150">
        <f t="shared" si="3"/>
        <v>1</v>
      </c>
      <c r="F54" s="150">
        <f t="shared" si="3"/>
        <v>320</v>
      </c>
      <c r="G54" s="150">
        <f t="shared" si="3"/>
        <v>0</v>
      </c>
      <c r="H54" s="150">
        <f t="shared" si="3"/>
        <v>173</v>
      </c>
    </row>
    <row r="55" spans="1:8" ht="15" thickBot="1" x14ac:dyDescent="0.4">
      <c r="A55" s="5" t="s">
        <v>11</v>
      </c>
      <c r="B55" s="509">
        <v>90</v>
      </c>
      <c r="C55" s="509">
        <v>36</v>
      </c>
      <c r="D55" s="509">
        <v>49</v>
      </c>
      <c r="E55" s="509">
        <v>0</v>
      </c>
      <c r="F55" s="509">
        <v>50</v>
      </c>
      <c r="G55" s="509">
        <v>0</v>
      </c>
      <c r="H55" s="509">
        <v>28</v>
      </c>
    </row>
    <row r="56" spans="1:8" ht="15" thickBot="1" x14ac:dyDescent="0.4">
      <c r="A56" s="5" t="s">
        <v>12</v>
      </c>
      <c r="B56" s="509">
        <v>92</v>
      </c>
      <c r="C56" s="509">
        <v>36</v>
      </c>
      <c r="D56" s="509">
        <v>54</v>
      </c>
      <c r="E56" s="509">
        <v>0</v>
      </c>
      <c r="F56" s="509">
        <v>53</v>
      </c>
      <c r="G56" s="509">
        <v>0</v>
      </c>
      <c r="H56" s="509">
        <v>27</v>
      </c>
    </row>
    <row r="57" spans="1:8" ht="15" thickBot="1" x14ac:dyDescent="0.4">
      <c r="A57" s="5" t="s">
        <v>13</v>
      </c>
      <c r="B57" s="509">
        <v>93</v>
      </c>
      <c r="C57" s="509">
        <v>38</v>
      </c>
      <c r="D57" s="509">
        <v>49</v>
      </c>
      <c r="E57" s="509">
        <v>0</v>
      </c>
      <c r="F57" s="509">
        <v>54</v>
      </c>
      <c r="G57" s="509">
        <v>0</v>
      </c>
      <c r="H57" s="509">
        <v>28</v>
      </c>
    </row>
    <row r="58" spans="1:8" ht="15" thickBot="1" x14ac:dyDescent="0.4">
      <c r="A58" s="5" t="s">
        <v>14</v>
      </c>
      <c r="B58" s="509">
        <v>93</v>
      </c>
      <c r="C58" s="509">
        <v>45</v>
      </c>
      <c r="D58" s="509">
        <v>49</v>
      </c>
      <c r="E58" s="509">
        <v>0</v>
      </c>
      <c r="F58" s="509">
        <v>53</v>
      </c>
      <c r="G58" s="509">
        <v>0</v>
      </c>
      <c r="H58" s="509">
        <v>29</v>
      </c>
    </row>
    <row r="59" spans="1:8" ht="15" thickBot="1" x14ac:dyDescent="0.4">
      <c r="A59" s="5" t="s">
        <v>15</v>
      </c>
      <c r="B59" s="509">
        <v>93</v>
      </c>
      <c r="C59" s="509">
        <v>43</v>
      </c>
      <c r="D59" s="509">
        <v>51</v>
      </c>
      <c r="E59" s="509">
        <v>0</v>
      </c>
      <c r="F59" s="509">
        <v>59</v>
      </c>
      <c r="G59" s="509">
        <v>0</v>
      </c>
      <c r="H59" s="509">
        <v>31</v>
      </c>
    </row>
    <row r="60" spans="1:8" ht="15" thickBot="1" x14ac:dyDescent="0.4">
      <c r="A60" s="5" t="s">
        <v>16</v>
      </c>
      <c r="B60" s="509">
        <v>94</v>
      </c>
      <c r="C60" s="509">
        <v>52</v>
      </c>
      <c r="D60" s="509">
        <v>57</v>
      </c>
      <c r="E60" s="509">
        <v>1</v>
      </c>
      <c r="F60" s="509">
        <v>51</v>
      </c>
      <c r="G60" s="509">
        <v>0</v>
      </c>
      <c r="H60" s="509">
        <v>30</v>
      </c>
    </row>
    <row r="62" spans="1:8" ht="15" thickBot="1" x14ac:dyDescent="0.4"/>
    <row r="63" spans="1:8" ht="25.5" customHeight="1" thickBot="1" x14ac:dyDescent="0.4">
      <c r="A63" s="786" t="s">
        <v>1</v>
      </c>
      <c r="B63" s="786" t="s">
        <v>840</v>
      </c>
      <c r="C63" s="786"/>
      <c r="D63" s="786"/>
      <c r="E63" s="786"/>
      <c r="F63" s="786"/>
      <c r="G63" s="786"/>
      <c r="H63" s="786"/>
    </row>
    <row r="64" spans="1:8" ht="36" customHeight="1" thickBot="1" x14ac:dyDescent="0.4">
      <c r="A64" s="786"/>
      <c r="B64" s="478" t="s">
        <v>388</v>
      </c>
      <c r="C64" s="478" t="s">
        <v>389</v>
      </c>
      <c r="D64" s="478" t="s">
        <v>390</v>
      </c>
      <c r="E64" s="478" t="s">
        <v>391</v>
      </c>
      <c r="F64" s="478" t="s">
        <v>392</v>
      </c>
      <c r="G64" s="872" t="s">
        <v>393</v>
      </c>
      <c r="H64" s="872"/>
    </row>
    <row r="65" spans="1:8" ht="15" thickBot="1" x14ac:dyDescent="0.4">
      <c r="A65" s="3" t="s">
        <v>8</v>
      </c>
      <c r="B65" s="150">
        <v>13</v>
      </c>
      <c r="C65" s="150">
        <v>169</v>
      </c>
      <c r="D65" s="150">
        <v>272</v>
      </c>
      <c r="E65" s="150">
        <v>92</v>
      </c>
      <c r="F65" s="150">
        <v>100</v>
      </c>
      <c r="G65" s="925">
        <v>448</v>
      </c>
      <c r="H65" s="925"/>
    </row>
    <row r="66" spans="1:8" ht="15" thickBot="1" x14ac:dyDescent="0.4">
      <c r="A66" s="3" t="s">
        <v>9</v>
      </c>
      <c r="B66" s="150">
        <v>24</v>
      </c>
      <c r="C66" s="150">
        <v>187</v>
      </c>
      <c r="D66" s="150">
        <v>300</v>
      </c>
      <c r="E66" s="150">
        <v>109</v>
      </c>
      <c r="F66" s="150">
        <v>144</v>
      </c>
      <c r="G66" s="925">
        <v>527</v>
      </c>
      <c r="H66" s="925"/>
    </row>
    <row r="67" spans="1:8" ht="15" thickBot="1" x14ac:dyDescent="0.4">
      <c r="A67" s="3" t="s">
        <v>10</v>
      </c>
      <c r="B67" s="150">
        <f>SUM(B68:B73)</f>
        <v>8</v>
      </c>
      <c r="C67" s="150">
        <f t="shared" ref="C67:G67" si="4">SUM(C68:C73)</f>
        <v>198</v>
      </c>
      <c r="D67" s="150">
        <f t="shared" si="4"/>
        <v>228</v>
      </c>
      <c r="E67" s="150">
        <f t="shared" si="4"/>
        <v>113</v>
      </c>
      <c r="F67" s="150">
        <f t="shared" si="4"/>
        <v>233</v>
      </c>
      <c r="G67" s="907">
        <f t="shared" si="4"/>
        <v>533</v>
      </c>
      <c r="H67" s="908"/>
    </row>
    <row r="68" spans="1:8" ht="15" thickBot="1" x14ac:dyDescent="0.4">
      <c r="A68" s="5" t="s">
        <v>11</v>
      </c>
      <c r="B68" s="509">
        <v>2</v>
      </c>
      <c r="C68" s="509">
        <v>35</v>
      </c>
      <c r="D68" s="509">
        <v>43</v>
      </c>
      <c r="E68" s="509">
        <v>18</v>
      </c>
      <c r="F68" s="509">
        <v>32</v>
      </c>
      <c r="G68" s="923">
        <v>84</v>
      </c>
      <c r="H68" s="924"/>
    </row>
    <row r="69" spans="1:8" ht="15" thickBot="1" x14ac:dyDescent="0.4">
      <c r="A69" s="5" t="s">
        <v>12</v>
      </c>
      <c r="B69" s="509">
        <v>2</v>
      </c>
      <c r="C69" s="509">
        <v>34</v>
      </c>
      <c r="D69" s="509">
        <v>35</v>
      </c>
      <c r="E69" s="509">
        <v>17</v>
      </c>
      <c r="F69" s="509">
        <v>36</v>
      </c>
      <c r="G69" s="923">
        <v>88</v>
      </c>
      <c r="H69" s="924"/>
    </row>
    <row r="70" spans="1:8" ht="15" thickBot="1" x14ac:dyDescent="0.4">
      <c r="A70" s="5" t="s">
        <v>13</v>
      </c>
      <c r="B70" s="509">
        <v>1</v>
      </c>
      <c r="C70" s="509">
        <v>34</v>
      </c>
      <c r="D70" s="509">
        <v>36</v>
      </c>
      <c r="E70" s="509">
        <v>18</v>
      </c>
      <c r="F70" s="509">
        <v>43</v>
      </c>
      <c r="G70" s="923">
        <v>87</v>
      </c>
      <c r="H70" s="924"/>
    </row>
    <row r="71" spans="1:8" ht="15" thickBot="1" x14ac:dyDescent="0.4">
      <c r="A71" s="5" t="s">
        <v>14</v>
      </c>
      <c r="B71" s="509">
        <v>1</v>
      </c>
      <c r="C71" s="509">
        <v>33</v>
      </c>
      <c r="D71" s="509">
        <v>38</v>
      </c>
      <c r="E71" s="509">
        <v>18</v>
      </c>
      <c r="F71" s="509">
        <v>38</v>
      </c>
      <c r="G71" s="923">
        <v>84</v>
      </c>
      <c r="H71" s="924"/>
    </row>
    <row r="72" spans="1:8" ht="15" thickBot="1" x14ac:dyDescent="0.4">
      <c r="A72" s="5" t="s">
        <v>15</v>
      </c>
      <c r="B72" s="509">
        <v>1</v>
      </c>
      <c r="C72" s="509">
        <v>28</v>
      </c>
      <c r="D72" s="509">
        <v>35</v>
      </c>
      <c r="E72" s="509">
        <v>21</v>
      </c>
      <c r="F72" s="509">
        <v>39</v>
      </c>
      <c r="G72" s="923">
        <v>96</v>
      </c>
      <c r="H72" s="924"/>
    </row>
    <row r="73" spans="1:8" ht="15" thickBot="1" x14ac:dyDescent="0.4">
      <c r="A73" s="5" t="s">
        <v>16</v>
      </c>
      <c r="B73" s="509">
        <v>1</v>
      </c>
      <c r="C73" s="509">
        <v>34</v>
      </c>
      <c r="D73" s="509">
        <v>41</v>
      </c>
      <c r="E73" s="509">
        <v>21</v>
      </c>
      <c r="F73" s="509">
        <v>45</v>
      </c>
      <c r="G73" s="923">
        <v>94</v>
      </c>
      <c r="H73" s="924"/>
    </row>
    <row r="74" spans="1:8" x14ac:dyDescent="0.35">
      <c r="B74" s="82"/>
      <c r="C74" s="82"/>
      <c r="D74" s="82"/>
      <c r="E74" s="82"/>
      <c r="F74" s="82"/>
      <c r="G74" s="510"/>
      <c r="H74" s="510"/>
    </row>
    <row r="76" spans="1:8" x14ac:dyDescent="0.35">
      <c r="A76" s="78" t="s">
        <v>474</v>
      </c>
    </row>
    <row r="77" spans="1:8" x14ac:dyDescent="0.35">
      <c r="A77" s="7"/>
    </row>
    <row r="78" spans="1:8" ht="17" x14ac:dyDescent="0.4">
      <c r="A78" s="827" t="s">
        <v>798</v>
      </c>
      <c r="B78" s="827"/>
      <c r="C78" s="827"/>
      <c r="D78" s="827"/>
      <c r="E78" s="827"/>
      <c r="F78" s="827"/>
      <c r="G78" s="827"/>
      <c r="H78" s="827"/>
    </row>
    <row r="79" spans="1:8" x14ac:dyDescent="0.35">
      <c r="A79" s="500"/>
      <c r="B79" s="136"/>
      <c r="C79" s="136"/>
      <c r="D79" s="136"/>
      <c r="E79" s="136"/>
      <c r="F79" s="136"/>
      <c r="G79" s="136"/>
      <c r="H79" s="136"/>
    </row>
    <row r="80" spans="1:8" x14ac:dyDescent="0.35">
      <c r="A80" s="355" t="s">
        <v>841</v>
      </c>
      <c r="B80" s="136"/>
      <c r="C80" s="136"/>
      <c r="D80" s="136"/>
      <c r="E80" s="136"/>
      <c r="F80" s="136"/>
      <c r="G80" s="136"/>
      <c r="H80" s="136"/>
    </row>
    <row r="81" spans="1:8" ht="15" thickBot="1" x14ac:dyDescent="0.4"/>
    <row r="82" spans="1:8" ht="20.25" customHeight="1" thickBot="1" x14ac:dyDescent="0.4">
      <c r="A82" s="786" t="s">
        <v>1</v>
      </c>
      <c r="B82" s="786" t="s">
        <v>841</v>
      </c>
      <c r="C82" s="786"/>
      <c r="D82" s="786"/>
      <c r="E82" s="786"/>
      <c r="F82" s="786"/>
      <c r="G82" s="786"/>
      <c r="H82" s="786"/>
    </row>
    <row r="83" spans="1:8" ht="33.75" customHeight="1" thickBot="1" x14ac:dyDescent="0.4">
      <c r="A83" s="786"/>
      <c r="B83" s="479" t="s">
        <v>360</v>
      </c>
      <c r="C83" s="479" t="s">
        <v>361</v>
      </c>
      <c r="D83" s="479" t="s">
        <v>362</v>
      </c>
      <c r="E83" s="479" t="s">
        <v>363</v>
      </c>
      <c r="F83" s="478" t="s">
        <v>364</v>
      </c>
      <c r="G83" s="478" t="s">
        <v>365</v>
      </c>
      <c r="H83" s="479" t="s">
        <v>366</v>
      </c>
    </row>
    <row r="84" spans="1:8" ht="15" thickBot="1" x14ac:dyDescent="0.4">
      <c r="A84" s="3" t="s">
        <v>8</v>
      </c>
      <c r="B84" s="150">
        <v>2287</v>
      </c>
      <c r="C84" s="150">
        <v>61799</v>
      </c>
      <c r="D84" s="150">
        <v>90241</v>
      </c>
      <c r="E84" s="150">
        <v>723</v>
      </c>
      <c r="F84" s="150">
        <v>40640</v>
      </c>
      <c r="G84" s="150">
        <v>14556872</v>
      </c>
      <c r="H84" s="150">
        <v>406</v>
      </c>
    </row>
    <row r="85" spans="1:8" ht="15" thickBot="1" x14ac:dyDescent="0.4">
      <c r="A85" s="3" t="s">
        <v>9</v>
      </c>
      <c r="B85" s="150">
        <v>4841</v>
      </c>
      <c r="C85" s="150">
        <v>73411</v>
      </c>
      <c r="D85" s="150">
        <v>95234</v>
      </c>
      <c r="E85" s="150">
        <v>1152</v>
      </c>
      <c r="F85" s="150">
        <v>47830</v>
      </c>
      <c r="G85" s="150">
        <v>26481241</v>
      </c>
      <c r="H85" s="150">
        <v>601</v>
      </c>
    </row>
    <row r="86" spans="1:8" ht="15" thickBot="1" x14ac:dyDescent="0.4">
      <c r="A86" s="3" t="s">
        <v>10</v>
      </c>
      <c r="B86" s="150">
        <f>SUM(B87:B92)</f>
        <v>7618</v>
      </c>
      <c r="C86" s="150">
        <f t="shared" ref="C86:H86" si="5">SUM(C87:C92)</f>
        <v>76112</v>
      </c>
      <c r="D86" s="150">
        <f t="shared" si="5"/>
        <v>102643</v>
      </c>
      <c r="E86" s="150">
        <f t="shared" si="5"/>
        <v>1455</v>
      </c>
      <c r="F86" s="150">
        <f t="shared" si="5"/>
        <v>49467</v>
      </c>
      <c r="G86" s="150">
        <f t="shared" si="5"/>
        <v>42987959</v>
      </c>
      <c r="H86" s="150">
        <f t="shared" si="5"/>
        <v>603</v>
      </c>
    </row>
    <row r="87" spans="1:8" ht="15" thickBot="1" x14ac:dyDescent="0.4">
      <c r="A87" s="5" t="s">
        <v>11</v>
      </c>
      <c r="B87" s="509">
        <v>1035</v>
      </c>
      <c r="C87" s="509">
        <v>12126</v>
      </c>
      <c r="D87" s="509">
        <v>16101</v>
      </c>
      <c r="E87" s="509">
        <v>176</v>
      </c>
      <c r="F87" s="509">
        <v>7428</v>
      </c>
      <c r="G87" s="509">
        <v>5690523</v>
      </c>
      <c r="H87" s="509">
        <v>82</v>
      </c>
    </row>
    <row r="88" spans="1:8" ht="15" thickBot="1" x14ac:dyDescent="0.4">
      <c r="A88" s="5" t="s">
        <v>12</v>
      </c>
      <c r="B88" s="509">
        <v>1115</v>
      </c>
      <c r="C88" s="509">
        <v>12223</v>
      </c>
      <c r="D88" s="509">
        <v>16443</v>
      </c>
      <c r="E88" s="509">
        <v>223</v>
      </c>
      <c r="F88" s="509">
        <v>7392</v>
      </c>
      <c r="G88" s="509">
        <v>6102376</v>
      </c>
      <c r="H88" s="509">
        <v>81</v>
      </c>
    </row>
    <row r="89" spans="1:8" ht="15" thickBot="1" x14ac:dyDescent="0.4">
      <c r="A89" s="5" t="s">
        <v>13</v>
      </c>
      <c r="B89" s="509">
        <v>1298</v>
      </c>
      <c r="C89" s="509">
        <v>13719</v>
      </c>
      <c r="D89" s="509">
        <v>17650</v>
      </c>
      <c r="E89" s="509">
        <v>260</v>
      </c>
      <c r="F89" s="509">
        <v>9262</v>
      </c>
      <c r="G89" s="509">
        <v>6625332</v>
      </c>
      <c r="H89" s="509">
        <v>102</v>
      </c>
    </row>
    <row r="90" spans="1:8" ht="15" thickBot="1" x14ac:dyDescent="0.4">
      <c r="A90" s="5" t="s">
        <v>14</v>
      </c>
      <c r="B90" s="509">
        <v>1308</v>
      </c>
      <c r="C90" s="509">
        <v>12707</v>
      </c>
      <c r="D90" s="509">
        <v>16894</v>
      </c>
      <c r="E90" s="509">
        <v>255</v>
      </c>
      <c r="F90" s="509">
        <v>8223</v>
      </c>
      <c r="G90" s="509">
        <v>7178574</v>
      </c>
      <c r="H90" s="509">
        <v>104</v>
      </c>
    </row>
    <row r="91" spans="1:8" ht="15" thickBot="1" x14ac:dyDescent="0.4">
      <c r="A91" s="5" t="s">
        <v>15</v>
      </c>
      <c r="B91" s="509">
        <v>1379</v>
      </c>
      <c r="C91" s="509">
        <v>12571</v>
      </c>
      <c r="D91" s="509">
        <v>17651</v>
      </c>
      <c r="E91" s="509">
        <v>270</v>
      </c>
      <c r="F91" s="509">
        <v>8535</v>
      </c>
      <c r="G91" s="509">
        <v>8865167</v>
      </c>
      <c r="H91" s="509">
        <v>112</v>
      </c>
    </row>
    <row r="92" spans="1:8" ht="15" thickBot="1" x14ac:dyDescent="0.4">
      <c r="A92" s="5" t="s">
        <v>16</v>
      </c>
      <c r="B92" s="509">
        <v>1483</v>
      </c>
      <c r="C92" s="509">
        <v>12766</v>
      </c>
      <c r="D92" s="509">
        <v>17904</v>
      </c>
      <c r="E92" s="509">
        <v>271</v>
      </c>
      <c r="F92" s="509">
        <v>8627</v>
      </c>
      <c r="G92" s="509">
        <v>8525987</v>
      </c>
      <c r="H92" s="509">
        <v>122</v>
      </c>
    </row>
    <row r="94" spans="1:8" ht="15" thickBot="1" x14ac:dyDescent="0.4"/>
    <row r="95" spans="1:8" ht="21" customHeight="1" thickBot="1" x14ac:dyDescent="0.4">
      <c r="A95" s="786" t="s">
        <v>1</v>
      </c>
      <c r="B95" s="786" t="s">
        <v>841</v>
      </c>
      <c r="C95" s="786"/>
      <c r="D95" s="786"/>
      <c r="E95" s="786"/>
      <c r="F95" s="786"/>
      <c r="G95" s="786"/>
      <c r="H95" s="786"/>
    </row>
    <row r="96" spans="1:8" ht="36.75" customHeight="1" thickBot="1" x14ac:dyDescent="0.4">
      <c r="A96" s="786"/>
      <c r="B96" s="479" t="s">
        <v>367</v>
      </c>
      <c r="C96" s="478" t="s">
        <v>368</v>
      </c>
      <c r="D96" s="478" t="s">
        <v>369</v>
      </c>
      <c r="E96" s="478" t="s">
        <v>370</v>
      </c>
      <c r="F96" s="178" t="s">
        <v>371</v>
      </c>
      <c r="G96" s="178" t="s">
        <v>372</v>
      </c>
      <c r="H96" s="178" t="s">
        <v>373</v>
      </c>
    </row>
    <row r="97" spans="1:8" ht="15" thickBot="1" x14ac:dyDescent="0.4">
      <c r="A97" s="3" t="s">
        <v>8</v>
      </c>
      <c r="B97" s="150">
        <v>10118</v>
      </c>
      <c r="C97" s="150">
        <v>285021</v>
      </c>
      <c r="D97" s="150">
        <v>133588</v>
      </c>
      <c r="E97" s="150">
        <v>298203</v>
      </c>
      <c r="F97" s="150">
        <v>36575</v>
      </c>
      <c r="G97" s="150">
        <v>22730</v>
      </c>
      <c r="H97" s="150">
        <v>1867</v>
      </c>
    </row>
    <row r="98" spans="1:8" ht="15" thickBot="1" x14ac:dyDescent="0.4">
      <c r="A98" s="3" t="s">
        <v>9</v>
      </c>
      <c r="B98" s="150">
        <v>12539</v>
      </c>
      <c r="C98" s="150">
        <v>319395</v>
      </c>
      <c r="D98" s="150">
        <v>149738</v>
      </c>
      <c r="E98" s="150">
        <v>340217</v>
      </c>
      <c r="F98" s="150">
        <v>47228</v>
      </c>
      <c r="G98" s="150">
        <v>26731</v>
      </c>
      <c r="H98" s="150">
        <v>2418</v>
      </c>
    </row>
    <row r="99" spans="1:8" ht="15" thickBot="1" x14ac:dyDescent="0.4">
      <c r="A99" s="3" t="s">
        <v>10</v>
      </c>
      <c r="B99" s="150">
        <f>SUM(B100:B105)</f>
        <v>13787</v>
      </c>
      <c r="C99" s="150">
        <f t="shared" ref="C99:H99" si="6">SUM(C100:C105)</f>
        <v>324325</v>
      </c>
      <c r="D99" s="150">
        <f t="shared" si="6"/>
        <v>153045</v>
      </c>
      <c r="E99" s="150">
        <f t="shared" si="6"/>
        <v>349227</v>
      </c>
      <c r="F99" s="150">
        <f t="shared" si="6"/>
        <v>52080</v>
      </c>
      <c r="G99" s="150">
        <f t="shared" si="6"/>
        <v>26392</v>
      </c>
      <c r="H99" s="150">
        <f t="shared" si="6"/>
        <v>2778</v>
      </c>
    </row>
    <row r="100" spans="1:8" ht="15" thickBot="1" x14ac:dyDescent="0.4">
      <c r="A100" s="5" t="s">
        <v>11</v>
      </c>
      <c r="B100" s="509">
        <v>2059</v>
      </c>
      <c r="C100" s="509">
        <v>51657</v>
      </c>
      <c r="D100" s="509">
        <v>24611</v>
      </c>
      <c r="E100" s="509">
        <v>56240</v>
      </c>
      <c r="F100" s="509">
        <v>8327</v>
      </c>
      <c r="G100" s="509">
        <v>4409</v>
      </c>
      <c r="H100" s="509">
        <v>380</v>
      </c>
    </row>
    <row r="101" spans="1:8" ht="15" thickBot="1" x14ac:dyDescent="0.4">
      <c r="A101" s="5" t="s">
        <v>12</v>
      </c>
      <c r="B101" s="509">
        <v>2187</v>
      </c>
      <c r="C101" s="509">
        <v>52077</v>
      </c>
      <c r="D101" s="509">
        <v>24243</v>
      </c>
      <c r="E101" s="509">
        <v>55230</v>
      </c>
      <c r="F101" s="509">
        <v>8400</v>
      </c>
      <c r="G101" s="509">
        <v>4225</v>
      </c>
      <c r="H101" s="509">
        <v>412</v>
      </c>
    </row>
    <row r="102" spans="1:8" ht="15" thickBot="1" x14ac:dyDescent="0.4">
      <c r="A102" s="5" t="s">
        <v>13</v>
      </c>
      <c r="B102" s="509">
        <v>2446</v>
      </c>
      <c r="C102" s="509">
        <v>57224</v>
      </c>
      <c r="D102" s="509">
        <v>26982</v>
      </c>
      <c r="E102" s="509">
        <v>59781</v>
      </c>
      <c r="F102" s="509">
        <v>8973</v>
      </c>
      <c r="G102" s="509">
        <v>4612</v>
      </c>
      <c r="H102" s="509">
        <v>460</v>
      </c>
    </row>
    <row r="103" spans="1:8" ht="15" thickBot="1" x14ac:dyDescent="0.4">
      <c r="A103" s="5" t="s">
        <v>14</v>
      </c>
      <c r="B103" s="509">
        <v>2396</v>
      </c>
      <c r="C103" s="509">
        <v>52970</v>
      </c>
      <c r="D103" s="509">
        <v>25374</v>
      </c>
      <c r="E103" s="509">
        <v>57688</v>
      </c>
      <c r="F103" s="509">
        <v>8602</v>
      </c>
      <c r="G103" s="509">
        <v>4290</v>
      </c>
      <c r="H103" s="509">
        <v>480</v>
      </c>
    </row>
    <row r="104" spans="1:8" ht="15" thickBot="1" x14ac:dyDescent="0.4">
      <c r="A104" s="5" t="s">
        <v>15</v>
      </c>
      <c r="B104" s="509">
        <v>2341</v>
      </c>
      <c r="C104" s="509">
        <v>54562</v>
      </c>
      <c r="D104" s="509">
        <v>25785</v>
      </c>
      <c r="E104" s="509">
        <v>59508</v>
      </c>
      <c r="F104" s="509">
        <v>8832</v>
      </c>
      <c r="G104" s="509">
        <v>4400</v>
      </c>
      <c r="H104" s="509">
        <v>509</v>
      </c>
    </row>
    <row r="105" spans="1:8" ht="15" thickBot="1" x14ac:dyDescent="0.4">
      <c r="A105" s="5" t="s">
        <v>16</v>
      </c>
      <c r="B105" s="509">
        <v>2358</v>
      </c>
      <c r="C105" s="509">
        <v>55835</v>
      </c>
      <c r="D105" s="509">
        <v>26050</v>
      </c>
      <c r="E105" s="509">
        <v>60780</v>
      </c>
      <c r="F105" s="509">
        <v>8946</v>
      </c>
      <c r="G105" s="509">
        <v>4456</v>
      </c>
      <c r="H105" s="509">
        <v>537</v>
      </c>
    </row>
    <row r="107" spans="1:8" ht="15" thickBot="1" x14ac:dyDescent="0.4"/>
    <row r="108" spans="1:8" ht="24.75" customHeight="1" thickBot="1" x14ac:dyDescent="0.4">
      <c r="A108" s="786" t="s">
        <v>1</v>
      </c>
      <c r="B108" s="786" t="s">
        <v>841</v>
      </c>
      <c r="C108" s="786"/>
      <c r="D108" s="786"/>
      <c r="E108" s="786"/>
      <c r="F108" s="786"/>
      <c r="G108" s="786"/>
      <c r="H108" s="786"/>
    </row>
    <row r="109" spans="1:8" ht="50.25" customHeight="1" thickBot="1" x14ac:dyDescent="0.4">
      <c r="A109" s="786"/>
      <c r="B109" s="178" t="s">
        <v>374</v>
      </c>
      <c r="C109" s="178" t="s">
        <v>375</v>
      </c>
      <c r="D109" s="478" t="s">
        <v>575</v>
      </c>
      <c r="E109" s="478" t="s">
        <v>583</v>
      </c>
      <c r="F109" s="478" t="s">
        <v>378</v>
      </c>
      <c r="G109" s="478" t="s">
        <v>379</v>
      </c>
      <c r="H109" s="478" t="s">
        <v>380</v>
      </c>
    </row>
    <row r="110" spans="1:8" ht="15" thickBot="1" x14ac:dyDescent="0.4">
      <c r="A110" s="3" t="s">
        <v>8</v>
      </c>
      <c r="B110" s="150">
        <v>35222</v>
      </c>
      <c r="C110" s="150">
        <v>1420</v>
      </c>
      <c r="D110" s="150">
        <v>6124</v>
      </c>
      <c r="E110" s="150">
        <v>22831</v>
      </c>
      <c r="F110" s="150">
        <v>17827</v>
      </c>
      <c r="G110" s="150">
        <v>1995</v>
      </c>
      <c r="H110" s="150">
        <v>1671</v>
      </c>
    </row>
    <row r="111" spans="1:8" ht="15" thickBot="1" x14ac:dyDescent="0.4">
      <c r="A111" s="3" t="s">
        <v>9</v>
      </c>
      <c r="B111" s="150">
        <v>44357</v>
      </c>
      <c r="C111" s="150">
        <v>2001</v>
      </c>
      <c r="D111" s="150">
        <v>6863</v>
      </c>
      <c r="E111" s="150">
        <v>26437</v>
      </c>
      <c r="F111" s="150">
        <v>20764</v>
      </c>
      <c r="G111" s="150">
        <v>2608</v>
      </c>
      <c r="H111" s="150">
        <v>1299</v>
      </c>
    </row>
    <row r="112" spans="1:8" ht="15" thickBot="1" x14ac:dyDescent="0.4">
      <c r="A112" s="3" t="s">
        <v>10</v>
      </c>
      <c r="B112" s="150">
        <f>SUM(B113:B118)</f>
        <v>41885</v>
      </c>
      <c r="C112" s="150">
        <f t="shared" ref="C112:H112" si="7">SUM(C113:C118)</f>
        <v>1434</v>
      </c>
      <c r="D112" s="150">
        <f t="shared" si="7"/>
        <v>6080</v>
      </c>
      <c r="E112" s="150">
        <f t="shared" si="7"/>
        <v>29272</v>
      </c>
      <c r="F112" s="150">
        <f t="shared" si="7"/>
        <v>21185</v>
      </c>
      <c r="G112" s="150">
        <f t="shared" si="7"/>
        <v>2849</v>
      </c>
      <c r="H112" s="150">
        <f t="shared" si="7"/>
        <v>1477</v>
      </c>
    </row>
    <row r="113" spans="1:8" ht="15" thickBot="1" x14ac:dyDescent="0.4">
      <c r="A113" s="5" t="s">
        <v>11</v>
      </c>
      <c r="B113" s="509">
        <v>6564</v>
      </c>
      <c r="C113" s="509">
        <v>250</v>
      </c>
      <c r="D113" s="509">
        <v>1132</v>
      </c>
      <c r="E113" s="509">
        <v>4650</v>
      </c>
      <c r="F113" s="509">
        <v>3516</v>
      </c>
      <c r="G113" s="509">
        <v>467</v>
      </c>
      <c r="H113" s="509">
        <v>206</v>
      </c>
    </row>
    <row r="114" spans="1:8" ht="15" thickBot="1" x14ac:dyDescent="0.4">
      <c r="A114" s="5" t="s">
        <v>12</v>
      </c>
      <c r="B114" s="509">
        <v>6636</v>
      </c>
      <c r="C114" s="509">
        <v>239</v>
      </c>
      <c r="D114" s="509">
        <v>921</v>
      </c>
      <c r="E114" s="509">
        <v>4748</v>
      </c>
      <c r="F114" s="509">
        <v>3444</v>
      </c>
      <c r="G114" s="509">
        <v>470</v>
      </c>
      <c r="H114" s="509">
        <v>259</v>
      </c>
    </row>
    <row r="115" spans="1:8" ht="15" thickBot="1" x14ac:dyDescent="0.4">
      <c r="A115" s="5" t="s">
        <v>13</v>
      </c>
      <c r="B115" s="509">
        <v>7821</v>
      </c>
      <c r="C115" s="509">
        <v>297</v>
      </c>
      <c r="D115" s="509">
        <v>976</v>
      </c>
      <c r="E115" s="509">
        <v>4879</v>
      </c>
      <c r="F115" s="509">
        <v>3601</v>
      </c>
      <c r="G115" s="509">
        <v>472</v>
      </c>
      <c r="H115" s="509">
        <v>231</v>
      </c>
    </row>
    <row r="116" spans="1:8" ht="15" thickBot="1" x14ac:dyDescent="0.4">
      <c r="A116" s="5" t="s">
        <v>14</v>
      </c>
      <c r="B116" s="509">
        <v>6612</v>
      </c>
      <c r="C116" s="509">
        <v>195</v>
      </c>
      <c r="D116" s="509">
        <v>1011</v>
      </c>
      <c r="E116" s="509">
        <v>4815</v>
      </c>
      <c r="F116" s="509">
        <v>3456</v>
      </c>
      <c r="G116" s="509">
        <v>474</v>
      </c>
      <c r="H116" s="509">
        <v>194</v>
      </c>
    </row>
    <row r="117" spans="1:8" ht="15" thickBot="1" x14ac:dyDescent="0.4">
      <c r="A117" s="5" t="s">
        <v>15</v>
      </c>
      <c r="B117" s="509">
        <v>7060</v>
      </c>
      <c r="C117" s="509">
        <v>226</v>
      </c>
      <c r="D117" s="509">
        <v>1013</v>
      </c>
      <c r="E117" s="509">
        <v>5041</v>
      </c>
      <c r="F117" s="509">
        <v>3572</v>
      </c>
      <c r="G117" s="509">
        <v>479</v>
      </c>
      <c r="H117" s="509">
        <v>287</v>
      </c>
    </row>
    <row r="118" spans="1:8" ht="15" thickBot="1" x14ac:dyDescent="0.4">
      <c r="A118" s="5" t="s">
        <v>16</v>
      </c>
      <c r="B118" s="509">
        <v>7192</v>
      </c>
      <c r="C118" s="509">
        <v>227</v>
      </c>
      <c r="D118" s="509">
        <v>1027</v>
      </c>
      <c r="E118" s="509">
        <v>5139</v>
      </c>
      <c r="F118" s="509">
        <v>3596</v>
      </c>
      <c r="G118" s="509">
        <v>487</v>
      </c>
      <c r="H118" s="509">
        <v>300</v>
      </c>
    </row>
    <row r="119" spans="1:8" x14ac:dyDescent="0.35">
      <c r="A119" s="78" t="s">
        <v>474</v>
      </c>
      <c r="B119" s="502"/>
    </row>
    <row r="121" spans="1:8" ht="17" x14ac:dyDescent="0.4">
      <c r="A121" s="827" t="s">
        <v>798</v>
      </c>
      <c r="B121" s="827"/>
      <c r="C121" s="827"/>
      <c r="D121" s="827"/>
      <c r="E121" s="827"/>
      <c r="F121" s="827"/>
      <c r="G121" s="827"/>
      <c r="H121" s="827"/>
    </row>
    <row r="122" spans="1:8" x14ac:dyDescent="0.35">
      <c r="A122" s="500"/>
      <c r="B122" s="136"/>
      <c r="C122" s="136"/>
      <c r="D122" s="136"/>
      <c r="E122" s="136"/>
      <c r="F122" s="136"/>
      <c r="G122" s="136"/>
      <c r="H122" s="136"/>
    </row>
    <row r="123" spans="1:8" x14ac:dyDescent="0.35">
      <c r="A123" s="355" t="s">
        <v>841</v>
      </c>
      <c r="B123" s="136"/>
      <c r="C123" s="136"/>
      <c r="D123" s="136"/>
      <c r="E123" s="136"/>
      <c r="F123" s="136"/>
      <c r="G123" s="136"/>
      <c r="H123" s="136"/>
    </row>
    <row r="124" spans="1:8" ht="15" thickBot="1" x14ac:dyDescent="0.4"/>
    <row r="125" spans="1:8" ht="24" customHeight="1" thickBot="1" x14ac:dyDescent="0.4">
      <c r="A125" s="786" t="s">
        <v>1</v>
      </c>
      <c r="B125" s="786" t="s">
        <v>841</v>
      </c>
      <c r="C125" s="786"/>
      <c r="D125" s="786"/>
      <c r="E125" s="786"/>
      <c r="F125" s="786"/>
      <c r="G125" s="786"/>
      <c r="H125" s="786"/>
    </row>
    <row r="126" spans="1:8" ht="33.75" customHeight="1" thickBot="1" x14ac:dyDescent="0.4">
      <c r="A126" s="786"/>
      <c r="B126" s="479" t="s">
        <v>483</v>
      </c>
      <c r="C126" s="479" t="s">
        <v>486</v>
      </c>
      <c r="D126" s="479" t="s">
        <v>383</v>
      </c>
      <c r="E126" s="478" t="s">
        <v>384</v>
      </c>
      <c r="F126" s="478" t="s">
        <v>385</v>
      </c>
      <c r="G126" s="478" t="s">
        <v>386</v>
      </c>
      <c r="H126" s="478" t="s">
        <v>387</v>
      </c>
    </row>
    <row r="127" spans="1:8" ht="15" thickBot="1" x14ac:dyDescent="0.4">
      <c r="A127" s="3" t="s">
        <v>8</v>
      </c>
      <c r="B127" s="150">
        <v>7170</v>
      </c>
      <c r="C127" s="150">
        <v>2236</v>
      </c>
      <c r="D127" s="150">
        <v>4607</v>
      </c>
      <c r="E127" s="150">
        <v>474</v>
      </c>
      <c r="F127" s="150">
        <v>31304</v>
      </c>
      <c r="G127" s="150">
        <v>196</v>
      </c>
      <c r="H127" s="150">
        <v>38343</v>
      </c>
    </row>
    <row r="128" spans="1:8" ht="15" thickBot="1" x14ac:dyDescent="0.4">
      <c r="A128" s="3" t="s">
        <v>9</v>
      </c>
      <c r="B128" s="150">
        <v>8216</v>
      </c>
      <c r="C128" s="150">
        <v>2813</v>
      </c>
      <c r="D128" s="150">
        <v>6207</v>
      </c>
      <c r="E128" s="150">
        <v>336</v>
      </c>
      <c r="F128" s="150">
        <v>41004</v>
      </c>
      <c r="G128" s="150">
        <v>298</v>
      </c>
      <c r="H128" s="150">
        <v>47615</v>
      </c>
    </row>
    <row r="129" spans="1:8" ht="15" thickBot="1" x14ac:dyDescent="0.4">
      <c r="A129" s="3" t="s">
        <v>10</v>
      </c>
      <c r="B129" s="150">
        <f>SUM(B130:B135)</f>
        <v>8453</v>
      </c>
      <c r="C129" s="150">
        <f t="shared" ref="C129:H129" si="8">SUM(C130:C135)</f>
        <v>2708</v>
      </c>
      <c r="D129" s="150">
        <f t="shared" si="8"/>
        <v>6520</v>
      </c>
      <c r="E129" s="150">
        <f t="shared" si="8"/>
        <v>631</v>
      </c>
      <c r="F129" s="150">
        <f t="shared" si="8"/>
        <v>43845</v>
      </c>
      <c r="G129" s="150">
        <f t="shared" si="8"/>
        <v>337</v>
      </c>
      <c r="H129" s="150">
        <f t="shared" si="8"/>
        <v>50401</v>
      </c>
    </row>
    <row r="130" spans="1:8" ht="15" thickBot="1" x14ac:dyDescent="0.4">
      <c r="A130" s="5" t="s">
        <v>11</v>
      </c>
      <c r="B130" s="509">
        <v>1374</v>
      </c>
      <c r="C130" s="509">
        <v>413</v>
      </c>
      <c r="D130" s="509">
        <v>887</v>
      </c>
      <c r="E130" s="509">
        <v>63</v>
      </c>
      <c r="F130" s="509">
        <v>6918</v>
      </c>
      <c r="G130" s="509">
        <v>52</v>
      </c>
      <c r="H130" s="509">
        <v>8229</v>
      </c>
    </row>
    <row r="131" spans="1:8" ht="15" thickBot="1" x14ac:dyDescent="0.4">
      <c r="A131" s="5" t="s">
        <v>12</v>
      </c>
      <c r="B131" s="509">
        <v>1345</v>
      </c>
      <c r="C131" s="509">
        <v>404</v>
      </c>
      <c r="D131" s="509">
        <v>984</v>
      </c>
      <c r="E131" s="509">
        <v>67</v>
      </c>
      <c r="F131" s="509">
        <v>6882</v>
      </c>
      <c r="G131" s="509">
        <v>59</v>
      </c>
      <c r="H131" s="509">
        <v>8188</v>
      </c>
    </row>
    <row r="132" spans="1:8" ht="15" thickBot="1" x14ac:dyDescent="0.4">
      <c r="A132" s="5" t="s">
        <v>13</v>
      </c>
      <c r="B132" s="509">
        <v>1468</v>
      </c>
      <c r="C132" s="509">
        <v>492</v>
      </c>
      <c r="D132" s="509">
        <v>1179</v>
      </c>
      <c r="E132" s="509">
        <v>107</v>
      </c>
      <c r="F132" s="509">
        <v>7809</v>
      </c>
      <c r="G132" s="509">
        <v>53</v>
      </c>
      <c r="H132" s="509">
        <v>8193</v>
      </c>
    </row>
    <row r="133" spans="1:8" ht="15" thickBot="1" x14ac:dyDescent="0.4">
      <c r="A133" s="5" t="s">
        <v>14</v>
      </c>
      <c r="B133" s="509">
        <v>1397</v>
      </c>
      <c r="C133" s="509">
        <v>457</v>
      </c>
      <c r="D133" s="509">
        <v>1065</v>
      </c>
      <c r="E133" s="509">
        <v>130</v>
      </c>
      <c r="F133" s="509">
        <v>7277</v>
      </c>
      <c r="G133" s="509">
        <v>55</v>
      </c>
      <c r="H133" s="509">
        <v>7958</v>
      </c>
    </row>
    <row r="134" spans="1:8" ht="15" thickBot="1" x14ac:dyDescent="0.4">
      <c r="A134" s="5" t="s">
        <v>15</v>
      </c>
      <c r="B134" s="509">
        <v>1436</v>
      </c>
      <c r="C134" s="509">
        <v>470</v>
      </c>
      <c r="D134" s="509">
        <v>1182</v>
      </c>
      <c r="E134" s="509">
        <v>135</v>
      </c>
      <c r="F134" s="509">
        <v>7410</v>
      </c>
      <c r="G134" s="509">
        <v>55</v>
      </c>
      <c r="H134" s="509">
        <v>8826</v>
      </c>
    </row>
    <row r="135" spans="1:8" ht="15" thickBot="1" x14ac:dyDescent="0.4">
      <c r="A135" s="5" t="s">
        <v>16</v>
      </c>
      <c r="B135" s="509">
        <v>1433</v>
      </c>
      <c r="C135" s="509">
        <v>472</v>
      </c>
      <c r="D135" s="509">
        <v>1223</v>
      </c>
      <c r="E135" s="509">
        <v>129</v>
      </c>
      <c r="F135" s="509">
        <v>7549</v>
      </c>
      <c r="G135" s="509">
        <v>63</v>
      </c>
      <c r="H135" s="509">
        <v>9007</v>
      </c>
    </row>
    <row r="137" spans="1:8" ht="15" thickBot="1" x14ac:dyDescent="0.4"/>
    <row r="138" spans="1:8" ht="21.75" customHeight="1" thickBot="1" x14ac:dyDescent="0.4">
      <c r="A138" s="786" t="s">
        <v>1</v>
      </c>
      <c r="B138" s="786" t="s">
        <v>841</v>
      </c>
      <c r="C138" s="786"/>
      <c r="D138" s="786"/>
      <c r="E138" s="786"/>
      <c r="F138" s="786"/>
      <c r="G138" s="786"/>
      <c r="H138" s="786"/>
    </row>
    <row r="139" spans="1:8" ht="34.5" customHeight="1" thickBot="1" x14ac:dyDescent="0.4">
      <c r="A139" s="786"/>
      <c r="B139" s="478" t="s">
        <v>388</v>
      </c>
      <c r="C139" s="478" t="s">
        <v>389</v>
      </c>
      <c r="D139" s="478" t="s">
        <v>390</v>
      </c>
      <c r="E139" s="478" t="s">
        <v>391</v>
      </c>
      <c r="F139" s="478" t="s">
        <v>392</v>
      </c>
      <c r="G139" s="872" t="s">
        <v>393</v>
      </c>
      <c r="H139" s="872"/>
    </row>
    <row r="140" spans="1:8" ht="15" thickBot="1" x14ac:dyDescent="0.4">
      <c r="A140" s="3" t="s">
        <v>8</v>
      </c>
      <c r="B140" s="150">
        <v>2045</v>
      </c>
      <c r="C140" s="150">
        <v>1575</v>
      </c>
      <c r="D140" s="150">
        <v>20845</v>
      </c>
      <c r="E140" s="150">
        <v>10657</v>
      </c>
      <c r="F140" s="150">
        <v>28074</v>
      </c>
      <c r="G140" s="925">
        <v>118262</v>
      </c>
      <c r="H140" s="925"/>
    </row>
    <row r="141" spans="1:8" ht="15" thickBot="1" x14ac:dyDescent="0.4">
      <c r="A141" s="3" t="s">
        <v>9</v>
      </c>
      <c r="B141" s="150">
        <v>3531</v>
      </c>
      <c r="C141" s="150">
        <v>1844</v>
      </c>
      <c r="D141" s="150">
        <v>24484</v>
      </c>
      <c r="E141" s="150">
        <v>13182</v>
      </c>
      <c r="F141" s="150">
        <v>33920</v>
      </c>
      <c r="G141" s="925">
        <v>141412</v>
      </c>
      <c r="H141" s="925"/>
    </row>
    <row r="142" spans="1:8" ht="15" thickBot="1" x14ac:dyDescent="0.4">
      <c r="A142" s="3" t="s">
        <v>10</v>
      </c>
      <c r="B142" s="150">
        <f>SUM(B143:B148)</f>
        <v>3651</v>
      </c>
      <c r="C142" s="150">
        <f t="shared" ref="C142:G142" si="9">SUM(C143:C148)</f>
        <v>2315</v>
      </c>
      <c r="D142" s="150">
        <f t="shared" si="9"/>
        <v>24277</v>
      </c>
      <c r="E142" s="150">
        <f t="shared" si="9"/>
        <v>15890</v>
      </c>
      <c r="F142" s="150">
        <f t="shared" si="9"/>
        <v>33727</v>
      </c>
      <c r="G142" s="907">
        <f t="shared" si="9"/>
        <v>151878</v>
      </c>
      <c r="H142" s="908"/>
    </row>
    <row r="143" spans="1:8" ht="15" thickBot="1" x14ac:dyDescent="0.4">
      <c r="A143" s="5" t="s">
        <v>11</v>
      </c>
      <c r="B143" s="509">
        <v>555</v>
      </c>
      <c r="C143" s="509">
        <v>349</v>
      </c>
      <c r="D143" s="509">
        <v>4146</v>
      </c>
      <c r="E143" s="509">
        <v>2102</v>
      </c>
      <c r="F143" s="509">
        <v>5319</v>
      </c>
      <c r="G143" s="923">
        <v>24133</v>
      </c>
      <c r="H143" s="924"/>
    </row>
    <row r="144" spans="1:8" ht="15" thickBot="1" x14ac:dyDescent="0.4">
      <c r="A144" s="5" t="s">
        <v>12</v>
      </c>
      <c r="B144" s="509">
        <v>581</v>
      </c>
      <c r="C144" s="509">
        <v>352</v>
      </c>
      <c r="D144" s="509">
        <v>3744</v>
      </c>
      <c r="E144" s="509">
        <v>1914</v>
      </c>
      <c r="F144" s="509">
        <v>5219</v>
      </c>
      <c r="G144" s="923">
        <v>24025</v>
      </c>
      <c r="H144" s="924"/>
    </row>
    <row r="145" spans="1:8" ht="15" thickBot="1" x14ac:dyDescent="0.4">
      <c r="A145" s="5" t="s">
        <v>13</v>
      </c>
      <c r="B145" s="509">
        <v>657</v>
      </c>
      <c r="C145" s="509">
        <v>360</v>
      </c>
      <c r="D145" s="509">
        <v>4066</v>
      </c>
      <c r="E145" s="509">
        <v>3041</v>
      </c>
      <c r="F145" s="509">
        <v>6062</v>
      </c>
      <c r="G145" s="923">
        <v>25536</v>
      </c>
      <c r="H145" s="924"/>
    </row>
    <row r="146" spans="1:8" ht="15" thickBot="1" x14ac:dyDescent="0.4">
      <c r="A146" s="5" t="s">
        <v>14</v>
      </c>
      <c r="B146" s="509">
        <v>553</v>
      </c>
      <c r="C146" s="509">
        <v>406</v>
      </c>
      <c r="D146" s="509">
        <v>4012</v>
      </c>
      <c r="E146" s="509">
        <v>2874</v>
      </c>
      <c r="F146" s="509">
        <v>5524</v>
      </c>
      <c r="G146" s="923">
        <v>25525</v>
      </c>
      <c r="H146" s="924"/>
    </row>
    <row r="147" spans="1:8" ht="15" thickBot="1" x14ac:dyDescent="0.4">
      <c r="A147" s="5" t="s">
        <v>15</v>
      </c>
      <c r="B147" s="509">
        <v>646</v>
      </c>
      <c r="C147" s="509">
        <v>422</v>
      </c>
      <c r="D147" s="509">
        <v>4113</v>
      </c>
      <c r="E147" s="509">
        <v>2960</v>
      </c>
      <c r="F147" s="509">
        <v>5750</v>
      </c>
      <c r="G147" s="923">
        <v>26213</v>
      </c>
      <c r="H147" s="924"/>
    </row>
    <row r="148" spans="1:8" ht="15" thickBot="1" x14ac:dyDescent="0.4">
      <c r="A148" s="5" t="s">
        <v>16</v>
      </c>
      <c r="B148" s="509">
        <v>659</v>
      </c>
      <c r="C148" s="509">
        <v>426</v>
      </c>
      <c r="D148" s="509">
        <v>4196</v>
      </c>
      <c r="E148" s="509">
        <v>2999</v>
      </c>
      <c r="F148" s="509">
        <v>5853</v>
      </c>
      <c r="G148" s="923">
        <v>26446</v>
      </c>
      <c r="H148" s="924"/>
    </row>
    <row r="149" spans="1:8" x14ac:dyDescent="0.35">
      <c r="B149" s="82"/>
      <c r="C149" s="82"/>
      <c r="D149" s="82"/>
      <c r="E149" s="82"/>
      <c r="F149" s="82"/>
      <c r="G149" s="82"/>
      <c r="H149" s="82"/>
    </row>
    <row r="151" spans="1:8" x14ac:dyDescent="0.35">
      <c r="A151" s="78" t="s">
        <v>474</v>
      </c>
    </row>
  </sheetData>
  <mergeCells count="44">
    <mergeCell ref="A32:A33"/>
    <mergeCell ref="B32:H32"/>
    <mergeCell ref="A2:H2"/>
    <mergeCell ref="A6:A7"/>
    <mergeCell ref="B6:H6"/>
    <mergeCell ref="A19:A20"/>
    <mergeCell ref="B19:H19"/>
    <mergeCell ref="G70:H70"/>
    <mergeCell ref="A46:H46"/>
    <mergeCell ref="A50:A51"/>
    <mergeCell ref="B50:H50"/>
    <mergeCell ref="A63:A64"/>
    <mergeCell ref="B63:H63"/>
    <mergeCell ref="G64:H64"/>
    <mergeCell ref="G65:H65"/>
    <mergeCell ref="G66:H66"/>
    <mergeCell ref="G67:H67"/>
    <mergeCell ref="G68:H68"/>
    <mergeCell ref="G69:H69"/>
    <mergeCell ref="A125:A126"/>
    <mergeCell ref="B125:H125"/>
    <mergeCell ref="G71:H71"/>
    <mergeCell ref="G72:H72"/>
    <mergeCell ref="G73:H73"/>
    <mergeCell ref="A78:H78"/>
    <mergeCell ref="A82:A83"/>
    <mergeCell ref="B82:H82"/>
    <mergeCell ref="A95:A96"/>
    <mergeCell ref="B95:H95"/>
    <mergeCell ref="A108:A109"/>
    <mergeCell ref="B108:H108"/>
    <mergeCell ref="A121:H121"/>
    <mergeCell ref="G148:H148"/>
    <mergeCell ref="A138:A139"/>
    <mergeCell ref="B138:H138"/>
    <mergeCell ref="G139:H139"/>
    <mergeCell ref="G140:H140"/>
    <mergeCell ref="G141:H141"/>
    <mergeCell ref="G142:H142"/>
    <mergeCell ref="G143:H143"/>
    <mergeCell ref="G144:H144"/>
    <mergeCell ref="G145:H145"/>
    <mergeCell ref="G146:H146"/>
    <mergeCell ref="G147:H147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0" tint="-0.14999847407452621"/>
  </sheetPr>
  <dimension ref="A1:K160"/>
  <sheetViews>
    <sheetView showGridLines="0" topLeftCell="A118" zoomScale="60" zoomScaleNormal="60" zoomScaleSheetLayoutView="70" workbookViewId="0">
      <selection activeCell="E137" sqref="E137"/>
    </sheetView>
  </sheetViews>
  <sheetFormatPr defaultColWidth="9" defaultRowHeight="14.5" x14ac:dyDescent="0.35"/>
  <cols>
    <col min="1" max="1" width="9" style="194"/>
    <col min="2" max="2" width="9" style="193"/>
    <col min="3" max="3" width="19.54296875" style="193" customWidth="1"/>
    <col min="4" max="4" width="23.1796875" style="195" customWidth="1"/>
    <col min="5" max="5" width="15.54296875" style="195" customWidth="1"/>
    <col min="6" max="6" width="10.81640625" style="193" customWidth="1"/>
    <col min="7" max="7" width="9" style="196"/>
    <col min="8" max="8" width="9" style="193"/>
    <col min="9" max="9" width="17.54296875" style="193" customWidth="1"/>
    <col min="10" max="10" width="11" style="195" customWidth="1"/>
    <col min="11" max="11" width="9" style="195"/>
    <col min="12" max="16384" width="9" style="193"/>
  </cols>
  <sheetData>
    <row r="1" spans="1:11" ht="20" x14ac:dyDescent="0.4">
      <c r="A1" s="930" t="s">
        <v>408</v>
      </c>
      <c r="B1" s="930"/>
      <c r="C1" s="930"/>
      <c r="D1" s="930"/>
      <c r="E1" s="930"/>
      <c r="F1" s="930"/>
      <c r="G1" s="930"/>
      <c r="H1" s="930"/>
      <c r="I1" s="930"/>
      <c r="J1" s="930"/>
      <c r="K1" s="930"/>
    </row>
    <row r="2" spans="1:11" ht="15" thickBot="1" x14ac:dyDescent="0.4"/>
    <row r="3" spans="1:11" ht="29.5" thickBot="1" x14ac:dyDescent="0.4">
      <c r="A3" s="197" t="s">
        <v>106</v>
      </c>
      <c r="B3" s="197" t="s">
        <v>107</v>
      </c>
      <c r="C3" s="197" t="s">
        <v>108</v>
      </c>
      <c r="D3" s="198" t="s">
        <v>409</v>
      </c>
      <c r="E3" s="198" t="s">
        <v>410</v>
      </c>
      <c r="F3" s="199"/>
      <c r="G3" s="197" t="s">
        <v>106</v>
      </c>
      <c r="H3" s="197" t="s">
        <v>107</v>
      </c>
      <c r="I3" s="197" t="s">
        <v>108</v>
      </c>
      <c r="J3" s="198" t="s">
        <v>409</v>
      </c>
      <c r="K3" s="198" t="s">
        <v>410</v>
      </c>
    </row>
    <row r="4" spans="1:11" ht="15" thickBot="1" x14ac:dyDescent="0.4">
      <c r="A4" s="200">
        <v>1</v>
      </c>
      <c r="B4" s="932" t="s">
        <v>204</v>
      </c>
      <c r="C4" s="932"/>
      <c r="D4" s="200"/>
      <c r="E4" s="200">
        <v>19</v>
      </c>
      <c r="G4" s="200">
        <v>10</v>
      </c>
      <c r="H4" s="932" t="s">
        <v>128</v>
      </c>
      <c r="I4" s="932"/>
      <c r="J4" s="200"/>
      <c r="K4" s="200">
        <v>96</v>
      </c>
    </row>
    <row r="5" spans="1:11" ht="15" thickBot="1" x14ac:dyDescent="0.4">
      <c r="A5" s="201"/>
      <c r="B5" s="202"/>
      <c r="C5" s="203" t="s">
        <v>411</v>
      </c>
      <c r="D5" s="204"/>
      <c r="E5" s="204">
        <v>2</v>
      </c>
      <c r="G5" s="933"/>
      <c r="H5" s="934"/>
      <c r="I5" s="203" t="s">
        <v>138</v>
      </c>
      <c r="J5" s="203"/>
      <c r="K5" s="204">
        <v>5</v>
      </c>
    </row>
    <row r="6" spans="1:11" ht="15" thickBot="1" x14ac:dyDescent="0.4">
      <c r="A6" s="201"/>
      <c r="B6" s="202"/>
      <c r="C6" s="203" t="s">
        <v>412</v>
      </c>
      <c r="D6" s="204"/>
      <c r="E6" s="204">
        <v>1</v>
      </c>
      <c r="G6" s="935"/>
      <c r="H6" s="936"/>
      <c r="I6" s="203" t="s">
        <v>195</v>
      </c>
      <c r="J6" s="204"/>
      <c r="K6" s="204">
        <v>3</v>
      </c>
    </row>
    <row r="7" spans="1:11" ht="15" thickBot="1" x14ac:dyDescent="0.4">
      <c r="A7" s="201"/>
      <c r="B7" s="202"/>
      <c r="C7" s="203" t="s">
        <v>205</v>
      </c>
      <c r="D7" s="204"/>
      <c r="E7" s="204">
        <v>11</v>
      </c>
      <c r="G7" s="935"/>
      <c r="H7" s="936"/>
      <c r="I7" s="203" t="s">
        <v>148</v>
      </c>
      <c r="J7" s="204"/>
      <c r="K7" s="204">
        <v>1</v>
      </c>
    </row>
    <row r="8" spans="1:11" ht="15" thickBot="1" x14ac:dyDescent="0.4">
      <c r="A8" s="201"/>
      <c r="B8" s="202"/>
      <c r="C8" s="203" t="s">
        <v>413</v>
      </c>
      <c r="D8" s="204"/>
      <c r="E8" s="204">
        <v>1</v>
      </c>
      <c r="G8" s="935"/>
      <c r="H8" s="936"/>
      <c r="I8" s="205" t="s">
        <v>414</v>
      </c>
      <c r="J8" s="204"/>
      <c r="K8" s="204">
        <v>1</v>
      </c>
    </row>
    <row r="9" spans="1:11" ht="15" thickBot="1" x14ac:dyDescent="0.4">
      <c r="A9" s="201"/>
      <c r="B9" s="202"/>
      <c r="C9" s="203" t="s">
        <v>415</v>
      </c>
      <c r="D9" s="204"/>
      <c r="E9" s="204">
        <v>2</v>
      </c>
      <c r="G9" s="935"/>
      <c r="H9" s="936"/>
      <c r="I9" s="203" t="s">
        <v>416</v>
      </c>
      <c r="J9" s="204"/>
      <c r="K9" s="204">
        <v>1</v>
      </c>
    </row>
    <row r="10" spans="1:11" ht="15" thickBot="1" x14ac:dyDescent="0.4">
      <c r="A10" s="201"/>
      <c r="B10" s="202"/>
      <c r="C10" s="203" t="s">
        <v>206</v>
      </c>
      <c r="D10" s="204"/>
      <c r="E10" s="204">
        <v>1</v>
      </c>
      <c r="G10" s="937"/>
      <c r="H10" s="938"/>
      <c r="I10" s="203" t="s">
        <v>417</v>
      </c>
      <c r="J10" s="204"/>
      <c r="K10" s="204">
        <v>3</v>
      </c>
    </row>
    <row r="11" spans="1:11" ht="15" thickBot="1" x14ac:dyDescent="0.4">
      <c r="A11" s="201"/>
      <c r="B11" s="202"/>
      <c r="C11" s="203" t="s">
        <v>418</v>
      </c>
      <c r="D11" s="204"/>
      <c r="E11" s="204">
        <v>1</v>
      </c>
      <c r="G11" s="200">
        <v>11</v>
      </c>
      <c r="H11" s="206" t="s">
        <v>139</v>
      </c>
      <c r="I11" s="207"/>
      <c r="J11" s="200"/>
      <c r="K11" s="200">
        <v>106</v>
      </c>
    </row>
    <row r="12" spans="1:11" ht="15" thickBot="1" x14ac:dyDescent="0.4">
      <c r="A12" s="208">
        <v>2</v>
      </c>
      <c r="B12" s="209" t="s">
        <v>110</v>
      </c>
      <c r="C12" s="210"/>
      <c r="D12" s="200"/>
      <c r="E12" s="200">
        <v>32</v>
      </c>
      <c r="G12" s="211"/>
      <c r="H12" s="212"/>
      <c r="I12" s="203" t="s">
        <v>419</v>
      </c>
      <c r="J12" s="204"/>
      <c r="K12" s="213">
        <v>3</v>
      </c>
    </row>
    <row r="13" spans="1:11" ht="15" thickBot="1" x14ac:dyDescent="0.4">
      <c r="A13" s="939"/>
      <c r="B13" s="940"/>
      <c r="C13" s="214" t="s">
        <v>112</v>
      </c>
      <c r="D13" s="204"/>
      <c r="E13" s="204">
        <v>7</v>
      </c>
      <c r="G13" s="201"/>
      <c r="H13" s="202"/>
      <c r="I13" s="203" t="s">
        <v>420</v>
      </c>
      <c r="J13" s="204"/>
      <c r="K13" s="213">
        <v>1</v>
      </c>
    </row>
    <row r="14" spans="1:11" ht="15" thickBot="1" x14ac:dyDescent="0.4">
      <c r="A14" s="941"/>
      <c r="B14" s="942"/>
      <c r="C14" s="214" t="s">
        <v>421</v>
      </c>
      <c r="D14" s="204"/>
      <c r="E14" s="204">
        <v>1</v>
      </c>
      <c r="G14" s="201"/>
      <c r="H14" s="202"/>
      <c r="I14" s="203" t="s">
        <v>422</v>
      </c>
      <c r="J14" s="204"/>
      <c r="K14" s="213">
        <v>2</v>
      </c>
    </row>
    <row r="15" spans="1:11" ht="15" thickBot="1" x14ac:dyDescent="0.4">
      <c r="A15" s="943"/>
      <c r="B15" s="944"/>
      <c r="C15" s="214" t="s">
        <v>181</v>
      </c>
      <c r="D15" s="204"/>
      <c r="E15" s="204">
        <v>24</v>
      </c>
      <c r="G15" s="201"/>
      <c r="H15" s="202"/>
      <c r="I15" s="203" t="s">
        <v>423</v>
      </c>
      <c r="J15" s="204"/>
      <c r="K15" s="213">
        <v>1</v>
      </c>
    </row>
    <row r="16" spans="1:11" ht="15" thickBot="1" x14ac:dyDescent="0.4">
      <c r="A16" s="215">
        <v>3</v>
      </c>
      <c r="B16" s="216" t="s">
        <v>424</v>
      </c>
      <c r="C16" s="217"/>
      <c r="D16" s="200"/>
      <c r="E16" s="200">
        <v>11</v>
      </c>
      <c r="G16" s="201"/>
      <c r="H16" s="202"/>
      <c r="I16" s="203" t="s">
        <v>425</v>
      </c>
      <c r="J16" s="204"/>
      <c r="K16" s="213">
        <v>1</v>
      </c>
    </row>
    <row r="17" spans="1:11" ht="15" thickBot="1" x14ac:dyDescent="0.4">
      <c r="A17" s="931"/>
      <c r="B17" s="931"/>
      <c r="C17" s="203" t="s">
        <v>426</v>
      </c>
      <c r="D17" s="204"/>
      <c r="E17" s="204">
        <v>4</v>
      </c>
      <c r="G17" s="201"/>
      <c r="H17" s="202"/>
      <c r="I17" s="203" t="s">
        <v>427</v>
      </c>
      <c r="J17" s="204"/>
      <c r="K17" s="213">
        <v>1</v>
      </c>
    </row>
    <row r="18" spans="1:11" ht="15" thickBot="1" x14ac:dyDescent="0.4">
      <c r="A18" s="931"/>
      <c r="B18" s="931"/>
      <c r="C18" s="203" t="s">
        <v>203</v>
      </c>
      <c r="D18" s="204"/>
      <c r="E18" s="204">
        <v>7</v>
      </c>
      <c r="G18" s="201"/>
      <c r="H18" s="202"/>
      <c r="I18" s="203" t="s">
        <v>428</v>
      </c>
      <c r="J18" s="203"/>
      <c r="K18" s="213">
        <v>2</v>
      </c>
    </row>
    <row r="19" spans="1:11" ht="15" thickBot="1" x14ac:dyDescent="0.4">
      <c r="A19" s="200">
        <v>4</v>
      </c>
      <c r="B19" s="218" t="s">
        <v>111</v>
      </c>
      <c r="C19" s="217"/>
      <c r="D19" s="200">
        <v>3</v>
      </c>
      <c r="E19" s="200">
        <v>36</v>
      </c>
      <c r="G19" s="201"/>
      <c r="H19" s="202"/>
      <c r="I19" s="203" t="s">
        <v>149</v>
      </c>
      <c r="J19" s="203"/>
      <c r="K19" s="213">
        <v>1</v>
      </c>
    </row>
    <row r="20" spans="1:11" ht="15" thickBot="1" x14ac:dyDescent="0.4">
      <c r="A20" s="933"/>
      <c r="B20" s="934"/>
      <c r="C20" s="203" t="s">
        <v>117</v>
      </c>
      <c r="D20" s="204"/>
      <c r="E20" s="204">
        <v>3</v>
      </c>
      <c r="G20" s="201"/>
      <c r="H20" s="202"/>
      <c r="I20" s="203" t="s">
        <v>429</v>
      </c>
      <c r="J20" s="203"/>
      <c r="K20" s="213">
        <v>3</v>
      </c>
    </row>
    <row r="21" spans="1:11" ht="15" thickBot="1" x14ac:dyDescent="0.4">
      <c r="A21" s="935"/>
      <c r="B21" s="936"/>
      <c r="C21" s="203" t="s">
        <v>119</v>
      </c>
      <c r="D21" s="204">
        <v>1</v>
      </c>
      <c r="E21" s="204">
        <v>24</v>
      </c>
      <c r="G21" s="201"/>
      <c r="H21" s="202"/>
      <c r="I21" s="203" t="s">
        <v>141</v>
      </c>
      <c r="J21" s="203"/>
      <c r="K21" s="213">
        <v>3</v>
      </c>
    </row>
    <row r="22" spans="1:11" ht="15" thickBot="1" x14ac:dyDescent="0.4">
      <c r="A22" s="937"/>
      <c r="B22" s="938"/>
      <c r="C22" s="203" t="s">
        <v>115</v>
      </c>
      <c r="D22" s="204">
        <v>2</v>
      </c>
      <c r="E22" s="204">
        <v>9</v>
      </c>
      <c r="G22" s="201"/>
      <c r="H22" s="202"/>
      <c r="I22" s="203" t="s">
        <v>430</v>
      </c>
      <c r="J22" s="204"/>
      <c r="K22" s="213">
        <v>1</v>
      </c>
    </row>
    <row r="23" spans="1:11" ht="15" thickBot="1" x14ac:dyDescent="0.4">
      <c r="A23" s="200">
        <v>5</v>
      </c>
      <c r="B23" s="218" t="s">
        <v>217</v>
      </c>
      <c r="C23" s="217"/>
      <c r="D23" s="200"/>
      <c r="E23" s="200">
        <v>12</v>
      </c>
      <c r="G23" s="201"/>
      <c r="H23" s="202"/>
      <c r="I23" s="203" t="s">
        <v>234</v>
      </c>
      <c r="J23" s="204"/>
      <c r="K23" s="213">
        <v>4</v>
      </c>
    </row>
    <row r="24" spans="1:11" ht="15" thickBot="1" x14ac:dyDescent="0.4">
      <c r="A24" s="219"/>
      <c r="B24" s="220"/>
      <c r="C24" s="203" t="s">
        <v>217</v>
      </c>
      <c r="D24" s="204"/>
      <c r="E24" s="204">
        <v>11</v>
      </c>
      <c r="G24" s="201"/>
      <c r="H24" s="202"/>
      <c r="I24" s="205" t="s">
        <v>431</v>
      </c>
      <c r="J24" s="204"/>
      <c r="K24" s="213">
        <v>1</v>
      </c>
    </row>
    <row r="25" spans="1:11" ht="15" thickBot="1" x14ac:dyDescent="0.4">
      <c r="A25" s="221"/>
      <c r="B25" s="222"/>
      <c r="C25" s="203" t="s">
        <v>432</v>
      </c>
      <c r="D25" s="204"/>
      <c r="E25" s="204">
        <v>1</v>
      </c>
      <c r="G25" s="201"/>
      <c r="H25" s="202"/>
      <c r="I25" s="203" t="s">
        <v>433</v>
      </c>
      <c r="J25" s="204"/>
      <c r="K25" s="213">
        <v>3</v>
      </c>
    </row>
    <row r="26" spans="1:11" ht="15" thickBot="1" x14ac:dyDescent="0.4">
      <c r="A26" s="200">
        <v>6</v>
      </c>
      <c r="B26" s="218" t="s">
        <v>434</v>
      </c>
      <c r="C26" s="217"/>
      <c r="D26" s="200"/>
      <c r="E26" s="200">
        <v>43</v>
      </c>
      <c r="G26" s="201"/>
      <c r="H26" s="202"/>
      <c r="I26" s="203" t="s">
        <v>143</v>
      </c>
      <c r="J26" s="204"/>
      <c r="K26" s="213">
        <v>40</v>
      </c>
    </row>
    <row r="27" spans="1:11" ht="15" thickBot="1" x14ac:dyDescent="0.4">
      <c r="A27" s="933"/>
      <c r="B27" s="934"/>
      <c r="C27" s="203" t="s">
        <v>123</v>
      </c>
      <c r="D27" s="223"/>
      <c r="E27" s="223">
        <v>1</v>
      </c>
      <c r="G27" s="201"/>
      <c r="H27" s="202"/>
      <c r="I27" s="203" t="s">
        <v>435</v>
      </c>
      <c r="J27" s="204"/>
      <c r="K27" s="213">
        <v>4</v>
      </c>
    </row>
    <row r="28" spans="1:11" ht="15" thickBot="1" x14ac:dyDescent="0.4">
      <c r="A28" s="935"/>
      <c r="B28" s="936"/>
      <c r="C28" s="203" t="s">
        <v>125</v>
      </c>
      <c r="D28" s="204"/>
      <c r="E28" s="204">
        <v>3</v>
      </c>
      <c r="G28" s="201"/>
      <c r="H28" s="202"/>
      <c r="I28" s="203" t="s">
        <v>150</v>
      </c>
      <c r="J28" s="204"/>
      <c r="K28" s="213">
        <v>31</v>
      </c>
    </row>
    <row r="29" spans="1:11" ht="15" thickBot="1" x14ac:dyDescent="0.4">
      <c r="A29" s="937"/>
      <c r="B29" s="938"/>
      <c r="C29" s="203" t="s">
        <v>118</v>
      </c>
      <c r="D29" s="204"/>
      <c r="E29" s="204">
        <v>39</v>
      </c>
      <c r="G29" s="201"/>
      <c r="H29" s="202"/>
      <c r="I29" s="203" t="s">
        <v>237</v>
      </c>
      <c r="J29" s="204"/>
      <c r="K29" s="213">
        <v>3</v>
      </c>
    </row>
    <row r="30" spans="1:11" ht="15" thickBot="1" x14ac:dyDescent="0.4">
      <c r="A30" s="200">
        <v>7</v>
      </c>
      <c r="B30" s="218" t="s">
        <v>189</v>
      </c>
      <c r="C30" s="217"/>
      <c r="D30" s="200">
        <v>117</v>
      </c>
      <c r="E30" s="200">
        <v>149</v>
      </c>
      <c r="G30" s="224"/>
      <c r="H30" s="225"/>
      <c r="I30" s="203" t="s">
        <v>436</v>
      </c>
      <c r="J30" s="204"/>
      <c r="K30" s="213">
        <v>1</v>
      </c>
    </row>
    <row r="31" spans="1:11" ht="15" thickBot="1" x14ac:dyDescent="0.4">
      <c r="A31" s="211"/>
      <c r="B31" s="212"/>
      <c r="C31" s="203" t="s">
        <v>121</v>
      </c>
      <c r="D31" s="226">
        <v>8</v>
      </c>
      <c r="E31" s="213">
        <v>34</v>
      </c>
      <c r="G31" s="200">
        <v>12</v>
      </c>
      <c r="H31" s="227" t="s">
        <v>151</v>
      </c>
      <c r="I31" s="210"/>
      <c r="J31" s="200">
        <v>1</v>
      </c>
      <c r="K31" s="200">
        <v>135</v>
      </c>
    </row>
    <row r="32" spans="1:11" ht="15" thickBot="1" x14ac:dyDescent="0.4">
      <c r="A32" s="201"/>
      <c r="B32" s="202"/>
      <c r="C32" s="203" t="s">
        <v>122</v>
      </c>
      <c r="D32" s="226">
        <v>29</v>
      </c>
      <c r="E32" s="213">
        <v>16</v>
      </c>
      <c r="G32" s="211"/>
      <c r="H32" s="212"/>
      <c r="I32" s="203" t="s">
        <v>437</v>
      </c>
      <c r="J32" s="204"/>
      <c r="K32" s="213">
        <v>2</v>
      </c>
    </row>
    <row r="33" spans="1:11" ht="15" thickBot="1" x14ac:dyDescent="0.4">
      <c r="A33" s="201"/>
      <c r="B33" s="202"/>
      <c r="C33" s="203" t="s">
        <v>131</v>
      </c>
      <c r="D33" s="226">
        <v>77</v>
      </c>
      <c r="E33" s="213">
        <v>43</v>
      </c>
      <c r="G33" s="201"/>
      <c r="H33" s="202"/>
      <c r="I33" s="203" t="s">
        <v>438</v>
      </c>
      <c r="J33" s="204"/>
      <c r="K33" s="213">
        <v>1</v>
      </c>
    </row>
    <row r="34" spans="1:11" ht="15" thickBot="1" x14ac:dyDescent="0.4">
      <c r="A34" s="201"/>
      <c r="B34" s="202"/>
      <c r="C34" s="203" t="s">
        <v>126</v>
      </c>
      <c r="D34" s="226"/>
      <c r="E34" s="213">
        <v>11</v>
      </c>
      <c r="G34" s="201"/>
      <c r="H34" s="202"/>
      <c r="I34" s="203" t="s">
        <v>152</v>
      </c>
      <c r="J34" s="204"/>
      <c r="K34" s="213">
        <v>2</v>
      </c>
    </row>
    <row r="35" spans="1:11" ht="15" thickBot="1" x14ac:dyDescent="0.4">
      <c r="A35" s="224"/>
      <c r="B35" s="225"/>
      <c r="C35" s="203" t="s">
        <v>134</v>
      </c>
      <c r="D35" s="226">
        <v>3</v>
      </c>
      <c r="E35" s="213">
        <v>45</v>
      </c>
      <c r="G35" s="201"/>
      <c r="H35" s="202"/>
      <c r="I35" s="203" t="s">
        <v>153</v>
      </c>
      <c r="J35" s="204"/>
      <c r="K35" s="213">
        <v>3</v>
      </c>
    </row>
    <row r="36" spans="1:11" ht="15" thickBot="1" x14ac:dyDescent="0.4">
      <c r="A36" s="200">
        <v>8</v>
      </c>
      <c r="B36" s="218" t="s">
        <v>223</v>
      </c>
      <c r="C36" s="217"/>
      <c r="D36" s="200"/>
      <c r="E36" s="200">
        <v>8</v>
      </c>
      <c r="G36" s="201"/>
      <c r="H36" s="202"/>
      <c r="I36" s="203" t="s">
        <v>154</v>
      </c>
      <c r="J36" s="204"/>
      <c r="K36" s="213">
        <v>4</v>
      </c>
    </row>
    <row r="37" spans="1:11" ht="15" thickBot="1" x14ac:dyDescent="0.4">
      <c r="A37" s="945"/>
      <c r="B37" s="946"/>
      <c r="C37" s="203" t="s">
        <v>223</v>
      </c>
      <c r="D37" s="204"/>
      <c r="E37" s="204">
        <v>8</v>
      </c>
      <c r="G37" s="201"/>
      <c r="H37" s="202"/>
      <c r="I37" s="203" t="s">
        <v>183</v>
      </c>
      <c r="J37" s="204"/>
      <c r="K37" s="213">
        <v>4</v>
      </c>
    </row>
    <row r="38" spans="1:11" ht="15" thickBot="1" x14ac:dyDescent="0.4">
      <c r="A38" s="200">
        <v>9</v>
      </c>
      <c r="B38" s="218" t="s">
        <v>144</v>
      </c>
      <c r="C38" s="217"/>
      <c r="D38" s="200"/>
      <c r="E38" s="200">
        <v>17</v>
      </c>
      <c r="G38" s="201"/>
      <c r="H38" s="202"/>
      <c r="I38" s="203" t="s">
        <v>439</v>
      </c>
      <c r="J38" s="204"/>
      <c r="K38" s="213">
        <v>1</v>
      </c>
    </row>
    <row r="39" spans="1:11" ht="15" thickBot="1" x14ac:dyDescent="0.4">
      <c r="A39" s="933"/>
      <c r="B39" s="934"/>
      <c r="C39" s="203" t="s">
        <v>440</v>
      </c>
      <c r="D39" s="204"/>
      <c r="E39" s="204">
        <v>2</v>
      </c>
      <c r="G39" s="201"/>
      <c r="H39" s="202"/>
      <c r="I39" s="205" t="s">
        <v>239</v>
      </c>
      <c r="J39" s="204"/>
      <c r="K39" s="204">
        <v>3</v>
      </c>
    </row>
    <row r="40" spans="1:11" ht="15" thickBot="1" x14ac:dyDescent="0.4">
      <c r="A40" s="935"/>
      <c r="B40" s="936"/>
      <c r="C40" s="203" t="s">
        <v>441</v>
      </c>
      <c r="D40" s="204"/>
      <c r="E40" s="204">
        <v>1</v>
      </c>
      <c r="G40" s="201"/>
      <c r="H40" s="202"/>
      <c r="I40" s="203" t="s">
        <v>156</v>
      </c>
      <c r="J40" s="204"/>
      <c r="K40" s="204">
        <v>26</v>
      </c>
    </row>
    <row r="41" spans="1:11" ht="15" thickBot="1" x14ac:dyDescent="0.4">
      <c r="A41" s="935"/>
      <c r="B41" s="936"/>
      <c r="C41" s="203" t="s">
        <v>144</v>
      </c>
      <c r="D41" s="204"/>
      <c r="E41" s="204">
        <v>12</v>
      </c>
      <c r="G41" s="201"/>
      <c r="H41" s="202"/>
      <c r="I41" s="203" t="s">
        <v>442</v>
      </c>
      <c r="J41" s="204"/>
      <c r="K41" s="204">
        <v>3</v>
      </c>
    </row>
    <row r="42" spans="1:11" ht="15" thickBot="1" x14ac:dyDescent="0.4">
      <c r="A42" s="935"/>
      <c r="B42" s="936"/>
      <c r="C42" s="203" t="s">
        <v>443</v>
      </c>
      <c r="D42" s="204"/>
      <c r="E42" s="204">
        <v>1</v>
      </c>
      <c r="G42" s="201"/>
      <c r="H42" s="202"/>
      <c r="I42" s="203" t="s">
        <v>241</v>
      </c>
      <c r="J42" s="204"/>
      <c r="K42" s="213">
        <v>1</v>
      </c>
    </row>
    <row r="43" spans="1:11" ht="15" thickBot="1" x14ac:dyDescent="0.4">
      <c r="A43" s="937"/>
      <c r="B43" s="938"/>
      <c r="C43" s="203" t="s">
        <v>444</v>
      </c>
      <c r="D43" s="204"/>
      <c r="E43" s="204">
        <v>1</v>
      </c>
      <c r="G43" s="201"/>
      <c r="H43" s="202"/>
      <c r="I43" s="203" t="s">
        <v>445</v>
      </c>
      <c r="J43" s="204"/>
      <c r="K43" s="213">
        <v>1</v>
      </c>
    </row>
    <row r="44" spans="1:11" ht="15" thickBot="1" x14ac:dyDescent="0.4">
      <c r="A44" s="200">
        <v>10</v>
      </c>
      <c r="B44" s="218" t="s">
        <v>128</v>
      </c>
      <c r="C44" s="217"/>
      <c r="D44" s="200">
        <v>2</v>
      </c>
      <c r="E44" s="200">
        <v>96</v>
      </c>
      <c r="G44" s="201"/>
      <c r="H44" s="202"/>
      <c r="I44" s="203" t="s">
        <v>446</v>
      </c>
      <c r="J44" s="204"/>
      <c r="K44" s="213">
        <v>3</v>
      </c>
    </row>
    <row r="45" spans="1:11" ht="15" thickBot="1" x14ac:dyDescent="0.4">
      <c r="A45" s="211"/>
      <c r="B45" s="212"/>
      <c r="C45" s="203" t="s">
        <v>129</v>
      </c>
      <c r="D45" s="228"/>
      <c r="E45" s="204">
        <v>42</v>
      </c>
      <c r="G45" s="201"/>
      <c r="H45" s="202"/>
      <c r="I45" s="203" t="s">
        <v>159</v>
      </c>
      <c r="J45" s="204"/>
      <c r="K45" s="213">
        <v>3</v>
      </c>
    </row>
    <row r="46" spans="1:11" ht="15" thickBot="1" x14ac:dyDescent="0.4">
      <c r="A46" s="201"/>
      <c r="B46" s="202"/>
      <c r="C46" s="203" t="s">
        <v>130</v>
      </c>
      <c r="D46" s="226">
        <v>1</v>
      </c>
      <c r="E46" s="204">
        <v>13</v>
      </c>
      <c r="G46" s="201"/>
      <c r="H46" s="202"/>
      <c r="I46" s="203" t="s">
        <v>447</v>
      </c>
      <c r="J46" s="204"/>
      <c r="K46" s="213">
        <v>1</v>
      </c>
    </row>
    <row r="47" spans="1:11" ht="15" thickBot="1" x14ac:dyDescent="0.4">
      <c r="A47" s="201"/>
      <c r="B47" s="202"/>
      <c r="C47" s="203" t="s">
        <v>132</v>
      </c>
      <c r="D47" s="228"/>
      <c r="E47" s="204">
        <v>9</v>
      </c>
      <c r="G47" s="201"/>
      <c r="H47" s="202"/>
      <c r="I47" s="203" t="s">
        <v>448</v>
      </c>
      <c r="J47" s="204"/>
      <c r="K47" s="213">
        <v>1</v>
      </c>
    </row>
    <row r="48" spans="1:11" ht="15" thickBot="1" x14ac:dyDescent="0.4">
      <c r="A48" s="201"/>
      <c r="B48" s="202"/>
      <c r="C48" s="203" t="s">
        <v>449</v>
      </c>
      <c r="D48" s="228"/>
      <c r="E48" s="204">
        <v>1</v>
      </c>
      <c r="G48" s="201"/>
      <c r="H48" s="202"/>
      <c r="I48" s="203" t="s">
        <v>160</v>
      </c>
      <c r="J48" s="226">
        <v>1</v>
      </c>
      <c r="K48" s="213">
        <v>74</v>
      </c>
    </row>
    <row r="49" spans="1:11" ht="15" thickBot="1" x14ac:dyDescent="0.4">
      <c r="A49" s="201"/>
      <c r="B49" s="202"/>
      <c r="C49" s="229" t="s">
        <v>133</v>
      </c>
      <c r="D49" s="228"/>
      <c r="E49" s="204">
        <v>1</v>
      </c>
      <c r="G49" s="201"/>
      <c r="H49" s="202"/>
      <c r="I49" s="203" t="s">
        <v>450</v>
      </c>
      <c r="J49" s="228"/>
      <c r="K49" s="213">
        <v>2</v>
      </c>
    </row>
    <row r="50" spans="1:11" ht="15" customHeight="1" thickBot="1" x14ac:dyDescent="0.4">
      <c r="A50" s="201"/>
      <c r="B50" s="202"/>
      <c r="C50" s="203" t="s">
        <v>145</v>
      </c>
      <c r="D50" s="228"/>
      <c r="E50" s="204">
        <v>3</v>
      </c>
      <c r="G50" s="200">
        <v>13</v>
      </c>
      <c r="H50" s="227" t="s">
        <v>161</v>
      </c>
      <c r="I50" s="210"/>
      <c r="J50" s="200"/>
      <c r="K50" s="200">
        <v>29</v>
      </c>
    </row>
    <row r="51" spans="1:11" ht="15" thickBot="1" x14ac:dyDescent="0.4">
      <c r="A51" s="201"/>
      <c r="B51" s="202"/>
      <c r="C51" s="203" t="s">
        <v>194</v>
      </c>
      <c r="D51" s="228"/>
      <c r="E51" s="204">
        <v>5</v>
      </c>
      <c r="G51" s="939"/>
      <c r="H51" s="940"/>
      <c r="I51" s="203" t="s">
        <v>451</v>
      </c>
      <c r="J51" s="203"/>
      <c r="K51" s="213">
        <v>1</v>
      </c>
    </row>
    <row r="52" spans="1:11" ht="15" thickBot="1" x14ac:dyDescent="0.4">
      <c r="A52" s="201"/>
      <c r="B52" s="202"/>
      <c r="C52" s="203" t="s">
        <v>137</v>
      </c>
      <c r="D52" s="226">
        <v>1</v>
      </c>
      <c r="E52" s="204">
        <v>5</v>
      </c>
      <c r="G52" s="941"/>
      <c r="H52" s="942"/>
      <c r="I52" s="203" t="s">
        <v>162</v>
      </c>
      <c r="J52" s="204"/>
      <c r="K52" s="213">
        <v>24</v>
      </c>
    </row>
    <row r="53" spans="1:11" ht="15" thickBot="1" x14ac:dyDescent="0.4">
      <c r="A53" s="935"/>
      <c r="B53" s="936"/>
      <c r="C53" s="203" t="s">
        <v>452</v>
      </c>
      <c r="D53" s="204"/>
      <c r="E53" s="204">
        <v>1</v>
      </c>
      <c r="G53" s="941"/>
      <c r="H53" s="942"/>
      <c r="I53" s="203" t="s">
        <v>453</v>
      </c>
      <c r="J53" s="204"/>
      <c r="K53" s="213">
        <v>3</v>
      </c>
    </row>
    <row r="54" spans="1:11" ht="15" thickBot="1" x14ac:dyDescent="0.4">
      <c r="A54" s="937"/>
      <c r="B54" s="938"/>
      <c r="C54" s="203" t="s">
        <v>146</v>
      </c>
      <c r="D54" s="204"/>
      <c r="E54" s="204">
        <v>2</v>
      </c>
      <c r="G54" s="943"/>
      <c r="H54" s="944"/>
      <c r="I54" s="203" t="s">
        <v>243</v>
      </c>
      <c r="J54" s="204"/>
      <c r="K54" s="213">
        <v>1</v>
      </c>
    </row>
    <row r="55" spans="1:11" x14ac:dyDescent="0.35">
      <c r="G55" s="230" t="s">
        <v>454</v>
      </c>
    </row>
    <row r="57" spans="1:11" x14ac:dyDescent="0.35">
      <c r="B57" s="194"/>
    </row>
    <row r="58" spans="1:11" ht="20" x14ac:dyDescent="0.4">
      <c r="A58" s="930" t="s">
        <v>408</v>
      </c>
      <c r="B58" s="930"/>
      <c r="C58" s="930"/>
      <c r="D58" s="930"/>
      <c r="E58" s="930"/>
      <c r="F58" s="930"/>
      <c r="G58" s="930"/>
      <c r="H58" s="930"/>
      <c r="I58" s="930"/>
      <c r="J58" s="930"/>
      <c r="K58" s="930"/>
    </row>
    <row r="59" spans="1:11" ht="20.5" thickBot="1" x14ac:dyDescent="0.45">
      <c r="A59" s="231"/>
      <c r="B59" s="231"/>
      <c r="C59" s="231"/>
      <c r="D59" s="231"/>
      <c r="E59" s="231"/>
      <c r="F59" s="232"/>
      <c r="G59" s="232"/>
      <c r="H59" s="232"/>
      <c r="I59" s="232"/>
      <c r="J59" s="232"/>
      <c r="K59" s="232"/>
    </row>
    <row r="60" spans="1:11" ht="29.5" thickBot="1" x14ac:dyDescent="0.45">
      <c r="A60" s="197" t="s">
        <v>106</v>
      </c>
      <c r="B60" s="197" t="s">
        <v>107</v>
      </c>
      <c r="C60" s="197" t="s">
        <v>108</v>
      </c>
      <c r="D60" s="198" t="s">
        <v>409</v>
      </c>
      <c r="E60" s="198" t="s">
        <v>410</v>
      </c>
      <c r="F60" s="232"/>
      <c r="G60" s="233" t="s">
        <v>106</v>
      </c>
      <c r="H60" s="233" t="s">
        <v>107</v>
      </c>
      <c r="I60" s="233" t="s">
        <v>108</v>
      </c>
      <c r="J60" s="234" t="s">
        <v>409</v>
      </c>
      <c r="K60" s="234" t="s">
        <v>410</v>
      </c>
    </row>
    <row r="61" spans="1:11" ht="15" thickBot="1" x14ac:dyDescent="0.4">
      <c r="A61" s="200">
        <v>14</v>
      </c>
      <c r="B61" s="227" t="s">
        <v>197</v>
      </c>
      <c r="C61" s="210"/>
      <c r="D61" s="200"/>
      <c r="E61" s="200">
        <v>24</v>
      </c>
      <c r="F61" s="199"/>
      <c r="G61" s="235">
        <v>29</v>
      </c>
      <c r="H61" s="236" t="s">
        <v>455</v>
      </c>
      <c r="I61" s="236"/>
      <c r="J61" s="235"/>
      <c r="K61" s="235">
        <v>2</v>
      </c>
    </row>
    <row r="62" spans="1:11" ht="15" thickBot="1" x14ac:dyDescent="0.4">
      <c r="A62" s="211"/>
      <c r="B62" s="212"/>
      <c r="C62" s="203" t="s">
        <v>142</v>
      </c>
      <c r="D62" s="204"/>
      <c r="E62" s="204">
        <v>2</v>
      </c>
      <c r="G62" s="949"/>
      <c r="H62" s="950"/>
      <c r="I62" s="237" t="s">
        <v>456</v>
      </c>
      <c r="J62" s="237"/>
      <c r="K62" s="238">
        <v>1</v>
      </c>
    </row>
    <row r="63" spans="1:11" ht="15" thickBot="1" x14ac:dyDescent="0.4">
      <c r="A63" s="201"/>
      <c r="B63" s="202"/>
      <c r="C63" s="203" t="s">
        <v>198</v>
      </c>
      <c r="D63" s="204"/>
      <c r="E63" s="204">
        <v>19</v>
      </c>
      <c r="G63" s="951"/>
      <c r="H63" s="952"/>
      <c r="I63" s="237" t="s">
        <v>457</v>
      </c>
      <c r="J63" s="237"/>
      <c r="K63" s="238">
        <v>1</v>
      </c>
    </row>
    <row r="64" spans="1:11" ht="15" thickBot="1" x14ac:dyDescent="0.4">
      <c r="A64" s="201"/>
      <c r="B64" s="202"/>
      <c r="C64" s="203" t="s">
        <v>458</v>
      </c>
      <c r="D64" s="204"/>
      <c r="E64" s="204">
        <v>1</v>
      </c>
      <c r="G64" s="235">
        <v>30</v>
      </c>
      <c r="H64" s="236" t="s">
        <v>230</v>
      </c>
      <c r="I64" s="236"/>
      <c r="J64" s="235"/>
      <c r="K64" s="235">
        <v>13</v>
      </c>
    </row>
    <row r="65" spans="1:11" ht="15" thickBot="1" x14ac:dyDescent="0.4">
      <c r="A65" s="201"/>
      <c r="B65" s="202"/>
      <c r="C65" s="203" t="s">
        <v>459</v>
      </c>
      <c r="D65" s="204"/>
      <c r="E65" s="204">
        <v>1</v>
      </c>
      <c r="G65" s="239"/>
      <c r="H65" s="240"/>
      <c r="I65" s="237" t="s">
        <v>460</v>
      </c>
      <c r="J65" s="237"/>
      <c r="K65" s="238">
        <v>2</v>
      </c>
    </row>
    <row r="66" spans="1:11" ht="15" thickBot="1" x14ac:dyDescent="0.4">
      <c r="A66" s="201"/>
      <c r="B66" s="202"/>
      <c r="C66" s="203" t="s">
        <v>461</v>
      </c>
      <c r="D66" s="204"/>
      <c r="E66" s="204">
        <v>1</v>
      </c>
      <c r="G66" s="241"/>
      <c r="H66" s="242"/>
      <c r="I66" s="243" t="s">
        <v>231</v>
      </c>
      <c r="J66" s="244"/>
      <c r="K66" s="244">
        <v>11</v>
      </c>
    </row>
    <row r="67" spans="1:11" ht="15" thickBot="1" x14ac:dyDescent="0.4">
      <c r="A67" s="200">
        <v>15</v>
      </c>
      <c r="B67" s="227" t="s">
        <v>245</v>
      </c>
      <c r="C67" s="210"/>
      <c r="D67" s="200"/>
      <c r="E67" s="200">
        <v>10</v>
      </c>
      <c r="G67" s="235">
        <v>31</v>
      </c>
      <c r="H67" s="236" t="s">
        <v>232</v>
      </c>
      <c r="I67" s="236"/>
      <c r="J67" s="235"/>
      <c r="K67" s="235">
        <v>20</v>
      </c>
    </row>
    <row r="68" spans="1:11" ht="15" thickBot="1" x14ac:dyDescent="0.4">
      <c r="A68" s="933"/>
      <c r="B68" s="934"/>
      <c r="C68" s="203" t="s">
        <v>462</v>
      </c>
      <c r="D68" s="203"/>
      <c r="E68" s="204">
        <v>1</v>
      </c>
      <c r="G68" s="245"/>
      <c r="H68" s="246"/>
      <c r="I68" s="243" t="s">
        <v>463</v>
      </c>
      <c r="J68" s="244"/>
      <c r="K68" s="244">
        <v>3</v>
      </c>
    </row>
    <row r="69" spans="1:11" ht="15" thickBot="1" x14ac:dyDescent="0.4">
      <c r="A69" s="935"/>
      <c r="B69" s="936"/>
      <c r="C69" s="193" t="s">
        <v>464</v>
      </c>
      <c r="D69" s="204"/>
      <c r="E69" s="213">
        <v>1</v>
      </c>
      <c r="G69" s="247"/>
      <c r="H69" s="248"/>
      <c r="I69" s="243" t="s">
        <v>233</v>
      </c>
      <c r="J69" s="244"/>
      <c r="K69" s="244">
        <v>17</v>
      </c>
    </row>
    <row r="70" spans="1:11" ht="15" thickBot="1" x14ac:dyDescent="0.4">
      <c r="A70" s="937"/>
      <c r="B70" s="938"/>
      <c r="C70" s="203" t="s">
        <v>246</v>
      </c>
      <c r="D70" s="204"/>
      <c r="E70" s="213">
        <v>8</v>
      </c>
      <c r="G70" s="235">
        <v>32</v>
      </c>
      <c r="H70" s="236" t="s">
        <v>173</v>
      </c>
      <c r="I70" s="236"/>
      <c r="J70" s="235"/>
      <c r="K70" s="235">
        <v>17</v>
      </c>
    </row>
    <row r="71" spans="1:11" ht="15" thickBot="1" x14ac:dyDescent="0.4">
      <c r="A71" s="200">
        <v>16</v>
      </c>
      <c r="B71" s="218" t="s">
        <v>163</v>
      </c>
      <c r="C71" s="218"/>
      <c r="D71" s="200"/>
      <c r="E71" s="200">
        <v>22</v>
      </c>
      <c r="G71" s="245"/>
      <c r="H71" s="246"/>
      <c r="I71" s="243" t="s">
        <v>465</v>
      </c>
      <c r="J71" s="244"/>
      <c r="K71" s="244">
        <v>1</v>
      </c>
    </row>
    <row r="72" spans="1:11" ht="15" thickBot="1" x14ac:dyDescent="0.4">
      <c r="A72" s="211"/>
      <c r="B72" s="212"/>
      <c r="C72" s="203" t="s">
        <v>248</v>
      </c>
      <c r="D72" s="204"/>
      <c r="E72" s="213">
        <v>12</v>
      </c>
      <c r="G72" s="247"/>
      <c r="H72" s="248"/>
      <c r="I72" s="243" t="s">
        <v>466</v>
      </c>
      <c r="J72" s="244"/>
      <c r="K72" s="244">
        <v>1</v>
      </c>
    </row>
    <row r="73" spans="1:11" ht="15" thickBot="1" x14ac:dyDescent="0.4">
      <c r="A73" s="201"/>
      <c r="B73" s="202"/>
      <c r="C73" s="203" t="s">
        <v>467</v>
      </c>
      <c r="D73" s="204"/>
      <c r="E73" s="213">
        <v>1</v>
      </c>
      <c r="G73" s="247"/>
      <c r="H73" s="248"/>
      <c r="I73" s="243" t="s">
        <v>174</v>
      </c>
      <c r="J73" s="244"/>
      <c r="K73" s="244">
        <v>15</v>
      </c>
    </row>
    <row r="74" spans="1:11" ht="15" thickBot="1" x14ac:dyDescent="0.4">
      <c r="A74" s="201"/>
      <c r="B74" s="202"/>
      <c r="C74" s="203" t="s">
        <v>249</v>
      </c>
      <c r="D74" s="204"/>
      <c r="E74" s="213">
        <v>1</v>
      </c>
      <c r="G74" s="235">
        <v>32</v>
      </c>
      <c r="H74" s="236" t="s">
        <v>175</v>
      </c>
      <c r="I74" s="236"/>
      <c r="J74" s="235"/>
      <c r="K74" s="235">
        <v>20</v>
      </c>
    </row>
    <row r="75" spans="1:11" ht="15" thickBot="1" x14ac:dyDescent="0.4">
      <c r="A75" s="201"/>
      <c r="B75" s="202"/>
      <c r="C75" s="203" t="s">
        <v>468</v>
      </c>
      <c r="D75" s="204"/>
      <c r="E75" s="213">
        <v>1</v>
      </c>
      <c r="G75" s="245"/>
      <c r="H75" s="246"/>
      <c r="I75" s="243" t="s">
        <v>469</v>
      </c>
      <c r="J75" s="244"/>
      <c r="K75" s="244">
        <v>1</v>
      </c>
    </row>
    <row r="76" spans="1:11" ht="15" thickBot="1" x14ac:dyDescent="0.4">
      <c r="A76" s="201"/>
      <c r="B76" s="202"/>
      <c r="C76" s="203" t="s">
        <v>470</v>
      </c>
      <c r="D76" s="204"/>
      <c r="E76" s="213">
        <v>1</v>
      </c>
      <c r="G76" s="241"/>
      <c r="H76" s="242"/>
      <c r="I76" s="243" t="s">
        <v>176</v>
      </c>
      <c r="J76" s="244"/>
      <c r="K76" s="244">
        <v>19</v>
      </c>
    </row>
    <row r="77" spans="1:11" ht="15" thickBot="1" x14ac:dyDescent="0.4">
      <c r="A77" s="224"/>
      <c r="B77" s="225"/>
      <c r="C77" s="203" t="s">
        <v>164</v>
      </c>
      <c r="D77" s="204"/>
      <c r="E77" s="204">
        <v>6</v>
      </c>
      <c r="G77" s="235">
        <v>33</v>
      </c>
      <c r="H77" s="236" t="s">
        <v>187</v>
      </c>
      <c r="I77" s="236"/>
      <c r="J77" s="235"/>
      <c r="K77" s="235">
        <v>43</v>
      </c>
    </row>
    <row r="78" spans="1:11" ht="15" thickBot="1" x14ac:dyDescent="0.4">
      <c r="A78" s="200">
        <v>17</v>
      </c>
      <c r="B78" s="249" t="s">
        <v>201</v>
      </c>
      <c r="C78" s="250"/>
      <c r="D78" s="200"/>
      <c r="E78" s="200">
        <v>1</v>
      </c>
      <c r="G78" s="251"/>
      <c r="H78" s="252"/>
      <c r="I78" s="243" t="s">
        <v>199</v>
      </c>
      <c r="J78" s="243"/>
      <c r="K78" s="244">
        <v>1</v>
      </c>
    </row>
    <row r="79" spans="1:11" ht="15" thickBot="1" x14ac:dyDescent="0.4">
      <c r="A79" s="253"/>
      <c r="B79" s="254"/>
      <c r="C79" s="203" t="s">
        <v>202</v>
      </c>
      <c r="D79" s="204"/>
      <c r="E79" s="204">
        <v>1</v>
      </c>
      <c r="G79" s="255"/>
      <c r="H79" s="256"/>
      <c r="I79" s="243" t="s">
        <v>178</v>
      </c>
      <c r="J79" s="243"/>
      <c r="K79" s="244">
        <v>39</v>
      </c>
    </row>
    <row r="80" spans="1:11" ht="15" thickBot="1" x14ac:dyDescent="0.4">
      <c r="A80" s="200">
        <v>18</v>
      </c>
      <c r="B80" s="218" t="s">
        <v>167</v>
      </c>
      <c r="C80" s="218"/>
      <c r="D80" s="200"/>
      <c r="E80" s="200">
        <v>15</v>
      </c>
      <c r="G80" s="255"/>
      <c r="H80" s="256"/>
      <c r="I80" s="243" t="s">
        <v>240</v>
      </c>
      <c r="J80" s="244"/>
      <c r="K80" s="244">
        <v>1</v>
      </c>
    </row>
    <row r="81" spans="1:11" ht="15" thickBot="1" x14ac:dyDescent="0.4">
      <c r="A81" s="211"/>
      <c r="B81" s="212"/>
      <c r="C81" s="203" t="s">
        <v>168</v>
      </c>
      <c r="D81" s="204"/>
      <c r="E81" s="204">
        <v>14</v>
      </c>
      <c r="G81" s="255"/>
      <c r="H81" s="256"/>
      <c r="I81" s="257" t="s">
        <v>242</v>
      </c>
      <c r="J81" s="244"/>
      <c r="K81" s="244">
        <v>1</v>
      </c>
    </row>
    <row r="82" spans="1:11" ht="15" thickBot="1" x14ac:dyDescent="0.4">
      <c r="A82" s="224"/>
      <c r="B82" s="225"/>
      <c r="C82" s="229" t="s">
        <v>471</v>
      </c>
      <c r="D82" s="204"/>
      <c r="E82" s="204">
        <v>1</v>
      </c>
      <c r="G82" s="258"/>
      <c r="H82" s="259"/>
      <c r="I82" s="243" t="s">
        <v>472</v>
      </c>
      <c r="J82" s="244"/>
      <c r="K82" s="244">
        <v>1</v>
      </c>
    </row>
    <row r="83" spans="1:11" ht="15" thickBot="1" x14ac:dyDescent="0.4">
      <c r="A83" s="200">
        <v>19</v>
      </c>
      <c r="B83" s="218" t="s">
        <v>169</v>
      </c>
      <c r="C83" s="218"/>
      <c r="D83" s="200"/>
      <c r="E83" s="200">
        <v>17</v>
      </c>
      <c r="G83" s="260" t="s">
        <v>473</v>
      </c>
      <c r="H83" s="260"/>
      <c r="I83" s="260"/>
      <c r="J83" s="261">
        <v>123</v>
      </c>
      <c r="K83" s="261">
        <v>1004</v>
      </c>
    </row>
    <row r="84" spans="1:11" ht="15" thickBot="1" x14ac:dyDescent="0.4">
      <c r="A84" s="211"/>
      <c r="B84" s="212"/>
      <c r="C84" s="203" t="s">
        <v>170</v>
      </c>
      <c r="D84" s="204"/>
      <c r="E84" s="204">
        <v>11</v>
      </c>
      <c r="G84" s="230"/>
    </row>
    <row r="85" spans="1:11" ht="15" thickBot="1" x14ac:dyDescent="0.4">
      <c r="A85" s="201"/>
      <c r="B85" s="202"/>
      <c r="C85" s="229" t="s">
        <v>475</v>
      </c>
      <c r="D85" s="204"/>
      <c r="E85" s="204">
        <v>1</v>
      </c>
    </row>
    <row r="86" spans="1:11" ht="15" thickBot="1" x14ac:dyDescent="0.4">
      <c r="A86" s="201"/>
      <c r="B86" s="202"/>
      <c r="C86" s="203" t="s">
        <v>476</v>
      </c>
      <c r="D86" s="204"/>
      <c r="E86" s="204">
        <v>1</v>
      </c>
    </row>
    <row r="87" spans="1:11" ht="15" thickBot="1" x14ac:dyDescent="0.4">
      <c r="A87" s="201"/>
      <c r="B87" s="202"/>
      <c r="C87" s="203" t="s">
        <v>477</v>
      </c>
      <c r="D87" s="204"/>
      <c r="E87" s="204">
        <v>1</v>
      </c>
    </row>
    <row r="88" spans="1:11" ht="15" thickBot="1" x14ac:dyDescent="0.4">
      <c r="A88" s="201"/>
      <c r="B88" s="202"/>
      <c r="C88" s="203" t="s">
        <v>207</v>
      </c>
      <c r="D88" s="204"/>
      <c r="E88" s="204">
        <v>2</v>
      </c>
    </row>
    <row r="89" spans="1:11" ht="15" thickBot="1" x14ac:dyDescent="0.4">
      <c r="A89" s="224"/>
      <c r="B89" s="225"/>
      <c r="C89" s="229" t="s">
        <v>478</v>
      </c>
      <c r="D89" s="204"/>
      <c r="E89" s="204">
        <v>1</v>
      </c>
    </row>
    <row r="90" spans="1:11" ht="15" thickBot="1" x14ac:dyDescent="0.4">
      <c r="A90" s="200">
        <v>20</v>
      </c>
      <c r="B90" s="249" t="s">
        <v>479</v>
      </c>
      <c r="C90" s="250"/>
      <c r="D90" s="200"/>
      <c r="E90" s="200">
        <v>8</v>
      </c>
    </row>
    <row r="91" spans="1:11" ht="15" thickBot="1" x14ac:dyDescent="0.4">
      <c r="A91" s="933"/>
      <c r="B91" s="934"/>
      <c r="C91" s="203" t="s">
        <v>480</v>
      </c>
      <c r="D91" s="204"/>
      <c r="E91" s="204">
        <v>7</v>
      </c>
    </row>
    <row r="92" spans="1:11" ht="15" thickBot="1" x14ac:dyDescent="0.4">
      <c r="A92" s="937"/>
      <c r="B92" s="938"/>
      <c r="C92" s="203" t="s">
        <v>481</v>
      </c>
      <c r="D92" s="204"/>
      <c r="E92" s="204">
        <v>1</v>
      </c>
    </row>
    <row r="93" spans="1:11" ht="15" thickBot="1" x14ac:dyDescent="0.4">
      <c r="A93" s="200">
        <v>21</v>
      </c>
      <c r="B93" s="218" t="s">
        <v>208</v>
      </c>
      <c r="C93" s="218"/>
      <c r="D93" s="200"/>
      <c r="E93" s="200">
        <v>3</v>
      </c>
    </row>
    <row r="94" spans="1:11" ht="15" thickBot="1" x14ac:dyDescent="0.4">
      <c r="A94" s="211"/>
      <c r="B94" s="212"/>
      <c r="C94" s="203" t="s">
        <v>209</v>
      </c>
      <c r="D94" s="204"/>
      <c r="E94" s="204">
        <v>2</v>
      </c>
    </row>
    <row r="95" spans="1:11" ht="15" thickBot="1" x14ac:dyDescent="0.4">
      <c r="A95" s="224"/>
      <c r="B95" s="225"/>
      <c r="C95" s="203" t="s">
        <v>482</v>
      </c>
      <c r="D95" s="204"/>
      <c r="E95" s="204">
        <v>1</v>
      </c>
    </row>
    <row r="96" spans="1:11" ht="15" thickBot="1" x14ac:dyDescent="0.4">
      <c r="A96" s="200">
        <v>22</v>
      </c>
      <c r="B96" s="947" t="s">
        <v>483</v>
      </c>
      <c r="C96" s="948"/>
      <c r="D96" s="200"/>
      <c r="E96" s="200">
        <v>13</v>
      </c>
    </row>
    <row r="97" spans="1:8" ht="15" thickBot="1" x14ac:dyDescent="0.4">
      <c r="A97" s="211"/>
      <c r="B97" s="212"/>
      <c r="C97" s="229" t="s">
        <v>484</v>
      </c>
      <c r="D97" s="204"/>
      <c r="E97" s="204">
        <v>1</v>
      </c>
      <c r="G97" s="194"/>
      <c r="H97" s="194"/>
    </row>
    <row r="98" spans="1:8" ht="15" thickBot="1" x14ac:dyDescent="0.4">
      <c r="A98" s="201"/>
      <c r="B98" s="202"/>
      <c r="C98" s="203" t="s">
        <v>213</v>
      </c>
      <c r="D98" s="204"/>
      <c r="E98" s="204">
        <v>10</v>
      </c>
      <c r="G98" s="194"/>
      <c r="H98" s="194"/>
    </row>
    <row r="99" spans="1:8" ht="15" thickBot="1" x14ac:dyDescent="0.4">
      <c r="A99" s="224"/>
      <c r="B99" s="225"/>
      <c r="C99" s="203" t="s">
        <v>485</v>
      </c>
      <c r="D99" s="204"/>
      <c r="E99" s="204">
        <v>2</v>
      </c>
      <c r="G99" s="194"/>
      <c r="H99" s="194"/>
    </row>
    <row r="100" spans="1:8" ht="15" thickBot="1" x14ac:dyDescent="0.4">
      <c r="A100" s="200">
        <v>23</v>
      </c>
      <c r="B100" s="947" t="s">
        <v>486</v>
      </c>
      <c r="C100" s="948"/>
      <c r="D100" s="200"/>
      <c r="E100" s="200">
        <v>4</v>
      </c>
      <c r="G100" s="194"/>
      <c r="H100" s="194"/>
    </row>
    <row r="101" spans="1:8" ht="15" thickBot="1" x14ac:dyDescent="0.4">
      <c r="A101" s="211"/>
      <c r="B101" s="262"/>
      <c r="C101" s="203" t="s">
        <v>216</v>
      </c>
      <c r="D101" s="204"/>
      <c r="E101" s="204">
        <v>3</v>
      </c>
    </row>
    <row r="102" spans="1:8" ht="15" thickBot="1" x14ac:dyDescent="0.4">
      <c r="A102" s="224"/>
      <c r="B102" s="263"/>
      <c r="C102" s="203" t="s">
        <v>487</v>
      </c>
      <c r="D102" s="204"/>
      <c r="E102" s="204">
        <v>1</v>
      </c>
    </row>
    <row r="103" spans="1:8" ht="15" thickBot="1" x14ac:dyDescent="0.4">
      <c r="A103" s="200">
        <v>24</v>
      </c>
      <c r="B103" s="947" t="s">
        <v>184</v>
      </c>
      <c r="C103" s="948"/>
      <c r="D103" s="200"/>
      <c r="E103" s="200">
        <v>12</v>
      </c>
    </row>
    <row r="104" spans="1:8" ht="15" thickBot="1" x14ac:dyDescent="0.4">
      <c r="A104" s="211"/>
      <c r="B104" s="212"/>
      <c r="C104" s="203" t="s">
        <v>186</v>
      </c>
      <c r="D104" s="204"/>
      <c r="E104" s="204">
        <v>8</v>
      </c>
    </row>
    <row r="105" spans="1:8" ht="15" thickBot="1" x14ac:dyDescent="0.4">
      <c r="A105" s="201"/>
      <c r="B105" s="202"/>
      <c r="C105" s="203" t="s">
        <v>488</v>
      </c>
      <c r="D105" s="204"/>
      <c r="E105" s="204">
        <v>1</v>
      </c>
    </row>
    <row r="106" spans="1:8" ht="15" thickBot="1" x14ac:dyDescent="0.4">
      <c r="A106" s="201"/>
      <c r="B106" s="202"/>
      <c r="C106" s="203" t="s">
        <v>489</v>
      </c>
      <c r="D106" s="204"/>
      <c r="E106" s="204">
        <v>2</v>
      </c>
    </row>
    <row r="107" spans="1:8" ht="15" thickBot="1" x14ac:dyDescent="0.4">
      <c r="A107" s="224"/>
      <c r="B107" s="225"/>
      <c r="C107" s="203" t="s">
        <v>490</v>
      </c>
      <c r="D107" s="204"/>
      <c r="E107" s="204">
        <v>1</v>
      </c>
    </row>
    <row r="108" spans="1:8" ht="15" thickBot="1" x14ac:dyDescent="0.4">
      <c r="A108" s="200">
        <v>25</v>
      </c>
      <c r="B108" s="218" t="s">
        <v>219</v>
      </c>
      <c r="C108" s="218"/>
      <c r="D108" s="200"/>
      <c r="E108" s="200">
        <v>6</v>
      </c>
    </row>
    <row r="109" spans="1:8" ht="15" thickBot="1" x14ac:dyDescent="0.4">
      <c r="A109" s="211"/>
      <c r="B109" s="212"/>
      <c r="C109" s="203" t="s">
        <v>491</v>
      </c>
      <c r="D109" s="204"/>
      <c r="E109" s="204">
        <v>2</v>
      </c>
    </row>
    <row r="110" spans="1:8" ht="15" thickBot="1" x14ac:dyDescent="0.4">
      <c r="A110" s="224"/>
      <c r="B110" s="225"/>
      <c r="C110" s="203" t="s">
        <v>220</v>
      </c>
      <c r="D110" s="204"/>
      <c r="E110" s="204">
        <v>4</v>
      </c>
    </row>
    <row r="111" spans="1:8" ht="15" thickBot="1" x14ac:dyDescent="0.4">
      <c r="A111" s="200">
        <v>26</v>
      </c>
      <c r="B111" s="218" t="s">
        <v>222</v>
      </c>
      <c r="C111" s="218"/>
      <c r="D111" s="200"/>
      <c r="E111" s="200">
        <v>25</v>
      </c>
    </row>
    <row r="112" spans="1:8" ht="15" thickBot="1" x14ac:dyDescent="0.4">
      <c r="A112" s="211"/>
      <c r="B112" s="212"/>
      <c r="C112" s="203" t="s">
        <v>492</v>
      </c>
      <c r="D112" s="204"/>
      <c r="E112" s="204">
        <v>1</v>
      </c>
    </row>
    <row r="113" spans="1:11" ht="15" thickBot="1" x14ac:dyDescent="0.4">
      <c r="A113" s="201"/>
      <c r="B113" s="202"/>
      <c r="C113" s="203" t="s">
        <v>493</v>
      </c>
      <c r="D113" s="204"/>
      <c r="E113" s="204">
        <v>1</v>
      </c>
    </row>
    <row r="114" spans="1:11" ht="15" thickBot="1" x14ac:dyDescent="0.4">
      <c r="A114" s="201"/>
      <c r="B114" s="202"/>
      <c r="C114" s="203" t="s">
        <v>494</v>
      </c>
      <c r="D114" s="204"/>
      <c r="E114" s="204">
        <v>1</v>
      </c>
    </row>
    <row r="115" spans="1:11" ht="15" thickBot="1" x14ac:dyDescent="0.4">
      <c r="A115" s="201"/>
      <c r="B115" s="202"/>
      <c r="C115" s="203" t="s">
        <v>495</v>
      </c>
      <c r="D115" s="204"/>
      <c r="E115" s="204">
        <v>1</v>
      </c>
    </row>
    <row r="116" spans="1:11" ht="15" thickBot="1" x14ac:dyDescent="0.4">
      <c r="A116" s="224"/>
      <c r="B116" s="225"/>
      <c r="C116" s="203" t="s">
        <v>496</v>
      </c>
      <c r="D116" s="204"/>
      <c r="E116" s="204">
        <v>21</v>
      </c>
    </row>
    <row r="117" spans="1:11" ht="15" thickBot="1" x14ac:dyDescent="0.4">
      <c r="A117" s="200">
        <v>27</v>
      </c>
      <c r="B117" s="218" t="s">
        <v>171</v>
      </c>
      <c r="C117" s="218"/>
      <c r="D117" s="200"/>
      <c r="E117" s="200">
        <v>31</v>
      </c>
    </row>
    <row r="118" spans="1:11" ht="15" thickBot="1" x14ac:dyDescent="0.4">
      <c r="A118" s="933"/>
      <c r="B118" s="934"/>
      <c r="C118" s="203" t="s">
        <v>497</v>
      </c>
      <c r="D118" s="203"/>
      <c r="E118" s="204">
        <v>1</v>
      </c>
    </row>
    <row r="119" spans="1:11" ht="15" thickBot="1" x14ac:dyDescent="0.4">
      <c r="A119" s="935"/>
      <c r="B119" s="936"/>
      <c r="C119" s="203" t="s">
        <v>498</v>
      </c>
      <c r="D119" s="223"/>
      <c r="E119" s="213">
        <v>1</v>
      </c>
    </row>
    <row r="120" spans="1:11" ht="15" thickBot="1" x14ac:dyDescent="0.4">
      <c r="A120" s="937"/>
      <c r="B120" s="938"/>
      <c r="C120" s="203" t="s">
        <v>172</v>
      </c>
      <c r="D120" s="204"/>
      <c r="E120" s="204">
        <v>29</v>
      </c>
    </row>
    <row r="121" spans="1:11" ht="15" thickBot="1" x14ac:dyDescent="0.4">
      <c r="A121" s="200">
        <v>28</v>
      </c>
      <c r="B121" s="218" t="s">
        <v>228</v>
      </c>
      <c r="C121" s="218"/>
      <c r="D121" s="200"/>
      <c r="E121" s="200">
        <v>5</v>
      </c>
    </row>
    <row r="122" spans="1:11" ht="15" thickBot="1" x14ac:dyDescent="0.4">
      <c r="A122" s="211"/>
      <c r="B122" s="212"/>
      <c r="C122" s="264" t="s">
        <v>499</v>
      </c>
      <c r="D122" s="213"/>
      <c r="E122" s="213">
        <v>1</v>
      </c>
    </row>
    <row r="123" spans="1:11" ht="15" thickBot="1" x14ac:dyDescent="0.4">
      <c r="A123" s="224"/>
      <c r="B123" s="225"/>
      <c r="C123" s="203" t="s">
        <v>229</v>
      </c>
      <c r="D123" s="204"/>
      <c r="E123" s="204">
        <v>4</v>
      </c>
    </row>
    <row r="125" spans="1:11" ht="20" x14ac:dyDescent="0.4">
      <c r="A125" s="930" t="s">
        <v>1177</v>
      </c>
      <c r="B125" s="930"/>
      <c r="C125" s="930"/>
      <c r="D125" s="930"/>
      <c r="E125" s="930"/>
      <c r="F125" s="930"/>
      <c r="G125" s="672"/>
      <c r="H125" s="672"/>
      <c r="I125" s="672"/>
      <c r="J125" s="672"/>
      <c r="K125" s="672"/>
    </row>
    <row r="126" spans="1:11" ht="15" thickBot="1" x14ac:dyDescent="0.4"/>
    <row r="127" spans="1:11" ht="15" thickBot="1" x14ac:dyDescent="0.4">
      <c r="A127" s="197" t="s">
        <v>106</v>
      </c>
      <c r="B127" s="670" t="s">
        <v>1178</v>
      </c>
      <c r="C127" s="197"/>
      <c r="D127" s="197" t="s">
        <v>1179</v>
      </c>
      <c r="E127" s="928" t="s">
        <v>409</v>
      </c>
      <c r="F127" s="929"/>
    </row>
    <row r="128" spans="1:11" x14ac:dyDescent="0.35">
      <c r="A128" s="671">
        <v>1</v>
      </c>
      <c r="B128" s="667" t="s">
        <v>1180</v>
      </c>
      <c r="C128" s="668"/>
      <c r="D128" s="669" t="s">
        <v>1181</v>
      </c>
      <c r="E128" s="926" t="s">
        <v>128</v>
      </c>
      <c r="F128" s="927"/>
    </row>
    <row r="160" spans="2:11" s="194" customFormat="1" ht="15.75" customHeight="1" x14ac:dyDescent="0.35">
      <c r="B160" s="193"/>
      <c r="C160" s="193"/>
      <c r="D160" s="195"/>
      <c r="E160" s="195"/>
      <c r="F160" s="193"/>
      <c r="G160" s="196"/>
      <c r="H160" s="193"/>
      <c r="I160" s="193"/>
      <c r="J160" s="195"/>
      <c r="K160" s="195"/>
    </row>
  </sheetData>
  <mergeCells count="23">
    <mergeCell ref="A118:B120"/>
    <mergeCell ref="A58:K58"/>
    <mergeCell ref="G62:H63"/>
    <mergeCell ref="A68:B70"/>
    <mergeCell ref="A91:B92"/>
    <mergeCell ref="B96:C96"/>
    <mergeCell ref="B100:C100"/>
    <mergeCell ref="E128:F128"/>
    <mergeCell ref="E127:F127"/>
    <mergeCell ref="A125:F125"/>
    <mergeCell ref="A17:B18"/>
    <mergeCell ref="A1:K1"/>
    <mergeCell ref="B4:C4"/>
    <mergeCell ref="H4:I4"/>
    <mergeCell ref="G5:H10"/>
    <mergeCell ref="A13:B15"/>
    <mergeCell ref="A20:B22"/>
    <mergeCell ref="A27:B29"/>
    <mergeCell ref="A37:B37"/>
    <mergeCell ref="A39:B43"/>
    <mergeCell ref="G51:H54"/>
    <mergeCell ref="A53:B54"/>
    <mergeCell ref="B103:C103"/>
  </mergeCells>
  <pageMargins left="0.7" right="0.7" top="0.75" bottom="0.75" header="0.3" footer="0.3"/>
  <pageSetup paperSize="9" scale="76" orientation="portrait" r:id="rId1"/>
  <rowBreaks count="1" manualBreakCount="1">
    <brk id="55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0" tint="-0.14999847407452621"/>
  </sheetPr>
  <dimension ref="A1:J33"/>
  <sheetViews>
    <sheetView showGridLines="0" view="pageBreakPreview" zoomScaleNormal="100" zoomScaleSheetLayoutView="100" workbookViewId="0">
      <selection activeCell="B10" sqref="B10"/>
    </sheetView>
  </sheetViews>
  <sheetFormatPr defaultColWidth="8.81640625" defaultRowHeight="14.5" x14ac:dyDescent="0.35"/>
  <cols>
    <col min="1" max="1" width="21.1796875" customWidth="1"/>
    <col min="2" max="2" width="8.81640625" customWidth="1"/>
    <col min="3" max="3" width="11.1796875" customWidth="1"/>
    <col min="4" max="4" width="8.453125" customWidth="1"/>
    <col min="5" max="5" width="12.1796875" customWidth="1"/>
    <col min="7" max="7" width="12.453125" customWidth="1"/>
    <col min="10" max="10" width="10.453125" bestFit="1" customWidth="1"/>
  </cols>
  <sheetData>
    <row r="1" spans="1:10" ht="20" x14ac:dyDescent="0.4">
      <c r="A1" s="803" t="s">
        <v>744</v>
      </c>
      <c r="B1" s="803"/>
      <c r="C1" s="803"/>
      <c r="D1" s="803"/>
      <c r="E1" s="803"/>
      <c r="F1" s="803"/>
      <c r="G1" s="803"/>
    </row>
    <row r="3" spans="1:10" ht="17.5" thickBot="1" x14ac:dyDescent="0.45">
      <c r="A3" s="123" t="s">
        <v>745</v>
      </c>
    </row>
    <row r="4" spans="1:10" ht="15" customHeight="1" thickBot="1" x14ac:dyDescent="0.4">
      <c r="A4" s="828" t="s">
        <v>746</v>
      </c>
      <c r="B4" s="811" t="s">
        <v>322</v>
      </c>
      <c r="C4" s="812"/>
      <c r="D4" s="811" t="s">
        <v>333</v>
      </c>
      <c r="E4" s="812"/>
      <c r="F4" s="811" t="s">
        <v>747</v>
      </c>
      <c r="G4" s="812"/>
    </row>
    <row r="5" spans="1:10" ht="30" customHeight="1" thickBot="1" x14ac:dyDescent="0.4">
      <c r="A5" s="830"/>
      <c r="B5" s="273" t="s">
        <v>748</v>
      </c>
      <c r="C5" s="274" t="s">
        <v>749</v>
      </c>
      <c r="D5" s="273" t="s">
        <v>748</v>
      </c>
      <c r="E5" s="274" t="s">
        <v>749</v>
      </c>
      <c r="F5" s="273" t="s">
        <v>748</v>
      </c>
      <c r="G5" s="274" t="s">
        <v>749</v>
      </c>
    </row>
    <row r="6" spans="1:10" ht="15" thickBot="1" x14ac:dyDescent="0.4">
      <c r="A6" s="400" t="s">
        <v>750</v>
      </c>
      <c r="B6" s="423">
        <v>22</v>
      </c>
      <c r="C6" s="154">
        <v>2961.6488459999991</v>
      </c>
      <c r="D6" s="423">
        <v>23</v>
      </c>
      <c r="E6" s="154">
        <v>6450.6888490000001</v>
      </c>
      <c r="F6" s="423">
        <v>30</v>
      </c>
      <c r="G6" s="154">
        <v>55209.510000000017</v>
      </c>
    </row>
    <row r="7" spans="1:10" ht="15" thickBot="1" x14ac:dyDescent="0.4">
      <c r="A7" s="400" t="s">
        <v>751</v>
      </c>
      <c r="B7" s="423">
        <v>9</v>
      </c>
      <c r="C7" s="154">
        <v>11424.773199395999</v>
      </c>
      <c r="D7" s="423">
        <v>14</v>
      </c>
      <c r="E7" s="154">
        <v>32437.300811483001</v>
      </c>
      <c r="F7" s="423">
        <v>31</v>
      </c>
      <c r="G7" s="154">
        <v>164835.32999999996</v>
      </c>
    </row>
    <row r="8" spans="1:10" ht="15" thickBot="1" x14ac:dyDescent="0.4">
      <c r="A8" s="400" t="s">
        <v>752</v>
      </c>
      <c r="B8" s="424">
        <v>7</v>
      </c>
      <c r="C8" s="154">
        <v>3567.1</v>
      </c>
      <c r="D8" s="424">
        <v>3</v>
      </c>
      <c r="E8" s="154">
        <v>4500</v>
      </c>
      <c r="F8" s="424">
        <v>3</v>
      </c>
      <c r="G8" s="154">
        <v>2473</v>
      </c>
    </row>
    <row r="9" spans="1:10" ht="15" thickBot="1" x14ac:dyDescent="0.4">
      <c r="A9" s="400" t="s">
        <v>753</v>
      </c>
      <c r="B9" s="423">
        <v>29</v>
      </c>
      <c r="C9" s="154">
        <v>21436.809999999998</v>
      </c>
      <c r="D9" s="423">
        <v>15</v>
      </c>
      <c r="E9" s="154">
        <v>12825</v>
      </c>
      <c r="F9" s="423">
        <v>22</v>
      </c>
      <c r="G9" s="154">
        <v>22786.7</v>
      </c>
    </row>
    <row r="10" spans="1:10" ht="15" thickBot="1" x14ac:dyDescent="0.4">
      <c r="A10" s="400" t="s">
        <v>754</v>
      </c>
      <c r="B10" s="423">
        <v>33</v>
      </c>
      <c r="C10" s="154">
        <v>36164.65</v>
      </c>
      <c r="D10" s="423">
        <v>24</v>
      </c>
      <c r="E10" s="154">
        <v>31768.013999999999</v>
      </c>
      <c r="F10" s="423">
        <v>29</v>
      </c>
      <c r="G10" s="154">
        <v>30002.61</v>
      </c>
    </row>
    <row r="11" spans="1:10" ht="15" thickBot="1" x14ac:dyDescent="0.4">
      <c r="A11" s="3" t="s">
        <v>4</v>
      </c>
      <c r="B11" s="425">
        <v>100</v>
      </c>
      <c r="C11" s="393">
        <v>75554.982045395998</v>
      </c>
      <c r="D11" s="425">
        <v>79</v>
      </c>
      <c r="E11" s="393">
        <v>87981.003660482995</v>
      </c>
      <c r="F11" s="425">
        <v>115</v>
      </c>
      <c r="G11" s="393">
        <v>275307.14999999997</v>
      </c>
      <c r="I11" s="426"/>
      <c r="J11" s="426"/>
    </row>
    <row r="12" spans="1:10" x14ac:dyDescent="0.35">
      <c r="A12" s="70" t="s">
        <v>755</v>
      </c>
      <c r="J12" s="73"/>
    </row>
    <row r="13" spans="1:10" x14ac:dyDescent="0.35">
      <c r="A13" s="327"/>
    </row>
    <row r="15" spans="1:10" ht="17.5" thickBot="1" x14ac:dyDescent="0.45">
      <c r="A15" s="123" t="s">
        <v>756</v>
      </c>
    </row>
    <row r="16" spans="1:10" ht="15" thickBot="1" x14ac:dyDescent="0.4">
      <c r="A16" s="427" t="s">
        <v>757</v>
      </c>
      <c r="B16" s="955" t="s">
        <v>322</v>
      </c>
      <c r="C16" s="956"/>
      <c r="D16" s="955" t="s">
        <v>333</v>
      </c>
      <c r="E16" s="956"/>
      <c r="F16" s="811" t="s">
        <v>747</v>
      </c>
      <c r="G16" s="812"/>
    </row>
    <row r="17" spans="1:7" ht="15" thickBot="1" x14ac:dyDescent="0.4">
      <c r="A17" s="400" t="s">
        <v>731</v>
      </c>
      <c r="B17" s="953">
        <v>22</v>
      </c>
      <c r="C17" s="954"/>
      <c r="D17" s="953">
        <v>23</v>
      </c>
      <c r="E17" s="954"/>
      <c r="F17" s="953">
        <v>30</v>
      </c>
      <c r="G17" s="954"/>
    </row>
    <row r="18" spans="1:7" ht="15" thickBot="1" x14ac:dyDescent="0.4">
      <c r="A18" s="400" t="s">
        <v>758</v>
      </c>
      <c r="B18" s="953">
        <v>6</v>
      </c>
      <c r="C18" s="954"/>
      <c r="D18" s="953">
        <v>2</v>
      </c>
      <c r="E18" s="954"/>
      <c r="F18" s="953">
        <v>1</v>
      </c>
      <c r="G18" s="954"/>
    </row>
    <row r="21" spans="1:7" ht="17.5" thickBot="1" x14ac:dyDescent="0.45">
      <c r="A21" s="123" t="s">
        <v>759</v>
      </c>
    </row>
    <row r="22" spans="1:7" ht="15" thickBot="1" x14ac:dyDescent="0.4">
      <c r="A22" s="427" t="s">
        <v>760</v>
      </c>
      <c r="B22" s="955" t="s">
        <v>322</v>
      </c>
      <c r="C22" s="956"/>
      <c r="D22" s="955" t="s">
        <v>333</v>
      </c>
      <c r="E22" s="956"/>
      <c r="F22" s="811" t="s">
        <v>747</v>
      </c>
      <c r="G22" s="812"/>
    </row>
    <row r="23" spans="1:7" ht="15" thickBot="1" x14ac:dyDescent="0.4">
      <c r="A23" s="428" t="s">
        <v>731</v>
      </c>
      <c r="B23" s="957">
        <v>662</v>
      </c>
      <c r="C23" s="958"/>
      <c r="D23" s="957">
        <v>685</v>
      </c>
      <c r="E23" s="958"/>
      <c r="F23" s="959">
        <v>708</v>
      </c>
      <c r="G23" s="960"/>
    </row>
    <row r="24" spans="1:7" ht="15" thickBot="1" x14ac:dyDescent="0.4">
      <c r="A24" s="428" t="s">
        <v>758</v>
      </c>
      <c r="B24" s="957">
        <v>48</v>
      </c>
      <c r="C24" s="958"/>
      <c r="D24" s="957">
        <v>47</v>
      </c>
      <c r="E24" s="958"/>
      <c r="F24" s="959">
        <v>48</v>
      </c>
      <c r="G24" s="960"/>
    </row>
    <row r="25" spans="1:7" ht="15" thickBot="1" x14ac:dyDescent="0.4">
      <c r="A25" s="428" t="s">
        <v>738</v>
      </c>
      <c r="B25" s="957">
        <v>1</v>
      </c>
      <c r="C25" s="958"/>
      <c r="D25" s="957">
        <v>1</v>
      </c>
      <c r="E25" s="958"/>
      <c r="F25" s="959">
        <v>1</v>
      </c>
      <c r="G25" s="960"/>
    </row>
    <row r="26" spans="1:7" ht="15" thickBot="1" x14ac:dyDescent="0.4">
      <c r="A26" s="428" t="s">
        <v>761</v>
      </c>
      <c r="B26" s="957">
        <v>3</v>
      </c>
      <c r="C26" s="958"/>
      <c r="D26" s="957">
        <v>3</v>
      </c>
      <c r="E26" s="958"/>
      <c r="F26" s="959">
        <v>3</v>
      </c>
      <c r="G26" s="960"/>
    </row>
    <row r="27" spans="1:7" ht="15" thickBot="1" x14ac:dyDescent="0.4">
      <c r="A27" s="428" t="s">
        <v>762</v>
      </c>
      <c r="B27" s="957">
        <v>69</v>
      </c>
      <c r="C27" s="958"/>
      <c r="D27" s="957">
        <v>69</v>
      </c>
      <c r="E27" s="958"/>
      <c r="F27" s="959">
        <v>72</v>
      </c>
      <c r="G27" s="960"/>
    </row>
    <row r="28" spans="1:7" ht="15" thickBot="1" x14ac:dyDescent="0.4">
      <c r="A28" s="428" t="s">
        <v>763</v>
      </c>
      <c r="B28" s="961" t="s">
        <v>764</v>
      </c>
      <c r="C28" s="962"/>
      <c r="D28" s="963" t="s">
        <v>764</v>
      </c>
      <c r="E28" s="964"/>
      <c r="F28" s="965" t="s">
        <v>764</v>
      </c>
      <c r="G28" s="966"/>
    </row>
    <row r="29" spans="1:7" ht="29.5" thickBot="1" x14ac:dyDescent="0.4">
      <c r="A29" s="429" t="s">
        <v>765</v>
      </c>
      <c r="B29" s="957">
        <v>11</v>
      </c>
      <c r="C29" s="958"/>
      <c r="D29" s="957">
        <v>11</v>
      </c>
      <c r="E29" s="958"/>
      <c r="F29" s="959">
        <v>14</v>
      </c>
      <c r="G29" s="960"/>
    </row>
    <row r="30" spans="1:7" ht="15" thickBot="1" x14ac:dyDescent="0.4">
      <c r="A30" s="430" t="s">
        <v>766</v>
      </c>
      <c r="B30" s="957">
        <v>9</v>
      </c>
      <c r="C30" s="958"/>
      <c r="D30" s="957">
        <v>9</v>
      </c>
      <c r="E30" s="958"/>
      <c r="F30" s="959">
        <v>9</v>
      </c>
      <c r="G30" s="960"/>
    </row>
    <row r="31" spans="1:7" ht="15" thickBot="1" x14ac:dyDescent="0.4">
      <c r="A31" s="428" t="s">
        <v>767</v>
      </c>
      <c r="B31" s="957">
        <v>803</v>
      </c>
      <c r="C31" s="958"/>
      <c r="D31" s="957">
        <v>825</v>
      </c>
      <c r="E31" s="958"/>
      <c r="F31" s="959">
        <v>855</v>
      </c>
      <c r="G31" s="960"/>
    </row>
    <row r="32" spans="1:7" x14ac:dyDescent="0.35">
      <c r="A32" s="78" t="s">
        <v>474</v>
      </c>
    </row>
    <row r="33" spans="7:8" x14ac:dyDescent="0.35">
      <c r="G33" s="967"/>
      <c r="H33" s="967"/>
    </row>
  </sheetData>
  <mergeCells count="45">
    <mergeCell ref="G33:H33"/>
    <mergeCell ref="B30:C30"/>
    <mergeCell ref="D30:E30"/>
    <mergeCell ref="F30:G30"/>
    <mergeCell ref="B31:C31"/>
    <mergeCell ref="D31:E31"/>
    <mergeCell ref="F31:G31"/>
    <mergeCell ref="B28:C28"/>
    <mergeCell ref="D28:E28"/>
    <mergeCell ref="F28:G28"/>
    <mergeCell ref="B29:C29"/>
    <mergeCell ref="D29:E29"/>
    <mergeCell ref="F29:G29"/>
    <mergeCell ref="B26:C26"/>
    <mergeCell ref="D26:E26"/>
    <mergeCell ref="F26:G26"/>
    <mergeCell ref="B27:C27"/>
    <mergeCell ref="D27:E27"/>
    <mergeCell ref="F27:G27"/>
    <mergeCell ref="B24:C24"/>
    <mergeCell ref="D24:E24"/>
    <mergeCell ref="F24:G24"/>
    <mergeCell ref="B25:C25"/>
    <mergeCell ref="D25:E25"/>
    <mergeCell ref="F25:G25"/>
    <mergeCell ref="B22:C22"/>
    <mergeCell ref="D22:E22"/>
    <mergeCell ref="F22:G22"/>
    <mergeCell ref="B23:C23"/>
    <mergeCell ref="D23:E23"/>
    <mergeCell ref="F23:G23"/>
    <mergeCell ref="A1:G1"/>
    <mergeCell ref="B17:C17"/>
    <mergeCell ref="D17:E17"/>
    <mergeCell ref="F17:G17"/>
    <mergeCell ref="B18:C18"/>
    <mergeCell ref="D18:E18"/>
    <mergeCell ref="F18:G18"/>
    <mergeCell ref="B16:C16"/>
    <mergeCell ref="D16:E16"/>
    <mergeCell ref="F16:G16"/>
    <mergeCell ref="A4:A5"/>
    <mergeCell ref="B4:C4"/>
    <mergeCell ref="D4:E4"/>
    <mergeCell ref="F4:G4"/>
  </mergeCells>
  <pageMargins left="0.7" right="0.7" top="0.75" bottom="0.75" header="0.3" footer="0.3"/>
  <pageSetup paperSize="9" scale="65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79ED3-FBE8-4005-8035-5AE4971FD11A}">
  <sheetPr>
    <tabColor theme="0" tint="-0.14999847407452621"/>
  </sheetPr>
  <dimension ref="A1:S126"/>
  <sheetViews>
    <sheetView showGridLines="0" view="pageBreakPreview" topLeftCell="A91" zoomScale="70" zoomScaleNormal="100" zoomScaleSheetLayoutView="70" workbookViewId="0">
      <selection activeCell="C106" sqref="C106:D106"/>
    </sheetView>
  </sheetViews>
  <sheetFormatPr defaultColWidth="9.08984375" defaultRowHeight="14.5" x14ac:dyDescent="0.35"/>
  <cols>
    <col min="1" max="1" width="6" style="371" customWidth="1"/>
    <col min="2" max="2" width="41.54296875" style="9" bestFit="1" customWidth="1"/>
    <col min="3" max="3" width="9.54296875" style="9" customWidth="1"/>
    <col min="4" max="4" width="23.453125" style="9" customWidth="1"/>
    <col min="5" max="5" width="15.08984375" style="9" customWidth="1"/>
    <col min="6" max="6" width="18.6328125" style="9" customWidth="1"/>
    <col min="7" max="7" width="7.36328125" style="9" customWidth="1"/>
    <col min="8" max="8" width="51.453125" style="9" bestFit="1" customWidth="1"/>
    <col min="9" max="9" width="9.54296875" style="371" bestFit="1" customWidth="1"/>
    <col min="10" max="10" width="36.08984375" style="9" customWidth="1"/>
    <col min="11" max="11" width="20.453125" style="371" customWidth="1"/>
    <col min="12" max="12" width="18" style="9" bestFit="1" customWidth="1"/>
    <col min="13" max="13" width="9.08984375" style="9"/>
    <col min="14" max="14" width="21.36328125" style="9" customWidth="1"/>
    <col min="15" max="16384" width="9.08984375" style="9"/>
  </cols>
  <sheetData>
    <row r="1" spans="1:12" ht="20" x14ac:dyDescent="0.35">
      <c r="A1" s="917" t="s">
        <v>834</v>
      </c>
      <c r="B1" s="917"/>
      <c r="C1" s="917"/>
      <c r="D1" s="917"/>
      <c r="E1" s="917"/>
      <c r="F1" s="917"/>
      <c r="G1" s="917" t="s">
        <v>834</v>
      </c>
      <c r="H1" s="917"/>
      <c r="I1" s="917"/>
      <c r="J1" s="917"/>
      <c r="K1" s="917"/>
      <c r="L1" s="917"/>
    </row>
    <row r="2" spans="1:12" ht="13.5" customHeight="1" x14ac:dyDescent="0.35">
      <c r="A2" s="511"/>
      <c r="B2" s="512"/>
      <c r="C2" s="512"/>
      <c r="D2" s="512"/>
      <c r="E2" s="512"/>
      <c r="F2" s="512"/>
      <c r="G2" s="512"/>
      <c r="H2" s="512"/>
      <c r="I2" s="511"/>
      <c r="J2" s="512"/>
      <c r="K2" s="511"/>
      <c r="L2" s="512"/>
    </row>
    <row r="3" spans="1:12" ht="15" thickBot="1" x14ac:dyDescent="0.4">
      <c r="A3" s="513" t="s">
        <v>842</v>
      </c>
      <c r="B3" s="514"/>
      <c r="C3" s="514"/>
      <c r="D3" s="514"/>
      <c r="E3" s="514"/>
      <c r="F3" s="514"/>
      <c r="G3" s="513" t="s">
        <v>843</v>
      </c>
      <c r="H3" s="512"/>
      <c r="I3" s="511"/>
      <c r="J3" s="512"/>
      <c r="K3" s="511"/>
      <c r="L3" s="512"/>
    </row>
    <row r="4" spans="1:12" ht="18.75" customHeight="1" thickBot="1" x14ac:dyDescent="0.4">
      <c r="A4" s="673" t="s">
        <v>106</v>
      </c>
      <c r="B4" s="673" t="s">
        <v>844</v>
      </c>
      <c r="C4" s="673" t="s">
        <v>845</v>
      </c>
      <c r="D4" s="673" t="s">
        <v>846</v>
      </c>
      <c r="E4" s="673" t="s">
        <v>749</v>
      </c>
      <c r="F4" s="673" t="s">
        <v>847</v>
      </c>
      <c r="G4" s="673" t="s">
        <v>106</v>
      </c>
      <c r="H4" s="673" t="s">
        <v>844</v>
      </c>
      <c r="I4" s="673" t="s">
        <v>845</v>
      </c>
      <c r="J4" s="871" t="s">
        <v>760</v>
      </c>
      <c r="K4" s="871"/>
      <c r="L4" s="673" t="s">
        <v>749</v>
      </c>
    </row>
    <row r="5" spans="1:12" ht="15" thickBot="1" x14ac:dyDescent="0.4">
      <c r="A5" s="515">
        <v>1</v>
      </c>
      <c r="B5" s="516" t="s">
        <v>848</v>
      </c>
      <c r="C5" s="517">
        <v>44392</v>
      </c>
      <c r="D5" s="518">
        <v>500000000</v>
      </c>
      <c r="E5" s="519">
        <v>50</v>
      </c>
      <c r="F5" s="520">
        <v>44404</v>
      </c>
      <c r="G5" s="970" t="s">
        <v>849</v>
      </c>
      <c r="H5" s="971"/>
      <c r="I5" s="971"/>
      <c r="J5" s="971"/>
      <c r="K5" s="971"/>
      <c r="L5" s="972"/>
    </row>
    <row r="6" spans="1:12" ht="15" thickBot="1" x14ac:dyDescent="0.4">
      <c r="A6" s="515">
        <v>2</v>
      </c>
      <c r="B6" s="516" t="s">
        <v>850</v>
      </c>
      <c r="C6" s="517">
        <v>44403</v>
      </c>
      <c r="D6" s="518">
        <v>25765504800</v>
      </c>
      <c r="E6" s="519">
        <v>21900.68</v>
      </c>
      <c r="F6" s="520">
        <v>44414</v>
      </c>
      <c r="G6" s="675">
        <v>1</v>
      </c>
      <c r="H6" s="516" t="s">
        <v>851</v>
      </c>
      <c r="I6" s="517">
        <v>44384</v>
      </c>
      <c r="J6" s="968" t="s">
        <v>852</v>
      </c>
      <c r="K6" s="969"/>
      <c r="L6" s="519">
        <v>1000</v>
      </c>
    </row>
    <row r="7" spans="1:12" ht="15" thickBot="1" x14ac:dyDescent="0.4">
      <c r="A7" s="515">
        <v>3</v>
      </c>
      <c r="B7" s="521" t="s">
        <v>853</v>
      </c>
      <c r="C7" s="522">
        <v>44431</v>
      </c>
      <c r="D7" s="523">
        <v>525250000</v>
      </c>
      <c r="E7" s="519">
        <v>157.58000000000001</v>
      </c>
      <c r="F7" s="524">
        <v>44440</v>
      </c>
      <c r="G7" s="675">
        <v>2</v>
      </c>
      <c r="H7" s="516" t="s">
        <v>854</v>
      </c>
      <c r="I7" s="517">
        <v>44393</v>
      </c>
      <c r="J7" s="968" t="s">
        <v>855</v>
      </c>
      <c r="K7" s="969"/>
      <c r="L7" s="519">
        <v>500</v>
      </c>
    </row>
    <row r="8" spans="1:12" ht="15" thickBot="1" x14ac:dyDescent="0.4">
      <c r="A8" s="515">
        <v>4</v>
      </c>
      <c r="B8" s="521" t="s">
        <v>856</v>
      </c>
      <c r="C8" s="522">
        <v>44434</v>
      </c>
      <c r="D8" s="523">
        <v>166666600</v>
      </c>
      <c r="E8" s="519">
        <v>30</v>
      </c>
      <c r="F8" s="524">
        <v>44445</v>
      </c>
      <c r="G8" s="675">
        <v>3</v>
      </c>
      <c r="H8" s="516" t="s">
        <v>857</v>
      </c>
      <c r="I8" s="517">
        <v>44417</v>
      </c>
      <c r="J8" s="968" t="s">
        <v>858</v>
      </c>
      <c r="K8" s="969"/>
      <c r="L8" s="519">
        <v>1200</v>
      </c>
    </row>
    <row r="9" spans="1:12" ht="15" customHeight="1" thickBot="1" x14ac:dyDescent="0.4">
      <c r="A9" s="515">
        <v>5</v>
      </c>
      <c r="B9" s="521" t="s">
        <v>859</v>
      </c>
      <c r="C9" s="522">
        <v>44435</v>
      </c>
      <c r="D9" s="523">
        <v>150000000</v>
      </c>
      <c r="E9" s="519">
        <v>40.5</v>
      </c>
      <c r="F9" s="524">
        <v>44445</v>
      </c>
      <c r="G9" s="675">
        <v>4</v>
      </c>
      <c r="H9" s="516" t="s">
        <v>860</v>
      </c>
      <c r="I9" s="517">
        <v>44432</v>
      </c>
      <c r="J9" s="968" t="s">
        <v>861</v>
      </c>
      <c r="K9" s="969"/>
      <c r="L9" s="519">
        <v>250</v>
      </c>
    </row>
    <row r="10" spans="1:12" ht="15" thickBot="1" x14ac:dyDescent="0.4">
      <c r="A10" s="515">
        <v>6</v>
      </c>
      <c r="B10" s="521" t="s">
        <v>862</v>
      </c>
      <c r="C10" s="522">
        <v>44438</v>
      </c>
      <c r="D10" s="523">
        <v>355560000</v>
      </c>
      <c r="E10" s="519">
        <v>504.9</v>
      </c>
      <c r="F10" s="524">
        <v>44446</v>
      </c>
      <c r="G10" s="675">
        <v>5</v>
      </c>
      <c r="H10" s="516" t="s">
        <v>863</v>
      </c>
      <c r="I10" s="517">
        <v>44435</v>
      </c>
      <c r="J10" s="968" t="s">
        <v>864</v>
      </c>
      <c r="K10" s="969"/>
      <c r="L10" s="519">
        <v>705.7</v>
      </c>
    </row>
    <row r="11" spans="1:12" ht="15" thickBot="1" x14ac:dyDescent="0.4">
      <c r="A11" s="515">
        <v>7</v>
      </c>
      <c r="B11" s="521" t="s">
        <v>865</v>
      </c>
      <c r="C11" s="522">
        <v>44439</v>
      </c>
      <c r="D11" s="523">
        <v>212487500</v>
      </c>
      <c r="E11" s="519">
        <v>29.75</v>
      </c>
      <c r="F11" s="524">
        <v>44448</v>
      </c>
      <c r="G11" s="675">
        <v>6</v>
      </c>
      <c r="H11" s="516" t="s">
        <v>866</v>
      </c>
      <c r="I11" s="517">
        <v>44435</v>
      </c>
      <c r="J11" s="968" t="s">
        <v>867</v>
      </c>
      <c r="K11" s="969"/>
      <c r="L11" s="519">
        <v>750</v>
      </c>
    </row>
    <row r="12" spans="1:12" ht="15" thickBot="1" x14ac:dyDescent="0.4">
      <c r="A12" s="515">
        <v>8</v>
      </c>
      <c r="B12" s="521" t="s">
        <v>868</v>
      </c>
      <c r="C12" s="522">
        <v>44439</v>
      </c>
      <c r="D12" s="523">
        <v>278400000</v>
      </c>
      <c r="E12" s="519">
        <v>50.11</v>
      </c>
      <c r="F12" s="524">
        <v>44447</v>
      </c>
      <c r="G12" s="675">
        <v>7</v>
      </c>
      <c r="H12" s="516" t="s">
        <v>869</v>
      </c>
      <c r="I12" s="522">
        <v>44435</v>
      </c>
      <c r="J12" s="968" t="s">
        <v>867</v>
      </c>
      <c r="K12" s="969"/>
      <c r="L12" s="519">
        <v>100</v>
      </c>
    </row>
    <row r="13" spans="1:12" ht="15" thickBot="1" x14ac:dyDescent="0.4">
      <c r="A13" s="515">
        <v>9</v>
      </c>
      <c r="B13" s="521" t="s">
        <v>870</v>
      </c>
      <c r="C13" s="522">
        <v>44439</v>
      </c>
      <c r="D13" s="523">
        <v>1718800000</v>
      </c>
      <c r="E13" s="519">
        <v>1168.78</v>
      </c>
      <c r="F13" s="524">
        <v>44447</v>
      </c>
      <c r="G13" s="675">
        <v>8</v>
      </c>
      <c r="H13" s="516" t="s">
        <v>871</v>
      </c>
      <c r="I13" s="522">
        <v>44438</v>
      </c>
      <c r="J13" s="968" t="s">
        <v>872</v>
      </c>
      <c r="K13" s="969"/>
      <c r="L13" s="519">
        <v>1000</v>
      </c>
    </row>
    <row r="14" spans="1:12" ht="15" thickBot="1" x14ac:dyDescent="0.4">
      <c r="A14" s="515">
        <v>10</v>
      </c>
      <c r="B14" s="521" t="s">
        <v>873</v>
      </c>
      <c r="C14" s="522">
        <v>44439</v>
      </c>
      <c r="D14" s="523">
        <v>2400000000</v>
      </c>
      <c r="E14" s="519">
        <v>240</v>
      </c>
      <c r="F14" s="524">
        <v>44447</v>
      </c>
      <c r="G14" s="675">
        <v>9</v>
      </c>
      <c r="H14" s="516" t="s">
        <v>871</v>
      </c>
      <c r="I14" s="522">
        <v>44438</v>
      </c>
      <c r="J14" s="968" t="s">
        <v>874</v>
      </c>
      <c r="K14" s="969"/>
      <c r="L14" s="519">
        <v>500</v>
      </c>
    </row>
    <row r="15" spans="1:12" ht="15" thickBot="1" x14ac:dyDescent="0.4">
      <c r="A15" s="515">
        <v>11</v>
      </c>
      <c r="B15" s="521" t="s">
        <v>875</v>
      </c>
      <c r="C15" s="522">
        <v>44439</v>
      </c>
      <c r="D15" s="523">
        <v>185940000</v>
      </c>
      <c r="E15" s="519">
        <v>319.82</v>
      </c>
      <c r="F15" s="524">
        <v>44447</v>
      </c>
      <c r="G15" s="675">
        <v>10</v>
      </c>
      <c r="H15" s="516" t="s">
        <v>876</v>
      </c>
      <c r="I15" s="522">
        <v>44439</v>
      </c>
      <c r="J15" s="968" t="s">
        <v>877</v>
      </c>
      <c r="K15" s="969"/>
      <c r="L15" s="519">
        <v>1750</v>
      </c>
    </row>
    <row r="16" spans="1:12" ht="15" thickBot="1" x14ac:dyDescent="0.4">
      <c r="A16" s="515">
        <v>12</v>
      </c>
      <c r="B16" s="521" t="s">
        <v>878</v>
      </c>
      <c r="C16" s="522">
        <v>44439</v>
      </c>
      <c r="D16" s="523">
        <v>196800000</v>
      </c>
      <c r="E16" s="519">
        <v>49.99</v>
      </c>
      <c r="F16" s="524">
        <v>44447</v>
      </c>
      <c r="G16" s="675">
        <v>11</v>
      </c>
      <c r="H16" s="516" t="s">
        <v>876</v>
      </c>
      <c r="I16" s="522">
        <v>44439</v>
      </c>
      <c r="J16" s="968" t="s">
        <v>879</v>
      </c>
      <c r="K16" s="969"/>
      <c r="L16" s="519">
        <v>750</v>
      </c>
    </row>
    <row r="17" spans="1:12" ht="15" thickBot="1" x14ac:dyDescent="0.4">
      <c r="A17" s="515">
        <v>13</v>
      </c>
      <c r="B17" s="525" t="s">
        <v>880</v>
      </c>
      <c r="C17" s="526">
        <v>44483</v>
      </c>
      <c r="D17" s="527">
        <v>390000000</v>
      </c>
      <c r="E17" s="519">
        <v>76.05</v>
      </c>
      <c r="F17" s="528">
        <v>44494</v>
      </c>
      <c r="G17" s="675">
        <v>12</v>
      </c>
      <c r="H17" s="516" t="s">
        <v>881</v>
      </c>
      <c r="I17" s="522">
        <v>44439</v>
      </c>
      <c r="J17" s="968" t="s">
        <v>882</v>
      </c>
      <c r="K17" s="969"/>
      <c r="L17" s="519">
        <v>1000</v>
      </c>
    </row>
    <row r="18" spans="1:12" ht="15" thickBot="1" x14ac:dyDescent="0.4">
      <c r="A18" s="515">
        <v>14</v>
      </c>
      <c r="B18" s="525" t="s">
        <v>883</v>
      </c>
      <c r="C18" s="526">
        <v>44494</v>
      </c>
      <c r="D18" s="527">
        <v>140000000</v>
      </c>
      <c r="E18" s="519">
        <v>39.200000000000003</v>
      </c>
      <c r="F18" s="528">
        <v>44501</v>
      </c>
      <c r="G18" s="675">
        <v>13</v>
      </c>
      <c r="H18" s="516" t="s">
        <v>884</v>
      </c>
      <c r="I18" s="522">
        <v>44439</v>
      </c>
      <c r="J18" s="968" t="s">
        <v>885</v>
      </c>
      <c r="K18" s="969"/>
      <c r="L18" s="519">
        <v>1731</v>
      </c>
    </row>
    <row r="19" spans="1:12" ht="15" thickBot="1" x14ac:dyDescent="0.4">
      <c r="A19" s="515">
        <v>15</v>
      </c>
      <c r="B19" s="525" t="s">
        <v>886</v>
      </c>
      <c r="C19" s="526">
        <v>44512</v>
      </c>
      <c r="D19" s="527">
        <v>22920512000</v>
      </c>
      <c r="E19" s="519">
        <v>18336.41</v>
      </c>
      <c r="F19" s="528">
        <v>44522</v>
      </c>
      <c r="G19" s="675">
        <v>14</v>
      </c>
      <c r="H19" s="516" t="s">
        <v>887</v>
      </c>
      <c r="I19" s="522">
        <v>44439</v>
      </c>
      <c r="J19" s="968" t="s">
        <v>888</v>
      </c>
      <c r="K19" s="969"/>
      <c r="L19" s="519">
        <v>1000</v>
      </c>
    </row>
    <row r="20" spans="1:12" ht="15" thickBot="1" x14ac:dyDescent="0.4">
      <c r="A20" s="515">
        <v>16</v>
      </c>
      <c r="B20" s="525" t="s">
        <v>889</v>
      </c>
      <c r="C20" s="526">
        <v>44516</v>
      </c>
      <c r="D20" s="527">
        <v>435000000</v>
      </c>
      <c r="E20" s="519">
        <v>60.03</v>
      </c>
      <c r="F20" s="528">
        <v>44525</v>
      </c>
      <c r="G20" s="675">
        <v>15</v>
      </c>
      <c r="H20" s="516" t="s">
        <v>890</v>
      </c>
      <c r="I20" s="522">
        <v>44439</v>
      </c>
      <c r="J20" s="968" t="s">
        <v>885</v>
      </c>
      <c r="K20" s="969"/>
      <c r="L20" s="519">
        <v>1000</v>
      </c>
    </row>
    <row r="21" spans="1:12" ht="15" thickBot="1" x14ac:dyDescent="0.4">
      <c r="A21" s="515">
        <v>17</v>
      </c>
      <c r="B21" s="525" t="s">
        <v>891</v>
      </c>
      <c r="C21" s="526">
        <v>44516</v>
      </c>
      <c r="D21" s="527">
        <v>1024000000</v>
      </c>
      <c r="E21" s="519">
        <v>493.57</v>
      </c>
      <c r="F21" s="528">
        <v>44525</v>
      </c>
      <c r="G21" s="675">
        <v>16</v>
      </c>
      <c r="H21" s="516" t="s">
        <v>890</v>
      </c>
      <c r="I21" s="522">
        <v>44439</v>
      </c>
      <c r="J21" s="968" t="s">
        <v>892</v>
      </c>
      <c r="K21" s="969"/>
      <c r="L21" s="519">
        <v>1000</v>
      </c>
    </row>
    <row r="22" spans="1:12" ht="15" thickBot="1" x14ac:dyDescent="0.4">
      <c r="A22" s="515">
        <v>18</v>
      </c>
      <c r="B22" s="525" t="s">
        <v>893</v>
      </c>
      <c r="C22" s="526">
        <v>44526</v>
      </c>
      <c r="D22" s="527">
        <v>208500000</v>
      </c>
      <c r="E22" s="519">
        <v>29.19</v>
      </c>
      <c r="F22" s="528">
        <v>44536</v>
      </c>
      <c r="G22" s="675">
        <v>17</v>
      </c>
      <c r="H22" s="516" t="s">
        <v>894</v>
      </c>
      <c r="I22" s="522">
        <v>44462</v>
      </c>
      <c r="J22" s="968" t="s">
        <v>895</v>
      </c>
      <c r="K22" s="969"/>
      <c r="L22" s="519">
        <v>3000</v>
      </c>
    </row>
    <row r="23" spans="1:12" ht="15" thickBot="1" x14ac:dyDescent="0.4">
      <c r="A23" s="515">
        <v>19</v>
      </c>
      <c r="B23" s="525" t="s">
        <v>896</v>
      </c>
      <c r="C23" s="526">
        <v>44526</v>
      </c>
      <c r="D23" s="527">
        <v>240300000</v>
      </c>
      <c r="E23" s="519">
        <v>86.51</v>
      </c>
      <c r="F23" s="528">
        <v>44536</v>
      </c>
      <c r="G23" s="675">
        <v>18</v>
      </c>
      <c r="H23" s="516" t="s">
        <v>897</v>
      </c>
      <c r="I23" s="522">
        <v>44462</v>
      </c>
      <c r="J23" s="968" t="s">
        <v>898</v>
      </c>
      <c r="K23" s="969"/>
      <c r="L23" s="519">
        <v>1000</v>
      </c>
    </row>
    <row r="24" spans="1:12" ht="15" thickBot="1" x14ac:dyDescent="0.4">
      <c r="A24" s="515">
        <v>20</v>
      </c>
      <c r="B24" s="525" t="s">
        <v>899</v>
      </c>
      <c r="C24" s="526">
        <v>44526</v>
      </c>
      <c r="D24" s="527">
        <v>1190203000</v>
      </c>
      <c r="E24" s="519">
        <v>3665.83</v>
      </c>
      <c r="F24" s="528">
        <v>44536</v>
      </c>
      <c r="G24" s="675">
        <v>19</v>
      </c>
      <c r="H24" s="516" t="s">
        <v>900</v>
      </c>
      <c r="I24" s="522">
        <v>44526</v>
      </c>
      <c r="J24" s="968" t="s">
        <v>885</v>
      </c>
      <c r="K24" s="969"/>
      <c r="L24" s="519">
        <v>150</v>
      </c>
    </row>
    <row r="25" spans="1:12" ht="15" thickBot="1" x14ac:dyDescent="0.4">
      <c r="A25" s="515">
        <v>21</v>
      </c>
      <c r="B25" s="525" t="s">
        <v>901</v>
      </c>
      <c r="C25" s="526">
        <v>44526</v>
      </c>
      <c r="D25" s="527">
        <v>875000000</v>
      </c>
      <c r="E25" s="519">
        <v>180.25</v>
      </c>
      <c r="F25" s="528">
        <v>44537</v>
      </c>
      <c r="G25" s="675">
        <v>20</v>
      </c>
      <c r="H25" s="516" t="s">
        <v>902</v>
      </c>
      <c r="I25" s="522">
        <v>44526</v>
      </c>
      <c r="J25" s="968" t="s">
        <v>888</v>
      </c>
      <c r="K25" s="969"/>
      <c r="L25" s="519">
        <v>150</v>
      </c>
    </row>
    <row r="26" spans="1:12" ht="15" thickBot="1" x14ac:dyDescent="0.4">
      <c r="A26" s="515">
        <v>22</v>
      </c>
      <c r="B26" s="525" t="s">
        <v>903</v>
      </c>
      <c r="C26" s="526">
        <v>44526</v>
      </c>
      <c r="D26" s="527">
        <v>4419000000</v>
      </c>
      <c r="E26" s="519">
        <v>707.04</v>
      </c>
      <c r="F26" s="528">
        <v>44536</v>
      </c>
      <c r="G26" s="675">
        <v>21</v>
      </c>
      <c r="H26" s="516" t="s">
        <v>904</v>
      </c>
      <c r="I26" s="522">
        <v>44530</v>
      </c>
      <c r="J26" s="968" t="s">
        <v>905</v>
      </c>
      <c r="K26" s="969"/>
      <c r="L26" s="519">
        <v>3000</v>
      </c>
    </row>
    <row r="27" spans="1:12" ht="15" thickBot="1" x14ac:dyDescent="0.4">
      <c r="A27" s="515">
        <v>23</v>
      </c>
      <c r="B27" s="525" t="s">
        <v>906</v>
      </c>
      <c r="C27" s="526">
        <v>44530</v>
      </c>
      <c r="D27" s="527">
        <v>182000000</v>
      </c>
      <c r="E27" s="519">
        <v>32.76</v>
      </c>
      <c r="F27" s="528">
        <v>44538</v>
      </c>
      <c r="G27" s="675">
        <v>22</v>
      </c>
      <c r="H27" s="516" t="s">
        <v>907</v>
      </c>
      <c r="I27" s="522">
        <v>44552</v>
      </c>
      <c r="J27" s="968" t="s">
        <v>908</v>
      </c>
      <c r="K27" s="969"/>
      <c r="L27" s="519">
        <v>1250</v>
      </c>
    </row>
    <row r="28" spans="1:12" ht="15" thickBot="1" x14ac:dyDescent="0.4">
      <c r="A28" s="515">
        <v>24</v>
      </c>
      <c r="B28" s="525" t="s">
        <v>909</v>
      </c>
      <c r="C28" s="526">
        <v>44530</v>
      </c>
      <c r="D28" s="527">
        <v>1000000000</v>
      </c>
      <c r="E28" s="519">
        <v>100</v>
      </c>
      <c r="F28" s="528">
        <v>44539</v>
      </c>
      <c r="G28" s="974" t="s">
        <v>910</v>
      </c>
      <c r="H28" s="975"/>
      <c r="I28" s="975"/>
      <c r="J28" s="975"/>
      <c r="K28" s="976"/>
      <c r="L28" s="529">
        <v>22786.7</v>
      </c>
    </row>
    <row r="29" spans="1:12" ht="15" thickBot="1" x14ac:dyDescent="0.4">
      <c r="A29" s="515">
        <v>25</v>
      </c>
      <c r="B29" s="525" t="s">
        <v>911</v>
      </c>
      <c r="C29" s="526">
        <v>44530</v>
      </c>
      <c r="D29" s="527">
        <v>6200000000</v>
      </c>
      <c r="E29" s="519">
        <v>5766</v>
      </c>
      <c r="F29" s="530">
        <v>44538</v>
      </c>
      <c r="G29" s="531"/>
      <c r="H29" s="532"/>
      <c r="I29" s="533"/>
      <c r="J29" s="532"/>
      <c r="K29" s="534"/>
      <c r="L29" s="535"/>
    </row>
    <row r="30" spans="1:12" ht="15" thickBot="1" x14ac:dyDescent="0.4">
      <c r="A30" s="515">
        <v>26</v>
      </c>
      <c r="B30" s="525" t="s">
        <v>912</v>
      </c>
      <c r="C30" s="526">
        <v>44533</v>
      </c>
      <c r="D30" s="527">
        <v>200000000</v>
      </c>
      <c r="E30" s="519">
        <v>31</v>
      </c>
      <c r="F30" s="530">
        <v>44543</v>
      </c>
      <c r="G30" s="531"/>
      <c r="H30" s="532"/>
      <c r="I30" s="533"/>
      <c r="J30" s="532"/>
      <c r="K30" s="534"/>
      <c r="L30" s="535"/>
    </row>
    <row r="31" spans="1:12" ht="15" thickBot="1" x14ac:dyDescent="0.4">
      <c r="A31" s="515">
        <v>27</v>
      </c>
      <c r="B31" s="525" t="s">
        <v>913</v>
      </c>
      <c r="C31" s="526">
        <v>44538</v>
      </c>
      <c r="D31" s="527">
        <v>370045000</v>
      </c>
      <c r="E31" s="519">
        <v>43.3</v>
      </c>
      <c r="F31" s="530">
        <v>44546</v>
      </c>
      <c r="G31" s="531"/>
      <c r="H31" s="532"/>
      <c r="I31" s="533"/>
      <c r="J31" s="532"/>
      <c r="K31" s="510"/>
      <c r="L31" s="535"/>
    </row>
    <row r="32" spans="1:12" ht="15" thickBot="1" x14ac:dyDescent="0.4">
      <c r="A32" s="515">
        <v>28</v>
      </c>
      <c r="B32" s="525" t="s">
        <v>914</v>
      </c>
      <c r="C32" s="526">
        <v>44540</v>
      </c>
      <c r="D32" s="527">
        <v>705882300</v>
      </c>
      <c r="E32" s="519">
        <v>352.94</v>
      </c>
      <c r="F32" s="528">
        <v>44550</v>
      </c>
      <c r="G32" s="513" t="s">
        <v>1204</v>
      </c>
      <c r="H32" s="536"/>
    </row>
    <row r="33" spans="1:12" ht="15" thickBot="1" x14ac:dyDescent="0.4">
      <c r="A33" s="515">
        <v>29</v>
      </c>
      <c r="B33" s="525" t="s">
        <v>915</v>
      </c>
      <c r="C33" s="526">
        <v>44553</v>
      </c>
      <c r="D33" s="527">
        <v>6048580000</v>
      </c>
      <c r="E33" s="519">
        <v>604.86</v>
      </c>
      <c r="F33" s="528">
        <v>44564</v>
      </c>
      <c r="G33" s="674" t="s">
        <v>106</v>
      </c>
      <c r="H33" s="674" t="s">
        <v>844</v>
      </c>
      <c r="I33" s="674" t="s">
        <v>845</v>
      </c>
      <c r="J33" s="674" t="s">
        <v>760</v>
      </c>
      <c r="K33" s="674" t="s">
        <v>916</v>
      </c>
      <c r="L33" s="674" t="s">
        <v>749</v>
      </c>
    </row>
    <row r="34" spans="1:12" ht="15" thickBot="1" x14ac:dyDescent="0.4">
      <c r="A34" s="515">
        <v>30</v>
      </c>
      <c r="B34" s="525" t="s">
        <v>917</v>
      </c>
      <c r="C34" s="526">
        <v>44561</v>
      </c>
      <c r="D34" s="527">
        <v>347000000</v>
      </c>
      <c r="E34" s="519">
        <v>62.46</v>
      </c>
      <c r="F34" s="528">
        <v>44571</v>
      </c>
      <c r="G34" s="537" t="s">
        <v>918</v>
      </c>
      <c r="H34" s="537"/>
      <c r="I34" s="538"/>
      <c r="K34" s="538"/>
      <c r="L34" s="537"/>
    </row>
    <row r="35" spans="1:12" ht="15" thickBot="1" x14ac:dyDescent="0.4">
      <c r="A35" s="977" t="s">
        <v>768</v>
      </c>
      <c r="B35" s="977"/>
      <c r="C35" s="977"/>
      <c r="D35" s="977"/>
      <c r="E35" s="539">
        <v>55209.482773000003</v>
      </c>
      <c r="F35" s="540"/>
      <c r="G35" s="541">
        <v>1</v>
      </c>
      <c r="H35" s="516" t="s">
        <v>919</v>
      </c>
      <c r="I35" s="542">
        <v>44048</v>
      </c>
      <c r="J35" s="517" t="s">
        <v>920</v>
      </c>
      <c r="K35" s="517">
        <v>44379</v>
      </c>
      <c r="L35" s="521">
        <v>238</v>
      </c>
    </row>
    <row r="36" spans="1:12" ht="15" thickBot="1" x14ac:dyDescent="0.4">
      <c r="A36" s="543"/>
      <c r="B36" s="544"/>
      <c r="C36" s="545"/>
      <c r="D36" s="546"/>
      <c r="E36" s="547"/>
      <c r="F36" s="545"/>
      <c r="G36" s="541">
        <v>2</v>
      </c>
      <c r="H36" s="516" t="s">
        <v>919</v>
      </c>
      <c r="I36" s="542">
        <v>44048</v>
      </c>
      <c r="J36" s="517" t="s">
        <v>921</v>
      </c>
      <c r="K36" s="517">
        <v>44379</v>
      </c>
      <c r="L36" s="521">
        <v>244</v>
      </c>
    </row>
    <row r="37" spans="1:12" ht="15" thickBot="1" x14ac:dyDescent="0.4">
      <c r="A37" s="513" t="s">
        <v>922</v>
      </c>
      <c r="G37" s="541">
        <v>3</v>
      </c>
      <c r="H37" s="516" t="s">
        <v>923</v>
      </c>
      <c r="I37" s="542" t="s">
        <v>924</v>
      </c>
      <c r="J37" s="517" t="s">
        <v>925</v>
      </c>
      <c r="K37" s="517" t="s">
        <v>926</v>
      </c>
      <c r="L37" s="521">
        <v>1300</v>
      </c>
    </row>
    <row r="38" spans="1:12" ht="15" thickBot="1" x14ac:dyDescent="0.4">
      <c r="A38" s="673" t="s">
        <v>106</v>
      </c>
      <c r="B38" s="673" t="s">
        <v>844</v>
      </c>
      <c r="C38" s="673" t="s">
        <v>845</v>
      </c>
      <c r="D38" s="978" t="s">
        <v>846</v>
      </c>
      <c r="E38" s="979"/>
      <c r="F38" s="673" t="s">
        <v>749</v>
      </c>
      <c r="G38" s="541">
        <v>4</v>
      </c>
      <c r="H38" s="516" t="s">
        <v>923</v>
      </c>
      <c r="I38" s="542" t="s">
        <v>927</v>
      </c>
      <c r="J38" s="517" t="s">
        <v>928</v>
      </c>
      <c r="K38" s="517" t="s">
        <v>926</v>
      </c>
      <c r="L38" s="521">
        <v>200</v>
      </c>
    </row>
    <row r="39" spans="1:12" ht="15" thickBot="1" x14ac:dyDescent="0.4">
      <c r="A39" s="548">
        <v>1</v>
      </c>
      <c r="B39" s="521" t="s">
        <v>929</v>
      </c>
      <c r="C39" s="522">
        <v>44379</v>
      </c>
      <c r="D39" s="973">
        <v>600000000</v>
      </c>
      <c r="E39" s="973"/>
      <c r="F39" s="549">
        <v>720</v>
      </c>
      <c r="G39" s="541">
        <v>5</v>
      </c>
      <c r="H39" s="516" t="s">
        <v>930</v>
      </c>
      <c r="I39" s="542" t="s">
        <v>931</v>
      </c>
      <c r="J39" s="517" t="s">
        <v>932</v>
      </c>
      <c r="K39" s="517" t="s">
        <v>933</v>
      </c>
      <c r="L39" s="521">
        <v>300</v>
      </c>
    </row>
    <row r="40" spans="1:12" ht="15" thickBot="1" x14ac:dyDescent="0.4">
      <c r="A40" s="548">
        <v>2</v>
      </c>
      <c r="B40" s="521" t="s">
        <v>934</v>
      </c>
      <c r="C40" s="522">
        <v>44379</v>
      </c>
      <c r="D40" s="973">
        <v>5229922545</v>
      </c>
      <c r="E40" s="973"/>
      <c r="F40" s="549">
        <v>2499.9</v>
      </c>
      <c r="G40" s="541">
        <v>6</v>
      </c>
      <c r="H40" s="516" t="s">
        <v>935</v>
      </c>
      <c r="I40" s="542">
        <v>44337</v>
      </c>
      <c r="J40" s="517" t="s">
        <v>925</v>
      </c>
      <c r="K40" s="517" t="s">
        <v>936</v>
      </c>
      <c r="L40" s="521">
        <v>1000</v>
      </c>
    </row>
    <row r="41" spans="1:12" ht="15" thickBot="1" x14ac:dyDescent="0.4">
      <c r="A41" s="548">
        <v>3</v>
      </c>
      <c r="B41" s="521" t="s">
        <v>937</v>
      </c>
      <c r="C41" s="522">
        <v>44410</v>
      </c>
      <c r="D41" s="973">
        <v>800000000</v>
      </c>
      <c r="E41" s="973"/>
      <c r="F41" s="549">
        <v>100</v>
      </c>
      <c r="G41" s="541">
        <v>7</v>
      </c>
      <c r="H41" s="516" t="s">
        <v>938</v>
      </c>
      <c r="I41" s="542">
        <v>44146</v>
      </c>
      <c r="J41" s="517" t="s">
        <v>939</v>
      </c>
      <c r="K41" s="517">
        <v>44427</v>
      </c>
      <c r="L41" s="521">
        <v>673.5</v>
      </c>
    </row>
    <row r="42" spans="1:12" ht="15" thickBot="1" x14ac:dyDescent="0.4">
      <c r="A42" s="548">
        <v>4</v>
      </c>
      <c r="B42" s="521" t="s">
        <v>940</v>
      </c>
      <c r="C42" s="522">
        <v>44424</v>
      </c>
      <c r="D42" s="973">
        <v>1712266018</v>
      </c>
      <c r="E42" s="973"/>
      <c r="F42" s="549">
        <v>1390.36</v>
      </c>
      <c r="G42" s="541">
        <v>8</v>
      </c>
      <c r="H42" s="516" t="s">
        <v>941</v>
      </c>
      <c r="I42" s="542">
        <v>43882</v>
      </c>
      <c r="J42" s="517" t="s">
        <v>920</v>
      </c>
      <c r="K42" s="517">
        <v>44438</v>
      </c>
      <c r="L42" s="521">
        <v>500</v>
      </c>
    </row>
    <row r="43" spans="1:12" ht="15" thickBot="1" x14ac:dyDescent="0.4">
      <c r="A43" s="548">
        <v>5</v>
      </c>
      <c r="B43" s="521" t="s">
        <v>942</v>
      </c>
      <c r="C43" s="522">
        <v>44428</v>
      </c>
      <c r="D43" s="973">
        <v>3794366013</v>
      </c>
      <c r="E43" s="973"/>
      <c r="F43" s="549">
        <v>15488.6</v>
      </c>
      <c r="G43" s="541">
        <v>9</v>
      </c>
      <c r="H43" s="516" t="s">
        <v>943</v>
      </c>
      <c r="I43" s="542">
        <v>44074</v>
      </c>
      <c r="J43" s="517" t="s">
        <v>944</v>
      </c>
      <c r="K43" s="517" t="s">
        <v>945</v>
      </c>
      <c r="L43" s="521">
        <v>700</v>
      </c>
    </row>
    <row r="44" spans="1:12" ht="15" thickBot="1" x14ac:dyDescent="0.4">
      <c r="A44" s="548">
        <v>6</v>
      </c>
      <c r="B44" s="521" t="s">
        <v>946</v>
      </c>
      <c r="C44" s="522">
        <v>44434</v>
      </c>
      <c r="D44" s="973">
        <v>2472513000</v>
      </c>
      <c r="E44" s="973"/>
      <c r="F44" s="549">
        <v>642.85</v>
      </c>
      <c r="G44" s="541">
        <v>10</v>
      </c>
      <c r="H44" s="550" t="s">
        <v>943</v>
      </c>
      <c r="I44" s="542">
        <v>44074</v>
      </c>
      <c r="J44" s="517" t="s">
        <v>947</v>
      </c>
      <c r="K44" s="517" t="s">
        <v>945</v>
      </c>
      <c r="L44" s="551">
        <v>300</v>
      </c>
    </row>
    <row r="45" spans="1:12" ht="15" thickBot="1" x14ac:dyDescent="0.4">
      <c r="A45" s="548">
        <v>7</v>
      </c>
      <c r="B45" s="521" t="s">
        <v>948</v>
      </c>
      <c r="C45" s="522">
        <v>44435</v>
      </c>
      <c r="D45" s="973">
        <v>12952851616</v>
      </c>
      <c r="E45" s="973"/>
      <c r="F45" s="549">
        <v>2240.84</v>
      </c>
      <c r="G45" s="541">
        <v>11</v>
      </c>
      <c r="H45" s="550" t="s">
        <v>949</v>
      </c>
      <c r="I45" s="542">
        <v>44228</v>
      </c>
      <c r="J45" s="517" t="s">
        <v>944</v>
      </c>
      <c r="K45" s="517">
        <v>44455</v>
      </c>
      <c r="L45" s="551">
        <v>92</v>
      </c>
    </row>
    <row r="46" spans="1:12" ht="15" thickBot="1" x14ac:dyDescent="0.4">
      <c r="A46" s="548">
        <v>8</v>
      </c>
      <c r="B46" s="521" t="s">
        <v>950</v>
      </c>
      <c r="C46" s="522">
        <v>44438</v>
      </c>
      <c r="D46" s="973">
        <v>28213191604</v>
      </c>
      <c r="E46" s="973"/>
      <c r="F46" s="549">
        <v>95924.85</v>
      </c>
      <c r="G46" s="541">
        <v>12</v>
      </c>
      <c r="H46" s="550" t="s">
        <v>951</v>
      </c>
      <c r="I46" s="542">
        <v>44036</v>
      </c>
      <c r="J46" s="517" t="s">
        <v>952</v>
      </c>
      <c r="K46" s="517" t="s">
        <v>953</v>
      </c>
      <c r="L46" s="551">
        <v>775</v>
      </c>
    </row>
    <row r="47" spans="1:12" ht="15" thickBot="1" x14ac:dyDescent="0.4">
      <c r="A47" s="548">
        <v>9</v>
      </c>
      <c r="B47" s="521" t="s">
        <v>954</v>
      </c>
      <c r="C47" s="522">
        <v>44439</v>
      </c>
      <c r="D47" s="973">
        <v>14234614922</v>
      </c>
      <c r="E47" s="973"/>
      <c r="F47" s="549">
        <v>4526.6099999999997</v>
      </c>
      <c r="G47" s="541">
        <v>13</v>
      </c>
      <c r="H47" s="550" t="s">
        <v>955</v>
      </c>
      <c r="I47" s="542">
        <v>44347</v>
      </c>
      <c r="J47" s="517" t="s">
        <v>939</v>
      </c>
      <c r="K47" s="517" t="s">
        <v>1182</v>
      </c>
      <c r="L47" s="551">
        <v>2500</v>
      </c>
    </row>
    <row r="48" spans="1:12" ht="15" thickBot="1" x14ac:dyDescent="0.4">
      <c r="A48" s="548">
        <v>10</v>
      </c>
      <c r="B48" s="521" t="s">
        <v>956</v>
      </c>
      <c r="C48" s="522">
        <v>44445</v>
      </c>
      <c r="D48" s="973">
        <v>1987308110</v>
      </c>
      <c r="E48" s="973"/>
      <c r="F48" s="549">
        <v>1428.87</v>
      </c>
      <c r="G48" s="541">
        <v>14</v>
      </c>
      <c r="H48" s="516" t="s">
        <v>957</v>
      </c>
      <c r="I48" s="542">
        <v>44068</v>
      </c>
      <c r="J48" s="517" t="s">
        <v>958</v>
      </c>
      <c r="K48" s="517" t="s">
        <v>1183</v>
      </c>
      <c r="L48" s="521">
        <v>1750</v>
      </c>
    </row>
    <row r="49" spans="1:12" ht="15" thickBot="1" x14ac:dyDescent="0.4">
      <c r="A49" s="548">
        <v>11</v>
      </c>
      <c r="B49" s="521" t="s">
        <v>959</v>
      </c>
      <c r="C49" s="522">
        <v>44469</v>
      </c>
      <c r="D49" s="973">
        <v>23388895089</v>
      </c>
      <c r="E49" s="973"/>
      <c r="F49" s="549">
        <v>1800.94</v>
      </c>
      <c r="G49" s="541">
        <v>15</v>
      </c>
      <c r="H49" s="516" t="s">
        <v>960</v>
      </c>
      <c r="I49" s="542">
        <v>44343</v>
      </c>
      <c r="J49" s="517" t="s">
        <v>925</v>
      </c>
      <c r="K49" s="517" t="s">
        <v>1184</v>
      </c>
      <c r="L49" s="521">
        <v>1750</v>
      </c>
    </row>
    <row r="50" spans="1:12" ht="15" thickBot="1" x14ac:dyDescent="0.4">
      <c r="A50" s="548">
        <v>12</v>
      </c>
      <c r="B50" s="521" t="s">
        <v>961</v>
      </c>
      <c r="C50" s="522">
        <v>44469</v>
      </c>
      <c r="D50" s="973">
        <v>2537197095</v>
      </c>
      <c r="E50" s="973"/>
      <c r="F50" s="549">
        <v>499.83</v>
      </c>
      <c r="G50" s="541">
        <v>16</v>
      </c>
      <c r="H50" s="516" t="s">
        <v>942</v>
      </c>
      <c r="I50" s="542">
        <v>44056</v>
      </c>
      <c r="J50" s="517" t="s">
        <v>962</v>
      </c>
      <c r="K50" s="517" t="s">
        <v>1185</v>
      </c>
      <c r="L50" s="521">
        <v>1000</v>
      </c>
    </row>
    <row r="51" spans="1:12" ht="15" thickBot="1" x14ac:dyDescent="0.4">
      <c r="A51" s="548">
        <v>13</v>
      </c>
      <c r="B51" s="521" t="s">
        <v>963</v>
      </c>
      <c r="C51" s="522">
        <v>44498</v>
      </c>
      <c r="D51" s="973">
        <v>3132678133</v>
      </c>
      <c r="E51" s="973"/>
      <c r="F51" s="549">
        <v>156.63</v>
      </c>
      <c r="G51" s="541">
        <v>17</v>
      </c>
      <c r="H51" s="516" t="s">
        <v>964</v>
      </c>
      <c r="I51" s="542">
        <v>44027</v>
      </c>
      <c r="J51" s="517" t="s">
        <v>939</v>
      </c>
      <c r="K51" s="517" t="s">
        <v>1186</v>
      </c>
      <c r="L51" s="521">
        <v>450</v>
      </c>
    </row>
    <row r="52" spans="1:12" ht="15" thickBot="1" x14ac:dyDescent="0.4">
      <c r="A52" s="548">
        <v>14</v>
      </c>
      <c r="B52" s="521" t="s">
        <v>965</v>
      </c>
      <c r="C52" s="522">
        <v>44498</v>
      </c>
      <c r="D52" s="973">
        <v>1832000000</v>
      </c>
      <c r="E52" s="973"/>
      <c r="F52" s="549">
        <v>183.2</v>
      </c>
      <c r="G52" s="541">
        <v>18</v>
      </c>
      <c r="H52" s="516" t="s">
        <v>966</v>
      </c>
      <c r="I52" s="542">
        <v>44377</v>
      </c>
      <c r="J52" s="517" t="s">
        <v>967</v>
      </c>
      <c r="K52" s="517" t="s">
        <v>1187</v>
      </c>
      <c r="L52" s="521">
        <v>2800</v>
      </c>
    </row>
    <row r="53" spans="1:12" ht="15" thickBot="1" x14ac:dyDescent="0.4">
      <c r="A53" s="548">
        <v>15</v>
      </c>
      <c r="B53" s="521" t="s">
        <v>968</v>
      </c>
      <c r="C53" s="522">
        <v>44498</v>
      </c>
      <c r="D53" s="973">
        <v>375000105</v>
      </c>
      <c r="E53" s="973"/>
      <c r="F53" s="549">
        <v>39</v>
      </c>
      <c r="G53" s="541">
        <v>19</v>
      </c>
      <c r="H53" s="516" t="s">
        <v>969</v>
      </c>
      <c r="I53" s="542">
        <v>43909</v>
      </c>
      <c r="J53" s="517" t="s">
        <v>967</v>
      </c>
      <c r="K53" s="517" t="s">
        <v>1188</v>
      </c>
      <c r="L53" s="521">
        <v>1500</v>
      </c>
    </row>
    <row r="54" spans="1:12" ht="15" thickBot="1" x14ac:dyDescent="0.4">
      <c r="A54" s="548">
        <v>16</v>
      </c>
      <c r="B54" s="521" t="s">
        <v>890</v>
      </c>
      <c r="C54" s="522">
        <v>44508</v>
      </c>
      <c r="D54" s="973">
        <v>35214288984</v>
      </c>
      <c r="E54" s="973"/>
      <c r="F54" s="549">
        <v>7042.86</v>
      </c>
      <c r="G54" s="541">
        <v>20</v>
      </c>
      <c r="H54" s="516" t="s">
        <v>970</v>
      </c>
      <c r="I54" s="542">
        <v>44439</v>
      </c>
      <c r="J54" s="517" t="s">
        <v>971</v>
      </c>
      <c r="K54" s="517" t="s">
        <v>1189</v>
      </c>
      <c r="L54" s="521">
        <v>1925.34</v>
      </c>
    </row>
    <row r="55" spans="1:12" ht="15" thickBot="1" x14ac:dyDescent="0.4">
      <c r="A55" s="548">
        <v>17</v>
      </c>
      <c r="B55" s="521" t="s">
        <v>972</v>
      </c>
      <c r="C55" s="522">
        <v>44512</v>
      </c>
      <c r="D55" s="973">
        <v>4545504522</v>
      </c>
      <c r="E55" s="973"/>
      <c r="F55" s="549">
        <v>1500.02</v>
      </c>
      <c r="G55" s="541">
        <v>21</v>
      </c>
      <c r="H55" s="516" t="s">
        <v>881</v>
      </c>
      <c r="I55" s="542">
        <v>44036</v>
      </c>
      <c r="J55" s="517" t="s">
        <v>971</v>
      </c>
      <c r="K55" s="517" t="s">
        <v>1190</v>
      </c>
      <c r="L55" s="521">
        <v>1000</v>
      </c>
    </row>
    <row r="56" spans="1:12" ht="15" thickBot="1" x14ac:dyDescent="0.4">
      <c r="A56" s="548">
        <v>18</v>
      </c>
      <c r="B56" s="521" t="s">
        <v>973</v>
      </c>
      <c r="C56" s="522">
        <v>44518</v>
      </c>
      <c r="D56" s="973">
        <v>1927162193</v>
      </c>
      <c r="E56" s="973"/>
      <c r="F56" s="549">
        <v>2505.31</v>
      </c>
      <c r="G56" s="541">
        <v>22</v>
      </c>
      <c r="H56" s="516" t="s">
        <v>974</v>
      </c>
      <c r="I56" s="542">
        <v>44011</v>
      </c>
      <c r="J56" s="517" t="s">
        <v>975</v>
      </c>
      <c r="K56" s="517" t="s">
        <v>1191</v>
      </c>
      <c r="L56" s="521">
        <v>650</v>
      </c>
    </row>
    <row r="57" spans="1:12" ht="15" thickBot="1" x14ac:dyDescent="0.4">
      <c r="A57" s="548">
        <v>19</v>
      </c>
      <c r="B57" s="521" t="s">
        <v>976</v>
      </c>
      <c r="C57" s="522">
        <v>44518</v>
      </c>
      <c r="D57" s="973">
        <v>1054545185</v>
      </c>
      <c r="E57" s="973"/>
      <c r="F57" s="549">
        <v>1160</v>
      </c>
      <c r="G57" s="541">
        <v>23</v>
      </c>
      <c r="H57" s="550" t="s">
        <v>977</v>
      </c>
      <c r="I57" s="542">
        <v>44462</v>
      </c>
      <c r="J57" s="517" t="s">
        <v>944</v>
      </c>
      <c r="K57" s="517" t="s">
        <v>1192</v>
      </c>
      <c r="L57" s="551">
        <v>2011.96</v>
      </c>
    </row>
    <row r="58" spans="1:12" ht="15" thickBot="1" x14ac:dyDescent="0.4">
      <c r="A58" s="548">
        <v>20</v>
      </c>
      <c r="B58" s="521" t="s">
        <v>978</v>
      </c>
      <c r="C58" s="522">
        <v>44519</v>
      </c>
      <c r="D58" s="973">
        <v>282718750</v>
      </c>
      <c r="E58" s="973"/>
      <c r="F58" s="549">
        <v>1187.42</v>
      </c>
      <c r="G58" s="541">
        <v>24</v>
      </c>
      <c r="H58" s="550" t="s">
        <v>977</v>
      </c>
      <c r="I58" s="542">
        <v>44462</v>
      </c>
      <c r="J58" s="517" t="s">
        <v>979</v>
      </c>
      <c r="K58" s="517" t="s">
        <v>1192</v>
      </c>
      <c r="L58" s="551">
        <v>738.81</v>
      </c>
    </row>
    <row r="59" spans="1:12" ht="15" thickBot="1" x14ac:dyDescent="0.4">
      <c r="A59" s="548">
        <v>21</v>
      </c>
      <c r="B59" s="521" t="s">
        <v>980</v>
      </c>
      <c r="C59" s="522">
        <v>44522</v>
      </c>
      <c r="D59" s="973">
        <v>280721568</v>
      </c>
      <c r="E59" s="973"/>
      <c r="F59" s="549">
        <v>985.33</v>
      </c>
      <c r="G59" s="541">
        <v>25</v>
      </c>
      <c r="H59" s="550" t="s">
        <v>951</v>
      </c>
      <c r="I59" s="542">
        <v>44036</v>
      </c>
      <c r="J59" s="517" t="s">
        <v>981</v>
      </c>
      <c r="K59" s="517" t="s">
        <v>1193</v>
      </c>
      <c r="L59" s="551">
        <v>500</v>
      </c>
    </row>
    <row r="60" spans="1:12" ht="15" thickBot="1" x14ac:dyDescent="0.4">
      <c r="A60" s="548">
        <v>22</v>
      </c>
      <c r="B60" s="521" t="s">
        <v>982</v>
      </c>
      <c r="C60" s="522">
        <v>44526</v>
      </c>
      <c r="D60" s="973">
        <v>1171200788</v>
      </c>
      <c r="E60" s="973"/>
      <c r="F60" s="549">
        <v>890.11</v>
      </c>
      <c r="G60" s="541">
        <v>26</v>
      </c>
      <c r="H60" s="516" t="s">
        <v>983</v>
      </c>
      <c r="I60" s="542">
        <v>44071</v>
      </c>
      <c r="J60" s="517" t="s">
        <v>925</v>
      </c>
      <c r="K60" s="517">
        <v>44538</v>
      </c>
      <c r="L60" s="521">
        <v>1455</v>
      </c>
    </row>
    <row r="61" spans="1:12" ht="15" thickBot="1" x14ac:dyDescent="0.4">
      <c r="A61" s="548">
        <v>23</v>
      </c>
      <c r="B61" s="521" t="s">
        <v>984</v>
      </c>
      <c r="C61" s="522">
        <v>44529</v>
      </c>
      <c r="D61" s="973">
        <v>164367122</v>
      </c>
      <c r="E61" s="973"/>
      <c r="F61" s="549">
        <v>198.06</v>
      </c>
      <c r="G61" s="541">
        <v>27</v>
      </c>
      <c r="H61" s="516" t="s">
        <v>985</v>
      </c>
      <c r="I61" s="542">
        <v>44071</v>
      </c>
      <c r="J61" s="517" t="s">
        <v>944</v>
      </c>
      <c r="K61" s="517">
        <v>44543</v>
      </c>
      <c r="L61" s="521">
        <v>3349</v>
      </c>
    </row>
    <row r="62" spans="1:12" ht="15" thickBot="1" x14ac:dyDescent="0.4">
      <c r="A62" s="548">
        <v>24</v>
      </c>
      <c r="B62" s="521" t="s">
        <v>986</v>
      </c>
      <c r="C62" s="522">
        <v>44530</v>
      </c>
      <c r="D62" s="973">
        <v>331764555</v>
      </c>
      <c r="E62" s="973"/>
      <c r="F62" s="549">
        <v>100.86</v>
      </c>
      <c r="G62" s="541">
        <v>28</v>
      </c>
      <c r="H62" s="516" t="s">
        <v>919</v>
      </c>
      <c r="I62" s="542">
        <v>44048</v>
      </c>
      <c r="J62" s="517" t="s">
        <v>987</v>
      </c>
      <c r="K62" s="517" t="s">
        <v>1192</v>
      </c>
      <c r="L62" s="521">
        <v>150</v>
      </c>
    </row>
    <row r="63" spans="1:12" ht="15" thickBot="1" x14ac:dyDescent="0.4">
      <c r="A63" s="548">
        <v>25</v>
      </c>
      <c r="B63" s="521" t="s">
        <v>988</v>
      </c>
      <c r="C63" s="522">
        <v>44530</v>
      </c>
      <c r="D63" s="973">
        <v>216856020</v>
      </c>
      <c r="E63" s="973"/>
      <c r="F63" s="549">
        <v>157.22</v>
      </c>
      <c r="G63" s="541">
        <v>29</v>
      </c>
      <c r="H63" s="516" t="s">
        <v>919</v>
      </c>
      <c r="I63" s="542">
        <v>44048</v>
      </c>
      <c r="J63" s="517" t="s">
        <v>989</v>
      </c>
      <c r="K63" s="517" t="s">
        <v>1192</v>
      </c>
      <c r="L63" s="521">
        <v>150</v>
      </c>
    </row>
    <row r="64" spans="1:12" ht="15" thickBot="1" x14ac:dyDescent="0.4">
      <c r="A64" s="548">
        <v>26</v>
      </c>
      <c r="B64" s="521" t="s">
        <v>990</v>
      </c>
      <c r="C64" s="522">
        <v>44530</v>
      </c>
      <c r="D64" s="973">
        <v>7454723337</v>
      </c>
      <c r="E64" s="973"/>
      <c r="F64" s="549">
        <v>1230.03</v>
      </c>
      <c r="G64" s="974" t="s">
        <v>910</v>
      </c>
      <c r="H64" s="975"/>
      <c r="I64" s="975"/>
      <c r="J64" s="975"/>
      <c r="K64" s="976"/>
      <c r="L64" s="529">
        <f>SUM(L35:L63)</f>
        <v>30002.61</v>
      </c>
    </row>
    <row r="65" spans="1:7" ht="15" thickBot="1" x14ac:dyDescent="0.4">
      <c r="A65" s="548">
        <v>27</v>
      </c>
      <c r="B65" s="521" t="s">
        <v>991</v>
      </c>
      <c r="C65" s="522">
        <v>44531</v>
      </c>
      <c r="D65" s="973">
        <v>462000000</v>
      </c>
      <c r="E65" s="973"/>
      <c r="F65" s="549">
        <v>621.39</v>
      </c>
    </row>
    <row r="66" spans="1:7" ht="15" thickBot="1" x14ac:dyDescent="0.4">
      <c r="A66" s="548">
        <v>28</v>
      </c>
      <c r="B66" s="521" t="s">
        <v>992</v>
      </c>
      <c r="C66" s="522">
        <v>44544</v>
      </c>
      <c r="D66" s="973">
        <v>23630673389</v>
      </c>
      <c r="E66" s="973"/>
      <c r="F66" s="549">
        <v>1654.15</v>
      </c>
      <c r="G66" s="552" t="s">
        <v>995</v>
      </c>
    </row>
    <row r="67" spans="1:7" ht="15" thickBot="1" x14ac:dyDescent="0.3">
      <c r="A67" s="548">
        <v>29</v>
      </c>
      <c r="B67" s="525" t="s">
        <v>993</v>
      </c>
      <c r="C67" s="526">
        <v>44546</v>
      </c>
      <c r="D67" s="973">
        <v>19295430298</v>
      </c>
      <c r="E67" s="973"/>
      <c r="F67" s="549">
        <v>11963.17</v>
      </c>
      <c r="G67" s="78" t="s">
        <v>474</v>
      </c>
    </row>
    <row r="68" spans="1:7" ht="14.25" customHeight="1" thickBot="1" x14ac:dyDescent="0.4">
      <c r="A68" s="548">
        <v>30</v>
      </c>
      <c r="B68" s="525" t="s">
        <v>994</v>
      </c>
      <c r="C68" s="526">
        <v>44546</v>
      </c>
      <c r="D68" s="973">
        <v>39810039107</v>
      </c>
      <c r="E68" s="973"/>
      <c r="F68" s="549">
        <v>1194.3</v>
      </c>
    </row>
    <row r="69" spans="1:7" ht="12.75" customHeight="1" thickBot="1" x14ac:dyDescent="0.4">
      <c r="A69" s="548">
        <v>31</v>
      </c>
      <c r="B69" s="525" t="s">
        <v>996</v>
      </c>
      <c r="C69" s="526">
        <v>44560</v>
      </c>
      <c r="D69" s="973">
        <v>10047322871</v>
      </c>
      <c r="E69" s="973"/>
      <c r="F69" s="549">
        <v>4802.62</v>
      </c>
    </row>
    <row r="70" spans="1:7" ht="15" thickBot="1" x14ac:dyDescent="0.4">
      <c r="A70" s="977" t="s">
        <v>768</v>
      </c>
      <c r="B70" s="977"/>
      <c r="C70" s="977"/>
      <c r="D70" s="977"/>
      <c r="E70" s="977"/>
      <c r="F70" s="539">
        <v>164835.344199268</v>
      </c>
    </row>
    <row r="71" spans="1:7" x14ac:dyDescent="0.35">
      <c r="A71" s="553"/>
      <c r="B71" s="553"/>
      <c r="C71" s="553"/>
      <c r="D71" s="553"/>
      <c r="E71" s="553"/>
      <c r="F71" s="553"/>
    </row>
    <row r="72" spans="1:7" ht="15" thickBot="1" x14ac:dyDescent="0.4">
      <c r="A72" s="513" t="s">
        <v>800</v>
      </c>
      <c r="F72" s="553"/>
    </row>
    <row r="73" spans="1:7" ht="15" thickBot="1" x14ac:dyDescent="0.4">
      <c r="A73" s="673" t="s">
        <v>106</v>
      </c>
      <c r="B73" s="673" t="s">
        <v>844</v>
      </c>
      <c r="C73" s="673" t="s">
        <v>845</v>
      </c>
      <c r="D73" s="980" t="s">
        <v>760</v>
      </c>
      <c r="E73" s="981"/>
      <c r="F73" s="673" t="s">
        <v>749</v>
      </c>
    </row>
    <row r="74" spans="1:7" ht="18.649999999999999" customHeight="1" thickBot="1" x14ac:dyDescent="0.35">
      <c r="A74" s="548">
        <v>1</v>
      </c>
      <c r="B74" s="554" t="s">
        <v>997</v>
      </c>
      <c r="C74" s="517">
        <v>44439</v>
      </c>
      <c r="D74" s="986" t="s">
        <v>758</v>
      </c>
      <c r="E74" s="987"/>
      <c r="F74" s="555">
        <v>400</v>
      </c>
    </row>
    <row r="75" spans="1:7" ht="15" thickBot="1" x14ac:dyDescent="0.35">
      <c r="A75" s="548">
        <v>2</v>
      </c>
      <c r="B75" s="554" t="s">
        <v>998</v>
      </c>
      <c r="C75" s="517">
        <v>44439</v>
      </c>
      <c r="D75" s="986" t="s">
        <v>738</v>
      </c>
      <c r="E75" s="987"/>
      <c r="F75" s="555">
        <v>300</v>
      </c>
    </row>
    <row r="76" spans="1:7" ht="15" thickBot="1" x14ac:dyDescent="0.35">
      <c r="A76" s="548">
        <v>3</v>
      </c>
      <c r="B76" s="554" t="s">
        <v>999</v>
      </c>
      <c r="C76" s="517">
        <v>44460</v>
      </c>
      <c r="D76" s="986" t="s">
        <v>758</v>
      </c>
      <c r="E76" s="987"/>
      <c r="F76" s="555">
        <v>1773</v>
      </c>
    </row>
    <row r="77" spans="1:7" ht="15" thickBot="1" x14ac:dyDescent="0.4">
      <c r="A77" s="977" t="s">
        <v>768</v>
      </c>
      <c r="B77" s="977"/>
      <c r="C77" s="977"/>
      <c r="D77" s="977"/>
      <c r="E77" s="977"/>
      <c r="F77" s="539">
        <f>SUM(F74:F76)</f>
        <v>2473</v>
      </c>
    </row>
    <row r="78" spans="1:7" s="558" customFormat="1" x14ac:dyDescent="0.35">
      <c r="A78" s="556"/>
      <c r="B78" s="556"/>
      <c r="C78" s="556"/>
      <c r="D78" s="556"/>
      <c r="E78" s="556"/>
      <c r="F78" s="557"/>
    </row>
    <row r="79" spans="1:7" s="558" customFormat="1" x14ac:dyDescent="0.35">
      <c r="A79" s="559" t="s">
        <v>995</v>
      </c>
      <c r="B79" s="556"/>
      <c r="C79" s="556"/>
      <c r="D79" s="556"/>
      <c r="E79" s="556"/>
      <c r="F79" s="557"/>
    </row>
    <row r="80" spans="1:7" s="558" customFormat="1" x14ac:dyDescent="0.25">
      <c r="A80" s="560" t="s">
        <v>474</v>
      </c>
      <c r="B80" s="556"/>
      <c r="C80" s="556"/>
      <c r="D80" s="556"/>
      <c r="E80" s="556"/>
      <c r="F80" s="557"/>
    </row>
    <row r="81" spans="1:18" s="558" customFormat="1" x14ac:dyDescent="0.35">
      <c r="A81" s="556"/>
      <c r="B81" s="556"/>
      <c r="C81" s="556"/>
      <c r="D81" s="556"/>
      <c r="E81" s="556"/>
      <c r="F81" s="557"/>
    </row>
    <row r="82" spans="1:18" ht="20" x14ac:dyDescent="0.35">
      <c r="A82" s="917" t="s">
        <v>834</v>
      </c>
      <c r="B82" s="917"/>
      <c r="C82" s="917"/>
      <c r="D82" s="917"/>
      <c r="E82" s="917"/>
      <c r="F82" s="917"/>
    </row>
    <row r="83" spans="1:18" ht="16.5" customHeight="1" x14ac:dyDescent="0.35">
      <c r="A83" s="511"/>
      <c r="B83" s="512"/>
      <c r="C83" s="512"/>
      <c r="D83" s="512"/>
      <c r="E83" s="512"/>
      <c r="F83" s="512"/>
    </row>
    <row r="84" spans="1:18" ht="15" thickBot="1" x14ac:dyDescent="0.4">
      <c r="A84" s="513" t="s">
        <v>801</v>
      </c>
      <c r="B84" s="512"/>
      <c r="C84" s="512"/>
      <c r="D84" s="512"/>
      <c r="E84" s="512"/>
      <c r="F84" s="512"/>
    </row>
    <row r="85" spans="1:18" ht="15" thickBot="1" x14ac:dyDescent="0.4">
      <c r="A85" s="673" t="s">
        <v>106</v>
      </c>
      <c r="B85" s="673" t="s">
        <v>844</v>
      </c>
      <c r="C85" s="871" t="s">
        <v>1000</v>
      </c>
      <c r="D85" s="871"/>
      <c r="E85" s="980" t="s">
        <v>1001</v>
      </c>
      <c r="F85" s="981"/>
    </row>
    <row r="86" spans="1:18" ht="15" thickBot="1" x14ac:dyDescent="0.35">
      <c r="A86" s="561">
        <v>1</v>
      </c>
      <c r="B86" s="562" t="s">
        <v>948</v>
      </c>
      <c r="C86" s="982" t="s">
        <v>1002</v>
      </c>
      <c r="D86" s="983"/>
      <c r="E86" s="984">
        <v>44383</v>
      </c>
      <c r="F86" s="985"/>
    </row>
    <row r="87" spans="1:18" ht="15" thickBot="1" x14ac:dyDescent="0.35">
      <c r="A87" s="561">
        <v>2</v>
      </c>
      <c r="B87" s="562" t="s">
        <v>982</v>
      </c>
      <c r="C87" s="982" t="s">
        <v>1002</v>
      </c>
      <c r="D87" s="983"/>
      <c r="E87" s="984">
        <v>44393</v>
      </c>
      <c r="F87" s="985"/>
    </row>
    <row r="88" spans="1:18" ht="15" thickBot="1" x14ac:dyDescent="0.35">
      <c r="A88" s="561">
        <v>3</v>
      </c>
      <c r="B88" s="562" t="s">
        <v>1003</v>
      </c>
      <c r="C88" s="982" t="s">
        <v>1002</v>
      </c>
      <c r="D88" s="983"/>
      <c r="E88" s="984">
        <v>44406</v>
      </c>
      <c r="F88" s="985"/>
    </row>
    <row r="89" spans="1:18" ht="15" thickBot="1" x14ac:dyDescent="0.35">
      <c r="A89" s="561">
        <v>4</v>
      </c>
      <c r="B89" s="562" t="s">
        <v>963</v>
      </c>
      <c r="C89" s="982" t="s">
        <v>1004</v>
      </c>
      <c r="D89" s="983"/>
      <c r="E89" s="984">
        <v>44411</v>
      </c>
      <c r="F89" s="985"/>
    </row>
    <row r="90" spans="1:18" ht="15" thickBot="1" x14ac:dyDescent="0.35">
      <c r="A90" s="561">
        <v>5</v>
      </c>
      <c r="B90" s="562" t="s">
        <v>1005</v>
      </c>
      <c r="C90" s="982" t="s">
        <v>1004</v>
      </c>
      <c r="D90" s="983"/>
      <c r="E90" s="984">
        <v>44417</v>
      </c>
      <c r="F90" s="985"/>
      <c r="Q90" s="563"/>
      <c r="R90" s="563"/>
    </row>
    <row r="91" spans="1:18" s="558" customFormat="1" ht="15" thickBot="1" x14ac:dyDescent="0.35">
      <c r="A91" s="561">
        <v>6</v>
      </c>
      <c r="B91" s="564" t="s">
        <v>1006</v>
      </c>
      <c r="C91" s="982" t="s">
        <v>1002</v>
      </c>
      <c r="D91" s="983"/>
      <c r="E91" s="984">
        <v>44426</v>
      </c>
      <c r="F91" s="985"/>
    </row>
    <row r="92" spans="1:18" ht="15" thickBot="1" x14ac:dyDescent="0.35">
      <c r="A92" s="561">
        <v>7</v>
      </c>
      <c r="B92" s="562" t="s">
        <v>1007</v>
      </c>
      <c r="C92" s="982" t="s">
        <v>1002</v>
      </c>
      <c r="D92" s="983"/>
      <c r="E92" s="984">
        <v>44427</v>
      </c>
      <c r="F92" s="985"/>
    </row>
    <row r="93" spans="1:18" ht="15" thickBot="1" x14ac:dyDescent="0.35">
      <c r="A93" s="561">
        <v>8</v>
      </c>
      <c r="B93" s="562" t="s">
        <v>1008</v>
      </c>
      <c r="C93" s="982" t="s">
        <v>1002</v>
      </c>
      <c r="D93" s="983"/>
      <c r="E93" s="984">
        <v>44428</v>
      </c>
      <c r="F93" s="985"/>
    </row>
    <row r="94" spans="1:18" ht="15" thickBot="1" x14ac:dyDescent="0.35">
      <c r="A94" s="561">
        <v>9</v>
      </c>
      <c r="B94" s="562" t="s">
        <v>1009</v>
      </c>
      <c r="C94" s="982" t="s">
        <v>1010</v>
      </c>
      <c r="D94" s="983"/>
      <c r="E94" s="984">
        <v>44428</v>
      </c>
      <c r="F94" s="985"/>
    </row>
    <row r="95" spans="1:18" ht="15" thickBot="1" x14ac:dyDescent="0.35">
      <c r="A95" s="561">
        <v>10</v>
      </c>
      <c r="B95" s="562" t="s">
        <v>1011</v>
      </c>
      <c r="C95" s="982" t="s">
        <v>1002</v>
      </c>
      <c r="D95" s="983"/>
      <c r="E95" s="984">
        <v>44432</v>
      </c>
      <c r="F95" s="985"/>
    </row>
    <row r="96" spans="1:18" ht="15" thickBot="1" x14ac:dyDescent="0.35">
      <c r="A96" s="561">
        <v>11</v>
      </c>
      <c r="B96" s="562" t="s">
        <v>1012</v>
      </c>
      <c r="C96" s="982" t="s">
        <v>1002</v>
      </c>
      <c r="D96" s="983"/>
      <c r="E96" s="984">
        <v>44434</v>
      </c>
      <c r="F96" s="985"/>
    </row>
    <row r="97" spans="1:19" ht="15" thickBot="1" x14ac:dyDescent="0.35">
      <c r="A97" s="561">
        <v>12</v>
      </c>
      <c r="B97" s="562" t="s">
        <v>881</v>
      </c>
      <c r="C97" s="982" t="s">
        <v>1004</v>
      </c>
      <c r="D97" s="983"/>
      <c r="E97" s="984">
        <v>44434</v>
      </c>
      <c r="F97" s="985"/>
    </row>
    <row r="98" spans="1:19" ht="15" thickBot="1" x14ac:dyDescent="0.35">
      <c r="A98" s="561">
        <v>13</v>
      </c>
      <c r="B98" s="562" t="s">
        <v>1013</v>
      </c>
      <c r="C98" s="982" t="s">
        <v>1002</v>
      </c>
      <c r="D98" s="983"/>
      <c r="E98" s="984">
        <v>44434</v>
      </c>
      <c r="F98" s="985"/>
      <c r="S98" s="9" t="s">
        <v>1014</v>
      </c>
    </row>
    <row r="99" spans="1:19" s="558" customFormat="1" ht="15" thickBot="1" x14ac:dyDescent="0.35">
      <c r="A99" s="561">
        <v>14</v>
      </c>
      <c r="B99" s="564" t="s">
        <v>1015</v>
      </c>
      <c r="C99" s="982" t="s">
        <v>1010</v>
      </c>
      <c r="D99" s="983"/>
      <c r="E99" s="984">
        <v>44435</v>
      </c>
      <c r="F99" s="985"/>
    </row>
    <row r="100" spans="1:19" ht="15" thickBot="1" x14ac:dyDescent="0.35">
      <c r="A100" s="561">
        <v>15</v>
      </c>
      <c r="B100" s="562" t="s">
        <v>1016</v>
      </c>
      <c r="C100" s="982" t="s">
        <v>1002</v>
      </c>
      <c r="D100" s="983"/>
      <c r="E100" s="984">
        <v>44438</v>
      </c>
      <c r="F100" s="985"/>
    </row>
    <row r="101" spans="1:19" ht="15" thickBot="1" x14ac:dyDescent="0.35">
      <c r="A101" s="561">
        <v>16</v>
      </c>
      <c r="B101" s="562" t="s">
        <v>1017</v>
      </c>
      <c r="C101" s="982" t="s">
        <v>1002</v>
      </c>
      <c r="D101" s="983"/>
      <c r="E101" s="984">
        <v>44439</v>
      </c>
      <c r="F101" s="985"/>
    </row>
    <row r="102" spans="1:19" ht="15" thickBot="1" x14ac:dyDescent="0.35">
      <c r="A102" s="561">
        <v>17</v>
      </c>
      <c r="B102" s="562" t="s">
        <v>1018</v>
      </c>
      <c r="C102" s="982" t="s">
        <v>1004</v>
      </c>
      <c r="D102" s="983"/>
      <c r="E102" s="984">
        <v>44439</v>
      </c>
      <c r="F102" s="985"/>
    </row>
    <row r="103" spans="1:19" ht="15" thickBot="1" x14ac:dyDescent="0.35">
      <c r="A103" s="561">
        <v>18</v>
      </c>
      <c r="B103" s="562" t="s">
        <v>876</v>
      </c>
      <c r="C103" s="988" t="s">
        <v>1019</v>
      </c>
      <c r="D103" s="989"/>
      <c r="E103" s="984">
        <v>44441</v>
      </c>
      <c r="F103" s="985"/>
    </row>
    <row r="104" spans="1:19" ht="15" thickBot="1" x14ac:dyDescent="0.35">
      <c r="A104" s="561">
        <v>19</v>
      </c>
      <c r="B104" s="562" t="s">
        <v>1020</v>
      </c>
      <c r="C104" s="982" t="s">
        <v>1004</v>
      </c>
      <c r="D104" s="983"/>
      <c r="E104" s="984">
        <v>44447</v>
      </c>
      <c r="F104" s="985"/>
    </row>
    <row r="105" spans="1:19" ht="15" thickBot="1" x14ac:dyDescent="0.35">
      <c r="A105" s="561">
        <v>20</v>
      </c>
      <c r="B105" s="562" t="s">
        <v>1021</v>
      </c>
      <c r="C105" s="982" t="s">
        <v>1212</v>
      </c>
      <c r="D105" s="983"/>
      <c r="E105" s="984">
        <v>44467</v>
      </c>
      <c r="F105" s="985"/>
    </row>
    <row r="106" spans="1:19" ht="15" thickBot="1" x14ac:dyDescent="0.35">
      <c r="A106" s="561">
        <v>21</v>
      </c>
      <c r="B106" s="562" t="s">
        <v>857</v>
      </c>
      <c r="C106" s="982" t="s">
        <v>1004</v>
      </c>
      <c r="D106" s="983"/>
      <c r="E106" s="984">
        <v>44469</v>
      </c>
      <c r="F106" s="985"/>
    </row>
    <row r="107" spans="1:19" ht="15" thickBot="1" x14ac:dyDescent="0.35">
      <c r="A107" s="561">
        <v>22</v>
      </c>
      <c r="B107" s="562" t="s">
        <v>1022</v>
      </c>
      <c r="C107" s="982" t="s">
        <v>1002</v>
      </c>
      <c r="D107" s="983"/>
      <c r="E107" s="984">
        <v>44476</v>
      </c>
      <c r="F107" s="985"/>
    </row>
    <row r="108" spans="1:19" ht="15" thickBot="1" x14ac:dyDescent="0.35">
      <c r="A108" s="561">
        <v>23</v>
      </c>
      <c r="B108" s="562" t="s">
        <v>1005</v>
      </c>
      <c r="C108" s="982" t="s">
        <v>1004</v>
      </c>
      <c r="D108" s="983"/>
      <c r="E108" s="984">
        <v>44484</v>
      </c>
      <c r="F108" s="985"/>
    </row>
    <row r="109" spans="1:19" ht="15" thickBot="1" x14ac:dyDescent="0.35">
      <c r="A109" s="561">
        <v>24</v>
      </c>
      <c r="B109" s="562" t="s">
        <v>1023</v>
      </c>
      <c r="C109" s="982" t="s">
        <v>1002</v>
      </c>
      <c r="D109" s="983"/>
      <c r="E109" s="984">
        <v>44484</v>
      </c>
      <c r="F109" s="985"/>
    </row>
    <row r="110" spans="1:19" s="558" customFormat="1" ht="15" thickBot="1" x14ac:dyDescent="0.35">
      <c r="A110" s="561">
        <v>25</v>
      </c>
      <c r="B110" s="564" t="s">
        <v>1024</v>
      </c>
      <c r="C110" s="982" t="s">
        <v>1004</v>
      </c>
      <c r="D110" s="983"/>
      <c r="E110" s="984">
        <v>44494</v>
      </c>
      <c r="F110" s="985"/>
      <c r="I110" s="565"/>
      <c r="K110" s="565"/>
    </row>
    <row r="111" spans="1:19" ht="15" thickBot="1" x14ac:dyDescent="0.35">
      <c r="A111" s="561">
        <v>26</v>
      </c>
      <c r="B111" s="562" t="s">
        <v>1025</v>
      </c>
      <c r="C111" s="988" t="s">
        <v>1026</v>
      </c>
      <c r="D111" s="989"/>
      <c r="E111" s="984">
        <v>44495</v>
      </c>
      <c r="F111" s="985"/>
    </row>
    <row r="112" spans="1:19" ht="15" thickBot="1" x14ac:dyDescent="0.35">
      <c r="A112" s="561">
        <v>27</v>
      </c>
      <c r="B112" s="562" t="s">
        <v>1021</v>
      </c>
      <c r="C112" s="982" t="s">
        <v>1027</v>
      </c>
      <c r="D112" s="983"/>
      <c r="E112" s="984">
        <v>44497</v>
      </c>
      <c r="F112" s="985"/>
    </row>
    <row r="113" spans="1:11" s="558" customFormat="1" ht="15" thickBot="1" x14ac:dyDescent="0.35">
      <c r="A113" s="561">
        <v>28</v>
      </c>
      <c r="B113" s="564" t="s">
        <v>1028</v>
      </c>
      <c r="C113" s="982" t="s">
        <v>1004</v>
      </c>
      <c r="D113" s="983"/>
      <c r="E113" s="984">
        <v>44509</v>
      </c>
      <c r="F113" s="985"/>
      <c r="I113" s="565"/>
      <c r="K113" s="565"/>
    </row>
    <row r="114" spans="1:11" ht="15" thickBot="1" x14ac:dyDescent="0.35">
      <c r="A114" s="561">
        <v>29</v>
      </c>
      <c r="B114" s="562" t="s">
        <v>1029</v>
      </c>
      <c r="C114" s="982" t="s">
        <v>1002</v>
      </c>
      <c r="D114" s="983"/>
      <c r="E114" s="984">
        <v>44523</v>
      </c>
      <c r="F114" s="985"/>
    </row>
    <row r="115" spans="1:11" ht="15" thickBot="1" x14ac:dyDescent="0.35">
      <c r="A115" s="561">
        <v>30</v>
      </c>
      <c r="B115" s="562" t="s">
        <v>1030</v>
      </c>
      <c r="C115" s="982" t="s">
        <v>1002</v>
      </c>
      <c r="D115" s="983"/>
      <c r="E115" s="984">
        <v>44525</v>
      </c>
      <c r="F115" s="985"/>
    </row>
    <row r="116" spans="1:11" ht="15" thickBot="1" x14ac:dyDescent="0.35">
      <c r="A116" s="561">
        <v>31</v>
      </c>
      <c r="B116" s="562" t="s">
        <v>1031</v>
      </c>
      <c r="C116" s="982" t="s">
        <v>1002</v>
      </c>
      <c r="D116" s="983"/>
      <c r="E116" s="984">
        <v>44530</v>
      </c>
      <c r="F116" s="985"/>
    </row>
    <row r="117" spans="1:11" ht="15" thickBot="1" x14ac:dyDescent="0.35">
      <c r="A117" s="561">
        <v>32</v>
      </c>
      <c r="B117" s="562" t="s">
        <v>1032</v>
      </c>
      <c r="C117" s="982" t="s">
        <v>1002</v>
      </c>
      <c r="D117" s="983"/>
      <c r="E117" s="984">
        <v>44531</v>
      </c>
      <c r="F117" s="985"/>
    </row>
    <row r="118" spans="1:11" ht="15" thickBot="1" x14ac:dyDescent="0.35">
      <c r="A118" s="561">
        <v>33</v>
      </c>
      <c r="B118" s="562" t="s">
        <v>1017</v>
      </c>
      <c r="C118" s="982" t="s">
        <v>1002</v>
      </c>
      <c r="D118" s="983"/>
      <c r="E118" s="984">
        <v>44537</v>
      </c>
      <c r="F118" s="985"/>
    </row>
    <row r="119" spans="1:11" ht="15" thickBot="1" x14ac:dyDescent="0.35">
      <c r="A119" s="561">
        <v>34</v>
      </c>
      <c r="B119" s="562" t="s">
        <v>1033</v>
      </c>
      <c r="C119" s="982" t="s">
        <v>1002</v>
      </c>
      <c r="D119" s="983"/>
      <c r="E119" s="984">
        <v>44552</v>
      </c>
      <c r="F119" s="985"/>
    </row>
    <row r="120" spans="1:11" ht="15" thickBot="1" x14ac:dyDescent="0.35">
      <c r="A120" s="561">
        <v>35</v>
      </c>
      <c r="B120" s="562" t="s">
        <v>1034</v>
      </c>
      <c r="C120" s="982" t="s">
        <v>1004</v>
      </c>
      <c r="D120" s="983"/>
      <c r="E120" s="984">
        <v>44553</v>
      </c>
      <c r="F120" s="985"/>
    </row>
    <row r="121" spans="1:11" ht="15" thickBot="1" x14ac:dyDescent="0.35">
      <c r="A121" s="561">
        <v>36</v>
      </c>
      <c r="B121" s="562" t="s">
        <v>1035</v>
      </c>
      <c r="C121" s="982" t="s">
        <v>1036</v>
      </c>
      <c r="D121" s="983" t="s">
        <v>1036</v>
      </c>
      <c r="E121" s="984">
        <v>44558</v>
      </c>
      <c r="F121" s="985"/>
    </row>
    <row r="122" spans="1:11" x14ac:dyDescent="0.3">
      <c r="A122" s="566"/>
      <c r="B122" s="567"/>
      <c r="C122" s="533"/>
      <c r="D122" s="533"/>
      <c r="E122" s="568"/>
      <c r="F122" s="568"/>
    </row>
    <row r="123" spans="1:11" x14ac:dyDescent="0.3">
      <c r="A123" s="569" t="s">
        <v>1172</v>
      </c>
      <c r="B123" s="567"/>
      <c r="C123" s="533"/>
      <c r="D123" s="533"/>
      <c r="E123" s="568"/>
      <c r="F123" s="568"/>
    </row>
    <row r="124" spans="1:11" x14ac:dyDescent="0.3">
      <c r="A124" s="569" t="s">
        <v>1173</v>
      </c>
    </row>
    <row r="125" spans="1:11" x14ac:dyDescent="0.35">
      <c r="A125"/>
    </row>
    <row r="126" spans="1:11" x14ac:dyDescent="0.25">
      <c r="A126" s="560" t="s">
        <v>474</v>
      </c>
    </row>
  </sheetData>
  <mergeCells count="142">
    <mergeCell ref="C120:D120"/>
    <mergeCell ref="E120:F120"/>
    <mergeCell ref="C121:D121"/>
    <mergeCell ref="E121:F121"/>
    <mergeCell ref="C117:D117"/>
    <mergeCell ref="E117:F117"/>
    <mergeCell ref="C118:D118"/>
    <mergeCell ref="E118:F118"/>
    <mergeCell ref="C119:D119"/>
    <mergeCell ref="E119:F119"/>
    <mergeCell ref="C114:D114"/>
    <mergeCell ref="E114:F114"/>
    <mergeCell ref="C115:D115"/>
    <mergeCell ref="E115:F115"/>
    <mergeCell ref="C116:D116"/>
    <mergeCell ref="E116:F116"/>
    <mergeCell ref="C111:D111"/>
    <mergeCell ref="E111:F111"/>
    <mergeCell ref="C112:D112"/>
    <mergeCell ref="E112:F112"/>
    <mergeCell ref="C113:D113"/>
    <mergeCell ref="E113:F113"/>
    <mergeCell ref="C108:D108"/>
    <mergeCell ref="E108:F108"/>
    <mergeCell ref="C109:D109"/>
    <mergeCell ref="E109:F109"/>
    <mergeCell ref="C110:D110"/>
    <mergeCell ref="E110:F110"/>
    <mergeCell ref="C105:D105"/>
    <mergeCell ref="E105:F105"/>
    <mergeCell ref="C106:D106"/>
    <mergeCell ref="E106:F106"/>
    <mergeCell ref="C107:D107"/>
    <mergeCell ref="E107:F107"/>
    <mergeCell ref="C102:D102"/>
    <mergeCell ref="E102:F102"/>
    <mergeCell ref="C103:D103"/>
    <mergeCell ref="E103:F103"/>
    <mergeCell ref="C104:D104"/>
    <mergeCell ref="E104:F104"/>
    <mergeCell ref="C99:D99"/>
    <mergeCell ref="E99:F99"/>
    <mergeCell ref="C100:D100"/>
    <mergeCell ref="E100:F100"/>
    <mergeCell ref="C101:D101"/>
    <mergeCell ref="E101:F101"/>
    <mergeCell ref="C96:D96"/>
    <mergeCell ref="E96:F96"/>
    <mergeCell ref="C97:D97"/>
    <mergeCell ref="E97:F97"/>
    <mergeCell ref="C98:D98"/>
    <mergeCell ref="E98:F98"/>
    <mergeCell ref="C93:D93"/>
    <mergeCell ref="E93:F93"/>
    <mergeCell ref="C94:D94"/>
    <mergeCell ref="E94:F94"/>
    <mergeCell ref="C95:D95"/>
    <mergeCell ref="E95:F95"/>
    <mergeCell ref="C90:D90"/>
    <mergeCell ref="E90:F90"/>
    <mergeCell ref="C91:D91"/>
    <mergeCell ref="E91:F91"/>
    <mergeCell ref="C92:D92"/>
    <mergeCell ref="E92:F92"/>
    <mergeCell ref="C87:D87"/>
    <mergeCell ref="E87:F87"/>
    <mergeCell ref="C88:D88"/>
    <mergeCell ref="E88:F88"/>
    <mergeCell ref="C89:D89"/>
    <mergeCell ref="E89:F89"/>
    <mergeCell ref="A77:E77"/>
    <mergeCell ref="A82:F82"/>
    <mergeCell ref="C85:D85"/>
    <mergeCell ref="E85:F85"/>
    <mergeCell ref="C86:D86"/>
    <mergeCell ref="E86:F86"/>
    <mergeCell ref="D69:E69"/>
    <mergeCell ref="A70:E70"/>
    <mergeCell ref="D73:E73"/>
    <mergeCell ref="D74:E74"/>
    <mergeCell ref="D75:E75"/>
    <mergeCell ref="D76:E76"/>
    <mergeCell ref="D64:E64"/>
    <mergeCell ref="G64:K64"/>
    <mergeCell ref="D65:E65"/>
    <mergeCell ref="D66:E66"/>
    <mergeCell ref="D67:E67"/>
    <mergeCell ref="D68:E68"/>
    <mergeCell ref="D58:E58"/>
    <mergeCell ref="D59:E59"/>
    <mergeCell ref="D60:E60"/>
    <mergeCell ref="D61:E61"/>
    <mergeCell ref="D62:E62"/>
    <mergeCell ref="D63:E63"/>
    <mergeCell ref="D52:E52"/>
    <mergeCell ref="D53:E53"/>
    <mergeCell ref="D54:E54"/>
    <mergeCell ref="D55:E55"/>
    <mergeCell ref="D56:E56"/>
    <mergeCell ref="D57:E57"/>
    <mergeCell ref="D46:E46"/>
    <mergeCell ref="D47:E47"/>
    <mergeCell ref="D48:E48"/>
    <mergeCell ref="D49:E49"/>
    <mergeCell ref="D50:E50"/>
    <mergeCell ref="D51:E51"/>
    <mergeCell ref="D40:E40"/>
    <mergeCell ref="D41:E41"/>
    <mergeCell ref="D42:E42"/>
    <mergeCell ref="D43:E43"/>
    <mergeCell ref="D44:E44"/>
    <mergeCell ref="D45:E45"/>
    <mergeCell ref="J26:K26"/>
    <mergeCell ref="J27:K27"/>
    <mergeCell ref="G28:K28"/>
    <mergeCell ref="A35:D35"/>
    <mergeCell ref="D38:E38"/>
    <mergeCell ref="D39:E39"/>
    <mergeCell ref="J20:K20"/>
    <mergeCell ref="J21:K21"/>
    <mergeCell ref="J22:K22"/>
    <mergeCell ref="J23:K23"/>
    <mergeCell ref="J24:K24"/>
    <mergeCell ref="J25:K25"/>
    <mergeCell ref="J14:K14"/>
    <mergeCell ref="J15:K15"/>
    <mergeCell ref="J16:K16"/>
    <mergeCell ref="J17:K17"/>
    <mergeCell ref="J18:K18"/>
    <mergeCell ref="J19:K19"/>
    <mergeCell ref="J8:K8"/>
    <mergeCell ref="J9:K9"/>
    <mergeCell ref="J10:K10"/>
    <mergeCell ref="J11:K11"/>
    <mergeCell ref="J12:K12"/>
    <mergeCell ref="J13:K13"/>
    <mergeCell ref="A1:F1"/>
    <mergeCell ref="G1:L1"/>
    <mergeCell ref="J4:K4"/>
    <mergeCell ref="G5:L5"/>
    <mergeCell ref="J6:K6"/>
    <mergeCell ref="J7:K7"/>
  </mergeCells>
  <pageMargins left="0.7" right="0.7" top="0.75" bottom="0.75" header="0.3" footer="0.3"/>
  <pageSetup paperSize="9" scale="56" orientation="portrait" r:id="rId1"/>
  <rowBreaks count="1" manualBreakCount="1">
    <brk id="80" max="16383" man="1"/>
  </rowBreaks>
  <colBreaks count="2" manualBreakCount="2">
    <brk id="6" max="125" man="1"/>
    <brk id="12" max="12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0" tint="-0.14999847407452621"/>
  </sheetPr>
  <dimension ref="A1:R94"/>
  <sheetViews>
    <sheetView showGridLines="0" view="pageBreakPreview" zoomScale="55" zoomScaleNormal="100" zoomScaleSheetLayoutView="55" workbookViewId="0">
      <selection activeCell="D13" sqref="D13"/>
    </sheetView>
  </sheetViews>
  <sheetFormatPr defaultColWidth="8.81640625" defaultRowHeight="14.5" x14ac:dyDescent="0.35"/>
  <cols>
    <col min="1" max="1" width="4.1796875" customWidth="1"/>
    <col min="2" max="2" width="31.81640625" bestFit="1" customWidth="1"/>
    <col min="3" max="3" width="10" bestFit="1" customWidth="1"/>
    <col min="4" max="4" width="10.81640625" customWidth="1"/>
    <col min="6" max="6" width="25.1796875" bestFit="1" customWidth="1"/>
    <col min="7" max="7" width="10" bestFit="1" customWidth="1"/>
    <col min="8" max="8" width="11.453125" customWidth="1"/>
    <col min="9" max="9" width="10" bestFit="1" customWidth="1"/>
    <col min="10" max="10" width="13.54296875" customWidth="1"/>
  </cols>
  <sheetData>
    <row r="1" spans="1:18" ht="17" x14ac:dyDescent="0.4">
      <c r="A1" s="895" t="s">
        <v>785</v>
      </c>
      <c r="B1" s="895"/>
      <c r="C1" s="895"/>
      <c r="D1" s="895"/>
      <c r="E1" s="895"/>
      <c r="F1" s="895"/>
      <c r="G1" s="895"/>
      <c r="H1" s="895"/>
      <c r="I1" s="895"/>
      <c r="J1" s="895"/>
    </row>
    <row r="2" spans="1:18" ht="15.5" x14ac:dyDescent="0.35">
      <c r="A2" s="464"/>
      <c r="B2" s="464"/>
      <c r="C2" s="464"/>
      <c r="D2" s="464"/>
      <c r="G2" s="464"/>
      <c r="H2" s="464"/>
    </row>
    <row r="3" spans="1:18" ht="15" thickBot="1" x14ac:dyDescent="0.4">
      <c r="A3" s="19" t="s">
        <v>750</v>
      </c>
      <c r="G3" s="19"/>
    </row>
    <row r="4" spans="1:18" ht="15" thickBot="1" x14ac:dyDescent="0.4">
      <c r="A4" s="992" t="s">
        <v>106</v>
      </c>
      <c r="B4" s="992" t="s">
        <v>782</v>
      </c>
      <c r="C4" s="955" t="s">
        <v>322</v>
      </c>
      <c r="D4" s="956"/>
      <c r="E4" s="992" t="s">
        <v>106</v>
      </c>
      <c r="F4" s="992" t="s">
        <v>782</v>
      </c>
      <c r="G4" s="955" t="s">
        <v>333</v>
      </c>
      <c r="H4" s="956"/>
      <c r="I4" s="955" t="s">
        <v>747</v>
      </c>
      <c r="J4" s="956"/>
    </row>
    <row r="5" spans="1:18" ht="15" thickBot="1" x14ac:dyDescent="0.4">
      <c r="A5" s="993"/>
      <c r="B5" s="993"/>
      <c r="C5" s="451" t="s">
        <v>781</v>
      </c>
      <c r="D5" s="451" t="s">
        <v>780</v>
      </c>
      <c r="E5" s="993"/>
      <c r="F5" s="993"/>
      <c r="G5" s="451" t="s">
        <v>781</v>
      </c>
      <c r="H5" s="451" t="s">
        <v>780</v>
      </c>
      <c r="I5" s="451" t="s">
        <v>781</v>
      </c>
      <c r="J5" s="451" t="s">
        <v>780</v>
      </c>
    </row>
    <row r="6" spans="1:18" ht="15" thickBot="1" x14ac:dyDescent="0.4">
      <c r="A6" s="436">
        <v>1</v>
      </c>
      <c r="B6" s="448" t="s">
        <v>325</v>
      </c>
      <c r="C6" s="434">
        <v>2</v>
      </c>
      <c r="D6" s="433">
        <v>1040.7830000000001</v>
      </c>
      <c r="E6" s="436">
        <v>1</v>
      </c>
      <c r="F6" s="440" t="s">
        <v>778</v>
      </c>
      <c r="G6" s="434">
        <v>1</v>
      </c>
      <c r="H6" s="433">
        <v>35.4</v>
      </c>
      <c r="I6" s="434">
        <v>6</v>
      </c>
      <c r="J6" s="433">
        <v>1635.7584649999999</v>
      </c>
    </row>
    <row r="7" spans="1:18" ht="15" thickBot="1" x14ac:dyDescent="0.4">
      <c r="A7" s="436">
        <v>2</v>
      </c>
      <c r="B7" s="448" t="s">
        <v>326</v>
      </c>
      <c r="C7" s="450">
        <v>0</v>
      </c>
      <c r="D7" s="433">
        <v>0</v>
      </c>
      <c r="E7" s="436">
        <v>2</v>
      </c>
      <c r="F7" s="440" t="s">
        <v>777</v>
      </c>
      <c r="G7" s="450">
        <v>4</v>
      </c>
      <c r="H7" s="433">
        <v>3258.7422200000001</v>
      </c>
      <c r="I7" s="450">
        <v>4</v>
      </c>
      <c r="J7" s="433">
        <v>7017.6559999999999</v>
      </c>
    </row>
    <row r="8" spans="1:18" ht="15" thickBot="1" x14ac:dyDescent="0.4">
      <c r="A8" s="436">
        <v>3</v>
      </c>
      <c r="B8" s="449" t="s">
        <v>327</v>
      </c>
      <c r="C8" s="434">
        <v>0</v>
      </c>
      <c r="D8" s="433">
        <v>0</v>
      </c>
      <c r="E8" s="436">
        <v>3</v>
      </c>
      <c r="F8" s="435" t="s">
        <v>776</v>
      </c>
      <c r="G8" s="434">
        <v>2</v>
      </c>
      <c r="H8" s="433">
        <v>195.33</v>
      </c>
      <c r="I8" s="434">
        <v>3</v>
      </c>
      <c r="J8" s="433">
        <v>166.07998800000001</v>
      </c>
    </row>
    <row r="9" spans="1:18" ht="15" thickBot="1" x14ac:dyDescent="0.4">
      <c r="A9" s="436">
        <v>4</v>
      </c>
      <c r="B9" s="448" t="s">
        <v>328</v>
      </c>
      <c r="C9" s="434">
        <v>1</v>
      </c>
      <c r="D9" s="433">
        <v>55</v>
      </c>
      <c r="E9" s="436">
        <v>4</v>
      </c>
      <c r="F9" s="440" t="s">
        <v>775</v>
      </c>
      <c r="G9" s="434">
        <v>3</v>
      </c>
      <c r="H9" s="433">
        <v>553.90176999999994</v>
      </c>
      <c r="I9" s="434">
        <v>8</v>
      </c>
      <c r="J9" s="433">
        <v>4699.8214900000003</v>
      </c>
    </row>
    <row r="10" spans="1:18" ht="15" thickBot="1" x14ac:dyDescent="0.4">
      <c r="A10" s="436">
        <v>5</v>
      </c>
      <c r="B10" s="448" t="s">
        <v>329</v>
      </c>
      <c r="C10" s="434">
        <v>5</v>
      </c>
      <c r="D10" s="433">
        <v>617.49</v>
      </c>
      <c r="E10" s="436">
        <v>5</v>
      </c>
      <c r="F10" s="440" t="s">
        <v>774</v>
      </c>
      <c r="G10" s="434">
        <v>5</v>
      </c>
      <c r="H10" s="433">
        <v>186.46</v>
      </c>
      <c r="I10" s="434">
        <v>2</v>
      </c>
      <c r="J10" s="433">
        <v>846.50914999999998</v>
      </c>
    </row>
    <row r="11" spans="1:18" ht="15" thickBot="1" x14ac:dyDescent="0.4">
      <c r="A11" s="436">
        <v>6</v>
      </c>
      <c r="B11" s="575" t="s">
        <v>1174</v>
      </c>
      <c r="C11" s="434">
        <v>5</v>
      </c>
      <c r="D11" s="433">
        <v>533.48</v>
      </c>
      <c r="E11" s="436">
        <v>6</v>
      </c>
      <c r="F11" s="440" t="s">
        <v>773</v>
      </c>
      <c r="G11" s="434">
        <v>1</v>
      </c>
      <c r="H11" s="433">
        <v>210.8</v>
      </c>
      <c r="I11" s="434">
        <v>1</v>
      </c>
      <c r="J11" s="433">
        <v>319.8168</v>
      </c>
    </row>
    <row r="12" spans="1:18" s="9" customFormat="1" ht="29.5" thickBot="1" x14ac:dyDescent="0.4">
      <c r="A12" s="436">
        <v>7</v>
      </c>
      <c r="B12" s="449" t="s">
        <v>772</v>
      </c>
      <c r="C12" s="434">
        <v>3</v>
      </c>
      <c r="D12" s="433">
        <v>260.43</v>
      </c>
      <c r="E12" s="436">
        <v>7</v>
      </c>
      <c r="F12" s="435" t="s">
        <v>771</v>
      </c>
      <c r="G12" s="434">
        <v>2</v>
      </c>
      <c r="H12" s="433">
        <v>1140.55304</v>
      </c>
      <c r="I12" s="434">
        <v>0</v>
      </c>
      <c r="J12" s="433">
        <v>0</v>
      </c>
      <c r="K12"/>
      <c r="L12"/>
      <c r="M12"/>
      <c r="N12"/>
      <c r="O12"/>
      <c r="P12"/>
      <c r="Q12"/>
      <c r="R12"/>
    </row>
    <row r="13" spans="1:18" ht="15" thickBot="1" x14ac:dyDescent="0.4">
      <c r="A13" s="436">
        <v>8</v>
      </c>
      <c r="B13" s="448" t="s">
        <v>331</v>
      </c>
      <c r="C13" s="434">
        <v>1</v>
      </c>
      <c r="D13" s="433">
        <v>189.49</v>
      </c>
      <c r="E13" s="436">
        <v>8</v>
      </c>
      <c r="F13" s="440" t="s">
        <v>1206</v>
      </c>
      <c r="G13" s="434">
        <v>2</v>
      </c>
      <c r="H13" s="444">
        <v>174.196844</v>
      </c>
      <c r="I13" s="434">
        <v>0</v>
      </c>
      <c r="J13" s="444">
        <v>0</v>
      </c>
    </row>
    <row r="14" spans="1:18" ht="24" customHeight="1" thickBot="1" x14ac:dyDescent="0.4">
      <c r="A14" s="447">
        <v>9</v>
      </c>
      <c r="B14" s="997" t="s">
        <v>332</v>
      </c>
      <c r="C14" s="446">
        <v>5</v>
      </c>
      <c r="D14" s="445">
        <v>264.97584599999999</v>
      </c>
      <c r="E14" s="436">
        <v>9</v>
      </c>
      <c r="F14" s="440" t="s">
        <v>770</v>
      </c>
      <c r="G14" s="434">
        <v>2</v>
      </c>
      <c r="H14" s="444">
        <v>679.30332500000009</v>
      </c>
      <c r="I14" s="434">
        <v>4</v>
      </c>
      <c r="J14" s="444">
        <v>22029.857199999999</v>
      </c>
    </row>
    <row r="15" spans="1:18" ht="15" customHeight="1" thickBot="1" x14ac:dyDescent="0.4">
      <c r="A15" s="443"/>
      <c r="B15" s="998"/>
      <c r="C15" s="442"/>
      <c r="D15" s="441"/>
      <c r="E15" s="436">
        <v>10</v>
      </c>
      <c r="F15" s="440" t="s">
        <v>769</v>
      </c>
      <c r="G15" s="434">
        <v>1</v>
      </c>
      <c r="H15" s="433">
        <v>20</v>
      </c>
      <c r="I15" s="434">
        <v>1</v>
      </c>
      <c r="J15" s="433">
        <v>18336.409599999999</v>
      </c>
    </row>
    <row r="16" spans="1:18" ht="16.5" customHeight="1" thickBot="1" x14ac:dyDescent="0.4">
      <c r="A16" s="439"/>
      <c r="B16" s="463"/>
      <c r="C16" s="438"/>
      <c r="D16" s="437"/>
      <c r="E16" s="436">
        <v>11</v>
      </c>
      <c r="F16" s="435" t="s">
        <v>1207</v>
      </c>
      <c r="G16" s="434">
        <v>0</v>
      </c>
      <c r="H16" s="433">
        <v>0</v>
      </c>
      <c r="I16" s="434">
        <v>1</v>
      </c>
      <c r="J16" s="433">
        <v>157.57499999999999</v>
      </c>
    </row>
    <row r="17" spans="1:10" ht="15" thickBot="1" x14ac:dyDescent="0.4">
      <c r="A17" s="990" t="s">
        <v>768</v>
      </c>
      <c r="B17" s="991"/>
      <c r="C17" s="432">
        <v>22</v>
      </c>
      <c r="D17" s="431">
        <v>2961.6488459999996</v>
      </c>
      <c r="E17" s="990" t="s">
        <v>768</v>
      </c>
      <c r="F17" s="991"/>
      <c r="G17" s="432">
        <v>23</v>
      </c>
      <c r="H17" s="431">
        <v>6454.687199</v>
      </c>
      <c r="I17" s="432">
        <v>30</v>
      </c>
      <c r="J17" s="432">
        <v>55209.483692999995</v>
      </c>
    </row>
    <row r="18" spans="1:10" x14ac:dyDescent="0.35">
      <c r="A18" s="453"/>
      <c r="B18" s="462"/>
      <c r="E18" s="453"/>
      <c r="F18" s="462"/>
    </row>
    <row r="19" spans="1:10" x14ac:dyDescent="0.35">
      <c r="A19" s="453"/>
      <c r="B19" s="462"/>
      <c r="E19" s="453"/>
      <c r="F19" s="462"/>
    </row>
    <row r="20" spans="1:10" ht="15" thickBot="1" x14ac:dyDescent="0.4">
      <c r="A20" s="19" t="s">
        <v>787</v>
      </c>
      <c r="B20" s="19"/>
      <c r="E20" s="19"/>
      <c r="F20" s="19"/>
    </row>
    <row r="21" spans="1:10" ht="15" thickBot="1" x14ac:dyDescent="0.4">
      <c r="A21" s="992" t="s">
        <v>106</v>
      </c>
      <c r="B21" s="992" t="s">
        <v>782</v>
      </c>
      <c r="C21" s="811" t="s">
        <v>322</v>
      </c>
      <c r="D21" s="812"/>
      <c r="E21" s="992" t="s">
        <v>106</v>
      </c>
      <c r="F21" s="992" t="s">
        <v>782</v>
      </c>
      <c r="G21" s="811" t="s">
        <v>333</v>
      </c>
      <c r="H21" s="812"/>
      <c r="I21" s="955" t="s">
        <v>747</v>
      </c>
      <c r="J21" s="956"/>
    </row>
    <row r="22" spans="1:10" ht="15" thickBot="1" x14ac:dyDescent="0.4">
      <c r="A22" s="993"/>
      <c r="B22" s="993"/>
      <c r="C22" s="332" t="s">
        <v>781</v>
      </c>
      <c r="D22" s="332" t="s">
        <v>780</v>
      </c>
      <c r="E22" s="993"/>
      <c r="F22" s="993"/>
      <c r="G22" s="332" t="s">
        <v>781</v>
      </c>
      <c r="H22" s="332" t="s">
        <v>780</v>
      </c>
      <c r="I22" s="451" t="s">
        <v>781</v>
      </c>
      <c r="J22" s="451" t="s">
        <v>780</v>
      </c>
    </row>
    <row r="23" spans="1:10" ht="15" thickBot="1" x14ac:dyDescent="0.4">
      <c r="A23" s="436">
        <v>1</v>
      </c>
      <c r="B23" s="448" t="s">
        <v>325</v>
      </c>
      <c r="C23" s="434">
        <v>0</v>
      </c>
      <c r="D23" s="433">
        <v>0</v>
      </c>
      <c r="E23" s="436">
        <v>1</v>
      </c>
      <c r="F23" s="440" t="s">
        <v>778</v>
      </c>
      <c r="G23" s="434">
        <v>2</v>
      </c>
      <c r="H23" s="433">
        <v>1967.590482928</v>
      </c>
      <c r="I23" s="434">
        <v>0</v>
      </c>
      <c r="J23" s="433">
        <v>0</v>
      </c>
    </row>
    <row r="24" spans="1:10" ht="15" thickBot="1" x14ac:dyDescent="0.4">
      <c r="A24" s="436">
        <v>2</v>
      </c>
      <c r="B24" s="448" t="s">
        <v>326</v>
      </c>
      <c r="C24" s="450">
        <v>1</v>
      </c>
      <c r="D24" s="433">
        <v>1875</v>
      </c>
      <c r="E24" s="436">
        <v>2</v>
      </c>
      <c r="F24" s="440" t="s">
        <v>777</v>
      </c>
      <c r="G24" s="450">
        <v>2</v>
      </c>
      <c r="H24" s="433">
        <v>4776.4526402199999</v>
      </c>
      <c r="I24" s="450">
        <v>3</v>
      </c>
      <c r="J24" s="433">
        <v>17299.969816795998</v>
      </c>
    </row>
    <row r="25" spans="1:10" ht="15" thickBot="1" x14ac:dyDescent="0.4">
      <c r="A25" s="436">
        <v>3</v>
      </c>
      <c r="B25" s="449" t="s">
        <v>327</v>
      </c>
      <c r="C25" s="434">
        <v>0</v>
      </c>
      <c r="D25" s="433">
        <v>0</v>
      </c>
      <c r="E25" s="436">
        <v>3</v>
      </c>
      <c r="F25" s="435" t="s">
        <v>776</v>
      </c>
      <c r="G25" s="434">
        <v>0</v>
      </c>
      <c r="H25" s="433">
        <v>0</v>
      </c>
      <c r="I25" s="434">
        <v>1</v>
      </c>
      <c r="J25" s="433">
        <v>2240.8433295680002</v>
      </c>
    </row>
    <row r="26" spans="1:10" ht="15" thickBot="1" x14ac:dyDescent="0.4">
      <c r="A26" s="436">
        <v>4</v>
      </c>
      <c r="B26" s="448" t="s">
        <v>328</v>
      </c>
      <c r="C26" s="434">
        <v>1</v>
      </c>
      <c r="D26" s="433">
        <v>675.95694485000001</v>
      </c>
      <c r="E26" s="436">
        <v>4</v>
      </c>
      <c r="F26" s="440" t="s">
        <v>775</v>
      </c>
      <c r="G26" s="434">
        <v>0</v>
      </c>
      <c r="H26" s="433">
        <v>0</v>
      </c>
      <c r="I26" s="434">
        <v>2</v>
      </c>
      <c r="J26" s="433">
        <v>990.9690235999999</v>
      </c>
    </row>
    <row r="27" spans="1:10" ht="15" thickBot="1" x14ac:dyDescent="0.4">
      <c r="A27" s="436">
        <v>5</v>
      </c>
      <c r="B27" s="448" t="s">
        <v>329</v>
      </c>
      <c r="C27" s="434">
        <v>0</v>
      </c>
      <c r="D27" s="433">
        <v>0</v>
      </c>
      <c r="E27" s="436">
        <v>5</v>
      </c>
      <c r="F27" s="440" t="s">
        <v>774</v>
      </c>
      <c r="G27" s="434">
        <v>0</v>
      </c>
      <c r="H27" s="433">
        <v>0</v>
      </c>
      <c r="I27" s="434">
        <v>2</v>
      </c>
      <c r="J27" s="433">
        <v>339.83390665000002</v>
      </c>
    </row>
    <row r="28" spans="1:10" ht="15" thickBot="1" x14ac:dyDescent="0.4">
      <c r="A28" s="436">
        <v>6</v>
      </c>
      <c r="B28" s="575" t="s">
        <v>1174</v>
      </c>
      <c r="C28" s="434">
        <v>1</v>
      </c>
      <c r="D28" s="433">
        <v>1499.9919199999999</v>
      </c>
      <c r="E28" s="436">
        <v>6</v>
      </c>
      <c r="F28" s="440" t="s">
        <v>773</v>
      </c>
      <c r="G28" s="434">
        <v>1</v>
      </c>
      <c r="H28" s="433">
        <v>1199.942</v>
      </c>
      <c r="I28" s="434">
        <v>1</v>
      </c>
      <c r="J28" s="433">
        <v>2499.9029765099999</v>
      </c>
    </row>
    <row r="29" spans="1:10" ht="29.5" thickBot="1" x14ac:dyDescent="0.4">
      <c r="A29" s="436">
        <v>7</v>
      </c>
      <c r="B29" s="449" t="s">
        <v>772</v>
      </c>
      <c r="C29" s="434">
        <v>1</v>
      </c>
      <c r="D29" s="433">
        <v>1394.02029844</v>
      </c>
      <c r="E29" s="436">
        <v>7</v>
      </c>
      <c r="F29" s="435" t="s">
        <v>771</v>
      </c>
      <c r="G29" s="434">
        <v>6</v>
      </c>
      <c r="H29" s="433">
        <v>22250.615273734998</v>
      </c>
      <c r="I29" s="434">
        <v>18</v>
      </c>
      <c r="J29" s="433">
        <v>127351.298343848</v>
      </c>
    </row>
    <row r="30" spans="1:10" ht="15" thickBot="1" x14ac:dyDescent="0.4">
      <c r="A30" s="436">
        <v>8</v>
      </c>
      <c r="B30" s="448" t="s">
        <v>331</v>
      </c>
      <c r="C30" s="434">
        <v>5</v>
      </c>
      <c r="D30" s="433">
        <v>5979.8040361060002</v>
      </c>
      <c r="E30" s="436">
        <v>8</v>
      </c>
      <c r="F30" s="440" t="s">
        <v>1206</v>
      </c>
      <c r="G30" s="434">
        <v>1</v>
      </c>
      <c r="H30" s="433">
        <v>1498.88640816</v>
      </c>
      <c r="I30" s="434">
        <v>0</v>
      </c>
      <c r="J30" s="444">
        <v>0</v>
      </c>
    </row>
    <row r="31" spans="1:10" ht="19" customHeight="1" thickBot="1" x14ac:dyDescent="0.4">
      <c r="A31" s="447">
        <v>9</v>
      </c>
      <c r="B31" s="994" t="s">
        <v>332</v>
      </c>
      <c r="C31" s="446">
        <v>0</v>
      </c>
      <c r="D31" s="445">
        <v>0</v>
      </c>
      <c r="E31" s="436">
        <v>9</v>
      </c>
      <c r="F31" s="440" t="s">
        <v>770</v>
      </c>
      <c r="G31" s="434">
        <v>1</v>
      </c>
      <c r="H31" s="433">
        <v>45.9375</v>
      </c>
      <c r="I31" s="434">
        <v>0</v>
      </c>
      <c r="J31" s="444">
        <v>0</v>
      </c>
    </row>
    <row r="32" spans="1:10" ht="15" thickBot="1" x14ac:dyDescent="0.4">
      <c r="A32" s="443"/>
      <c r="B32" s="995"/>
      <c r="C32" s="442"/>
      <c r="D32" s="441"/>
      <c r="E32" s="436">
        <v>10</v>
      </c>
      <c r="F32" s="440" t="s">
        <v>769</v>
      </c>
      <c r="G32" s="434">
        <v>1</v>
      </c>
      <c r="H32" s="433">
        <v>697.87324644</v>
      </c>
      <c r="I32" s="434">
        <v>2</v>
      </c>
      <c r="J32" s="433">
        <v>13353.526791376</v>
      </c>
    </row>
    <row r="33" spans="1:10" ht="15" thickBot="1" x14ac:dyDescent="0.4">
      <c r="A33" s="439"/>
      <c r="B33" s="996"/>
      <c r="C33" s="438"/>
      <c r="D33" s="437"/>
      <c r="E33" s="436">
        <v>11</v>
      </c>
      <c r="F33" s="435" t="s">
        <v>1207</v>
      </c>
      <c r="G33" s="434">
        <v>0</v>
      </c>
      <c r="H33" s="433">
        <v>0</v>
      </c>
      <c r="I33" s="434">
        <v>2</v>
      </c>
      <c r="J33" s="433">
        <v>759.00001092000002</v>
      </c>
    </row>
    <row r="34" spans="1:10" ht="15" thickBot="1" x14ac:dyDescent="0.4">
      <c r="A34" s="880" t="s">
        <v>768</v>
      </c>
      <c r="B34" s="878"/>
      <c r="C34" s="461">
        <v>9</v>
      </c>
      <c r="D34" s="4">
        <v>11424.773199396001</v>
      </c>
      <c r="E34" s="990" t="s">
        <v>768</v>
      </c>
      <c r="F34" s="991"/>
      <c r="G34" s="461">
        <v>14</v>
      </c>
      <c r="H34" s="460">
        <v>32437.297551482996</v>
      </c>
      <c r="I34" s="432">
        <v>31</v>
      </c>
      <c r="J34" s="431">
        <v>164835.344199268</v>
      </c>
    </row>
    <row r="35" spans="1:10" ht="14.5" customHeight="1" x14ac:dyDescent="0.35">
      <c r="A35" s="453"/>
      <c r="B35" s="459"/>
      <c r="E35" s="453"/>
      <c r="F35" s="459"/>
      <c r="G35" s="458"/>
      <c r="H35" s="458"/>
    </row>
    <row r="36" spans="1:10" x14ac:dyDescent="0.35">
      <c r="A36" s="453"/>
      <c r="B36" s="459"/>
      <c r="E36" s="453"/>
      <c r="F36" s="459"/>
      <c r="G36" s="458"/>
      <c r="H36" s="458"/>
    </row>
    <row r="37" spans="1:10" ht="15" thickBot="1" x14ac:dyDescent="0.4">
      <c r="A37" s="19" t="s">
        <v>786</v>
      </c>
      <c r="B37" s="452"/>
      <c r="E37" s="19"/>
      <c r="F37" s="452"/>
      <c r="G37" s="458"/>
      <c r="H37" s="458"/>
    </row>
    <row r="38" spans="1:10" ht="15" thickBot="1" x14ac:dyDescent="0.4">
      <c r="A38" s="992" t="s">
        <v>106</v>
      </c>
      <c r="B38" s="992" t="s">
        <v>782</v>
      </c>
      <c r="C38" s="955" t="s">
        <v>322</v>
      </c>
      <c r="D38" s="956"/>
      <c r="E38" s="992" t="s">
        <v>106</v>
      </c>
      <c r="F38" s="992" t="s">
        <v>782</v>
      </c>
      <c r="G38" s="955" t="s">
        <v>333</v>
      </c>
      <c r="H38" s="956"/>
      <c r="I38" s="955" t="s">
        <v>747</v>
      </c>
      <c r="J38" s="956"/>
    </row>
    <row r="39" spans="1:10" ht="15" thickBot="1" x14ac:dyDescent="0.4">
      <c r="A39" s="993"/>
      <c r="B39" s="993"/>
      <c r="C39" s="451" t="s">
        <v>781</v>
      </c>
      <c r="D39" s="451" t="s">
        <v>780</v>
      </c>
      <c r="E39" s="993"/>
      <c r="F39" s="993"/>
      <c r="G39" s="451" t="s">
        <v>781</v>
      </c>
      <c r="H39" s="451" t="s">
        <v>780</v>
      </c>
      <c r="I39" s="451" t="s">
        <v>781</v>
      </c>
      <c r="J39" s="451" t="s">
        <v>780</v>
      </c>
    </row>
    <row r="40" spans="1:10" ht="15" thickBot="1" x14ac:dyDescent="0.4">
      <c r="A40" s="436">
        <v>1</v>
      </c>
      <c r="B40" s="448" t="s">
        <v>325</v>
      </c>
      <c r="C40" s="434">
        <v>0</v>
      </c>
      <c r="D40" s="433">
        <v>0</v>
      </c>
      <c r="E40" s="436">
        <v>1</v>
      </c>
      <c r="F40" s="440" t="s">
        <v>778</v>
      </c>
      <c r="G40" s="434">
        <v>0</v>
      </c>
      <c r="H40" s="433">
        <v>0</v>
      </c>
      <c r="I40" s="434">
        <v>0</v>
      </c>
      <c r="J40" s="433">
        <v>0</v>
      </c>
    </row>
    <row r="41" spans="1:10" ht="15" thickBot="1" x14ac:dyDescent="0.4">
      <c r="A41" s="436">
        <v>2</v>
      </c>
      <c r="B41" s="448" t="s">
        <v>326</v>
      </c>
      <c r="C41" s="450">
        <v>0</v>
      </c>
      <c r="D41" s="433">
        <v>0</v>
      </c>
      <c r="E41" s="436">
        <v>2</v>
      </c>
      <c r="F41" s="440" t="s">
        <v>777</v>
      </c>
      <c r="G41" s="450">
        <v>2</v>
      </c>
      <c r="H41" s="433">
        <v>4000</v>
      </c>
      <c r="I41" s="450">
        <v>2</v>
      </c>
      <c r="J41" s="433">
        <v>700</v>
      </c>
    </row>
    <row r="42" spans="1:10" ht="15" thickBot="1" x14ac:dyDescent="0.4">
      <c r="A42" s="436">
        <v>3</v>
      </c>
      <c r="B42" s="448" t="s">
        <v>327</v>
      </c>
      <c r="C42" s="434">
        <v>2</v>
      </c>
      <c r="D42" s="433">
        <v>750</v>
      </c>
      <c r="E42" s="436">
        <v>3</v>
      </c>
      <c r="F42" s="435" t="s">
        <v>776</v>
      </c>
      <c r="G42" s="434">
        <v>0</v>
      </c>
      <c r="H42" s="433">
        <v>0</v>
      </c>
      <c r="I42" s="434">
        <v>0</v>
      </c>
      <c r="J42" s="433">
        <v>0</v>
      </c>
    </row>
    <row r="43" spans="1:10" ht="15" thickBot="1" x14ac:dyDescent="0.4">
      <c r="A43" s="436">
        <v>4</v>
      </c>
      <c r="B43" s="448" t="s">
        <v>328</v>
      </c>
      <c r="C43" s="434">
        <v>0</v>
      </c>
      <c r="D43" s="433">
        <v>0</v>
      </c>
      <c r="E43" s="436">
        <v>4</v>
      </c>
      <c r="F43" s="440" t="s">
        <v>775</v>
      </c>
      <c r="G43" s="434">
        <v>0</v>
      </c>
      <c r="H43" s="433">
        <v>0</v>
      </c>
      <c r="I43" s="434">
        <v>0</v>
      </c>
      <c r="J43" s="433">
        <v>0</v>
      </c>
    </row>
    <row r="44" spans="1:10" ht="15" thickBot="1" x14ac:dyDescent="0.4">
      <c r="A44" s="436">
        <v>5</v>
      </c>
      <c r="B44" s="448" t="s">
        <v>329</v>
      </c>
      <c r="C44" s="434">
        <v>1</v>
      </c>
      <c r="D44" s="433">
        <v>300</v>
      </c>
      <c r="E44" s="436">
        <v>5</v>
      </c>
      <c r="F44" s="440" t="s">
        <v>774</v>
      </c>
      <c r="G44" s="434">
        <v>0</v>
      </c>
      <c r="H44" s="433">
        <v>0</v>
      </c>
      <c r="I44" s="434">
        <v>0</v>
      </c>
      <c r="J44" s="433">
        <v>0</v>
      </c>
    </row>
    <row r="45" spans="1:10" ht="15" thickBot="1" x14ac:dyDescent="0.4">
      <c r="A45" s="436">
        <v>6</v>
      </c>
      <c r="B45" s="575" t="s">
        <v>1174</v>
      </c>
      <c r="C45" s="434">
        <v>0</v>
      </c>
      <c r="D45" s="433">
        <v>0</v>
      </c>
      <c r="E45" s="436">
        <v>6</v>
      </c>
      <c r="F45" s="440" t="s">
        <v>773</v>
      </c>
      <c r="G45" s="434">
        <v>0</v>
      </c>
      <c r="H45" s="433">
        <v>0</v>
      </c>
      <c r="I45" s="434">
        <v>0</v>
      </c>
      <c r="J45" s="433">
        <v>0</v>
      </c>
    </row>
    <row r="46" spans="1:10" ht="29.5" thickBot="1" x14ac:dyDescent="0.4">
      <c r="A46" s="436">
        <v>7</v>
      </c>
      <c r="B46" s="449" t="s">
        <v>772</v>
      </c>
      <c r="C46" s="434">
        <v>1</v>
      </c>
      <c r="D46" s="433">
        <v>700</v>
      </c>
      <c r="E46" s="436">
        <v>7</v>
      </c>
      <c r="F46" s="435" t="s">
        <v>771</v>
      </c>
      <c r="G46" s="434">
        <v>0</v>
      </c>
      <c r="H46" s="433">
        <v>0</v>
      </c>
      <c r="I46" s="434">
        <v>0</v>
      </c>
      <c r="J46" s="433">
        <v>0</v>
      </c>
    </row>
    <row r="47" spans="1:10" ht="15" thickBot="1" x14ac:dyDescent="0.4">
      <c r="A47" s="436">
        <v>8</v>
      </c>
      <c r="B47" s="448" t="s">
        <v>331</v>
      </c>
      <c r="C47" s="434">
        <v>3</v>
      </c>
      <c r="D47" s="433">
        <v>1817.1</v>
      </c>
      <c r="E47" s="436">
        <v>8</v>
      </c>
      <c r="F47" s="440" t="s">
        <v>1206</v>
      </c>
      <c r="G47" s="434">
        <v>1</v>
      </c>
      <c r="H47" s="433">
        <v>500</v>
      </c>
      <c r="I47" s="434">
        <v>0</v>
      </c>
      <c r="J47" s="444">
        <v>0</v>
      </c>
    </row>
    <row r="48" spans="1:10" ht="15" customHeight="1" thickBot="1" x14ac:dyDescent="0.4">
      <c r="A48" s="447">
        <v>9</v>
      </c>
      <c r="B48" s="994" t="s">
        <v>332</v>
      </c>
      <c r="C48" s="446">
        <v>0</v>
      </c>
      <c r="D48" s="445">
        <v>0</v>
      </c>
      <c r="E48" s="436">
        <v>9</v>
      </c>
      <c r="F48" s="440" t="s">
        <v>770</v>
      </c>
      <c r="G48" s="434">
        <v>0</v>
      </c>
      <c r="H48" s="433">
        <v>0</v>
      </c>
      <c r="I48" s="434">
        <v>0</v>
      </c>
      <c r="J48" s="444">
        <v>0</v>
      </c>
    </row>
    <row r="49" spans="1:10" ht="15" thickBot="1" x14ac:dyDescent="0.4">
      <c r="A49" s="443"/>
      <c r="B49" s="995"/>
      <c r="C49" s="442"/>
      <c r="D49" s="441"/>
      <c r="E49" s="436">
        <v>10</v>
      </c>
      <c r="F49" s="440" t="s">
        <v>769</v>
      </c>
      <c r="G49" s="434">
        <v>0</v>
      </c>
      <c r="H49" s="433">
        <v>0</v>
      </c>
      <c r="I49" s="434">
        <v>1</v>
      </c>
      <c r="J49" s="433">
        <v>1773</v>
      </c>
    </row>
    <row r="50" spans="1:10" ht="15" thickBot="1" x14ac:dyDescent="0.4">
      <c r="A50" s="439"/>
      <c r="B50" s="996"/>
      <c r="C50" s="438"/>
      <c r="D50" s="437"/>
      <c r="E50" s="436">
        <v>11</v>
      </c>
      <c r="F50" s="435" t="s">
        <v>1207</v>
      </c>
      <c r="G50" s="434">
        <v>0</v>
      </c>
      <c r="H50" s="433">
        <v>0</v>
      </c>
      <c r="I50" s="434">
        <v>0</v>
      </c>
      <c r="J50" s="433">
        <v>0</v>
      </c>
    </row>
    <row r="51" spans="1:10" ht="15" thickBot="1" x14ac:dyDescent="0.4">
      <c r="A51" s="990" t="s">
        <v>768</v>
      </c>
      <c r="B51" s="991"/>
      <c r="C51" s="432">
        <v>7</v>
      </c>
      <c r="D51" s="431">
        <v>3567.1</v>
      </c>
      <c r="E51" s="990" t="s">
        <v>768</v>
      </c>
      <c r="F51" s="991"/>
      <c r="G51" s="432">
        <v>3</v>
      </c>
      <c r="H51" s="431">
        <v>4500</v>
      </c>
      <c r="I51" s="432">
        <v>3</v>
      </c>
      <c r="J51" s="431">
        <v>2473</v>
      </c>
    </row>
    <row r="52" spans="1:10" x14ac:dyDescent="0.35">
      <c r="F52" s="457"/>
      <c r="G52" s="456"/>
      <c r="I52" s="457"/>
    </row>
    <row r="53" spans="1:10" x14ac:dyDescent="0.35">
      <c r="A53" s="336" t="s">
        <v>755</v>
      </c>
      <c r="F53" s="457"/>
      <c r="G53" s="336"/>
      <c r="I53" s="457"/>
      <c r="J53" s="456"/>
    </row>
    <row r="54" spans="1:10" x14ac:dyDescent="0.35">
      <c r="A54" s="78" t="s">
        <v>474</v>
      </c>
      <c r="F54" s="457"/>
      <c r="G54" s="78"/>
      <c r="I54" s="457"/>
      <c r="J54" s="456"/>
    </row>
    <row r="55" spans="1:10" x14ac:dyDescent="0.35">
      <c r="A55" s="71"/>
      <c r="F55" s="457"/>
      <c r="G55" s="71"/>
      <c r="I55" s="457"/>
      <c r="J55" s="456"/>
    </row>
    <row r="56" spans="1:10" x14ac:dyDescent="0.35">
      <c r="A56" s="71"/>
      <c r="F56" s="457"/>
      <c r="G56" s="71"/>
      <c r="I56" s="457"/>
      <c r="J56" s="456"/>
    </row>
    <row r="57" spans="1:10" x14ac:dyDescent="0.35">
      <c r="A57" s="71"/>
      <c r="F57" s="457"/>
      <c r="G57" s="71"/>
      <c r="I57" s="457"/>
      <c r="J57" s="456"/>
    </row>
    <row r="58" spans="1:10" ht="17" x14ac:dyDescent="0.4">
      <c r="A58" s="895" t="s">
        <v>785</v>
      </c>
      <c r="B58" s="895"/>
      <c r="C58" s="895"/>
      <c r="D58" s="895"/>
      <c r="E58" s="895"/>
      <c r="F58" s="895"/>
      <c r="G58" s="895"/>
      <c r="H58" s="895"/>
      <c r="I58" s="895"/>
      <c r="J58" s="895"/>
    </row>
    <row r="59" spans="1:10" x14ac:dyDescent="0.35">
      <c r="A59" s="453"/>
      <c r="C59" s="152"/>
      <c r="D59" s="152"/>
      <c r="F59" s="455"/>
      <c r="G59" s="453"/>
      <c r="I59" s="455"/>
      <c r="J59" s="454"/>
    </row>
    <row r="60" spans="1:10" ht="15" thickBot="1" x14ac:dyDescent="0.4">
      <c r="A60" s="19" t="s">
        <v>784</v>
      </c>
      <c r="B60" s="452"/>
      <c r="F60" s="455"/>
      <c r="G60" s="19"/>
      <c r="H60" s="452"/>
      <c r="I60" s="455"/>
      <c r="J60" s="454"/>
    </row>
    <row r="61" spans="1:10" ht="15" thickBot="1" x14ac:dyDescent="0.4">
      <c r="A61" s="992" t="s">
        <v>106</v>
      </c>
      <c r="B61" s="992" t="s">
        <v>782</v>
      </c>
      <c r="C61" s="955" t="s">
        <v>322</v>
      </c>
      <c r="D61" s="956"/>
      <c r="E61" s="332" t="s">
        <v>106</v>
      </c>
      <c r="F61" s="332" t="s">
        <v>782</v>
      </c>
      <c r="G61" s="955" t="s">
        <v>333</v>
      </c>
      <c r="H61" s="956"/>
      <c r="I61" s="955" t="s">
        <v>747</v>
      </c>
      <c r="J61" s="956"/>
    </row>
    <row r="62" spans="1:10" ht="15" thickBot="1" x14ac:dyDescent="0.4">
      <c r="A62" s="993"/>
      <c r="B62" s="993"/>
      <c r="C62" s="451" t="s">
        <v>781</v>
      </c>
      <c r="D62" s="451" t="s">
        <v>780</v>
      </c>
      <c r="E62" s="332"/>
      <c r="F62" s="332"/>
      <c r="G62" s="451" t="s">
        <v>781</v>
      </c>
      <c r="H62" s="451" t="s">
        <v>780</v>
      </c>
      <c r="I62" s="451" t="s">
        <v>781</v>
      </c>
      <c r="J62" s="451" t="s">
        <v>780</v>
      </c>
    </row>
    <row r="63" spans="1:10" ht="15" thickBot="1" x14ac:dyDescent="0.4">
      <c r="A63" s="436">
        <v>1</v>
      </c>
      <c r="B63" s="448" t="s">
        <v>779</v>
      </c>
      <c r="C63" s="434">
        <v>1</v>
      </c>
      <c r="D63" s="433">
        <v>451</v>
      </c>
      <c r="E63" s="436">
        <v>1</v>
      </c>
      <c r="F63" s="440" t="s">
        <v>778</v>
      </c>
      <c r="G63" s="434">
        <v>0</v>
      </c>
      <c r="H63" s="433">
        <v>0</v>
      </c>
      <c r="I63" s="434">
        <v>1</v>
      </c>
      <c r="J63" s="433">
        <v>1000</v>
      </c>
    </row>
    <row r="64" spans="1:10" ht="15" thickBot="1" x14ac:dyDescent="0.4">
      <c r="A64" s="436">
        <v>2</v>
      </c>
      <c r="B64" s="448" t="s">
        <v>326</v>
      </c>
      <c r="C64" s="450">
        <v>2</v>
      </c>
      <c r="D64" s="433">
        <v>2100</v>
      </c>
      <c r="E64" s="436">
        <v>2</v>
      </c>
      <c r="F64" s="440" t="s">
        <v>777</v>
      </c>
      <c r="G64" s="450">
        <v>2</v>
      </c>
      <c r="H64" s="433">
        <v>2250</v>
      </c>
      <c r="I64" s="450">
        <v>4</v>
      </c>
      <c r="J64" s="433">
        <v>4300</v>
      </c>
    </row>
    <row r="65" spans="1:10" ht="15" thickBot="1" x14ac:dyDescent="0.4">
      <c r="A65" s="436">
        <v>3</v>
      </c>
      <c r="B65" s="448" t="s">
        <v>327</v>
      </c>
      <c r="C65" s="434">
        <v>4</v>
      </c>
      <c r="D65" s="433">
        <v>3466.51</v>
      </c>
      <c r="E65" s="436">
        <v>3</v>
      </c>
      <c r="F65" s="435" t="s">
        <v>776</v>
      </c>
      <c r="G65" s="434">
        <v>0</v>
      </c>
      <c r="H65" s="433">
        <v>0</v>
      </c>
      <c r="I65" s="434">
        <v>0</v>
      </c>
      <c r="J65" s="433">
        <v>0</v>
      </c>
    </row>
    <row r="66" spans="1:10" ht="15" thickBot="1" x14ac:dyDescent="0.4">
      <c r="A66" s="436">
        <v>4</v>
      </c>
      <c r="B66" s="448" t="s">
        <v>328</v>
      </c>
      <c r="C66" s="434">
        <v>0</v>
      </c>
      <c r="D66" s="433">
        <v>0</v>
      </c>
      <c r="E66" s="436">
        <v>4</v>
      </c>
      <c r="F66" s="440" t="s">
        <v>775</v>
      </c>
      <c r="G66" s="434">
        <v>1</v>
      </c>
      <c r="H66" s="433">
        <v>1500</v>
      </c>
      <c r="I66" s="434">
        <v>0</v>
      </c>
      <c r="J66" s="433">
        <v>0</v>
      </c>
    </row>
    <row r="67" spans="1:10" ht="15" thickBot="1" x14ac:dyDescent="0.4">
      <c r="A67" s="436">
        <v>5</v>
      </c>
      <c r="B67" s="448" t="s">
        <v>329</v>
      </c>
      <c r="C67" s="434">
        <v>1</v>
      </c>
      <c r="D67" s="433">
        <v>500</v>
      </c>
      <c r="E67" s="436">
        <v>5</v>
      </c>
      <c r="F67" s="440" t="s">
        <v>774</v>
      </c>
      <c r="G67" s="434">
        <v>2</v>
      </c>
      <c r="H67" s="433">
        <v>600</v>
      </c>
      <c r="I67" s="434">
        <v>0</v>
      </c>
      <c r="J67" s="433">
        <v>0</v>
      </c>
    </row>
    <row r="68" spans="1:10" ht="15" thickBot="1" x14ac:dyDescent="0.4">
      <c r="A68" s="436">
        <v>6</v>
      </c>
      <c r="B68" s="575" t="s">
        <v>1174</v>
      </c>
      <c r="C68" s="434">
        <v>1</v>
      </c>
      <c r="D68" s="433">
        <v>600</v>
      </c>
      <c r="E68" s="436">
        <v>6</v>
      </c>
      <c r="F68" s="440" t="s">
        <v>773</v>
      </c>
      <c r="G68" s="434">
        <v>0</v>
      </c>
      <c r="H68" s="433">
        <v>0</v>
      </c>
      <c r="I68" s="434">
        <v>0</v>
      </c>
      <c r="J68" s="433">
        <v>0</v>
      </c>
    </row>
    <row r="69" spans="1:10" ht="29.5" thickBot="1" x14ac:dyDescent="0.4">
      <c r="A69" s="436">
        <v>7</v>
      </c>
      <c r="B69" s="449" t="s">
        <v>772</v>
      </c>
      <c r="C69" s="434">
        <v>8</v>
      </c>
      <c r="D69" s="433">
        <v>6863</v>
      </c>
      <c r="E69" s="436">
        <v>7</v>
      </c>
      <c r="F69" s="435" t="s">
        <v>771</v>
      </c>
      <c r="G69" s="434">
        <v>7</v>
      </c>
      <c r="H69" s="433">
        <v>6250</v>
      </c>
      <c r="I69" s="434">
        <v>9</v>
      </c>
      <c r="J69" s="433">
        <v>9305.7000000000007</v>
      </c>
    </row>
    <row r="70" spans="1:10" ht="15" thickBot="1" x14ac:dyDescent="0.4">
      <c r="A70" s="436">
        <v>8</v>
      </c>
      <c r="B70" s="448" t="s">
        <v>331</v>
      </c>
      <c r="C70" s="434">
        <v>8</v>
      </c>
      <c r="D70" s="433">
        <v>5556.3</v>
      </c>
      <c r="E70" s="436">
        <v>8</v>
      </c>
      <c r="F70" s="440" t="s">
        <v>1206</v>
      </c>
      <c r="G70" s="434">
        <v>1</v>
      </c>
      <c r="H70" s="433">
        <v>225</v>
      </c>
      <c r="I70" s="434">
        <v>1</v>
      </c>
      <c r="J70" s="444">
        <v>250</v>
      </c>
    </row>
    <row r="71" spans="1:10" ht="15.65" customHeight="1" thickBot="1" x14ac:dyDescent="0.4">
      <c r="A71" s="447">
        <v>9</v>
      </c>
      <c r="B71" s="994" t="s">
        <v>332</v>
      </c>
      <c r="C71" s="446">
        <v>4</v>
      </c>
      <c r="D71" s="445">
        <v>1900</v>
      </c>
      <c r="E71" s="436">
        <v>9</v>
      </c>
      <c r="F71" s="440" t="s">
        <v>770</v>
      </c>
      <c r="G71" s="434">
        <v>0</v>
      </c>
      <c r="H71" s="433">
        <v>0</v>
      </c>
      <c r="I71" s="434">
        <v>0</v>
      </c>
      <c r="J71" s="444">
        <v>0</v>
      </c>
    </row>
    <row r="72" spans="1:10" ht="15" thickBot="1" x14ac:dyDescent="0.4">
      <c r="A72" s="443"/>
      <c r="B72" s="995"/>
      <c r="C72" s="442"/>
      <c r="D72" s="441"/>
      <c r="E72" s="436">
        <v>10</v>
      </c>
      <c r="F72" s="440" t="s">
        <v>769</v>
      </c>
      <c r="G72" s="434">
        <v>2</v>
      </c>
      <c r="H72" s="433">
        <v>2000</v>
      </c>
      <c r="I72" s="434">
        <v>7</v>
      </c>
      <c r="J72" s="433">
        <v>7931</v>
      </c>
    </row>
    <row r="73" spans="1:10" ht="15" customHeight="1" thickBot="1" x14ac:dyDescent="0.4">
      <c r="A73" s="439"/>
      <c r="B73" s="996"/>
      <c r="C73" s="438"/>
      <c r="D73" s="437"/>
      <c r="E73" s="436">
        <v>11</v>
      </c>
      <c r="F73" s="435" t="s">
        <v>1207</v>
      </c>
      <c r="G73" s="434">
        <v>0</v>
      </c>
      <c r="H73" s="433">
        <v>0</v>
      </c>
      <c r="I73" s="434">
        <v>0</v>
      </c>
      <c r="J73" s="433">
        <v>0</v>
      </c>
    </row>
    <row r="74" spans="1:10" ht="15" thickBot="1" x14ac:dyDescent="0.4">
      <c r="A74" s="990" t="s">
        <v>768</v>
      </c>
      <c r="B74" s="991"/>
      <c r="C74" s="432">
        <v>29</v>
      </c>
      <c r="D74" s="431">
        <v>21436.81</v>
      </c>
      <c r="E74" s="990" t="s">
        <v>768</v>
      </c>
      <c r="F74" s="991"/>
      <c r="G74" s="432">
        <v>15</v>
      </c>
      <c r="H74" s="431">
        <v>12825</v>
      </c>
      <c r="I74" s="432">
        <v>22</v>
      </c>
      <c r="J74" s="431">
        <v>22786.7</v>
      </c>
    </row>
    <row r="75" spans="1:10" x14ac:dyDescent="0.35">
      <c r="A75" s="453"/>
      <c r="E75" s="453"/>
    </row>
    <row r="76" spans="1:10" x14ac:dyDescent="0.35">
      <c r="A76" s="453"/>
      <c r="E76" s="453"/>
    </row>
    <row r="77" spans="1:10" ht="15" thickBot="1" x14ac:dyDescent="0.4">
      <c r="A77" s="19" t="s">
        <v>783</v>
      </c>
      <c r="B77" s="452"/>
      <c r="E77" s="19"/>
      <c r="F77" s="452"/>
    </row>
    <row r="78" spans="1:10" ht="15" thickBot="1" x14ac:dyDescent="0.4">
      <c r="A78" s="992" t="s">
        <v>106</v>
      </c>
      <c r="B78" s="992" t="s">
        <v>782</v>
      </c>
      <c r="C78" s="955" t="s">
        <v>322</v>
      </c>
      <c r="D78" s="956"/>
      <c r="E78" s="332" t="s">
        <v>106</v>
      </c>
      <c r="F78" s="332" t="s">
        <v>782</v>
      </c>
      <c r="G78" s="955" t="s">
        <v>333</v>
      </c>
      <c r="H78" s="956"/>
      <c r="I78" s="955" t="s">
        <v>747</v>
      </c>
      <c r="J78" s="956"/>
    </row>
    <row r="79" spans="1:10" ht="15" thickBot="1" x14ac:dyDescent="0.4">
      <c r="A79" s="993"/>
      <c r="B79" s="993"/>
      <c r="C79" s="451" t="s">
        <v>781</v>
      </c>
      <c r="D79" s="451" t="s">
        <v>780</v>
      </c>
      <c r="E79" s="332"/>
      <c r="F79" s="332"/>
      <c r="G79" s="451" t="s">
        <v>781</v>
      </c>
      <c r="H79" s="451" t="s">
        <v>780</v>
      </c>
      <c r="I79" s="451" t="s">
        <v>781</v>
      </c>
      <c r="J79" s="451" t="s">
        <v>780</v>
      </c>
    </row>
    <row r="80" spans="1:10" ht="15" thickBot="1" x14ac:dyDescent="0.4">
      <c r="A80" s="436">
        <v>1</v>
      </c>
      <c r="B80" s="448" t="s">
        <v>779</v>
      </c>
      <c r="C80" s="434">
        <v>1</v>
      </c>
      <c r="D80" s="433">
        <v>1400</v>
      </c>
      <c r="E80" s="436">
        <v>1</v>
      </c>
      <c r="F80" s="440" t="s">
        <v>778</v>
      </c>
      <c r="G80" s="434">
        <v>0</v>
      </c>
      <c r="H80" s="433">
        <v>0</v>
      </c>
      <c r="I80" s="434">
        <v>1</v>
      </c>
      <c r="J80" s="433">
        <v>1000</v>
      </c>
    </row>
    <row r="81" spans="1:10" ht="15" thickBot="1" x14ac:dyDescent="0.4">
      <c r="A81" s="436">
        <v>2</v>
      </c>
      <c r="B81" s="448" t="s">
        <v>326</v>
      </c>
      <c r="C81" s="450">
        <v>3</v>
      </c>
      <c r="D81" s="433">
        <v>1450</v>
      </c>
      <c r="E81" s="436">
        <v>2</v>
      </c>
      <c r="F81" s="440" t="s">
        <v>777</v>
      </c>
      <c r="G81" s="450">
        <v>4</v>
      </c>
      <c r="H81" s="433">
        <v>7387.22</v>
      </c>
      <c r="I81" s="450">
        <v>9</v>
      </c>
      <c r="J81" s="433">
        <v>6482.7649999999994</v>
      </c>
    </row>
    <row r="82" spans="1:10" ht="15" thickBot="1" x14ac:dyDescent="0.4">
      <c r="A82" s="436">
        <v>3</v>
      </c>
      <c r="B82" s="448" t="s">
        <v>327</v>
      </c>
      <c r="C82" s="434">
        <v>6</v>
      </c>
      <c r="D82" s="433">
        <v>6629.32</v>
      </c>
      <c r="E82" s="436">
        <v>3</v>
      </c>
      <c r="F82" s="435" t="s">
        <v>776</v>
      </c>
      <c r="G82" s="434">
        <v>0</v>
      </c>
      <c r="H82" s="433">
        <v>0</v>
      </c>
      <c r="I82" s="434">
        <v>2</v>
      </c>
      <c r="J82" s="433">
        <v>1000</v>
      </c>
    </row>
    <row r="83" spans="1:10" ht="15" thickBot="1" x14ac:dyDescent="0.4">
      <c r="A83" s="436">
        <v>4</v>
      </c>
      <c r="B83" s="448" t="s">
        <v>328</v>
      </c>
      <c r="C83" s="434">
        <v>0</v>
      </c>
      <c r="D83" s="433">
        <v>0</v>
      </c>
      <c r="E83" s="436">
        <v>4</v>
      </c>
      <c r="F83" s="440" t="s">
        <v>775</v>
      </c>
      <c r="G83" s="434">
        <v>3</v>
      </c>
      <c r="H83" s="433">
        <v>1394.5</v>
      </c>
      <c r="I83" s="434">
        <v>1</v>
      </c>
      <c r="J83" s="433">
        <v>2500</v>
      </c>
    </row>
    <row r="84" spans="1:10" ht="15" thickBot="1" x14ac:dyDescent="0.4">
      <c r="A84" s="436">
        <v>5</v>
      </c>
      <c r="B84" s="448" t="s">
        <v>329</v>
      </c>
      <c r="C84" s="434">
        <v>0</v>
      </c>
      <c r="D84" s="433">
        <v>0</v>
      </c>
      <c r="E84" s="436">
        <v>5</v>
      </c>
      <c r="F84" s="440" t="s">
        <v>774</v>
      </c>
      <c r="G84" s="434">
        <v>1</v>
      </c>
      <c r="H84" s="433">
        <v>731</v>
      </c>
      <c r="I84" s="434">
        <v>0</v>
      </c>
      <c r="J84" s="433">
        <v>0</v>
      </c>
    </row>
    <row r="85" spans="1:10" ht="15" thickBot="1" x14ac:dyDescent="0.4">
      <c r="A85" s="436">
        <v>6</v>
      </c>
      <c r="B85" s="575" t="s">
        <v>1174</v>
      </c>
      <c r="C85" s="434">
        <v>0</v>
      </c>
      <c r="D85" s="433">
        <v>0</v>
      </c>
      <c r="E85" s="436">
        <v>6</v>
      </c>
      <c r="F85" s="440" t="s">
        <v>773</v>
      </c>
      <c r="G85" s="434">
        <v>0</v>
      </c>
      <c r="H85" s="433">
        <v>0</v>
      </c>
      <c r="I85" s="434">
        <v>0</v>
      </c>
      <c r="J85" s="433">
        <v>0</v>
      </c>
    </row>
    <row r="86" spans="1:10" ht="29.5" thickBot="1" x14ac:dyDescent="0.4">
      <c r="A86" s="436">
        <v>7</v>
      </c>
      <c r="B86" s="449" t="s">
        <v>772</v>
      </c>
      <c r="C86" s="434">
        <v>4</v>
      </c>
      <c r="D86" s="433">
        <v>4000</v>
      </c>
      <c r="E86" s="436">
        <v>7</v>
      </c>
      <c r="F86" s="435" t="s">
        <v>771</v>
      </c>
      <c r="G86" s="434">
        <v>10</v>
      </c>
      <c r="H86" s="433">
        <v>14570.294</v>
      </c>
      <c r="I86" s="434">
        <v>11</v>
      </c>
      <c r="J86" s="433">
        <v>12950.34</v>
      </c>
    </row>
    <row r="87" spans="1:10" ht="15" thickBot="1" x14ac:dyDescent="0.4">
      <c r="A87" s="436">
        <v>8</v>
      </c>
      <c r="B87" s="448" t="s">
        <v>331</v>
      </c>
      <c r="C87" s="434">
        <v>19</v>
      </c>
      <c r="D87" s="433">
        <v>22685.329999999998</v>
      </c>
      <c r="E87" s="436">
        <v>8</v>
      </c>
      <c r="F87" s="440" t="s">
        <v>1206</v>
      </c>
      <c r="G87" s="434">
        <v>1</v>
      </c>
      <c r="H87" s="433">
        <v>300</v>
      </c>
      <c r="I87" s="434">
        <v>2</v>
      </c>
      <c r="J87" s="444">
        <v>592</v>
      </c>
    </row>
    <row r="88" spans="1:10" ht="15" customHeight="1" thickBot="1" x14ac:dyDescent="0.4">
      <c r="A88" s="447">
        <v>9</v>
      </c>
      <c r="B88" s="994" t="s">
        <v>332</v>
      </c>
      <c r="C88" s="446">
        <v>0</v>
      </c>
      <c r="D88" s="445">
        <v>0</v>
      </c>
      <c r="E88" s="436">
        <v>9</v>
      </c>
      <c r="F88" s="440" t="s">
        <v>770</v>
      </c>
      <c r="G88" s="434">
        <v>0</v>
      </c>
      <c r="H88" s="433">
        <v>0</v>
      </c>
      <c r="I88" s="434">
        <v>0</v>
      </c>
      <c r="J88" s="444">
        <v>0</v>
      </c>
    </row>
    <row r="89" spans="1:10" ht="15" thickBot="1" x14ac:dyDescent="0.4">
      <c r="A89" s="443"/>
      <c r="B89" s="995"/>
      <c r="C89" s="442"/>
      <c r="D89" s="441"/>
      <c r="E89" s="436">
        <v>10</v>
      </c>
      <c r="F89" s="440" t="s">
        <v>769</v>
      </c>
      <c r="G89" s="434">
        <v>5</v>
      </c>
      <c r="H89" s="433">
        <v>7385</v>
      </c>
      <c r="I89" s="434">
        <v>3</v>
      </c>
      <c r="J89" s="433">
        <v>5477.5</v>
      </c>
    </row>
    <row r="90" spans="1:10" ht="15" customHeight="1" thickBot="1" x14ac:dyDescent="0.4">
      <c r="A90" s="439"/>
      <c r="B90" s="996"/>
      <c r="C90" s="438"/>
      <c r="D90" s="437"/>
      <c r="E90" s="436">
        <v>11</v>
      </c>
      <c r="F90" s="435" t="s">
        <v>1207</v>
      </c>
      <c r="G90" s="434">
        <v>0</v>
      </c>
      <c r="H90" s="433">
        <v>0</v>
      </c>
      <c r="I90" s="434">
        <v>0</v>
      </c>
      <c r="J90" s="433">
        <v>0</v>
      </c>
    </row>
    <row r="91" spans="1:10" ht="15" thickBot="1" x14ac:dyDescent="0.4">
      <c r="A91" s="990" t="s">
        <v>768</v>
      </c>
      <c r="B91" s="991"/>
      <c r="C91" s="432">
        <v>33</v>
      </c>
      <c r="D91" s="431">
        <v>36164.649999999994</v>
      </c>
      <c r="E91" s="990" t="s">
        <v>768</v>
      </c>
      <c r="F91" s="991"/>
      <c r="G91" s="432">
        <v>24</v>
      </c>
      <c r="H91" s="431">
        <v>31768.014000000003</v>
      </c>
      <c r="I91" s="432">
        <v>29</v>
      </c>
      <c r="J91" s="431">
        <v>30002.605</v>
      </c>
    </row>
    <row r="93" spans="1:10" x14ac:dyDescent="0.35">
      <c r="A93" s="336" t="s">
        <v>755</v>
      </c>
      <c r="G93" s="336"/>
    </row>
    <row r="94" spans="1:10" x14ac:dyDescent="0.35">
      <c r="A94" s="78" t="s">
        <v>474</v>
      </c>
      <c r="G94" s="78"/>
    </row>
  </sheetData>
  <mergeCells count="48">
    <mergeCell ref="F21:F22"/>
    <mergeCell ref="E38:E39"/>
    <mergeCell ref="A1:J1"/>
    <mergeCell ref="A4:A5"/>
    <mergeCell ref="B4:B5"/>
    <mergeCell ref="C4:D4"/>
    <mergeCell ref="G4:H4"/>
    <mergeCell ref="E4:E5"/>
    <mergeCell ref="F4:F5"/>
    <mergeCell ref="B14:B15"/>
    <mergeCell ref="A17:B17"/>
    <mergeCell ref="A21:A22"/>
    <mergeCell ref="B21:B22"/>
    <mergeCell ref="C21:D21"/>
    <mergeCell ref="B31:B33"/>
    <mergeCell ref="A34:B34"/>
    <mergeCell ref="A38:A39"/>
    <mergeCell ref="B38:B39"/>
    <mergeCell ref="C38:D38"/>
    <mergeCell ref="B71:B73"/>
    <mergeCell ref="B48:B50"/>
    <mergeCell ref="A51:B51"/>
    <mergeCell ref="A58:J58"/>
    <mergeCell ref="A61:A62"/>
    <mergeCell ref="B61:B62"/>
    <mergeCell ref="C61:D61"/>
    <mergeCell ref="A91:B91"/>
    <mergeCell ref="A74:B74"/>
    <mergeCell ref="A78:A79"/>
    <mergeCell ref="B78:B79"/>
    <mergeCell ref="C78:D78"/>
    <mergeCell ref="B88:B90"/>
    <mergeCell ref="E91:F91"/>
    <mergeCell ref="F38:F39"/>
    <mergeCell ref="I4:J4"/>
    <mergeCell ref="I21:J21"/>
    <mergeCell ref="I38:J38"/>
    <mergeCell ref="I61:J61"/>
    <mergeCell ref="I78:J78"/>
    <mergeCell ref="E17:F17"/>
    <mergeCell ref="E34:F34"/>
    <mergeCell ref="E51:F51"/>
    <mergeCell ref="E74:F74"/>
    <mergeCell ref="G78:H78"/>
    <mergeCell ref="G61:H61"/>
    <mergeCell ref="G38:H38"/>
    <mergeCell ref="G21:H21"/>
    <mergeCell ref="E21:E22"/>
  </mergeCells>
  <pageMargins left="0.7" right="0.7" top="0.75" bottom="0.75" header="0.3" footer="0.3"/>
  <pageSetup paperSize="9" scale="61" orientation="portrait" r:id="rId1"/>
  <rowBreaks count="1" manualBreakCount="1">
    <brk id="55" max="19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45FE0A-8EE2-46EF-A8FA-EFE1366126BF}">
  <sheetPr>
    <tabColor theme="0" tint="-0.14999847407452621"/>
  </sheetPr>
  <dimension ref="A1:H47"/>
  <sheetViews>
    <sheetView showGridLines="0" view="pageBreakPreview" zoomScaleNormal="100" zoomScaleSheetLayoutView="100" workbookViewId="0">
      <selection activeCell="B11" sqref="B11"/>
    </sheetView>
  </sheetViews>
  <sheetFormatPr defaultRowHeight="14.5" x14ac:dyDescent="0.35"/>
  <cols>
    <col min="1" max="1" width="5.08984375" customWidth="1"/>
    <col min="2" max="2" width="32.08984375" customWidth="1"/>
    <col min="3" max="3" width="12.36328125" customWidth="1"/>
    <col min="4" max="4" width="11.08984375" customWidth="1"/>
    <col min="5" max="5" width="15.08984375" customWidth="1"/>
    <col min="6" max="6" width="15.90625" customWidth="1"/>
    <col min="7" max="7" width="17.08984375" bestFit="1" customWidth="1"/>
    <col min="8" max="8" width="11.453125" customWidth="1"/>
  </cols>
  <sheetData>
    <row r="1" spans="1:8" ht="17" x14ac:dyDescent="0.4">
      <c r="A1" s="827" t="s">
        <v>803</v>
      </c>
      <c r="B1" s="827"/>
      <c r="C1" s="827"/>
      <c r="D1" s="827"/>
      <c r="E1" s="827"/>
      <c r="F1" s="827"/>
      <c r="G1" s="827"/>
    </row>
    <row r="2" spans="1:8" x14ac:dyDescent="0.35">
      <c r="A2" s="570"/>
    </row>
    <row r="3" spans="1:8" s="155" customFormat="1" ht="15.5" thickBot="1" x14ac:dyDescent="0.45">
      <c r="A3" s="492" t="s">
        <v>1037</v>
      </c>
      <c r="B3" s="571"/>
      <c r="C3" s="571"/>
      <c r="D3" s="571"/>
      <c r="E3" s="682"/>
      <c r="F3" s="682"/>
      <c r="G3" s="682"/>
      <c r="H3"/>
    </row>
    <row r="4" spans="1:8" ht="29.4" customHeight="1" thickBot="1" x14ac:dyDescent="0.4">
      <c r="A4" s="674" t="s">
        <v>106</v>
      </c>
      <c r="B4" s="674" t="s">
        <v>323</v>
      </c>
      <c r="C4" s="674" t="s">
        <v>1038</v>
      </c>
      <c r="D4" s="674" t="s">
        <v>1039</v>
      </c>
      <c r="E4" s="674" t="s">
        <v>1040</v>
      </c>
      <c r="F4" s="674" t="s">
        <v>1041</v>
      </c>
      <c r="G4" s="674" t="s">
        <v>1042</v>
      </c>
      <c r="H4" s="674" t="s">
        <v>1043</v>
      </c>
    </row>
    <row r="5" spans="1:8" ht="15" thickBot="1" x14ac:dyDescent="0.4">
      <c r="A5" s="688">
        <v>1</v>
      </c>
      <c r="B5" s="687" t="s">
        <v>779</v>
      </c>
      <c r="C5" s="677">
        <v>584.02512000000002</v>
      </c>
      <c r="D5" s="677">
        <v>117.335995</v>
      </c>
      <c r="E5" s="678" t="s">
        <v>764</v>
      </c>
      <c r="F5" s="677">
        <v>440.075361875</v>
      </c>
      <c r="G5" s="677">
        <v>1728.0788055282242</v>
      </c>
      <c r="H5" s="677">
        <v>0</v>
      </c>
    </row>
    <row r="6" spans="1:8" ht="15" thickBot="1" x14ac:dyDescent="0.4">
      <c r="A6" s="688">
        <v>2</v>
      </c>
      <c r="B6" s="687" t="s">
        <v>326</v>
      </c>
      <c r="C6" s="677">
        <v>348.14499999999998</v>
      </c>
      <c r="D6" s="677">
        <v>145.19</v>
      </c>
      <c r="E6" s="678" t="s">
        <v>764</v>
      </c>
      <c r="F6" s="677">
        <v>2627.4160000000002</v>
      </c>
      <c r="G6" s="677">
        <v>2263.172</v>
      </c>
      <c r="H6" s="677">
        <v>0</v>
      </c>
    </row>
    <row r="7" spans="1:8" ht="15" thickBot="1" x14ac:dyDescent="0.4">
      <c r="A7" s="688">
        <v>3</v>
      </c>
      <c r="B7" s="687" t="s">
        <v>327</v>
      </c>
      <c r="C7" s="677">
        <v>0</v>
      </c>
      <c r="D7" s="677">
        <v>0</v>
      </c>
      <c r="E7" s="678" t="s">
        <v>764</v>
      </c>
      <c r="F7" s="677">
        <v>3749.1301189834003</v>
      </c>
      <c r="G7" s="677">
        <v>7030.4570756751</v>
      </c>
      <c r="H7" s="677">
        <v>0</v>
      </c>
    </row>
    <row r="8" spans="1:8" ht="15" thickBot="1" x14ac:dyDescent="0.4">
      <c r="A8" s="688">
        <v>4</v>
      </c>
      <c r="B8" s="687" t="s">
        <v>328</v>
      </c>
      <c r="C8" s="677">
        <v>0</v>
      </c>
      <c r="D8" s="677">
        <v>604.9300929129414</v>
      </c>
      <c r="E8" s="678" t="s">
        <v>764</v>
      </c>
      <c r="F8" s="677">
        <v>67.214454768104616</v>
      </c>
      <c r="G8" s="677">
        <v>0</v>
      </c>
      <c r="H8" s="677">
        <v>50.409700000000001</v>
      </c>
    </row>
    <row r="9" spans="1:8" ht="15" thickBot="1" x14ac:dyDescent="0.4">
      <c r="A9" s="688">
        <v>5</v>
      </c>
      <c r="B9" s="687" t="s">
        <v>329</v>
      </c>
      <c r="C9" s="677">
        <v>317.3942328</v>
      </c>
      <c r="D9" s="677">
        <v>0</v>
      </c>
      <c r="E9" s="678" t="s">
        <v>764</v>
      </c>
      <c r="F9" s="677">
        <v>292.31589863168</v>
      </c>
      <c r="G9" s="677">
        <v>0</v>
      </c>
      <c r="H9" s="677">
        <v>755.47409767112003</v>
      </c>
    </row>
    <row r="10" spans="1:8" ht="15" customHeight="1" thickBot="1" x14ac:dyDescent="0.4">
      <c r="A10" s="688">
        <v>6</v>
      </c>
      <c r="B10" s="680" t="s">
        <v>1174</v>
      </c>
      <c r="C10" s="677">
        <v>437.00096660000003</v>
      </c>
      <c r="D10" s="677">
        <v>406.60296060120004</v>
      </c>
      <c r="E10" s="678" t="s">
        <v>764</v>
      </c>
      <c r="F10" s="677">
        <v>71.612825087624998</v>
      </c>
      <c r="G10" s="677">
        <v>1686.5662482698749</v>
      </c>
      <c r="H10" s="677">
        <v>0</v>
      </c>
    </row>
    <row r="11" spans="1:8" ht="29.5" thickBot="1" x14ac:dyDescent="0.4">
      <c r="A11" s="690">
        <v>7</v>
      </c>
      <c r="B11" s="689" t="s">
        <v>772</v>
      </c>
      <c r="C11" s="677">
        <v>1946.3869134503811</v>
      </c>
      <c r="D11" s="677">
        <v>277.91467473759525</v>
      </c>
      <c r="E11" s="678" t="s">
        <v>764</v>
      </c>
      <c r="F11" s="677">
        <v>3171.4160495890401</v>
      </c>
      <c r="G11" s="677">
        <v>3244.9199199999998</v>
      </c>
      <c r="H11" s="677">
        <v>3751.7430613561601</v>
      </c>
    </row>
    <row r="12" spans="1:8" ht="15" thickBot="1" x14ac:dyDescent="0.4">
      <c r="A12" s="688">
        <v>8</v>
      </c>
      <c r="B12" s="687" t="s">
        <v>331</v>
      </c>
      <c r="C12" s="677">
        <v>728.5915</v>
      </c>
      <c r="D12" s="677">
        <v>1499.4013987755</v>
      </c>
      <c r="E12" s="678" t="s">
        <v>764</v>
      </c>
      <c r="F12" s="677">
        <v>32797.73871929368</v>
      </c>
      <c r="G12" s="677">
        <v>1025</v>
      </c>
      <c r="H12" s="677">
        <v>62.508188399999995</v>
      </c>
    </row>
    <row r="13" spans="1:8" ht="15" thickBot="1" x14ac:dyDescent="0.4">
      <c r="A13" s="688">
        <v>9</v>
      </c>
      <c r="B13" s="687" t="s">
        <v>332</v>
      </c>
      <c r="C13" s="677">
        <v>280.03944118464</v>
      </c>
      <c r="D13" s="677">
        <v>23.200856000000002</v>
      </c>
      <c r="E13" s="678" t="s">
        <v>764</v>
      </c>
      <c r="F13" s="677">
        <v>1399.75648718766</v>
      </c>
      <c r="G13" s="677">
        <v>400.12698599999999</v>
      </c>
      <c r="H13" s="677">
        <v>0</v>
      </c>
    </row>
    <row r="14" spans="1:8" ht="15" thickBot="1" x14ac:dyDescent="0.4">
      <c r="A14" s="999" t="s">
        <v>4</v>
      </c>
      <c r="B14" s="999"/>
      <c r="C14" s="373">
        <v>4641.5831740350213</v>
      </c>
      <c r="D14" s="373">
        <v>3074.5759780272369</v>
      </c>
      <c r="E14" s="576" t="s">
        <v>764</v>
      </c>
      <c r="F14" s="373">
        <v>44616.675915416192</v>
      </c>
      <c r="G14" s="373">
        <v>17378.3210354732</v>
      </c>
      <c r="H14" s="373">
        <v>4620.1350474272804</v>
      </c>
    </row>
    <row r="15" spans="1:8" x14ac:dyDescent="0.35">
      <c r="A15" s="686"/>
      <c r="B15" s="685"/>
      <c r="C15" s="684"/>
      <c r="D15" s="683"/>
      <c r="E15" s="683"/>
      <c r="F15" s="683"/>
      <c r="G15" s="683"/>
    </row>
    <row r="16" spans="1:8" s="155" customFormat="1" ht="15.5" thickBot="1" x14ac:dyDescent="0.45">
      <c r="A16" s="492" t="s">
        <v>1044</v>
      </c>
      <c r="B16" s="571"/>
      <c r="C16" s="571"/>
      <c r="D16" s="571"/>
      <c r="E16" s="682"/>
      <c r="F16" s="682"/>
      <c r="G16" s="682"/>
      <c r="H16"/>
    </row>
    <row r="17" spans="1:8" ht="24.75" customHeight="1" thickBot="1" x14ac:dyDescent="0.4">
      <c r="A17" s="674" t="s">
        <v>106</v>
      </c>
      <c r="B17" s="674" t="s">
        <v>323</v>
      </c>
      <c r="C17" s="674" t="s">
        <v>1038</v>
      </c>
      <c r="D17" s="674" t="s">
        <v>1039</v>
      </c>
      <c r="E17" s="674" t="s">
        <v>1040</v>
      </c>
      <c r="F17" s="674" t="s">
        <v>1041</v>
      </c>
      <c r="G17" s="674" t="s">
        <v>1042</v>
      </c>
      <c r="H17" s="674" t="s">
        <v>1043</v>
      </c>
    </row>
    <row r="18" spans="1:8" ht="15" thickBot="1" x14ac:dyDescent="0.4">
      <c r="A18" s="679">
        <v>1</v>
      </c>
      <c r="B18" s="440" t="s">
        <v>778</v>
      </c>
      <c r="C18" s="677">
        <v>0</v>
      </c>
      <c r="D18" s="677">
        <v>0</v>
      </c>
      <c r="E18" s="678">
        <v>703.03157216026784</v>
      </c>
      <c r="F18" s="677">
        <v>636.03857138888395</v>
      </c>
      <c r="G18" s="677">
        <v>646.09613382400005</v>
      </c>
      <c r="H18" s="677">
        <v>0</v>
      </c>
    </row>
    <row r="19" spans="1:8" ht="15" thickBot="1" x14ac:dyDescent="0.4">
      <c r="A19" s="679">
        <v>2</v>
      </c>
      <c r="B19" s="440" t="s">
        <v>777</v>
      </c>
      <c r="C19" s="677">
        <v>2274.4604401175129</v>
      </c>
      <c r="D19" s="677">
        <v>0</v>
      </c>
      <c r="E19" s="678">
        <v>50.29157334656</v>
      </c>
      <c r="F19" s="677">
        <v>5396.1635114421706</v>
      </c>
      <c r="G19" s="677">
        <v>10955.480697846266</v>
      </c>
      <c r="H19" s="677">
        <v>2741.53</v>
      </c>
    </row>
    <row r="20" spans="1:8" ht="15" thickBot="1" x14ac:dyDescent="0.4">
      <c r="A20" s="679">
        <v>3</v>
      </c>
      <c r="B20" s="435" t="s">
        <v>776</v>
      </c>
      <c r="C20" s="677">
        <v>20.667655621000002</v>
      </c>
      <c r="D20" s="677">
        <v>0</v>
      </c>
      <c r="E20" s="678">
        <v>0</v>
      </c>
      <c r="F20" s="677">
        <v>97.398900585999996</v>
      </c>
      <c r="G20" s="677">
        <v>0</v>
      </c>
      <c r="H20" s="677">
        <v>0</v>
      </c>
    </row>
    <row r="21" spans="1:8" ht="15" thickBot="1" x14ac:dyDescent="0.4">
      <c r="A21" s="679">
        <v>4</v>
      </c>
      <c r="B21" s="440" t="s">
        <v>775</v>
      </c>
      <c r="C21" s="677">
        <v>262.25961382604675</v>
      </c>
      <c r="D21" s="677">
        <v>135.00324418139999</v>
      </c>
      <c r="E21" s="678">
        <v>0</v>
      </c>
      <c r="F21" s="677">
        <v>157.30640003087322</v>
      </c>
      <c r="G21" s="677">
        <v>2841.9258205249998</v>
      </c>
      <c r="H21" s="677">
        <v>0</v>
      </c>
    </row>
    <row r="22" spans="1:8" ht="15" thickBot="1" x14ac:dyDescent="0.4">
      <c r="A22" s="679">
        <v>5</v>
      </c>
      <c r="B22" s="440" t="s">
        <v>774</v>
      </c>
      <c r="C22" s="677">
        <v>60.303655535325007</v>
      </c>
      <c r="D22" s="677">
        <v>0</v>
      </c>
      <c r="E22" s="678">
        <v>0</v>
      </c>
      <c r="F22" s="677">
        <v>334.04938942967499</v>
      </c>
      <c r="G22" s="677">
        <v>1083.44</v>
      </c>
      <c r="H22" s="677">
        <v>10.278442260000004</v>
      </c>
    </row>
    <row r="23" spans="1:8" ht="15" thickBot="1" x14ac:dyDescent="0.4">
      <c r="A23" s="679">
        <v>6</v>
      </c>
      <c r="B23" s="440" t="s">
        <v>773</v>
      </c>
      <c r="C23" s="677">
        <v>0</v>
      </c>
      <c r="D23" s="677">
        <v>274.96826922460002</v>
      </c>
      <c r="E23" s="678">
        <v>0</v>
      </c>
      <c r="F23" s="677">
        <v>155.5637711018</v>
      </c>
      <c r="G23" s="677">
        <v>970.66816569360014</v>
      </c>
      <c r="H23" s="677">
        <v>0</v>
      </c>
    </row>
    <row r="24" spans="1:8" ht="15" thickBot="1" x14ac:dyDescent="0.4">
      <c r="A24" s="679">
        <v>7</v>
      </c>
      <c r="B24" s="435" t="s">
        <v>771</v>
      </c>
      <c r="C24" s="677">
        <v>6824.2075349999996</v>
      </c>
      <c r="D24" s="677">
        <v>0</v>
      </c>
      <c r="E24" s="678">
        <v>0</v>
      </c>
      <c r="F24" s="677">
        <v>34273.697816529791</v>
      </c>
      <c r="G24" s="677">
        <v>0</v>
      </c>
      <c r="H24" s="677">
        <v>3010.1915650000001</v>
      </c>
    </row>
    <row r="25" spans="1:8" ht="15" thickBot="1" x14ac:dyDescent="0.4">
      <c r="A25" s="679">
        <v>8</v>
      </c>
      <c r="B25" s="440" t="s">
        <v>1206</v>
      </c>
      <c r="C25" s="677">
        <v>147.612075</v>
      </c>
      <c r="D25" s="677">
        <v>67.994938024672237</v>
      </c>
      <c r="E25" s="678">
        <v>494.04</v>
      </c>
      <c r="F25" s="677">
        <v>1160.2746539430768</v>
      </c>
      <c r="G25" s="677">
        <v>801.10575396760134</v>
      </c>
      <c r="H25" s="677">
        <v>0</v>
      </c>
    </row>
    <row r="26" spans="1:8" ht="15" thickBot="1" x14ac:dyDescent="0.4">
      <c r="A26" s="679">
        <v>9</v>
      </c>
      <c r="B26" s="440" t="s">
        <v>770</v>
      </c>
      <c r="C26" s="677">
        <v>35.470927263</v>
      </c>
      <c r="D26" s="677">
        <v>532.06390894499998</v>
      </c>
      <c r="E26" s="678">
        <v>0</v>
      </c>
      <c r="F26" s="677">
        <v>115.05296139588499</v>
      </c>
      <c r="G26" s="677">
        <v>0</v>
      </c>
      <c r="H26" s="677">
        <v>34.006346599364996</v>
      </c>
    </row>
    <row r="27" spans="1:8" ht="15" thickBot="1" x14ac:dyDescent="0.4">
      <c r="A27" s="679">
        <v>10</v>
      </c>
      <c r="B27" s="440" t="s">
        <v>769</v>
      </c>
      <c r="C27" s="677">
        <v>7.1904000000000003</v>
      </c>
      <c r="D27" s="677">
        <v>590.25002586700896</v>
      </c>
      <c r="E27" s="678">
        <v>0</v>
      </c>
      <c r="F27" s="677">
        <v>1560.5777692706488</v>
      </c>
      <c r="G27" s="677">
        <v>3535.2328000000002</v>
      </c>
      <c r="H27" s="677">
        <v>3865.9938000000002</v>
      </c>
    </row>
    <row r="28" spans="1:8" ht="15" thickBot="1" x14ac:dyDescent="0.4">
      <c r="A28" s="679">
        <v>11</v>
      </c>
      <c r="B28" s="435" t="s">
        <v>1207</v>
      </c>
      <c r="C28" s="677">
        <v>0</v>
      </c>
      <c r="D28" s="677">
        <v>0</v>
      </c>
      <c r="E28" s="678">
        <v>0</v>
      </c>
      <c r="F28" s="677">
        <v>0</v>
      </c>
      <c r="G28" s="677">
        <v>0</v>
      </c>
      <c r="H28" s="677">
        <v>0</v>
      </c>
    </row>
    <row r="29" spans="1:8" s="155" customFormat="1" ht="15" thickBot="1" x14ac:dyDescent="0.4">
      <c r="A29" s="1000" t="s">
        <v>4</v>
      </c>
      <c r="B29" s="1001"/>
      <c r="C29" s="373">
        <v>9632.1723023628856</v>
      </c>
      <c r="D29" s="373">
        <v>1600.2803862426813</v>
      </c>
      <c r="E29" s="373">
        <v>1247.3631455068278</v>
      </c>
      <c r="F29" s="373">
        <v>43886.123745118799</v>
      </c>
      <c r="G29" s="373">
        <v>20833.949371856466</v>
      </c>
      <c r="H29" s="373">
        <v>9662.0001538593642</v>
      </c>
    </row>
    <row r="30" spans="1:8" x14ac:dyDescent="0.35">
      <c r="A30" s="70"/>
    </row>
    <row r="31" spans="1:8" s="155" customFormat="1" ht="15.5" thickBot="1" x14ac:dyDescent="0.45">
      <c r="A31" s="492" t="s">
        <v>1045</v>
      </c>
      <c r="B31" s="571"/>
      <c r="C31" s="571"/>
      <c r="D31" s="571"/>
      <c r="E31" s="682"/>
      <c r="F31" s="682"/>
      <c r="G31" s="682"/>
      <c r="H31"/>
    </row>
    <row r="32" spans="1:8" ht="24.75" customHeight="1" thickBot="1" x14ac:dyDescent="0.4">
      <c r="A32" s="674" t="s">
        <v>106</v>
      </c>
      <c r="B32" s="674" t="s">
        <v>323</v>
      </c>
      <c r="C32" s="674" t="s">
        <v>1038</v>
      </c>
      <c r="D32" s="674" t="s">
        <v>1039</v>
      </c>
      <c r="E32" s="674" t="s">
        <v>1040</v>
      </c>
      <c r="F32" s="674" t="s">
        <v>1041</v>
      </c>
      <c r="G32" s="674" t="s">
        <v>1042</v>
      </c>
      <c r="H32" s="674" t="s">
        <v>1043</v>
      </c>
    </row>
    <row r="33" spans="1:8" ht="15" thickBot="1" x14ac:dyDescent="0.4">
      <c r="A33" s="679">
        <v>1</v>
      </c>
      <c r="B33" s="440" t="s">
        <v>778</v>
      </c>
      <c r="C33" s="681">
        <v>513.87189157458624</v>
      </c>
      <c r="D33" s="677">
        <v>380.4597171573696</v>
      </c>
      <c r="E33" s="678">
        <v>0</v>
      </c>
      <c r="F33" s="677">
        <v>345.40553125882667</v>
      </c>
      <c r="G33" s="677">
        <v>2181.4715781292175</v>
      </c>
      <c r="H33" s="677">
        <v>147.35923199999999</v>
      </c>
    </row>
    <row r="34" spans="1:8" ht="15" thickBot="1" x14ac:dyDescent="0.4">
      <c r="A34" s="679">
        <v>2</v>
      </c>
      <c r="B34" s="440" t="s">
        <v>777</v>
      </c>
      <c r="C34" s="677">
        <v>16441.566410486121</v>
      </c>
      <c r="D34" s="677">
        <v>1086.2861263163463</v>
      </c>
      <c r="E34" s="678">
        <v>0</v>
      </c>
      <c r="F34" s="677">
        <v>10858.483941317952</v>
      </c>
      <c r="G34" s="677">
        <v>5783.4621217875647</v>
      </c>
      <c r="H34" s="677">
        <v>1320.8705275606656</v>
      </c>
    </row>
    <row r="35" spans="1:8" ht="15" thickBot="1" x14ac:dyDescent="0.4">
      <c r="A35" s="679">
        <v>3</v>
      </c>
      <c r="B35" s="435" t="s">
        <v>776</v>
      </c>
      <c r="C35" s="677">
        <v>47.349264342145922</v>
      </c>
      <c r="D35" s="677">
        <v>14.713768</v>
      </c>
      <c r="E35" s="678">
        <v>0</v>
      </c>
      <c r="F35" s="677">
        <v>528.34447681544987</v>
      </c>
      <c r="G35" s="677">
        <v>2792.5059299999316</v>
      </c>
      <c r="H35" s="677">
        <v>0</v>
      </c>
    </row>
    <row r="36" spans="1:8" ht="15" thickBot="1" x14ac:dyDescent="0.4">
      <c r="A36" s="679">
        <v>4</v>
      </c>
      <c r="B36" s="440" t="s">
        <v>775</v>
      </c>
      <c r="C36" s="677">
        <v>3774.7136970462957</v>
      </c>
      <c r="D36" s="677">
        <v>1756.8575472727402</v>
      </c>
      <c r="E36" s="678">
        <v>0</v>
      </c>
      <c r="F36" s="677">
        <v>1482.071663862665</v>
      </c>
      <c r="G36" s="677">
        <v>1016.6036361155108</v>
      </c>
      <c r="H36" s="677">
        <v>0</v>
      </c>
    </row>
    <row r="37" spans="1:8" ht="15" thickBot="1" x14ac:dyDescent="0.4">
      <c r="A37" s="679">
        <v>5</v>
      </c>
      <c r="B37" s="440" t="s">
        <v>774</v>
      </c>
      <c r="C37" s="677">
        <v>396.96474165062983</v>
      </c>
      <c r="D37" s="677">
        <v>285.17133162725003</v>
      </c>
      <c r="E37" s="678">
        <v>97.5</v>
      </c>
      <c r="F37" s="677">
        <v>348.49355045596496</v>
      </c>
      <c r="G37" s="677">
        <v>38.968180736000001</v>
      </c>
      <c r="H37" s="677">
        <v>0</v>
      </c>
    </row>
    <row r="38" spans="1:8" ht="15" thickBot="1" x14ac:dyDescent="0.4">
      <c r="A38" s="679">
        <v>6</v>
      </c>
      <c r="B38" s="440" t="s">
        <v>773</v>
      </c>
      <c r="C38" s="677">
        <v>1350</v>
      </c>
      <c r="D38" s="677">
        <v>395.60983335295998</v>
      </c>
      <c r="E38" s="678">
        <v>810.42815018204692</v>
      </c>
      <c r="F38" s="677">
        <v>254.57601938304001</v>
      </c>
      <c r="G38" s="677">
        <v>0</v>
      </c>
      <c r="H38" s="677">
        <v>0</v>
      </c>
    </row>
    <row r="39" spans="1:8" ht="15" thickBot="1" x14ac:dyDescent="0.4">
      <c r="A39" s="679">
        <v>7</v>
      </c>
      <c r="B39" s="435" t="s">
        <v>771</v>
      </c>
      <c r="C39" s="677">
        <v>10302.387490158044</v>
      </c>
      <c r="D39" s="677">
        <v>57612.551314785203</v>
      </c>
      <c r="E39" s="678">
        <v>10.095431621271889</v>
      </c>
      <c r="F39" s="677">
        <v>75488.632955800087</v>
      </c>
      <c r="G39" s="677">
        <v>1210.4714006606484</v>
      </c>
      <c r="H39" s="677">
        <v>2026.1177716431762</v>
      </c>
    </row>
    <row r="40" spans="1:8" ht="15" thickBot="1" x14ac:dyDescent="0.4">
      <c r="A40" s="679">
        <v>8</v>
      </c>
      <c r="B40" s="440" t="s">
        <v>1206</v>
      </c>
      <c r="C40" s="677">
        <v>0</v>
      </c>
      <c r="D40" s="677">
        <v>0</v>
      </c>
      <c r="E40" s="678">
        <v>0</v>
      </c>
      <c r="F40" s="677">
        <v>307.24759999999998</v>
      </c>
      <c r="G40" s="677">
        <v>305</v>
      </c>
      <c r="H40" s="677">
        <v>220.46700000000001</v>
      </c>
    </row>
    <row r="41" spans="1:8" ht="15" thickBot="1" x14ac:dyDescent="0.4">
      <c r="A41" s="679">
        <v>9</v>
      </c>
      <c r="B41" s="440" t="s">
        <v>770</v>
      </c>
      <c r="C41" s="677">
        <v>18.088928736</v>
      </c>
      <c r="D41" s="677">
        <v>7249.2631877717849</v>
      </c>
      <c r="E41" s="678">
        <v>4.9080432191999996</v>
      </c>
      <c r="F41" s="677">
        <v>14144.971862367856</v>
      </c>
      <c r="G41" s="677">
        <v>0</v>
      </c>
      <c r="H41" s="677">
        <v>19.438857471999999</v>
      </c>
    </row>
    <row r="42" spans="1:8" ht="15" thickBot="1" x14ac:dyDescent="0.4">
      <c r="A42" s="679">
        <v>10</v>
      </c>
      <c r="B42" s="440" t="s">
        <v>769</v>
      </c>
      <c r="C42" s="677">
        <v>1592.9729662003501</v>
      </c>
      <c r="D42" s="677">
        <v>16200.602946201599</v>
      </c>
      <c r="E42" s="678">
        <v>1080.2618998596879</v>
      </c>
      <c r="F42" s="677">
        <v>16090.953648181816</v>
      </c>
      <c r="G42" s="677">
        <v>11748.192104604999</v>
      </c>
      <c r="H42" s="677">
        <v>1469.3058258274771</v>
      </c>
    </row>
    <row r="43" spans="1:8" ht="15" thickBot="1" x14ac:dyDescent="0.4">
      <c r="A43" s="679">
        <v>11</v>
      </c>
      <c r="B43" s="435" t="s">
        <v>1207</v>
      </c>
      <c r="C43" s="677">
        <v>103.16941593275328</v>
      </c>
      <c r="D43" s="677">
        <v>53.173215225</v>
      </c>
      <c r="E43" s="678">
        <v>0</v>
      </c>
      <c r="F43" s="677">
        <v>100.87844188510272</v>
      </c>
      <c r="G43" s="677">
        <v>639.28559523299998</v>
      </c>
      <c r="H43" s="677">
        <v>0</v>
      </c>
    </row>
    <row r="44" spans="1:8" s="155" customFormat="1" ht="15" thickBot="1" x14ac:dyDescent="0.4">
      <c r="A44" s="1000" t="s">
        <v>4</v>
      </c>
      <c r="B44" s="1001"/>
      <c r="C44" s="373">
        <v>34541.084806126921</v>
      </c>
      <c r="D44" s="373">
        <v>85034.688987710251</v>
      </c>
      <c r="E44" s="373">
        <v>2003.1935248822067</v>
      </c>
      <c r="F44" s="373">
        <v>119950.05969132876</v>
      </c>
      <c r="G44" s="373">
        <v>25715.96054726687</v>
      </c>
      <c r="H44" s="373">
        <v>5203.5592145033188</v>
      </c>
    </row>
    <row r="45" spans="1:8" s="308" customFormat="1" x14ac:dyDescent="0.35">
      <c r="A45" s="676"/>
      <c r="B45" s="676"/>
      <c r="C45" s="577"/>
      <c r="D45" s="577"/>
      <c r="E45" s="577"/>
      <c r="F45" s="577"/>
      <c r="G45" s="577"/>
      <c r="H45" s="577"/>
    </row>
    <row r="46" spans="1:8" x14ac:dyDescent="0.35">
      <c r="A46" s="70" t="s">
        <v>755</v>
      </c>
    </row>
    <row r="47" spans="1:8" x14ac:dyDescent="0.35">
      <c r="A47" s="70" t="s">
        <v>474</v>
      </c>
    </row>
  </sheetData>
  <mergeCells count="4">
    <mergeCell ref="A1:G1"/>
    <mergeCell ref="A14:B14"/>
    <mergeCell ref="A29:B29"/>
    <mergeCell ref="A44:B44"/>
  </mergeCells>
  <pageMargins left="0.7" right="0.7" top="0.75" bottom="0.75" header="0.3" footer="0.3"/>
  <pageSetup paperSize="9" scale="71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0" tint="-0.14999847407452621"/>
  </sheetPr>
  <dimension ref="A1:Q58"/>
  <sheetViews>
    <sheetView showGridLines="0" view="pageBreakPreview" topLeftCell="C1" zoomScaleNormal="100" zoomScaleSheetLayoutView="100" workbookViewId="0">
      <selection activeCell="F54" sqref="F54"/>
    </sheetView>
  </sheetViews>
  <sheetFormatPr defaultRowHeight="14.5" x14ac:dyDescent="0.35"/>
  <cols>
    <col min="1" max="1" width="36.81640625" bestFit="1" customWidth="1"/>
    <col min="2" max="2" width="10.81640625" bestFit="1" customWidth="1"/>
    <col min="3" max="3" width="17.453125" bestFit="1" customWidth="1"/>
    <col min="4" max="4" width="10.1796875" bestFit="1" customWidth="1"/>
    <col min="5" max="7" width="10.1796875" customWidth="1"/>
    <col min="8" max="8" width="10.54296875" customWidth="1"/>
    <col min="9" max="9" width="8.81640625" customWidth="1"/>
    <col min="10" max="10" width="11.1796875" customWidth="1"/>
    <col min="12" max="12" width="38.1796875" bestFit="1" customWidth="1"/>
    <col min="13" max="13" width="52.453125" bestFit="1" customWidth="1"/>
    <col min="14" max="14" width="40.81640625" bestFit="1" customWidth="1"/>
    <col min="15" max="15" width="17.1796875" style="18" bestFit="1" customWidth="1"/>
    <col min="16" max="16" width="17.1796875" bestFit="1" customWidth="1"/>
    <col min="17" max="17" width="17.1796875" style="18" bestFit="1" customWidth="1"/>
  </cols>
  <sheetData>
    <row r="1" spans="1:17" ht="20" x14ac:dyDescent="0.4">
      <c r="A1" s="803" t="s">
        <v>1125</v>
      </c>
      <c r="B1" s="803"/>
      <c r="C1" s="803"/>
      <c r="D1" s="803"/>
      <c r="E1" s="803"/>
      <c r="F1" s="803"/>
      <c r="G1" s="803"/>
      <c r="H1" s="803"/>
      <c r="I1" s="803"/>
      <c r="J1" s="803"/>
    </row>
    <row r="3" spans="1:17" ht="17.5" thickBot="1" x14ac:dyDescent="0.45">
      <c r="A3" s="123" t="s">
        <v>1126</v>
      </c>
      <c r="B3" s="123"/>
      <c r="C3" s="123"/>
      <c r="D3" s="123"/>
      <c r="E3" s="123"/>
      <c r="F3" s="123"/>
      <c r="G3" s="123"/>
    </row>
    <row r="4" spans="1:17" ht="15" thickBot="1" x14ac:dyDescent="0.4">
      <c r="A4" s="820" t="s">
        <v>1127</v>
      </c>
      <c r="B4" s="811" t="s">
        <v>322</v>
      </c>
      <c r="C4" s="845"/>
      <c r="D4" s="812"/>
      <c r="E4" s="811" t="s">
        <v>333</v>
      </c>
      <c r="F4" s="845"/>
      <c r="G4" s="812"/>
      <c r="H4" s="811" t="s">
        <v>747</v>
      </c>
      <c r="I4" s="845"/>
      <c r="J4" s="812"/>
    </row>
    <row r="5" spans="1:17" ht="30" customHeight="1" thickBot="1" x14ac:dyDescent="0.4">
      <c r="A5" s="820"/>
      <c r="B5" s="475" t="s">
        <v>1128</v>
      </c>
      <c r="C5" s="475" t="s">
        <v>1129</v>
      </c>
      <c r="D5" s="474" t="s">
        <v>749</v>
      </c>
      <c r="E5" s="475" t="s">
        <v>1128</v>
      </c>
      <c r="F5" s="475" t="s">
        <v>1129</v>
      </c>
      <c r="G5" s="474" t="s">
        <v>749</v>
      </c>
      <c r="H5" s="475" t="s">
        <v>1128</v>
      </c>
      <c r="I5" s="475" t="s">
        <v>1129</v>
      </c>
      <c r="J5" s="474" t="s">
        <v>749</v>
      </c>
    </row>
    <row r="6" spans="1:17" ht="15" thickBot="1" x14ac:dyDescent="0.4">
      <c r="A6" s="641" t="s">
        <v>1130</v>
      </c>
      <c r="B6" s="642">
        <v>2</v>
      </c>
      <c r="C6" s="642">
        <v>2</v>
      </c>
      <c r="D6" s="643">
        <v>400</v>
      </c>
      <c r="E6" s="781">
        <v>1</v>
      </c>
      <c r="F6" s="781">
        <v>1</v>
      </c>
      <c r="G6" s="782">
        <v>450</v>
      </c>
      <c r="H6" s="781">
        <v>1</v>
      </c>
      <c r="I6" s="781">
        <v>1</v>
      </c>
      <c r="J6" s="782">
        <v>10.19</v>
      </c>
    </row>
    <row r="7" spans="1:17" s="644" customFormat="1" ht="15" thickBot="1" x14ac:dyDescent="0.4">
      <c r="A7" s="641" t="s">
        <v>1131</v>
      </c>
      <c r="B7" s="642">
        <v>16</v>
      </c>
      <c r="C7" s="642">
        <v>10</v>
      </c>
      <c r="D7" s="643">
        <v>6162.1</v>
      </c>
      <c r="E7" s="781">
        <v>10</v>
      </c>
      <c r="F7" s="781">
        <v>6</v>
      </c>
      <c r="G7" s="782">
        <v>552.51</v>
      </c>
      <c r="H7" s="781">
        <v>10</v>
      </c>
      <c r="I7" s="781">
        <v>10</v>
      </c>
      <c r="J7" s="782">
        <v>4570.01</v>
      </c>
      <c r="O7" s="645"/>
      <c r="Q7" s="645"/>
    </row>
    <row r="8" spans="1:17" ht="15" thickBot="1" x14ac:dyDescent="0.4">
      <c r="A8" s="641" t="s">
        <v>1175</v>
      </c>
      <c r="B8" s="642">
        <v>3</v>
      </c>
      <c r="C8" s="642">
        <v>2</v>
      </c>
      <c r="D8" s="643">
        <v>360</v>
      </c>
      <c r="E8" s="781">
        <v>6</v>
      </c>
      <c r="F8" s="781">
        <v>2</v>
      </c>
      <c r="G8" s="782">
        <v>2470.6999999999998</v>
      </c>
      <c r="H8" s="781">
        <v>0</v>
      </c>
      <c r="I8" s="781">
        <v>0</v>
      </c>
      <c r="J8" s="782">
        <v>0</v>
      </c>
    </row>
    <row r="9" spans="1:17" ht="15" thickBot="1" x14ac:dyDescent="0.4">
      <c r="A9" s="3" t="s">
        <v>4</v>
      </c>
      <c r="B9" s="646">
        <f t="shared" ref="B9" si="0">SUM(B6:B8)</f>
        <v>21</v>
      </c>
      <c r="C9" s="780" t="s">
        <v>1217</v>
      </c>
      <c r="D9" s="393">
        <f>SUM(D6:D8)</f>
        <v>6922.1</v>
      </c>
      <c r="E9" s="780">
        <f t="shared" ref="E9:F9" si="1">SUM(E6:E8)</f>
        <v>17</v>
      </c>
      <c r="F9" s="780">
        <f t="shared" si="1"/>
        <v>9</v>
      </c>
      <c r="G9" s="393">
        <f>SUM(G6:G8)</f>
        <v>3473.21</v>
      </c>
      <c r="H9" s="780">
        <f t="shared" ref="H9:I9" si="2">SUM(H6:H8)</f>
        <v>11</v>
      </c>
      <c r="I9" s="780">
        <f t="shared" si="2"/>
        <v>11</v>
      </c>
      <c r="J9" s="393">
        <f>SUM(J6:J8)</f>
        <v>4580.2</v>
      </c>
      <c r="L9" s="426"/>
    </row>
    <row r="10" spans="1:17" x14ac:dyDescent="0.35">
      <c r="A10" s="70" t="s">
        <v>1218</v>
      </c>
      <c r="B10" s="70"/>
      <c r="C10" s="70"/>
      <c r="D10" s="70"/>
      <c r="E10" s="70"/>
      <c r="F10" s="70"/>
      <c r="G10" s="70"/>
    </row>
    <row r="11" spans="1:17" x14ac:dyDescent="0.35">
      <c r="A11" s="70" t="s">
        <v>1132</v>
      </c>
      <c r="B11" s="327"/>
      <c r="C11" s="327"/>
      <c r="D11" s="327"/>
      <c r="E11" s="327"/>
      <c r="F11" s="327"/>
      <c r="G11" s="327"/>
    </row>
    <row r="13" spans="1:17" ht="17.5" thickBot="1" x14ac:dyDescent="0.45">
      <c r="A13" s="123" t="s">
        <v>1126</v>
      </c>
      <c r="B13" s="123"/>
      <c r="C13" s="123"/>
      <c r="D13" s="123"/>
      <c r="E13" s="123"/>
      <c r="F13" s="123"/>
      <c r="G13" s="123"/>
    </row>
    <row r="14" spans="1:17" ht="15" thickBot="1" x14ac:dyDescent="0.4">
      <c r="A14" s="820" t="s">
        <v>323</v>
      </c>
      <c r="B14" s="811" t="s">
        <v>322</v>
      </c>
      <c r="C14" s="845"/>
      <c r="D14" s="812"/>
      <c r="E14" s="811" t="s">
        <v>333</v>
      </c>
      <c r="F14" s="845"/>
      <c r="G14" s="812"/>
      <c r="H14" s="811" t="s">
        <v>747</v>
      </c>
      <c r="I14" s="845"/>
      <c r="J14" s="812"/>
    </row>
    <row r="15" spans="1:17" ht="29.5" thickBot="1" x14ac:dyDescent="0.4">
      <c r="A15" s="820"/>
      <c r="B15" s="475" t="s">
        <v>1128</v>
      </c>
      <c r="C15" s="475" t="s">
        <v>1129</v>
      </c>
      <c r="D15" s="474" t="s">
        <v>749</v>
      </c>
      <c r="E15" s="475" t="s">
        <v>1128</v>
      </c>
      <c r="F15" s="475" t="s">
        <v>1129</v>
      </c>
      <c r="G15" s="474" t="s">
        <v>749</v>
      </c>
      <c r="H15" s="475" t="s">
        <v>1128</v>
      </c>
      <c r="I15" s="475" t="s">
        <v>1129</v>
      </c>
      <c r="J15" s="474" t="s">
        <v>749</v>
      </c>
      <c r="L15" s="18"/>
      <c r="M15" s="647"/>
      <c r="N15" s="647"/>
      <c r="O15" s="647"/>
      <c r="P15" s="648"/>
      <c r="Q15" s="129"/>
    </row>
    <row r="16" spans="1:17" ht="15" thickBot="1" x14ac:dyDescent="0.4">
      <c r="A16" s="660" t="s">
        <v>1133</v>
      </c>
      <c r="B16" s="642">
        <v>0</v>
      </c>
      <c r="C16" s="650">
        <v>0</v>
      </c>
      <c r="D16" s="649">
        <v>0</v>
      </c>
      <c r="E16" s="781">
        <v>0</v>
      </c>
      <c r="F16" s="781">
        <v>0</v>
      </c>
      <c r="G16" s="782"/>
      <c r="H16" s="781">
        <v>1</v>
      </c>
      <c r="I16" s="781">
        <v>1</v>
      </c>
      <c r="J16" s="782">
        <v>200</v>
      </c>
      <c r="L16" s="18"/>
      <c r="M16" s="647"/>
      <c r="N16" s="647"/>
      <c r="O16" s="647"/>
      <c r="P16" s="648"/>
      <c r="Q16" s="129"/>
    </row>
    <row r="17" spans="1:17" ht="15" thickBot="1" x14ac:dyDescent="0.4">
      <c r="A17" s="660" t="s">
        <v>1134</v>
      </c>
      <c r="B17" s="642">
        <v>1</v>
      </c>
      <c r="C17" s="650">
        <v>1</v>
      </c>
      <c r="D17" s="129">
        <v>200</v>
      </c>
      <c r="E17" s="781">
        <v>0</v>
      </c>
      <c r="F17" s="781">
        <v>0</v>
      </c>
      <c r="G17" s="782">
        <v>0</v>
      </c>
      <c r="H17" s="781">
        <v>1</v>
      </c>
      <c r="I17" s="781">
        <v>1</v>
      </c>
      <c r="J17" s="782">
        <v>10.19</v>
      </c>
      <c r="L17" s="651"/>
      <c r="M17" s="647"/>
      <c r="N17" s="647"/>
      <c r="O17" s="647"/>
      <c r="P17" s="648"/>
      <c r="Q17" s="129"/>
    </row>
    <row r="18" spans="1:17" ht="15" thickBot="1" x14ac:dyDescent="0.4">
      <c r="A18" s="660" t="s">
        <v>1135</v>
      </c>
      <c r="B18" s="642">
        <v>0</v>
      </c>
      <c r="C18" s="650">
        <v>0</v>
      </c>
      <c r="D18" s="649">
        <v>0</v>
      </c>
      <c r="E18" s="781">
        <v>1</v>
      </c>
      <c r="F18" s="781">
        <v>1</v>
      </c>
      <c r="G18" s="782">
        <v>85</v>
      </c>
      <c r="H18" s="781">
        <v>0</v>
      </c>
      <c r="I18" s="781">
        <v>0</v>
      </c>
      <c r="J18" s="782">
        <v>0</v>
      </c>
      <c r="L18" s="652"/>
      <c r="M18" s="653"/>
      <c r="N18" s="654"/>
      <c r="O18" s="654"/>
      <c r="P18" s="655"/>
      <c r="Q18" s="129"/>
    </row>
    <row r="19" spans="1:17" ht="15" thickBot="1" x14ac:dyDescent="0.4">
      <c r="A19" s="660" t="s">
        <v>1136</v>
      </c>
      <c r="B19" s="642">
        <v>8</v>
      </c>
      <c r="C19" s="650">
        <v>5</v>
      </c>
      <c r="D19" s="649">
        <v>1654.7</v>
      </c>
      <c r="E19" s="781">
        <v>11</v>
      </c>
      <c r="F19" s="781">
        <v>3</v>
      </c>
      <c r="G19" s="782">
        <v>2600.6999999999998</v>
      </c>
      <c r="H19" s="781">
        <v>2</v>
      </c>
      <c r="I19" s="781">
        <v>2</v>
      </c>
      <c r="J19" s="782">
        <v>1500</v>
      </c>
      <c r="L19" s="652"/>
      <c r="M19" s="647"/>
      <c r="N19" s="647"/>
      <c r="O19" s="647"/>
      <c r="P19" s="648"/>
      <c r="Q19" s="129"/>
    </row>
    <row r="20" spans="1:17" ht="15" thickBot="1" x14ac:dyDescent="0.4">
      <c r="A20" s="660" t="s">
        <v>1137</v>
      </c>
      <c r="B20" s="642">
        <v>3</v>
      </c>
      <c r="C20" s="650">
        <v>1</v>
      </c>
      <c r="D20" s="649">
        <v>3000</v>
      </c>
      <c r="E20" s="781">
        <v>0</v>
      </c>
      <c r="F20" s="781">
        <v>0</v>
      </c>
      <c r="G20" s="781">
        <v>0</v>
      </c>
      <c r="H20" s="781">
        <v>0</v>
      </c>
      <c r="I20" s="781">
        <v>0</v>
      </c>
      <c r="J20" s="782">
        <v>0</v>
      </c>
      <c r="L20" s="652"/>
      <c r="M20" s="647"/>
      <c r="N20" s="647"/>
      <c r="O20" s="647"/>
      <c r="P20" s="648"/>
      <c r="Q20" s="129"/>
    </row>
    <row r="21" spans="1:17" ht="15" thickBot="1" x14ac:dyDescent="0.4">
      <c r="A21" s="660" t="s">
        <v>1138</v>
      </c>
      <c r="B21" s="642">
        <v>0</v>
      </c>
      <c r="C21" s="650">
        <v>0</v>
      </c>
      <c r="D21" s="649">
        <v>0</v>
      </c>
      <c r="E21" s="781">
        <v>0</v>
      </c>
      <c r="F21" s="781">
        <v>0</v>
      </c>
      <c r="G21" s="781">
        <v>0</v>
      </c>
      <c r="H21" s="781">
        <v>1</v>
      </c>
      <c r="I21" s="781">
        <v>1</v>
      </c>
      <c r="J21" s="782">
        <v>650</v>
      </c>
      <c r="L21" s="652"/>
      <c r="M21" s="647"/>
      <c r="N21" s="647"/>
      <c r="O21" s="647"/>
      <c r="P21" s="648"/>
      <c r="Q21" s="129"/>
    </row>
    <row r="22" spans="1:17" ht="15" thickBot="1" x14ac:dyDescent="0.4">
      <c r="A22" s="660" t="s">
        <v>1139</v>
      </c>
      <c r="B22" s="642">
        <v>2</v>
      </c>
      <c r="C22" s="650">
        <v>2</v>
      </c>
      <c r="D22" s="649">
        <v>117.4</v>
      </c>
      <c r="E22" s="781">
        <v>0</v>
      </c>
      <c r="F22" s="781">
        <v>0</v>
      </c>
      <c r="G22" s="781">
        <v>0</v>
      </c>
      <c r="H22" s="781">
        <v>0</v>
      </c>
      <c r="I22" s="781">
        <v>0</v>
      </c>
      <c r="J22" s="782">
        <v>0</v>
      </c>
      <c r="L22" s="652"/>
      <c r="M22" s="647"/>
      <c r="N22" s="647"/>
      <c r="O22" s="647"/>
      <c r="P22" s="648"/>
      <c r="Q22" s="129"/>
    </row>
    <row r="23" spans="1:17" ht="15" thickBot="1" x14ac:dyDescent="0.4">
      <c r="A23" s="660" t="s">
        <v>1140</v>
      </c>
      <c r="B23" s="642">
        <v>0</v>
      </c>
      <c r="C23" s="650">
        <v>0</v>
      </c>
      <c r="D23" s="649">
        <v>0</v>
      </c>
      <c r="E23" s="781">
        <v>0</v>
      </c>
      <c r="F23" s="781">
        <v>0</v>
      </c>
      <c r="G23" s="781">
        <v>0</v>
      </c>
      <c r="H23" s="781">
        <v>1</v>
      </c>
      <c r="I23" s="781">
        <v>1</v>
      </c>
      <c r="J23" s="782">
        <v>325</v>
      </c>
      <c r="L23" s="652"/>
      <c r="M23" s="647"/>
      <c r="N23" s="647"/>
      <c r="O23" s="647"/>
      <c r="P23" s="648"/>
      <c r="Q23" s="129"/>
    </row>
    <row r="24" spans="1:17" ht="15" thickBot="1" x14ac:dyDescent="0.4">
      <c r="A24" s="660" t="s">
        <v>1141</v>
      </c>
      <c r="B24" s="642">
        <v>0</v>
      </c>
      <c r="C24" s="650">
        <v>0</v>
      </c>
      <c r="D24" s="649">
        <v>0</v>
      </c>
      <c r="E24" s="781">
        <v>0</v>
      </c>
      <c r="F24" s="781">
        <v>0</v>
      </c>
      <c r="G24" s="781">
        <v>0</v>
      </c>
      <c r="H24" s="781">
        <v>1</v>
      </c>
      <c r="I24" s="781">
        <v>1</v>
      </c>
      <c r="J24" s="782">
        <v>400</v>
      </c>
      <c r="L24" s="652"/>
      <c r="M24" s="647"/>
      <c r="N24" s="647"/>
      <c r="O24" s="647"/>
      <c r="P24" s="648"/>
      <c r="Q24" s="129"/>
    </row>
    <row r="25" spans="1:17" ht="15" thickBot="1" x14ac:dyDescent="0.4">
      <c r="A25" s="660" t="s">
        <v>1142</v>
      </c>
      <c r="B25" s="642">
        <v>0</v>
      </c>
      <c r="C25" s="650">
        <v>0</v>
      </c>
      <c r="D25" s="649">
        <v>0</v>
      </c>
      <c r="E25" s="781">
        <v>0</v>
      </c>
      <c r="F25" s="781">
        <v>0</v>
      </c>
      <c r="G25" s="781">
        <v>0</v>
      </c>
      <c r="H25" s="781">
        <v>0</v>
      </c>
      <c r="I25" s="781">
        <v>0</v>
      </c>
      <c r="J25" s="781">
        <v>0</v>
      </c>
      <c r="L25" s="652"/>
      <c r="M25" s="653"/>
      <c r="N25" s="654"/>
      <c r="O25" s="654"/>
      <c r="P25" s="655"/>
      <c r="Q25" s="129"/>
    </row>
    <row r="26" spans="1:17" ht="15" thickBot="1" x14ac:dyDescent="0.4">
      <c r="A26" s="660" t="s">
        <v>1143</v>
      </c>
      <c r="B26" s="642">
        <v>3</v>
      </c>
      <c r="C26" s="650">
        <v>1</v>
      </c>
      <c r="D26" s="649">
        <v>150</v>
      </c>
      <c r="E26" s="781">
        <v>1</v>
      </c>
      <c r="F26" s="781">
        <v>1</v>
      </c>
      <c r="G26" s="782">
        <v>50</v>
      </c>
      <c r="H26" s="781">
        <v>0</v>
      </c>
      <c r="I26" s="781">
        <v>0</v>
      </c>
      <c r="J26" s="781">
        <v>0</v>
      </c>
      <c r="L26" s="652"/>
      <c r="M26" s="656"/>
      <c r="N26" s="657"/>
      <c r="O26" s="656"/>
      <c r="P26" s="658"/>
      <c r="Q26" s="129"/>
    </row>
    <row r="27" spans="1:17" ht="15" thickBot="1" x14ac:dyDescent="0.4">
      <c r="A27" s="660" t="s">
        <v>1144</v>
      </c>
      <c r="B27" s="642">
        <v>0</v>
      </c>
      <c r="C27" s="650">
        <v>0</v>
      </c>
      <c r="D27" s="649">
        <v>0</v>
      </c>
      <c r="E27" s="781">
        <v>0</v>
      </c>
      <c r="F27" s="781">
        <v>0</v>
      </c>
      <c r="G27" s="781">
        <v>0</v>
      </c>
      <c r="H27" s="781">
        <v>0</v>
      </c>
      <c r="I27" s="781">
        <v>0</v>
      </c>
      <c r="J27" s="781">
        <v>0</v>
      </c>
      <c r="L27" s="652"/>
      <c r="M27" s="18"/>
      <c r="N27" s="18"/>
      <c r="P27" s="654"/>
    </row>
    <row r="28" spans="1:17" ht="15" thickBot="1" x14ac:dyDescent="0.4">
      <c r="A28" s="660" t="s">
        <v>1145</v>
      </c>
      <c r="B28" s="642">
        <v>0</v>
      </c>
      <c r="C28" s="650">
        <v>0</v>
      </c>
      <c r="D28" s="649">
        <v>0</v>
      </c>
      <c r="E28" s="781">
        <v>0</v>
      </c>
      <c r="F28" s="781">
        <v>0</v>
      </c>
      <c r="G28" s="781">
        <v>0</v>
      </c>
      <c r="H28" s="781">
        <v>1</v>
      </c>
      <c r="I28" s="781">
        <v>1</v>
      </c>
      <c r="J28" s="782">
        <v>445</v>
      </c>
      <c r="L28" s="652"/>
      <c r="M28" s="18"/>
      <c r="N28" s="18"/>
      <c r="P28" s="654"/>
    </row>
    <row r="29" spans="1:17" ht="15" thickBot="1" x14ac:dyDescent="0.4">
      <c r="A29" s="660" t="s">
        <v>1146</v>
      </c>
      <c r="B29" s="642">
        <v>1</v>
      </c>
      <c r="C29" s="650">
        <v>1</v>
      </c>
      <c r="D29" s="649">
        <v>200</v>
      </c>
      <c r="E29" s="781">
        <v>2</v>
      </c>
      <c r="F29" s="781">
        <v>2</v>
      </c>
      <c r="G29" s="782">
        <v>615</v>
      </c>
      <c r="H29" s="781">
        <v>1</v>
      </c>
      <c r="I29" s="781">
        <v>1</v>
      </c>
      <c r="J29" s="782">
        <v>750</v>
      </c>
      <c r="M29" s="18"/>
      <c r="N29" s="18"/>
      <c r="P29" s="654"/>
    </row>
    <row r="30" spans="1:17" ht="15" thickBot="1" x14ac:dyDescent="0.4">
      <c r="A30" s="660" t="s">
        <v>1147</v>
      </c>
      <c r="B30" s="642">
        <v>3</v>
      </c>
      <c r="C30" s="650">
        <v>2</v>
      </c>
      <c r="D30" s="649">
        <v>1600</v>
      </c>
      <c r="E30" s="781">
        <v>1</v>
      </c>
      <c r="F30" s="781">
        <v>1</v>
      </c>
      <c r="G30" s="782">
        <v>5.0000000000000001E-3</v>
      </c>
      <c r="H30" s="781">
        <v>2</v>
      </c>
      <c r="I30" s="781">
        <v>2</v>
      </c>
      <c r="J30" s="782">
        <v>300.01</v>
      </c>
      <c r="P30" s="654"/>
    </row>
    <row r="31" spans="1:17" ht="15" thickBot="1" x14ac:dyDescent="0.4">
      <c r="A31" s="660" t="s">
        <v>1148</v>
      </c>
      <c r="B31" s="642">
        <v>0</v>
      </c>
      <c r="C31" s="650">
        <v>0</v>
      </c>
      <c r="D31" s="649">
        <v>0</v>
      </c>
      <c r="E31" s="781">
        <v>1</v>
      </c>
      <c r="F31" s="781">
        <v>1</v>
      </c>
      <c r="G31" s="782">
        <v>122.5</v>
      </c>
      <c r="H31" s="781"/>
      <c r="I31" s="781"/>
      <c r="J31" s="782"/>
      <c r="P31" s="654"/>
    </row>
    <row r="32" spans="1:17" ht="15" thickBot="1" x14ac:dyDescent="0.4">
      <c r="A32" s="660" t="s">
        <v>1149</v>
      </c>
      <c r="B32" s="642">
        <v>0</v>
      </c>
      <c r="C32" s="650">
        <v>0</v>
      </c>
      <c r="D32" s="649">
        <v>0</v>
      </c>
      <c r="E32" s="781">
        <v>0</v>
      </c>
      <c r="F32" s="781">
        <v>0</v>
      </c>
      <c r="G32" s="781">
        <v>0</v>
      </c>
      <c r="H32" s="781"/>
      <c r="I32" s="781"/>
      <c r="J32" s="782"/>
      <c r="P32" s="654"/>
    </row>
    <row r="33" spans="1:16" ht="15" thickBot="1" x14ac:dyDescent="0.4">
      <c r="A33" s="660" t="s">
        <v>1150</v>
      </c>
      <c r="B33" s="642">
        <v>0</v>
      </c>
      <c r="C33" s="650">
        <v>0</v>
      </c>
      <c r="D33" s="649">
        <v>0</v>
      </c>
      <c r="E33" s="781">
        <v>0</v>
      </c>
      <c r="F33" s="781">
        <v>0</v>
      </c>
      <c r="G33" s="781">
        <v>0</v>
      </c>
      <c r="H33" s="781"/>
      <c r="I33" s="781"/>
      <c r="J33" s="782"/>
      <c r="P33" s="654"/>
    </row>
    <row r="34" spans="1:16" ht="15" thickBot="1" x14ac:dyDescent="0.4">
      <c r="A34" s="660" t="s">
        <v>1151</v>
      </c>
      <c r="B34" s="642">
        <v>0</v>
      </c>
      <c r="C34" s="650">
        <v>0</v>
      </c>
      <c r="D34" s="649">
        <v>0</v>
      </c>
      <c r="E34" s="781">
        <v>0</v>
      </c>
      <c r="F34" s="781">
        <v>0</v>
      </c>
      <c r="G34" s="781">
        <v>0</v>
      </c>
      <c r="H34" s="781"/>
      <c r="I34" s="781"/>
      <c r="J34" s="782"/>
      <c r="M34" s="388"/>
      <c r="N34" s="388"/>
      <c r="P34" s="654"/>
    </row>
    <row r="35" spans="1:16" ht="15" thickBot="1" x14ac:dyDescent="0.4">
      <c r="A35" s="3" t="s">
        <v>4</v>
      </c>
      <c r="B35" s="646">
        <f t="shared" ref="B35:J35" si="3">SUM(B16:B34)</f>
        <v>21</v>
      </c>
      <c r="C35" s="646">
        <f t="shared" si="3"/>
        <v>13</v>
      </c>
      <c r="D35" s="393">
        <f t="shared" si="3"/>
        <v>6922.0999999999995</v>
      </c>
      <c r="E35" s="780">
        <f t="shared" si="3"/>
        <v>17</v>
      </c>
      <c r="F35" s="780">
        <f t="shared" si="3"/>
        <v>9</v>
      </c>
      <c r="G35" s="393">
        <f t="shared" si="3"/>
        <v>3473.2049999999999</v>
      </c>
      <c r="H35" s="780">
        <f t="shared" si="3"/>
        <v>11</v>
      </c>
      <c r="I35" s="780">
        <f t="shared" si="3"/>
        <v>11</v>
      </c>
      <c r="J35" s="393">
        <f t="shared" si="3"/>
        <v>4580.2000000000007</v>
      </c>
      <c r="L35" s="73"/>
      <c r="M35" s="388"/>
      <c r="N35" s="388"/>
      <c r="P35" s="654"/>
    </row>
    <row r="36" spans="1:16" x14ac:dyDescent="0.35">
      <c r="A36" s="70" t="s">
        <v>755</v>
      </c>
      <c r="B36" s="70"/>
      <c r="C36" s="70"/>
      <c r="D36" s="70"/>
      <c r="E36" s="70"/>
      <c r="F36" s="70"/>
      <c r="G36" s="70"/>
      <c r="L36" s="73"/>
      <c r="M36" s="388"/>
      <c r="N36" s="388"/>
      <c r="P36" s="654"/>
    </row>
    <row r="37" spans="1:16" x14ac:dyDescent="0.35">
      <c r="A37" s="70" t="s">
        <v>29</v>
      </c>
      <c r="L37" s="73"/>
      <c r="M37" s="388"/>
      <c r="N37" s="388"/>
      <c r="P37" s="654"/>
    </row>
    <row r="38" spans="1:16" x14ac:dyDescent="0.35">
      <c r="A38" s="70"/>
      <c r="L38" s="73"/>
      <c r="M38" s="388"/>
      <c r="N38" s="388"/>
      <c r="P38" s="654"/>
    </row>
    <row r="39" spans="1:16" x14ac:dyDescent="0.35">
      <c r="L39" s="73"/>
      <c r="M39" s="388"/>
      <c r="N39" s="388"/>
      <c r="P39" s="654"/>
    </row>
    <row r="40" spans="1:16" x14ac:dyDescent="0.35">
      <c r="L40" s="73"/>
      <c r="M40" s="388"/>
      <c r="N40" s="388"/>
      <c r="P40" s="654"/>
    </row>
    <row r="41" spans="1:16" x14ac:dyDescent="0.35">
      <c r="L41" s="73"/>
      <c r="M41" s="388"/>
      <c r="N41" s="388"/>
      <c r="P41" s="654"/>
    </row>
    <row r="42" spans="1:16" x14ac:dyDescent="0.35">
      <c r="L42" s="73"/>
      <c r="M42" s="388"/>
      <c r="N42" s="388"/>
      <c r="P42" s="654"/>
    </row>
    <row r="43" spans="1:16" x14ac:dyDescent="0.35">
      <c r="L43" s="73"/>
      <c r="M43" s="388"/>
      <c r="N43" s="388"/>
      <c r="P43" s="654"/>
    </row>
    <row r="44" spans="1:16" x14ac:dyDescent="0.35">
      <c r="L44" s="73"/>
      <c r="M44" s="388"/>
      <c r="N44" s="388"/>
      <c r="P44" s="654"/>
    </row>
    <row r="45" spans="1:16" x14ac:dyDescent="0.35">
      <c r="L45" s="73"/>
      <c r="M45" s="388"/>
      <c r="N45" s="388"/>
      <c r="P45" s="654"/>
    </row>
    <row r="46" spans="1:16" x14ac:dyDescent="0.35">
      <c r="L46" s="73"/>
      <c r="M46" s="388"/>
      <c r="N46" s="388"/>
      <c r="P46" s="654"/>
    </row>
    <row r="47" spans="1:16" x14ac:dyDescent="0.35">
      <c r="L47" s="73"/>
      <c r="M47" s="388"/>
      <c r="N47" s="388"/>
      <c r="P47" s="654"/>
    </row>
    <row r="48" spans="1:16" x14ac:dyDescent="0.35">
      <c r="L48" s="73"/>
      <c r="M48" s="388"/>
      <c r="N48" s="388"/>
      <c r="P48" s="654"/>
    </row>
    <row r="49" spans="12:16" x14ac:dyDescent="0.35">
      <c r="L49" s="73"/>
      <c r="M49" s="388"/>
      <c r="N49" s="388"/>
      <c r="P49" s="654"/>
    </row>
    <row r="50" spans="12:16" x14ac:dyDescent="0.35">
      <c r="L50" s="73"/>
      <c r="M50" s="388"/>
      <c r="N50" s="388"/>
    </row>
    <row r="51" spans="12:16" x14ac:dyDescent="0.35">
      <c r="L51" s="73"/>
      <c r="M51" s="388"/>
      <c r="N51" s="388"/>
    </row>
    <row r="52" spans="12:16" x14ac:dyDescent="0.35">
      <c r="L52" s="73"/>
      <c r="M52" s="388"/>
      <c r="N52" s="388"/>
    </row>
    <row r="53" spans="12:16" x14ac:dyDescent="0.35">
      <c r="L53" s="73"/>
      <c r="M53" s="388"/>
      <c r="N53" s="388"/>
    </row>
    <row r="54" spans="12:16" x14ac:dyDescent="0.35">
      <c r="L54" s="73"/>
      <c r="M54" s="388"/>
      <c r="N54" s="388"/>
    </row>
    <row r="55" spans="12:16" x14ac:dyDescent="0.35">
      <c r="L55" s="73"/>
      <c r="M55" s="388"/>
      <c r="N55" s="388"/>
    </row>
    <row r="56" spans="12:16" x14ac:dyDescent="0.35">
      <c r="L56" s="73"/>
      <c r="M56" s="388"/>
      <c r="N56" s="388"/>
    </row>
    <row r="57" spans="12:16" x14ac:dyDescent="0.35">
      <c r="L57" s="73"/>
      <c r="M57" s="388"/>
      <c r="N57" s="388"/>
    </row>
    <row r="58" spans="12:16" x14ac:dyDescent="0.35">
      <c r="L58" s="73"/>
      <c r="M58" s="388"/>
      <c r="N58" s="388"/>
    </row>
  </sheetData>
  <dataConsolidate/>
  <mergeCells count="9">
    <mergeCell ref="A14:A15"/>
    <mergeCell ref="B14:D14"/>
    <mergeCell ref="E14:G14"/>
    <mergeCell ref="H14:J14"/>
    <mergeCell ref="A1:J1"/>
    <mergeCell ref="A4:A5"/>
    <mergeCell ref="B4:D4"/>
    <mergeCell ref="E4:G4"/>
    <mergeCell ref="H4:J4"/>
  </mergeCells>
  <pageMargins left="0.7" right="0.7" top="0.75" bottom="0.75" header="0.3" footer="0.3"/>
  <pageSetup paperSize="9" scale="6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 tint="-0.14999847407452621"/>
  </sheetPr>
  <dimension ref="A1"/>
  <sheetViews>
    <sheetView view="pageBreakPreview" topLeftCell="A4" zoomScale="85" zoomScaleNormal="100" zoomScaleSheetLayoutView="85" workbookViewId="0">
      <selection activeCell="J36" sqref="J36"/>
    </sheetView>
  </sheetViews>
  <sheetFormatPr defaultRowHeight="14.5" x14ac:dyDescent="0.35"/>
  <sheetData/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0" tint="-0.14999847407452621"/>
  </sheetPr>
  <dimension ref="A1:H32"/>
  <sheetViews>
    <sheetView showGridLines="0" view="pageBreakPreview" topLeftCell="A52" zoomScale="70" zoomScaleNormal="100" zoomScaleSheetLayoutView="70" workbookViewId="0">
      <selection activeCell="A12" sqref="A12:H18"/>
    </sheetView>
  </sheetViews>
  <sheetFormatPr defaultColWidth="8.81640625" defaultRowHeight="14.5" x14ac:dyDescent="0.35"/>
  <cols>
    <col min="1" max="1" width="3.453125" bestFit="1" customWidth="1"/>
    <col min="2" max="2" width="31.90625" bestFit="1" customWidth="1"/>
    <col min="3" max="3" width="12" bestFit="1" customWidth="1"/>
    <col min="4" max="4" width="22.453125" bestFit="1" customWidth="1"/>
    <col min="5" max="5" width="13.1796875" bestFit="1" customWidth="1"/>
    <col min="6" max="6" width="11.81640625" bestFit="1" customWidth="1"/>
    <col min="7" max="7" width="13.453125" bestFit="1" customWidth="1"/>
    <col min="8" max="8" width="23.453125" customWidth="1"/>
    <col min="9" max="9" width="16.453125" bestFit="1" customWidth="1"/>
    <col min="10" max="10" width="16.81640625" bestFit="1" customWidth="1"/>
    <col min="11" max="11" width="27.81640625" bestFit="1" customWidth="1"/>
    <col min="12" max="12" width="16.453125" bestFit="1" customWidth="1"/>
    <col min="13" max="13" width="16.81640625" bestFit="1" customWidth="1"/>
    <col min="14" max="14" width="27.81640625" bestFit="1" customWidth="1"/>
  </cols>
  <sheetData>
    <row r="1" spans="1:8" ht="17" x14ac:dyDescent="0.4">
      <c r="A1" s="827" t="s">
        <v>1046</v>
      </c>
      <c r="B1" s="827"/>
      <c r="C1" s="827"/>
      <c r="D1" s="827"/>
      <c r="E1" s="827"/>
      <c r="F1" s="827"/>
      <c r="G1" s="827"/>
      <c r="H1" s="476"/>
    </row>
    <row r="2" spans="1:8" ht="15.5" thickBot="1" x14ac:dyDescent="0.45">
      <c r="A2" s="492" t="s">
        <v>322</v>
      </c>
      <c r="B2" s="571"/>
      <c r="C2" s="571"/>
      <c r="D2" s="571"/>
      <c r="E2" s="578"/>
      <c r="F2" s="578"/>
      <c r="G2" s="578"/>
      <c r="H2" s="492"/>
    </row>
    <row r="3" spans="1:8" ht="26.25" customHeight="1" thickBot="1" x14ac:dyDescent="0.4">
      <c r="A3" s="478" t="s">
        <v>106</v>
      </c>
      <c r="B3" s="478" t="s">
        <v>1047</v>
      </c>
      <c r="C3" s="478" t="s">
        <v>1048</v>
      </c>
      <c r="D3" s="478" t="s">
        <v>1049</v>
      </c>
      <c r="E3" s="478" t="s">
        <v>1050</v>
      </c>
      <c r="F3" s="478" t="s">
        <v>1051</v>
      </c>
      <c r="G3" s="478" t="s">
        <v>1052</v>
      </c>
      <c r="H3" s="478" t="s">
        <v>1053</v>
      </c>
    </row>
    <row r="4" spans="1:8" ht="15" thickBot="1" x14ac:dyDescent="0.4">
      <c r="A4" s="572">
        <v>1</v>
      </c>
      <c r="B4" s="573" t="s">
        <v>1054</v>
      </c>
      <c r="C4" s="574" t="s">
        <v>1055</v>
      </c>
      <c r="D4" s="574" t="s">
        <v>1056</v>
      </c>
      <c r="E4" s="579">
        <v>43714</v>
      </c>
      <c r="F4" s="580">
        <v>79</v>
      </c>
      <c r="G4" s="580">
        <v>18983</v>
      </c>
      <c r="H4" s="581">
        <v>113593843800</v>
      </c>
    </row>
    <row r="5" spans="1:8" ht="15" thickBot="1" x14ac:dyDescent="0.4">
      <c r="A5" s="572">
        <v>2</v>
      </c>
      <c r="B5" s="573" t="s">
        <v>1057</v>
      </c>
      <c r="C5" s="574" t="s">
        <v>1058</v>
      </c>
      <c r="D5" s="574" t="s">
        <v>1059</v>
      </c>
      <c r="E5" s="579">
        <v>43775</v>
      </c>
      <c r="F5" s="580">
        <v>42</v>
      </c>
      <c r="G5" s="580">
        <v>1605</v>
      </c>
      <c r="H5" s="581">
        <v>31755709000</v>
      </c>
    </row>
    <row r="6" spans="1:8" ht="15" thickBot="1" x14ac:dyDescent="0.4">
      <c r="A6" s="572">
        <v>3</v>
      </c>
      <c r="B6" s="573" t="s">
        <v>1060</v>
      </c>
      <c r="C6" s="574" t="s">
        <v>1061</v>
      </c>
      <c r="D6" s="574" t="s">
        <v>1062</v>
      </c>
      <c r="E6" s="582" t="s">
        <v>1063</v>
      </c>
      <c r="F6" s="580">
        <v>5</v>
      </c>
      <c r="G6" s="580">
        <v>938</v>
      </c>
      <c r="H6" s="581">
        <v>27752010000</v>
      </c>
    </row>
    <row r="7" spans="1:8" ht="15" thickBot="1" x14ac:dyDescent="0.4">
      <c r="A7" s="572">
        <v>4</v>
      </c>
      <c r="B7" s="573" t="s">
        <v>1064</v>
      </c>
      <c r="C7" s="574" t="s">
        <v>1065</v>
      </c>
      <c r="D7" s="574" t="s">
        <v>1066</v>
      </c>
      <c r="E7" s="582" t="s">
        <v>1067</v>
      </c>
      <c r="F7" s="580">
        <v>3</v>
      </c>
      <c r="G7" s="580">
        <v>815</v>
      </c>
      <c r="H7" s="581">
        <v>11030000000</v>
      </c>
    </row>
    <row r="8" spans="1:8" ht="15" thickBot="1" x14ac:dyDescent="0.4">
      <c r="A8" s="572">
        <v>5</v>
      </c>
      <c r="B8" s="573" t="s">
        <v>1068</v>
      </c>
      <c r="C8" s="574" t="s">
        <v>1069</v>
      </c>
      <c r="D8" s="574" t="s">
        <v>1070</v>
      </c>
      <c r="E8" s="579">
        <v>44300</v>
      </c>
      <c r="F8" s="580">
        <v>0</v>
      </c>
      <c r="G8" s="580">
        <v>0</v>
      </c>
      <c r="H8" s="581">
        <v>0</v>
      </c>
    </row>
    <row r="9" spans="1:8" ht="15" thickBot="1" x14ac:dyDescent="0.4">
      <c r="A9" s="1002" t="s">
        <v>4</v>
      </c>
      <c r="B9" s="1003"/>
      <c r="C9" s="1003"/>
      <c r="D9" s="1003"/>
      <c r="E9" s="1004"/>
      <c r="F9" s="583">
        <v>129</v>
      </c>
      <c r="G9" s="583">
        <v>22341</v>
      </c>
      <c r="H9" s="584">
        <v>184131562800</v>
      </c>
    </row>
    <row r="10" spans="1:8" x14ac:dyDescent="0.35">
      <c r="A10" s="585"/>
      <c r="B10" s="585"/>
      <c r="C10" s="585"/>
      <c r="D10" s="585"/>
      <c r="E10" s="585"/>
      <c r="F10" s="586"/>
      <c r="G10" s="586"/>
      <c r="H10" s="585"/>
    </row>
    <row r="11" spans="1:8" ht="15.5" thickBot="1" x14ac:dyDescent="0.45">
      <c r="A11" s="492" t="s">
        <v>333</v>
      </c>
      <c r="B11" s="571"/>
      <c r="C11" s="571"/>
      <c r="D11" s="571"/>
      <c r="E11" s="578"/>
      <c r="F11" s="578"/>
      <c r="G11" s="578"/>
      <c r="H11" s="492"/>
    </row>
    <row r="12" spans="1:8" ht="26.5" thickBot="1" x14ac:dyDescent="0.4">
      <c r="A12" s="478" t="s">
        <v>106</v>
      </c>
      <c r="B12" s="478" t="s">
        <v>1047</v>
      </c>
      <c r="C12" s="478" t="s">
        <v>1048</v>
      </c>
      <c r="D12" s="478" t="s">
        <v>1049</v>
      </c>
      <c r="E12" s="478" t="s">
        <v>1050</v>
      </c>
      <c r="F12" s="478" t="s">
        <v>1051</v>
      </c>
      <c r="G12" s="478" t="s">
        <v>1052</v>
      </c>
      <c r="H12" s="478" t="s">
        <v>1053</v>
      </c>
    </row>
    <row r="13" spans="1:8" ht="15" thickBot="1" x14ac:dyDescent="0.4">
      <c r="A13" s="572">
        <v>1</v>
      </c>
      <c r="B13" s="573" t="s">
        <v>1054</v>
      </c>
      <c r="C13" s="574" t="s">
        <v>1055</v>
      </c>
      <c r="D13" s="574" t="s">
        <v>1056</v>
      </c>
      <c r="E13" s="579">
        <v>43714</v>
      </c>
      <c r="F13" s="587">
        <v>89</v>
      </c>
      <c r="G13" s="587">
        <v>23078</v>
      </c>
      <c r="H13" s="587">
        <v>144850243400</v>
      </c>
    </row>
    <row r="14" spans="1:8" ht="15" thickBot="1" x14ac:dyDescent="0.4">
      <c r="A14" s="572">
        <v>2</v>
      </c>
      <c r="B14" s="573" t="s">
        <v>1057</v>
      </c>
      <c r="C14" s="574" t="s">
        <v>1058</v>
      </c>
      <c r="D14" s="574" t="s">
        <v>1059</v>
      </c>
      <c r="E14" s="579">
        <v>43775</v>
      </c>
      <c r="F14" s="587">
        <v>48</v>
      </c>
      <c r="G14" s="587">
        <v>2594</v>
      </c>
      <c r="H14" s="587">
        <v>39111109000</v>
      </c>
    </row>
    <row r="15" spans="1:8" ht="15" thickBot="1" x14ac:dyDescent="0.4">
      <c r="A15" s="572">
        <v>3</v>
      </c>
      <c r="B15" s="573" t="s">
        <v>1060</v>
      </c>
      <c r="C15" s="574" t="s">
        <v>1061</v>
      </c>
      <c r="D15" s="574" t="s">
        <v>1062</v>
      </c>
      <c r="E15" s="582" t="s">
        <v>1063</v>
      </c>
      <c r="F15" s="587">
        <v>8</v>
      </c>
      <c r="G15" s="587">
        <v>1167</v>
      </c>
      <c r="H15" s="587">
        <v>32802010000</v>
      </c>
    </row>
    <row r="16" spans="1:8" ht="15" thickBot="1" x14ac:dyDescent="0.4">
      <c r="A16" s="572">
        <v>4</v>
      </c>
      <c r="B16" s="573" t="s">
        <v>1064</v>
      </c>
      <c r="C16" s="574" t="s">
        <v>1065</v>
      </c>
      <c r="D16" s="574" t="s">
        <v>1066</v>
      </c>
      <c r="E16" s="582" t="s">
        <v>1067</v>
      </c>
      <c r="F16" s="587">
        <v>14</v>
      </c>
      <c r="G16" s="587">
        <v>5200</v>
      </c>
      <c r="H16" s="587">
        <v>69195000000</v>
      </c>
    </row>
    <row r="17" spans="1:8" ht="15" thickBot="1" x14ac:dyDescent="0.4">
      <c r="A17" s="572">
        <v>5</v>
      </c>
      <c r="B17" s="573" t="s">
        <v>1068</v>
      </c>
      <c r="C17" s="574" t="s">
        <v>1069</v>
      </c>
      <c r="D17" s="574" t="s">
        <v>1070</v>
      </c>
      <c r="E17" s="579">
        <v>44300</v>
      </c>
      <c r="F17" s="587">
        <v>0</v>
      </c>
      <c r="G17" s="587">
        <v>0</v>
      </c>
      <c r="H17" s="587">
        <v>0</v>
      </c>
    </row>
    <row r="18" spans="1:8" ht="15" thickBot="1" x14ac:dyDescent="0.4">
      <c r="A18" s="1005" t="s">
        <v>4</v>
      </c>
      <c r="B18" s="1006"/>
      <c r="C18" s="1006"/>
      <c r="D18" s="1006"/>
      <c r="E18" s="1007"/>
      <c r="F18" s="588">
        <v>159</v>
      </c>
      <c r="G18" s="588">
        <v>32039</v>
      </c>
      <c r="H18" s="589">
        <v>285958362400</v>
      </c>
    </row>
    <row r="19" spans="1:8" x14ac:dyDescent="0.35">
      <c r="A19" s="585"/>
      <c r="B19" s="585"/>
      <c r="C19" s="585"/>
      <c r="D19" s="585"/>
      <c r="E19" s="585"/>
      <c r="F19" s="586"/>
      <c r="G19" s="586"/>
      <c r="H19" s="585"/>
    </row>
    <row r="20" spans="1:8" ht="15.5" thickBot="1" x14ac:dyDescent="0.45">
      <c r="A20" s="492" t="s">
        <v>747</v>
      </c>
      <c r="B20" s="571"/>
      <c r="C20" s="571"/>
      <c r="D20" s="571"/>
      <c r="E20" s="578"/>
      <c r="F20" s="578"/>
      <c r="G20" s="578"/>
      <c r="H20" s="492"/>
    </row>
    <row r="21" spans="1:8" ht="26.5" thickBot="1" x14ac:dyDescent="0.4">
      <c r="A21" s="478" t="s">
        <v>106</v>
      </c>
      <c r="B21" s="478" t="s">
        <v>1047</v>
      </c>
      <c r="C21" s="478" t="s">
        <v>1048</v>
      </c>
      <c r="D21" s="478" t="s">
        <v>1049</v>
      </c>
      <c r="E21" s="478" t="s">
        <v>1050</v>
      </c>
      <c r="F21" s="478" t="s">
        <v>1051</v>
      </c>
      <c r="G21" s="478" t="s">
        <v>1052</v>
      </c>
      <c r="H21" s="478" t="s">
        <v>1053</v>
      </c>
    </row>
    <row r="22" spans="1:8" ht="15" thickBot="1" x14ac:dyDescent="0.4">
      <c r="A22" s="572">
        <v>1</v>
      </c>
      <c r="B22" s="573" t="s">
        <v>1054</v>
      </c>
      <c r="C22" s="574" t="s">
        <v>1055</v>
      </c>
      <c r="D22" s="574" t="s">
        <v>1056</v>
      </c>
      <c r="E22" s="579">
        <v>43714</v>
      </c>
      <c r="F22" s="590">
        <v>91</v>
      </c>
      <c r="G22" s="587">
        <v>61687</v>
      </c>
      <c r="H22" s="587">
        <v>147850243400</v>
      </c>
    </row>
    <row r="23" spans="1:8" ht="15" thickBot="1" x14ac:dyDescent="0.4">
      <c r="A23" s="572">
        <v>2</v>
      </c>
      <c r="B23" s="573" t="s">
        <v>1057</v>
      </c>
      <c r="C23" s="591" t="s">
        <v>1058</v>
      </c>
      <c r="D23" s="591" t="s">
        <v>1059</v>
      </c>
      <c r="E23" s="579">
        <v>43775</v>
      </c>
      <c r="F23" s="590">
        <v>62</v>
      </c>
      <c r="G23" s="587">
        <v>11842</v>
      </c>
      <c r="H23" s="587">
        <v>65831750000</v>
      </c>
    </row>
    <row r="24" spans="1:8" ht="15" thickBot="1" x14ac:dyDescent="0.4">
      <c r="A24" s="572">
        <v>3</v>
      </c>
      <c r="B24" s="573" t="s">
        <v>1060</v>
      </c>
      <c r="C24" s="591" t="s">
        <v>1061</v>
      </c>
      <c r="D24" s="591" t="s">
        <v>1062</v>
      </c>
      <c r="E24" s="593" t="s">
        <v>1063</v>
      </c>
      <c r="F24" s="590">
        <v>12</v>
      </c>
      <c r="G24" s="587">
        <v>2924</v>
      </c>
      <c r="H24" s="587">
        <v>40687010000</v>
      </c>
    </row>
    <row r="25" spans="1:8" ht="15" thickBot="1" x14ac:dyDescent="0.4">
      <c r="A25" s="572">
        <v>4</v>
      </c>
      <c r="B25" s="573" t="s">
        <v>1064</v>
      </c>
      <c r="C25" s="574" t="s">
        <v>1065</v>
      </c>
      <c r="D25" s="574" t="s">
        <v>1066</v>
      </c>
      <c r="E25" s="579">
        <v>44188</v>
      </c>
      <c r="F25" s="590">
        <v>26</v>
      </c>
      <c r="G25" s="587">
        <v>17036</v>
      </c>
      <c r="H25" s="587">
        <v>153176010000</v>
      </c>
    </row>
    <row r="26" spans="1:8" ht="15" thickBot="1" x14ac:dyDescent="0.4">
      <c r="A26" s="572">
        <v>5</v>
      </c>
      <c r="B26" s="573" t="s">
        <v>1068</v>
      </c>
      <c r="C26" s="591" t="s">
        <v>1069</v>
      </c>
      <c r="D26" s="591" t="s">
        <v>1070</v>
      </c>
      <c r="E26" s="592">
        <v>44300</v>
      </c>
      <c r="F26" s="590">
        <v>1</v>
      </c>
      <c r="G26" s="587">
        <v>1</v>
      </c>
      <c r="H26" s="587">
        <v>2000000000</v>
      </c>
    </row>
    <row r="27" spans="1:8" ht="15" thickBot="1" x14ac:dyDescent="0.4">
      <c r="A27" s="572">
        <v>6</v>
      </c>
      <c r="B27" s="573" t="s">
        <v>1071</v>
      </c>
      <c r="C27" s="591" t="s">
        <v>1072</v>
      </c>
      <c r="D27" s="591" t="s">
        <v>1073</v>
      </c>
      <c r="E27" s="592">
        <v>44427</v>
      </c>
      <c r="F27" s="590">
        <v>2</v>
      </c>
      <c r="G27" s="587">
        <v>273</v>
      </c>
      <c r="H27" s="587">
        <v>2569100000</v>
      </c>
    </row>
    <row r="28" spans="1:8" ht="15" thickBot="1" x14ac:dyDescent="0.4">
      <c r="A28" s="572">
        <v>7</v>
      </c>
      <c r="B28" s="573" t="s">
        <v>1074</v>
      </c>
      <c r="C28" s="591" t="s">
        <v>1075</v>
      </c>
      <c r="D28" s="591" t="s">
        <v>1076</v>
      </c>
      <c r="E28" s="592">
        <v>44445</v>
      </c>
      <c r="F28" s="590">
        <v>1</v>
      </c>
      <c r="G28" s="587">
        <v>14</v>
      </c>
      <c r="H28" s="587">
        <v>1071000000</v>
      </c>
    </row>
    <row r="29" spans="1:8" ht="15" thickBot="1" x14ac:dyDescent="0.4">
      <c r="A29" s="1005" t="s">
        <v>4</v>
      </c>
      <c r="B29" s="1006"/>
      <c r="C29" s="1006"/>
      <c r="D29" s="1006"/>
      <c r="E29" s="1007"/>
      <c r="F29" s="589">
        <f>SUM(F22:F28)</f>
        <v>195</v>
      </c>
      <c r="G29" s="589">
        <f>SUM(G22:G28)</f>
        <v>93777</v>
      </c>
      <c r="H29" s="589">
        <f>SUM(H22:H28)</f>
        <v>413185113400</v>
      </c>
    </row>
    <row r="30" spans="1:8" x14ac:dyDescent="0.35">
      <c r="A30" s="661"/>
      <c r="B30" s="661"/>
      <c r="C30" s="661"/>
      <c r="D30" s="661"/>
      <c r="E30" s="661"/>
      <c r="F30" s="662"/>
      <c r="G30" s="662"/>
      <c r="H30" s="662"/>
    </row>
    <row r="31" spans="1:8" ht="15" x14ac:dyDescent="0.4">
      <c r="A31" s="70" t="s">
        <v>1176</v>
      </c>
      <c r="B31" s="571"/>
      <c r="C31" s="571"/>
      <c r="D31" s="571"/>
      <c r="E31" s="578"/>
      <c r="F31" s="578"/>
      <c r="G31" s="578"/>
      <c r="H31" s="492"/>
    </row>
    <row r="32" spans="1:8" ht="15.5" x14ac:dyDescent="0.35">
      <c r="A32" s="594"/>
      <c r="B32" s="594"/>
      <c r="C32" s="594"/>
      <c r="D32" s="594"/>
      <c r="E32" s="594"/>
      <c r="F32" s="594"/>
      <c r="G32" s="594"/>
      <c r="H32" s="594"/>
    </row>
  </sheetData>
  <mergeCells count="4">
    <mergeCell ref="A1:G1"/>
    <mergeCell ref="A9:E9"/>
    <mergeCell ref="A18:E18"/>
    <mergeCell ref="A29:E29"/>
  </mergeCells>
  <conditionalFormatting sqref="D26:E28 D24:E24">
    <cfRule type="timePeriod" dxfId="0" priority="1" timePeriod="yesterday">
      <formula>FLOOR(D24,1)=TODAY()-1</formula>
    </cfRule>
  </conditionalFormatting>
  <hyperlinks>
    <hyperlink ref="D25" r:id="rId1" display="http://www.santara.co.id/" xr:uid="{00000000-0004-0000-2700-000000000000}"/>
    <hyperlink ref="D22" r:id="rId2" display="http://www.bizhare.co.id/" xr:uid="{00000000-0004-0000-2700-000001000000}"/>
    <hyperlink ref="D23" r:id="rId3" display="http://www.crowddana.co.id/" xr:uid="{00000000-0004-0000-2700-000002000000}"/>
    <hyperlink ref="D24" r:id="rId4" display="http://www.landx.id/" xr:uid="{00000000-0004-0000-2700-000003000000}"/>
    <hyperlink ref="D27" r:id="rId5" display="http://www.danasaham.co.id/" xr:uid="{00000000-0004-0000-2700-000004000000}"/>
  </hyperlinks>
  <pageMargins left="0.7" right="0.7" top="0.75" bottom="0.75" header="0.3" footer="0.3"/>
  <pageSetup scale="61" orientation="portrait" r:id="rId6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0" tint="-0.14999847407452621"/>
  </sheetPr>
  <dimension ref="A1:J199"/>
  <sheetViews>
    <sheetView showGridLines="0" topLeftCell="A192" zoomScaleNormal="100" zoomScaleSheetLayoutView="70" workbookViewId="0">
      <selection activeCell="D203" sqref="D203"/>
    </sheetView>
  </sheetViews>
  <sheetFormatPr defaultColWidth="9.1796875" defaultRowHeight="14.5" x14ac:dyDescent="0.35"/>
  <cols>
    <col min="1" max="1" width="4.81640625" style="93" customWidth="1"/>
    <col min="2" max="2" width="7.453125" style="93" customWidth="1"/>
    <col min="3" max="3" width="17.453125" style="93" customWidth="1"/>
    <col min="4" max="4" width="12.81640625" style="106" customWidth="1"/>
    <col min="5" max="5" width="4.1796875" style="93" customWidth="1"/>
    <col min="6" max="6" width="7.1796875" style="93" hidden="1" customWidth="1"/>
    <col min="7" max="7" width="5.1796875" style="101" customWidth="1"/>
    <col min="8" max="8" width="7.1796875" style="93" customWidth="1"/>
    <col min="9" max="9" width="18.453125" style="93" customWidth="1"/>
    <col min="10" max="10" width="15.453125" style="93" customWidth="1"/>
    <col min="11" max="16384" width="9.1796875" style="93"/>
  </cols>
  <sheetData>
    <row r="1" spans="1:10" ht="20" x14ac:dyDescent="0.4">
      <c r="A1" s="803" t="s">
        <v>103</v>
      </c>
      <c r="B1" s="803"/>
      <c r="C1" s="803"/>
      <c r="D1" s="803"/>
      <c r="E1" s="803"/>
      <c r="F1" s="803"/>
      <c r="G1" s="803"/>
      <c r="H1" s="803"/>
      <c r="I1" s="803"/>
      <c r="J1" s="803"/>
    </row>
    <row r="3" spans="1:10" ht="15" thickBot="1" x14ac:dyDescent="0.4">
      <c r="A3" s="717" t="s">
        <v>104</v>
      </c>
      <c r="B3" s="718"/>
      <c r="C3" s="718"/>
      <c r="D3" s="719"/>
      <c r="E3" s="718"/>
      <c r="F3" s="718"/>
      <c r="G3" s="717" t="s">
        <v>104</v>
      </c>
      <c r="H3" s="720"/>
      <c r="I3" s="720"/>
      <c r="J3" s="720"/>
    </row>
    <row r="4" spans="1:10" ht="15" thickBot="1" x14ac:dyDescent="0.4">
      <c r="A4" s="744" t="s">
        <v>106</v>
      </c>
      <c r="B4" s="695" t="s">
        <v>107</v>
      </c>
      <c r="C4" s="695" t="s">
        <v>108</v>
      </c>
      <c r="D4" s="721" t="s">
        <v>104</v>
      </c>
      <c r="E4" s="720"/>
      <c r="F4" s="720"/>
      <c r="G4" s="695" t="s">
        <v>106</v>
      </c>
      <c r="H4" s="695" t="s">
        <v>107</v>
      </c>
      <c r="I4" s="695" t="s">
        <v>108</v>
      </c>
      <c r="J4" s="721" t="s">
        <v>104</v>
      </c>
    </row>
    <row r="5" spans="1:10" ht="15.75" customHeight="1" thickBot="1" x14ac:dyDescent="0.4">
      <c r="A5" s="745">
        <v>1</v>
      </c>
      <c r="B5" s="1041" t="s">
        <v>110</v>
      </c>
      <c r="C5" s="1041"/>
      <c r="D5" s="723">
        <v>2</v>
      </c>
      <c r="E5" s="720"/>
      <c r="F5" s="720"/>
      <c r="G5" s="722">
        <v>11</v>
      </c>
      <c r="H5" s="1012" t="s">
        <v>167</v>
      </c>
      <c r="I5" s="1013"/>
      <c r="J5" s="723">
        <v>6</v>
      </c>
    </row>
    <row r="6" spans="1:10" ht="15" thickBot="1" x14ac:dyDescent="0.4">
      <c r="A6" s="1042"/>
      <c r="B6" s="1043"/>
      <c r="C6" s="724" t="s">
        <v>112</v>
      </c>
      <c r="D6" s="725">
        <v>1</v>
      </c>
      <c r="E6" s="720"/>
      <c r="F6" s="720"/>
      <c r="G6" s="1039"/>
      <c r="H6" s="1040"/>
      <c r="I6" s="724" t="s">
        <v>168</v>
      </c>
      <c r="J6" s="725">
        <v>6</v>
      </c>
    </row>
    <row r="7" spans="1:10" ht="15" thickBot="1" x14ac:dyDescent="0.4">
      <c r="A7" s="1042"/>
      <c r="B7" s="1043"/>
      <c r="C7" s="724" t="s">
        <v>114</v>
      </c>
      <c r="D7" s="725">
        <v>1</v>
      </c>
      <c r="E7" s="720"/>
      <c r="F7" s="720"/>
      <c r="G7" s="722">
        <v>12</v>
      </c>
      <c r="H7" s="1012" t="s">
        <v>169</v>
      </c>
      <c r="I7" s="1013"/>
      <c r="J7" s="723">
        <v>1</v>
      </c>
    </row>
    <row r="8" spans="1:10" ht="15.65" customHeight="1" thickBot="1" x14ac:dyDescent="0.4">
      <c r="A8" s="745">
        <v>2</v>
      </c>
      <c r="B8" s="1041" t="s">
        <v>111</v>
      </c>
      <c r="C8" s="1041"/>
      <c r="D8" s="723">
        <v>91</v>
      </c>
      <c r="E8" s="720"/>
      <c r="F8" s="720"/>
      <c r="G8" s="1039"/>
      <c r="H8" s="1040"/>
      <c r="I8" s="724" t="s">
        <v>170</v>
      </c>
      <c r="J8" s="725">
        <v>1</v>
      </c>
    </row>
    <row r="9" spans="1:10" ht="15" thickBot="1" x14ac:dyDescent="0.4">
      <c r="A9" s="1042"/>
      <c r="B9" s="1043"/>
      <c r="C9" s="724" t="s">
        <v>117</v>
      </c>
      <c r="D9" s="725">
        <v>1</v>
      </c>
      <c r="E9" s="720"/>
      <c r="F9" s="720"/>
      <c r="G9" s="722">
        <v>13</v>
      </c>
      <c r="H9" s="1012" t="s">
        <v>171</v>
      </c>
      <c r="I9" s="1013"/>
      <c r="J9" s="723">
        <v>1</v>
      </c>
    </row>
    <row r="10" spans="1:10" ht="15.75" customHeight="1" thickBot="1" x14ac:dyDescent="0.4">
      <c r="A10" s="1042"/>
      <c r="B10" s="1043"/>
      <c r="C10" s="724" t="s">
        <v>119</v>
      </c>
      <c r="D10" s="725">
        <v>51</v>
      </c>
      <c r="E10" s="720"/>
      <c r="F10" s="720"/>
      <c r="G10" s="1039"/>
      <c r="H10" s="1040"/>
      <c r="I10" s="724" t="s">
        <v>172</v>
      </c>
      <c r="J10" s="725">
        <v>1</v>
      </c>
    </row>
    <row r="11" spans="1:10" ht="15.75" customHeight="1" thickBot="1" x14ac:dyDescent="0.4">
      <c r="A11" s="1042"/>
      <c r="B11" s="1043"/>
      <c r="C11" s="724" t="s">
        <v>115</v>
      </c>
      <c r="D11" s="725">
        <v>39</v>
      </c>
      <c r="E11" s="720"/>
      <c r="F11" s="720"/>
      <c r="G11" s="722">
        <v>14</v>
      </c>
      <c r="H11" s="1012" t="s">
        <v>173</v>
      </c>
      <c r="I11" s="1013"/>
      <c r="J11" s="723">
        <v>3</v>
      </c>
    </row>
    <row r="12" spans="1:10" ht="15.75" customHeight="1" thickBot="1" x14ac:dyDescent="0.4">
      <c r="A12" s="745">
        <v>3</v>
      </c>
      <c r="B12" s="1044" t="s">
        <v>116</v>
      </c>
      <c r="C12" s="1045"/>
      <c r="D12" s="726">
        <v>10</v>
      </c>
      <c r="E12" s="720"/>
      <c r="F12" s="720"/>
      <c r="G12" s="1039"/>
      <c r="H12" s="1040"/>
      <c r="I12" s="724" t="s">
        <v>174</v>
      </c>
      <c r="J12" s="725">
        <v>3</v>
      </c>
    </row>
    <row r="13" spans="1:10" ht="15.75" customHeight="1" thickBot="1" x14ac:dyDescent="0.4">
      <c r="A13" s="1046"/>
      <c r="B13" s="1047"/>
      <c r="C13" s="724" t="s">
        <v>123</v>
      </c>
      <c r="D13" s="725">
        <v>2</v>
      </c>
      <c r="E13" s="720"/>
      <c r="F13" s="720"/>
      <c r="G13" s="722">
        <v>15</v>
      </c>
      <c r="H13" s="1012" t="s">
        <v>175</v>
      </c>
      <c r="I13" s="1013"/>
      <c r="J13" s="723">
        <v>2</v>
      </c>
    </row>
    <row r="14" spans="1:10" ht="15" thickBot="1" x14ac:dyDescent="0.4">
      <c r="A14" s="1048"/>
      <c r="B14" s="1049"/>
      <c r="C14" s="724" t="s">
        <v>125</v>
      </c>
      <c r="D14" s="725">
        <v>5</v>
      </c>
      <c r="E14" s="720"/>
      <c r="F14" s="720"/>
      <c r="G14" s="1039"/>
      <c r="H14" s="1040"/>
      <c r="I14" s="724" t="s">
        <v>176</v>
      </c>
      <c r="J14" s="725">
        <v>2</v>
      </c>
    </row>
    <row r="15" spans="1:10" ht="15" thickBot="1" x14ac:dyDescent="0.4">
      <c r="A15" s="1050"/>
      <c r="B15" s="1051"/>
      <c r="C15" s="724" t="s">
        <v>118</v>
      </c>
      <c r="D15" s="725">
        <v>3</v>
      </c>
      <c r="E15" s="720"/>
      <c r="F15" s="720"/>
      <c r="G15" s="722">
        <v>16</v>
      </c>
      <c r="H15" s="722" t="s">
        <v>177</v>
      </c>
      <c r="I15" s="722"/>
      <c r="J15" s="726">
        <v>11</v>
      </c>
    </row>
    <row r="16" spans="1:10" ht="15.75" customHeight="1" thickBot="1" x14ac:dyDescent="0.4">
      <c r="A16" s="745">
        <v>4</v>
      </c>
      <c r="B16" s="1041" t="s">
        <v>120</v>
      </c>
      <c r="C16" s="1041"/>
      <c r="D16" s="723">
        <v>392</v>
      </c>
      <c r="E16" s="720"/>
      <c r="F16" s="720"/>
      <c r="G16" s="1039"/>
      <c r="H16" s="1040"/>
      <c r="I16" s="724" t="s">
        <v>178</v>
      </c>
      <c r="J16" s="725">
        <v>11</v>
      </c>
    </row>
    <row r="17" spans="1:10" ht="15" thickBot="1" x14ac:dyDescent="0.4">
      <c r="A17" s="1037"/>
      <c r="B17" s="1038"/>
      <c r="C17" s="724" t="s">
        <v>121</v>
      </c>
      <c r="D17" s="725">
        <v>117</v>
      </c>
      <c r="E17" s="720"/>
      <c r="F17" s="720"/>
      <c r="G17" s="1052" t="s">
        <v>4</v>
      </c>
      <c r="H17" s="1053"/>
      <c r="I17" s="1054"/>
      <c r="J17" s="727">
        <v>751</v>
      </c>
    </row>
    <row r="18" spans="1:10" ht="15.75" customHeight="1" thickBot="1" x14ac:dyDescent="0.4">
      <c r="A18" s="1037"/>
      <c r="B18" s="1038"/>
      <c r="C18" s="724" t="s">
        <v>122</v>
      </c>
      <c r="D18" s="725">
        <v>56</v>
      </c>
      <c r="E18" s="720"/>
      <c r="F18" s="720"/>
      <c r="G18" s="728"/>
      <c r="H18" s="720"/>
      <c r="I18" s="720"/>
      <c r="J18" s="720"/>
    </row>
    <row r="19" spans="1:10" ht="15.75" customHeight="1" thickBot="1" x14ac:dyDescent="0.4">
      <c r="A19" s="1037"/>
      <c r="B19" s="1038"/>
      <c r="C19" s="724" t="s">
        <v>131</v>
      </c>
      <c r="D19" s="725">
        <v>81</v>
      </c>
      <c r="E19" s="720"/>
      <c r="F19" s="720"/>
      <c r="G19" s="717" t="s">
        <v>105</v>
      </c>
      <c r="H19" s="718"/>
      <c r="I19" s="720"/>
      <c r="J19" s="720"/>
    </row>
    <row r="20" spans="1:10" ht="15" thickBot="1" x14ac:dyDescent="0.4">
      <c r="A20" s="1037"/>
      <c r="B20" s="1038"/>
      <c r="C20" s="724" t="s">
        <v>126</v>
      </c>
      <c r="D20" s="725">
        <v>90</v>
      </c>
      <c r="E20" s="720"/>
      <c r="F20" s="720"/>
      <c r="G20" s="695" t="s">
        <v>106</v>
      </c>
      <c r="H20" s="695" t="s">
        <v>107</v>
      </c>
      <c r="I20" s="695" t="s">
        <v>108</v>
      </c>
      <c r="J20" s="694" t="s">
        <v>109</v>
      </c>
    </row>
    <row r="21" spans="1:10" ht="15" thickBot="1" x14ac:dyDescent="0.4">
      <c r="A21" s="729"/>
      <c r="B21" s="730"/>
      <c r="C21" s="724" t="s">
        <v>134</v>
      </c>
      <c r="D21" s="725">
        <v>46</v>
      </c>
      <c r="E21" s="720"/>
      <c r="F21" s="720"/>
      <c r="G21" s="722">
        <v>1</v>
      </c>
      <c r="H21" s="1012" t="s">
        <v>111</v>
      </c>
      <c r="I21" s="1013"/>
      <c r="J21" s="723">
        <v>24</v>
      </c>
    </row>
    <row r="22" spans="1:10" ht="15" thickBot="1" x14ac:dyDescent="0.4">
      <c r="A22" s="1037"/>
      <c r="B22" s="1038"/>
      <c r="C22" s="724" t="s">
        <v>136</v>
      </c>
      <c r="D22" s="725">
        <v>2</v>
      </c>
      <c r="E22" s="720"/>
      <c r="F22" s="720"/>
      <c r="G22" s="729"/>
      <c r="H22" s="730"/>
      <c r="I22" s="724" t="s">
        <v>113</v>
      </c>
      <c r="J22" s="725">
        <v>3</v>
      </c>
    </row>
    <row r="23" spans="1:10" ht="15" thickBot="1" x14ac:dyDescent="0.4">
      <c r="A23" s="722">
        <v>5</v>
      </c>
      <c r="B23" s="1041" t="s">
        <v>128</v>
      </c>
      <c r="C23" s="1041"/>
      <c r="D23" s="723">
        <v>143</v>
      </c>
      <c r="E23" s="720"/>
      <c r="F23" s="720"/>
      <c r="G23" s="729"/>
      <c r="H23" s="730"/>
      <c r="I23" s="724" t="s">
        <v>115</v>
      </c>
      <c r="J23" s="725">
        <v>21</v>
      </c>
    </row>
    <row r="24" spans="1:10" ht="15" customHeight="1" thickBot="1" x14ac:dyDescent="0.4">
      <c r="A24" s="729"/>
      <c r="B24" s="730"/>
      <c r="C24" s="724" t="s">
        <v>129</v>
      </c>
      <c r="D24" s="725">
        <v>26</v>
      </c>
      <c r="E24" s="720"/>
      <c r="F24" s="720"/>
      <c r="G24" s="722">
        <v>2</v>
      </c>
      <c r="H24" s="1012" t="s">
        <v>116</v>
      </c>
      <c r="I24" s="1013"/>
      <c r="J24" s="723">
        <v>1</v>
      </c>
    </row>
    <row r="25" spans="1:10" ht="15" thickBot="1" x14ac:dyDescent="0.4">
      <c r="A25" s="729"/>
      <c r="B25" s="730"/>
      <c r="C25" s="724" t="s">
        <v>140</v>
      </c>
      <c r="D25" s="725">
        <v>1</v>
      </c>
      <c r="E25" s="720"/>
      <c r="F25" s="720"/>
      <c r="G25" s="731"/>
      <c r="H25" s="732"/>
      <c r="I25" s="724" t="s">
        <v>118</v>
      </c>
      <c r="J25" s="725">
        <v>1</v>
      </c>
    </row>
    <row r="26" spans="1:10" ht="15.75" customHeight="1" thickBot="1" x14ac:dyDescent="0.4">
      <c r="A26" s="729"/>
      <c r="B26" s="730"/>
      <c r="C26" s="724" t="s">
        <v>142</v>
      </c>
      <c r="D26" s="725">
        <v>1</v>
      </c>
      <c r="E26" s="720"/>
      <c r="F26" s="720"/>
      <c r="G26" s="722">
        <v>3</v>
      </c>
      <c r="H26" s="1012" t="s">
        <v>120</v>
      </c>
      <c r="I26" s="1013"/>
      <c r="J26" s="723">
        <v>30</v>
      </c>
    </row>
    <row r="27" spans="1:10" ht="15" customHeight="1" thickBot="1" x14ac:dyDescent="0.4">
      <c r="A27" s="729"/>
      <c r="B27" s="730"/>
      <c r="C27" s="724" t="s">
        <v>130</v>
      </c>
      <c r="D27" s="725">
        <v>61</v>
      </c>
      <c r="E27" s="720"/>
      <c r="F27" s="720"/>
      <c r="G27" s="729"/>
      <c r="H27" s="730"/>
      <c r="I27" s="724" t="s">
        <v>121</v>
      </c>
      <c r="J27" s="725">
        <v>2</v>
      </c>
    </row>
    <row r="28" spans="1:10" ht="15.75" customHeight="1" thickBot="1" x14ac:dyDescent="0.4">
      <c r="A28" s="729"/>
      <c r="B28" s="730"/>
      <c r="C28" s="724" t="s">
        <v>132</v>
      </c>
      <c r="D28" s="725">
        <v>18</v>
      </c>
      <c r="E28" s="720"/>
      <c r="F28" s="720"/>
      <c r="G28" s="729"/>
      <c r="H28" s="730"/>
      <c r="I28" s="724" t="s">
        <v>122</v>
      </c>
      <c r="J28" s="725">
        <v>3</v>
      </c>
    </row>
    <row r="29" spans="1:10" ht="15" customHeight="1" thickBot="1" x14ac:dyDescent="0.4">
      <c r="A29" s="729"/>
      <c r="B29" s="730"/>
      <c r="C29" s="724" t="s">
        <v>133</v>
      </c>
      <c r="D29" s="725">
        <v>2</v>
      </c>
      <c r="E29" s="720"/>
      <c r="F29" s="720"/>
      <c r="G29" s="729"/>
      <c r="H29" s="730"/>
      <c r="I29" s="724" t="s">
        <v>124</v>
      </c>
      <c r="J29" s="725">
        <v>15</v>
      </c>
    </row>
    <row r="30" spans="1:10" ht="15" thickBot="1" x14ac:dyDescent="0.4">
      <c r="A30" s="729"/>
      <c r="B30" s="730"/>
      <c r="C30" s="724" t="s">
        <v>145</v>
      </c>
      <c r="D30" s="725">
        <v>4</v>
      </c>
      <c r="E30" s="720"/>
      <c r="F30" s="720"/>
      <c r="G30" s="729"/>
      <c r="H30" s="730"/>
      <c r="I30" s="724" t="s">
        <v>126</v>
      </c>
      <c r="J30" s="725">
        <v>9</v>
      </c>
    </row>
    <row r="31" spans="1:10" ht="15" thickBot="1" x14ac:dyDescent="0.4">
      <c r="A31" s="729"/>
      <c r="B31" s="730"/>
      <c r="C31" s="724" t="s">
        <v>137</v>
      </c>
      <c r="D31" s="725">
        <v>28</v>
      </c>
      <c r="E31" s="720"/>
      <c r="F31" s="720"/>
      <c r="G31" s="729"/>
      <c r="H31" s="730"/>
      <c r="I31" s="724" t="s">
        <v>127</v>
      </c>
      <c r="J31" s="725">
        <v>1</v>
      </c>
    </row>
    <row r="32" spans="1:10" ht="15" customHeight="1" thickBot="1" x14ac:dyDescent="0.4">
      <c r="A32" s="729"/>
      <c r="B32" s="730"/>
      <c r="C32" s="724" t="s">
        <v>146</v>
      </c>
      <c r="D32" s="725">
        <v>1</v>
      </c>
      <c r="E32" s="720"/>
      <c r="F32" s="720"/>
      <c r="G32" s="722">
        <v>4</v>
      </c>
      <c r="H32" s="1012" t="s">
        <v>128</v>
      </c>
      <c r="I32" s="1013"/>
      <c r="J32" s="723">
        <v>52</v>
      </c>
    </row>
    <row r="33" spans="1:10" ht="16.5" customHeight="1" thickBot="1" x14ac:dyDescent="0.4">
      <c r="A33" s="729"/>
      <c r="B33" s="730"/>
      <c r="C33" s="724" t="s">
        <v>148</v>
      </c>
      <c r="D33" s="725">
        <v>1</v>
      </c>
      <c r="E33" s="720"/>
      <c r="F33" s="720"/>
      <c r="G33" s="729"/>
      <c r="H33" s="730"/>
      <c r="I33" s="724" t="s">
        <v>129</v>
      </c>
      <c r="J33" s="725">
        <v>2</v>
      </c>
    </row>
    <row r="34" spans="1:10" ht="15.75" customHeight="1" thickBot="1" x14ac:dyDescent="0.4">
      <c r="A34" s="722">
        <v>6</v>
      </c>
      <c r="B34" s="1012" t="s">
        <v>139</v>
      </c>
      <c r="C34" s="1013"/>
      <c r="D34" s="723">
        <v>19</v>
      </c>
      <c r="E34" s="720"/>
      <c r="F34" s="720"/>
      <c r="G34" s="729"/>
      <c r="H34" s="730"/>
      <c r="I34" s="724" t="s">
        <v>130</v>
      </c>
      <c r="J34" s="725">
        <v>16</v>
      </c>
    </row>
    <row r="35" spans="1:10" ht="15" thickBot="1" x14ac:dyDescent="0.4">
      <c r="A35" s="1037"/>
      <c r="B35" s="1038"/>
      <c r="C35" s="724" t="s">
        <v>149</v>
      </c>
      <c r="D35" s="725">
        <v>1</v>
      </c>
      <c r="E35" s="720"/>
      <c r="F35" s="720"/>
      <c r="G35" s="729"/>
      <c r="H35" s="730"/>
      <c r="I35" s="724" t="s">
        <v>132</v>
      </c>
      <c r="J35" s="725">
        <v>17</v>
      </c>
    </row>
    <row r="36" spans="1:10" ht="15.75" customHeight="1" thickBot="1" x14ac:dyDescent="0.4">
      <c r="A36" s="1037"/>
      <c r="B36" s="1038"/>
      <c r="C36" s="724" t="s">
        <v>141</v>
      </c>
      <c r="D36" s="725">
        <v>1</v>
      </c>
      <c r="E36" s="720"/>
      <c r="F36" s="720"/>
      <c r="G36" s="729"/>
      <c r="H36" s="730"/>
      <c r="I36" s="724" t="s">
        <v>133</v>
      </c>
      <c r="J36" s="725">
        <v>1</v>
      </c>
    </row>
    <row r="37" spans="1:10" ht="15.75" customHeight="1" thickBot="1" x14ac:dyDescent="0.4">
      <c r="A37" s="1037"/>
      <c r="B37" s="1038"/>
      <c r="C37" s="724" t="s">
        <v>150</v>
      </c>
      <c r="D37" s="725">
        <v>1</v>
      </c>
      <c r="E37" s="720"/>
      <c r="F37" s="720"/>
      <c r="G37" s="729"/>
      <c r="H37" s="730"/>
      <c r="I37" s="724" t="s">
        <v>135</v>
      </c>
      <c r="J37" s="725">
        <v>2</v>
      </c>
    </row>
    <row r="38" spans="1:10" ht="15" thickBot="1" x14ac:dyDescent="0.4">
      <c r="A38" s="1037"/>
      <c r="B38" s="1038"/>
      <c r="C38" s="724" t="s">
        <v>143</v>
      </c>
      <c r="D38" s="725">
        <v>16</v>
      </c>
      <c r="E38" s="720"/>
      <c r="F38" s="720"/>
      <c r="G38" s="729"/>
      <c r="H38" s="730"/>
      <c r="I38" s="724" t="s">
        <v>137</v>
      </c>
      <c r="J38" s="725">
        <v>13</v>
      </c>
    </row>
    <row r="39" spans="1:10" ht="15.75" customHeight="1" thickBot="1" x14ac:dyDescent="0.4">
      <c r="A39" s="722">
        <v>7</v>
      </c>
      <c r="B39" s="1012" t="s">
        <v>151</v>
      </c>
      <c r="C39" s="1013"/>
      <c r="D39" s="723">
        <v>67</v>
      </c>
      <c r="E39" s="720"/>
      <c r="F39" s="720"/>
      <c r="G39" s="729"/>
      <c r="H39" s="730"/>
      <c r="I39" s="724" t="s">
        <v>138</v>
      </c>
      <c r="J39" s="725">
        <v>1</v>
      </c>
    </row>
    <row r="40" spans="1:10" ht="15.75" customHeight="1" thickBot="1" x14ac:dyDescent="0.4">
      <c r="A40" s="729"/>
      <c r="B40" s="730"/>
      <c r="C40" s="724" t="s">
        <v>152</v>
      </c>
      <c r="D40" s="725">
        <v>1</v>
      </c>
      <c r="E40" s="720"/>
      <c r="F40" s="720"/>
      <c r="G40" s="722">
        <v>5</v>
      </c>
      <c r="H40" s="1012" t="s">
        <v>139</v>
      </c>
      <c r="I40" s="1013"/>
      <c r="J40" s="723">
        <v>4</v>
      </c>
    </row>
    <row r="41" spans="1:10" ht="15" thickBot="1" x14ac:dyDescent="0.4">
      <c r="A41" s="729"/>
      <c r="B41" s="730"/>
      <c r="C41" s="724" t="s">
        <v>153</v>
      </c>
      <c r="D41" s="725">
        <v>1</v>
      </c>
      <c r="E41" s="720"/>
      <c r="F41" s="720"/>
      <c r="G41" s="729"/>
      <c r="H41" s="730"/>
      <c r="I41" s="724" t="s">
        <v>141</v>
      </c>
      <c r="J41" s="725">
        <v>1</v>
      </c>
    </row>
    <row r="42" spans="1:10" ht="15.75" customHeight="1" thickBot="1" x14ac:dyDescent="0.4">
      <c r="A42" s="729"/>
      <c r="B42" s="730"/>
      <c r="C42" s="724" t="s">
        <v>154</v>
      </c>
      <c r="D42" s="725">
        <v>1</v>
      </c>
      <c r="E42" s="720"/>
      <c r="F42" s="720"/>
      <c r="G42" s="729"/>
      <c r="H42" s="730"/>
      <c r="I42" s="724" t="s">
        <v>143</v>
      </c>
      <c r="J42" s="725">
        <v>3</v>
      </c>
    </row>
    <row r="43" spans="1:10" ht="15" customHeight="1" thickBot="1" x14ac:dyDescent="0.4">
      <c r="A43" s="729"/>
      <c r="B43" s="730"/>
      <c r="C43" s="724" t="s">
        <v>155</v>
      </c>
      <c r="D43" s="725">
        <v>2</v>
      </c>
      <c r="E43" s="720"/>
      <c r="F43" s="720"/>
      <c r="G43" s="722">
        <v>6</v>
      </c>
      <c r="H43" s="1012" t="s">
        <v>144</v>
      </c>
      <c r="I43" s="1013"/>
      <c r="J43" s="723">
        <v>1</v>
      </c>
    </row>
    <row r="44" spans="1:10" ht="15.75" customHeight="1" thickBot="1" x14ac:dyDescent="0.4">
      <c r="A44" s="729"/>
      <c r="B44" s="730"/>
      <c r="C44" s="724" t="s">
        <v>156</v>
      </c>
      <c r="D44" s="725">
        <v>6</v>
      </c>
      <c r="E44" s="720"/>
      <c r="F44" s="720"/>
      <c r="G44" s="731"/>
      <c r="H44" s="732"/>
      <c r="I44" s="724" t="s">
        <v>144</v>
      </c>
      <c r="J44" s="725">
        <v>1</v>
      </c>
    </row>
    <row r="45" spans="1:10" ht="15.75" customHeight="1" thickBot="1" x14ac:dyDescent="0.4">
      <c r="A45" s="729"/>
      <c r="B45" s="730"/>
      <c r="C45" s="724" t="s">
        <v>157</v>
      </c>
      <c r="D45" s="725">
        <v>1</v>
      </c>
      <c r="E45" s="720"/>
      <c r="F45" s="720"/>
      <c r="G45" s="733" t="s">
        <v>4</v>
      </c>
      <c r="H45" s="733"/>
      <c r="I45" s="733"/>
      <c r="J45" s="734">
        <v>112</v>
      </c>
    </row>
    <row r="46" spans="1:10" ht="15.75" customHeight="1" thickBot="1" x14ac:dyDescent="0.4">
      <c r="A46" s="729"/>
      <c r="B46" s="730"/>
      <c r="C46" s="724" t="s">
        <v>158</v>
      </c>
      <c r="D46" s="725">
        <v>2</v>
      </c>
      <c r="E46" s="720"/>
      <c r="F46" s="720"/>
      <c r="G46" s="730"/>
      <c r="H46" s="735"/>
      <c r="I46" s="735"/>
      <c r="J46" s="736"/>
    </row>
    <row r="47" spans="1:10" ht="15" customHeight="1" thickBot="1" x14ac:dyDescent="0.4">
      <c r="A47" s="729"/>
      <c r="B47" s="730"/>
      <c r="C47" s="724" t="s">
        <v>159</v>
      </c>
      <c r="D47" s="725">
        <v>10</v>
      </c>
      <c r="E47" s="720"/>
      <c r="F47" s="720"/>
      <c r="G47" s="717" t="s">
        <v>147</v>
      </c>
      <c r="H47" s="720"/>
      <c r="I47" s="720"/>
      <c r="J47" s="720"/>
    </row>
    <row r="48" spans="1:10" ht="26.5" thickBot="1" x14ac:dyDescent="0.4">
      <c r="A48" s="729"/>
      <c r="B48" s="730"/>
      <c r="C48" s="724" t="s">
        <v>160</v>
      </c>
      <c r="D48" s="725">
        <v>43</v>
      </c>
      <c r="E48" s="720"/>
      <c r="F48" s="720"/>
      <c r="G48" s="695" t="s">
        <v>106</v>
      </c>
      <c r="H48" s="695" t="s">
        <v>107</v>
      </c>
      <c r="I48" s="695" t="s">
        <v>108</v>
      </c>
      <c r="J48" s="694" t="s">
        <v>147</v>
      </c>
    </row>
    <row r="49" spans="1:10" ht="15.75" customHeight="1" thickBot="1" x14ac:dyDescent="0.4">
      <c r="A49" s="722">
        <v>8</v>
      </c>
      <c r="B49" s="1012" t="s">
        <v>161</v>
      </c>
      <c r="C49" s="1013"/>
      <c r="D49" s="723">
        <v>1</v>
      </c>
      <c r="E49" s="720"/>
      <c r="F49" s="720"/>
      <c r="G49" s="722">
        <v>1</v>
      </c>
      <c r="H49" s="1012" t="s">
        <v>120</v>
      </c>
      <c r="I49" s="1013"/>
      <c r="J49" s="723">
        <v>3</v>
      </c>
    </row>
    <row r="50" spans="1:10" ht="15.75" customHeight="1" thickBot="1" x14ac:dyDescent="0.4">
      <c r="A50" s="1039"/>
      <c r="B50" s="1040"/>
      <c r="C50" s="724" t="s">
        <v>162</v>
      </c>
      <c r="D50" s="725">
        <v>1</v>
      </c>
      <c r="E50" s="720"/>
      <c r="F50" s="720"/>
      <c r="G50" s="737"/>
      <c r="H50" s="738"/>
      <c r="I50" s="724" t="s">
        <v>131</v>
      </c>
      <c r="J50" s="739">
        <v>2</v>
      </c>
    </row>
    <row r="51" spans="1:10" ht="15.75" customHeight="1" thickBot="1" x14ac:dyDescent="0.4">
      <c r="A51" s="722">
        <v>9</v>
      </c>
      <c r="B51" s="1012" t="s">
        <v>163</v>
      </c>
      <c r="C51" s="1013"/>
      <c r="D51" s="723">
        <v>1</v>
      </c>
      <c r="E51" s="720"/>
      <c r="F51" s="720"/>
      <c r="G51" s="731"/>
      <c r="H51" s="740"/>
      <c r="I51" s="724" t="s">
        <v>122</v>
      </c>
      <c r="J51" s="739">
        <v>1</v>
      </c>
    </row>
    <row r="52" spans="1:10" ht="15.75" customHeight="1" thickBot="1" x14ac:dyDescent="0.4">
      <c r="A52" s="731"/>
      <c r="B52" s="732"/>
      <c r="C52" s="724" t="s">
        <v>164</v>
      </c>
      <c r="D52" s="725">
        <v>1</v>
      </c>
      <c r="E52" s="720"/>
      <c r="F52" s="720"/>
      <c r="G52" s="741" t="s">
        <v>4</v>
      </c>
      <c r="H52" s="742"/>
      <c r="I52" s="743"/>
      <c r="J52" s="734">
        <v>3</v>
      </c>
    </row>
    <row r="53" spans="1:10" ht="15.75" customHeight="1" thickBot="1" x14ac:dyDescent="0.4">
      <c r="A53" s="722">
        <v>10</v>
      </c>
      <c r="B53" s="1012" t="s">
        <v>165</v>
      </c>
      <c r="C53" s="1013"/>
      <c r="D53" s="723">
        <v>1</v>
      </c>
      <c r="E53" s="720"/>
      <c r="F53" s="720"/>
      <c r="G53" s="728"/>
      <c r="H53" s="720"/>
      <c r="I53" s="720"/>
      <c r="J53" s="720"/>
    </row>
    <row r="54" spans="1:10" ht="15.75" customHeight="1" thickBot="1" x14ac:dyDescent="0.4">
      <c r="A54" s="731"/>
      <c r="B54" s="732"/>
      <c r="C54" s="724" t="s">
        <v>166</v>
      </c>
      <c r="D54" s="725">
        <v>1</v>
      </c>
      <c r="E54" s="720"/>
      <c r="F54" s="720"/>
      <c r="G54" s="728"/>
      <c r="H54" s="720"/>
      <c r="I54" s="720"/>
      <c r="J54" s="720"/>
    </row>
    <row r="55" spans="1:10" ht="15.75" customHeight="1" x14ac:dyDescent="0.35">
      <c r="D55" s="93"/>
    </row>
    <row r="56" spans="1:10" ht="15.75" customHeight="1" x14ac:dyDescent="0.35">
      <c r="D56" s="93"/>
    </row>
    <row r="57" spans="1:10" ht="15.75" customHeight="1" x14ac:dyDescent="0.35">
      <c r="D57" s="93"/>
      <c r="G57" s="93"/>
    </row>
    <row r="58" spans="1:10" x14ac:dyDescent="0.35">
      <c r="D58" s="93"/>
      <c r="G58" s="93"/>
    </row>
    <row r="59" spans="1:10" x14ac:dyDescent="0.35">
      <c r="G59" s="93"/>
    </row>
    <row r="60" spans="1:10" ht="20" x14ac:dyDescent="0.4">
      <c r="A60" s="803" t="s">
        <v>103</v>
      </c>
      <c r="B60" s="803"/>
      <c r="C60" s="803"/>
      <c r="D60" s="803"/>
      <c r="E60" s="803"/>
      <c r="F60" s="803"/>
      <c r="G60" s="803"/>
      <c r="H60" s="803"/>
      <c r="I60" s="803"/>
      <c r="J60" s="803"/>
    </row>
    <row r="61" spans="1:10" ht="20.25" customHeight="1" x14ac:dyDescent="0.4">
      <c r="E61" s="1"/>
      <c r="F61" s="1"/>
      <c r="G61" s="1"/>
      <c r="H61" s="1"/>
      <c r="I61" s="1"/>
      <c r="J61" s="1"/>
    </row>
    <row r="62" spans="1:10" ht="15.75" customHeight="1" x14ac:dyDescent="0.35"/>
    <row r="63" spans="1:10" ht="17.5" thickBot="1" x14ac:dyDescent="0.45">
      <c r="A63" s="94" t="s">
        <v>180</v>
      </c>
      <c r="G63" s="94" t="s">
        <v>179</v>
      </c>
      <c r="H63" s="107"/>
      <c r="I63" s="107"/>
    </row>
    <row r="64" spans="1:10" ht="31.5" customHeight="1" thickBot="1" x14ac:dyDescent="0.4">
      <c r="A64" s="474" t="s">
        <v>106</v>
      </c>
      <c r="B64" s="474" t="s">
        <v>107</v>
      </c>
      <c r="C64" s="474" t="s">
        <v>108</v>
      </c>
      <c r="D64" s="478" t="s">
        <v>180</v>
      </c>
      <c r="G64" s="2" t="s">
        <v>106</v>
      </c>
      <c r="H64" s="2" t="s">
        <v>107</v>
      </c>
      <c r="I64" s="2" t="s">
        <v>108</v>
      </c>
      <c r="J64" s="60" t="s">
        <v>179</v>
      </c>
    </row>
    <row r="65" spans="1:10" ht="16.5" customHeight="1" thickBot="1" x14ac:dyDescent="0.4">
      <c r="A65" s="95">
        <v>1</v>
      </c>
      <c r="B65" s="481" t="s">
        <v>110</v>
      </c>
      <c r="C65" s="482"/>
      <c r="D65" s="96">
        <v>1</v>
      </c>
      <c r="G65" s="95">
        <v>1</v>
      </c>
      <c r="H65" s="1025" t="s">
        <v>111</v>
      </c>
      <c r="I65" s="1025"/>
      <c r="J65" s="96">
        <v>2</v>
      </c>
    </row>
    <row r="66" spans="1:10" ht="15" thickBot="1" x14ac:dyDescent="0.4">
      <c r="A66" s="487"/>
      <c r="B66" s="489"/>
      <c r="C66" s="97" t="s">
        <v>181</v>
      </c>
      <c r="D66" s="98">
        <v>1</v>
      </c>
      <c r="G66" s="1031"/>
      <c r="H66" s="1032"/>
      <c r="I66" s="97" t="s">
        <v>119</v>
      </c>
      <c r="J66" s="98">
        <v>1</v>
      </c>
    </row>
    <row r="67" spans="1:10" ht="15.75" customHeight="1" thickBot="1" x14ac:dyDescent="0.4">
      <c r="A67" s="95">
        <v>2</v>
      </c>
      <c r="B67" s="481" t="s">
        <v>111</v>
      </c>
      <c r="C67" s="482"/>
      <c r="D67" s="96">
        <v>1</v>
      </c>
      <c r="G67" s="1033"/>
      <c r="H67" s="1034"/>
      <c r="I67" s="97" t="s">
        <v>115</v>
      </c>
      <c r="J67" s="98">
        <v>1</v>
      </c>
    </row>
    <row r="68" spans="1:10" ht="15" thickBot="1" x14ac:dyDescent="0.4">
      <c r="A68" s="487"/>
      <c r="B68" s="489"/>
      <c r="C68" s="97" t="s">
        <v>115</v>
      </c>
      <c r="D68" s="98">
        <v>1</v>
      </c>
      <c r="G68" s="95">
        <v>2</v>
      </c>
      <c r="H68" s="1025" t="s">
        <v>120</v>
      </c>
      <c r="I68" s="1025"/>
      <c r="J68" s="96">
        <v>20</v>
      </c>
    </row>
    <row r="69" spans="1:10" ht="15.75" customHeight="1" thickBot="1" x14ac:dyDescent="0.4">
      <c r="A69" s="95">
        <v>3</v>
      </c>
      <c r="B69" s="1018" t="s">
        <v>120</v>
      </c>
      <c r="C69" s="1019"/>
      <c r="D69" s="96">
        <v>407</v>
      </c>
      <c r="G69" s="1035"/>
      <c r="H69" s="1015"/>
      <c r="I69" s="97" t="s">
        <v>121</v>
      </c>
      <c r="J69" s="98">
        <v>1</v>
      </c>
    </row>
    <row r="70" spans="1:10" ht="15" thickBot="1" x14ac:dyDescent="0.4">
      <c r="A70" s="483"/>
      <c r="B70" s="484"/>
      <c r="C70" s="97" t="s">
        <v>121</v>
      </c>
      <c r="D70" s="98">
        <v>16</v>
      </c>
      <c r="G70" s="1031"/>
      <c r="H70" s="1036"/>
      <c r="I70" s="97" t="s">
        <v>122</v>
      </c>
      <c r="J70" s="98">
        <v>6</v>
      </c>
    </row>
    <row r="71" spans="1:10" ht="15" thickBot="1" x14ac:dyDescent="0.4">
      <c r="A71" s="483"/>
      <c r="B71" s="484"/>
      <c r="C71" s="97" t="s">
        <v>122</v>
      </c>
      <c r="D71" s="98">
        <v>67</v>
      </c>
      <c r="G71" s="1031"/>
      <c r="H71" s="1036"/>
      <c r="I71" s="97" t="s">
        <v>131</v>
      </c>
      <c r="J71" s="98">
        <v>11</v>
      </c>
    </row>
    <row r="72" spans="1:10" ht="15.75" customHeight="1" thickBot="1" x14ac:dyDescent="0.4">
      <c r="A72" s="483"/>
      <c r="B72" s="484"/>
      <c r="C72" s="97" t="s">
        <v>131</v>
      </c>
      <c r="D72" s="98">
        <v>312</v>
      </c>
      <c r="G72" s="1033"/>
      <c r="H72" s="1017"/>
      <c r="I72" s="97" t="s">
        <v>134</v>
      </c>
      <c r="J72" s="98">
        <v>2</v>
      </c>
    </row>
    <row r="73" spans="1:10" ht="15.75" customHeight="1" thickBot="1" x14ac:dyDescent="0.4">
      <c r="A73" s="483"/>
      <c r="B73" s="484"/>
      <c r="C73" s="97" t="s">
        <v>126</v>
      </c>
      <c r="D73" s="98">
        <v>7</v>
      </c>
      <c r="G73" s="95">
        <v>3</v>
      </c>
      <c r="H73" s="1025" t="s">
        <v>151</v>
      </c>
      <c r="I73" s="1025"/>
      <c r="J73" s="96">
        <v>1</v>
      </c>
    </row>
    <row r="74" spans="1:10" ht="15" thickBot="1" x14ac:dyDescent="0.4">
      <c r="A74" s="485"/>
      <c r="B74" s="486"/>
      <c r="C74" s="97" t="s">
        <v>134</v>
      </c>
      <c r="D74" s="98">
        <v>5</v>
      </c>
      <c r="G74" s="109"/>
      <c r="H74" s="110"/>
      <c r="I74" s="97" t="s">
        <v>160</v>
      </c>
      <c r="J74" s="98">
        <v>1</v>
      </c>
    </row>
    <row r="75" spans="1:10" ht="15" customHeight="1" thickBot="1" x14ac:dyDescent="0.4">
      <c r="A75" s="95">
        <v>4</v>
      </c>
      <c r="B75" s="1018" t="s">
        <v>128</v>
      </c>
      <c r="C75" s="1019"/>
      <c r="D75" s="96">
        <v>3</v>
      </c>
      <c r="G75" s="1022" t="s">
        <v>4</v>
      </c>
      <c r="H75" s="1023"/>
      <c r="I75" s="1024"/>
      <c r="J75" s="10">
        <v>23</v>
      </c>
    </row>
    <row r="76" spans="1:10" ht="15.75" customHeight="1" thickBot="1" x14ac:dyDescent="0.4">
      <c r="A76" s="483"/>
      <c r="B76" s="484"/>
      <c r="C76" s="97" t="s">
        <v>129</v>
      </c>
      <c r="D76" s="98">
        <v>2</v>
      </c>
    </row>
    <row r="77" spans="1:10" ht="19.5" customHeight="1" thickBot="1" x14ac:dyDescent="0.45">
      <c r="A77" s="485"/>
      <c r="B77" s="486"/>
      <c r="C77" s="97" t="s">
        <v>130</v>
      </c>
      <c r="D77" s="98">
        <v>1</v>
      </c>
      <c r="G77" s="94" t="s">
        <v>182</v>
      </c>
    </row>
    <row r="78" spans="1:10" ht="15.75" customHeight="1" thickBot="1" x14ac:dyDescent="0.4">
      <c r="A78" s="95">
        <v>5</v>
      </c>
      <c r="B78" s="1018" t="s">
        <v>151</v>
      </c>
      <c r="C78" s="1019"/>
      <c r="D78" s="96">
        <v>13</v>
      </c>
      <c r="G78" s="2" t="s">
        <v>106</v>
      </c>
      <c r="H78" s="2" t="s">
        <v>107</v>
      </c>
      <c r="I78" s="2" t="s">
        <v>108</v>
      </c>
      <c r="J78" s="60" t="s">
        <v>182</v>
      </c>
    </row>
    <row r="79" spans="1:10" ht="15.75" customHeight="1" thickBot="1" x14ac:dyDescent="0.4">
      <c r="A79" s="483"/>
      <c r="B79" s="484"/>
      <c r="C79" s="97" t="s">
        <v>160</v>
      </c>
      <c r="D79" s="98">
        <v>12</v>
      </c>
      <c r="G79" s="95">
        <v>1</v>
      </c>
      <c r="H79" s="1010" t="s">
        <v>111</v>
      </c>
      <c r="I79" s="1011"/>
      <c r="J79" s="96">
        <v>2</v>
      </c>
    </row>
    <row r="80" spans="1:10" ht="15.75" customHeight="1" thickBot="1" x14ac:dyDescent="0.4">
      <c r="A80" s="485"/>
      <c r="B80" s="486"/>
      <c r="C80" s="97" t="s">
        <v>183</v>
      </c>
      <c r="D80" s="98">
        <v>1</v>
      </c>
      <c r="G80" s="1031"/>
      <c r="H80" s="1032"/>
      <c r="I80" s="97" t="s">
        <v>119</v>
      </c>
      <c r="J80" s="98">
        <v>1</v>
      </c>
    </row>
    <row r="81" spans="1:10" ht="15" customHeight="1" thickBot="1" x14ac:dyDescent="0.4">
      <c r="A81" s="95">
        <v>6</v>
      </c>
      <c r="B81" s="1018" t="s">
        <v>161</v>
      </c>
      <c r="C81" s="1019"/>
      <c r="D81" s="96">
        <v>2</v>
      </c>
      <c r="G81" s="1033"/>
      <c r="H81" s="1034"/>
      <c r="I81" s="97" t="s">
        <v>115</v>
      </c>
      <c r="J81" s="98">
        <v>1</v>
      </c>
    </row>
    <row r="82" spans="1:10" ht="15" customHeight="1" thickBot="1" x14ac:dyDescent="0.4">
      <c r="A82" s="1020"/>
      <c r="B82" s="1021"/>
      <c r="C82" s="97" t="s">
        <v>162</v>
      </c>
      <c r="D82" s="98">
        <v>2</v>
      </c>
      <c r="G82" s="95">
        <v>2</v>
      </c>
      <c r="H82" s="1010" t="s">
        <v>120</v>
      </c>
      <c r="I82" s="1011"/>
      <c r="J82" s="96">
        <v>10</v>
      </c>
    </row>
    <row r="83" spans="1:10" ht="15" thickBot="1" x14ac:dyDescent="0.4">
      <c r="A83" s="95">
        <v>7</v>
      </c>
      <c r="B83" s="1018" t="s">
        <v>184</v>
      </c>
      <c r="C83" s="1019"/>
      <c r="D83" s="96">
        <v>1</v>
      </c>
      <c r="G83" s="102"/>
      <c r="H83" s="111"/>
      <c r="I83" s="97" t="s">
        <v>121</v>
      </c>
      <c r="J83" s="98">
        <v>1</v>
      </c>
    </row>
    <row r="84" spans="1:10" ht="15.75" customHeight="1" thickBot="1" x14ac:dyDescent="0.4">
      <c r="A84" s="1020"/>
      <c r="B84" s="1021"/>
      <c r="C84" s="97" t="s">
        <v>186</v>
      </c>
      <c r="D84" s="98">
        <v>1</v>
      </c>
      <c r="G84" s="99"/>
      <c r="H84" s="100"/>
      <c r="I84" s="97" t="s">
        <v>122</v>
      </c>
      <c r="J84" s="98">
        <v>3</v>
      </c>
    </row>
    <row r="85" spans="1:10" ht="15.75" customHeight="1" thickBot="1" x14ac:dyDescent="0.4">
      <c r="A85" s="95">
        <v>8</v>
      </c>
      <c r="B85" s="1018" t="s">
        <v>187</v>
      </c>
      <c r="C85" s="1019"/>
      <c r="D85" s="96">
        <v>1</v>
      </c>
      <c r="G85" s="99"/>
      <c r="H85" s="100"/>
      <c r="I85" s="97" t="s">
        <v>131</v>
      </c>
      <c r="J85" s="98">
        <v>5</v>
      </c>
    </row>
    <row r="86" spans="1:10" ht="15.75" customHeight="1" thickBot="1" x14ac:dyDescent="0.4">
      <c r="A86" s="1020"/>
      <c r="B86" s="1021"/>
      <c r="C86" s="97" t="s">
        <v>178</v>
      </c>
      <c r="D86" s="98">
        <v>1</v>
      </c>
      <c r="E86" s="112"/>
      <c r="F86" s="112"/>
      <c r="G86" s="103"/>
      <c r="H86" s="104"/>
      <c r="I86" s="97" t="s">
        <v>126</v>
      </c>
      <c r="J86" s="98">
        <v>1</v>
      </c>
    </row>
    <row r="87" spans="1:10" ht="15" customHeight="1" thickBot="1" x14ac:dyDescent="0.4">
      <c r="A87" s="1022" t="s">
        <v>4</v>
      </c>
      <c r="B87" s="1023"/>
      <c r="C87" s="1024"/>
      <c r="D87" s="105">
        <v>429</v>
      </c>
      <c r="G87" s="113" t="s">
        <v>4</v>
      </c>
      <c r="H87" s="114"/>
      <c r="I87" s="115"/>
      <c r="J87" s="10">
        <v>12</v>
      </c>
    </row>
    <row r="88" spans="1:10" ht="15.75" customHeight="1" x14ac:dyDescent="0.35">
      <c r="E88" s="116"/>
      <c r="F88" s="116"/>
      <c r="G88" s="93"/>
    </row>
    <row r="89" spans="1:10" ht="15.75" customHeight="1" thickBot="1" x14ac:dyDescent="0.45">
      <c r="A89" s="94" t="s">
        <v>188</v>
      </c>
    </row>
    <row r="90" spans="1:10" ht="15" thickBot="1" x14ac:dyDescent="0.4">
      <c r="A90" s="746" t="s">
        <v>106</v>
      </c>
      <c r="B90" s="691" t="s">
        <v>107</v>
      </c>
      <c r="C90" s="691" t="s">
        <v>108</v>
      </c>
      <c r="D90" s="475" t="s">
        <v>188</v>
      </c>
    </row>
    <row r="91" spans="1:10" ht="15.75" customHeight="1" thickBot="1" x14ac:dyDescent="0.4">
      <c r="A91" s="747">
        <v>1</v>
      </c>
      <c r="B91" s="696" t="s">
        <v>111</v>
      </c>
      <c r="C91" s="697"/>
      <c r="D91" s="96">
        <v>7</v>
      </c>
    </row>
    <row r="92" spans="1:10" ht="15.75" customHeight="1" thickBot="1" x14ac:dyDescent="0.4">
      <c r="A92" s="748"/>
      <c r="B92" s="117"/>
      <c r="C92" s="749" t="s">
        <v>115</v>
      </c>
      <c r="D92" s="98">
        <v>7</v>
      </c>
    </row>
    <row r="93" spans="1:10" ht="15" customHeight="1" thickBot="1" x14ac:dyDescent="0.4">
      <c r="A93" s="747">
        <v>2</v>
      </c>
      <c r="B93" s="1018" t="s">
        <v>120</v>
      </c>
      <c r="C93" s="1019"/>
      <c r="D93" s="96">
        <v>231</v>
      </c>
    </row>
    <row r="94" spans="1:10" ht="15" thickBot="1" x14ac:dyDescent="0.4">
      <c r="A94" s="750"/>
      <c r="B94" s="698"/>
      <c r="C94" s="749" t="s">
        <v>121</v>
      </c>
      <c r="D94" s="98">
        <v>10</v>
      </c>
    </row>
    <row r="95" spans="1:10" ht="15.75" customHeight="1" thickBot="1" x14ac:dyDescent="0.4">
      <c r="A95" s="751"/>
      <c r="B95" s="702"/>
      <c r="C95" s="749" t="s">
        <v>122</v>
      </c>
      <c r="D95" s="98">
        <v>63</v>
      </c>
    </row>
    <row r="96" spans="1:10" ht="15" thickBot="1" x14ac:dyDescent="0.4">
      <c r="A96" s="751"/>
      <c r="B96" s="702"/>
      <c r="C96" s="749" t="s">
        <v>131</v>
      </c>
      <c r="D96" s="98">
        <v>134</v>
      </c>
    </row>
    <row r="97" spans="1:10" ht="15.75" customHeight="1" thickBot="1" x14ac:dyDescent="0.4">
      <c r="A97" s="751"/>
      <c r="B97" s="702"/>
      <c r="C97" s="749" t="s">
        <v>126</v>
      </c>
      <c r="D97" s="98">
        <v>24</v>
      </c>
    </row>
    <row r="98" spans="1:10" ht="15.75" customHeight="1" thickBot="1" x14ac:dyDescent="0.4">
      <c r="A98" s="747">
        <v>3</v>
      </c>
      <c r="B98" s="1018" t="s">
        <v>128</v>
      </c>
      <c r="C98" s="1019"/>
      <c r="D98" s="96">
        <v>2</v>
      </c>
    </row>
    <row r="99" spans="1:10" ht="15.75" customHeight="1" thickBot="1" x14ac:dyDescent="0.4">
      <c r="A99" s="750"/>
      <c r="B99" s="111"/>
      <c r="C99" s="97" t="s">
        <v>190</v>
      </c>
      <c r="D99" s="98">
        <v>2</v>
      </c>
    </row>
    <row r="100" spans="1:10" ht="15.75" customHeight="1" thickBot="1" x14ac:dyDescent="0.4">
      <c r="A100" s="747">
        <v>4</v>
      </c>
      <c r="B100" s="1018" t="s">
        <v>139</v>
      </c>
      <c r="C100" s="1019"/>
      <c r="D100" s="96">
        <v>2</v>
      </c>
    </row>
    <row r="101" spans="1:10" ht="15.75" customHeight="1" thickBot="1" x14ac:dyDescent="0.4">
      <c r="A101" s="750"/>
      <c r="B101" s="111"/>
      <c r="C101" s="97" t="s">
        <v>191</v>
      </c>
      <c r="D101" s="98">
        <v>2</v>
      </c>
    </row>
    <row r="102" spans="1:10" ht="15.75" customHeight="1" thickBot="1" x14ac:dyDescent="0.4">
      <c r="A102" s="747">
        <v>6</v>
      </c>
      <c r="B102" s="1018" t="s">
        <v>151</v>
      </c>
      <c r="C102" s="1019"/>
      <c r="D102" s="96">
        <v>3</v>
      </c>
    </row>
    <row r="103" spans="1:10" ht="15.75" customHeight="1" thickBot="1" x14ac:dyDescent="0.4">
      <c r="A103" s="750"/>
      <c r="B103" s="111"/>
      <c r="C103" s="97" t="s">
        <v>160</v>
      </c>
      <c r="D103" s="98">
        <v>3</v>
      </c>
    </row>
    <row r="104" spans="1:10" ht="15" thickBot="1" x14ac:dyDescent="0.4">
      <c r="A104" s="747">
        <v>7</v>
      </c>
      <c r="B104" s="1018" t="s">
        <v>192</v>
      </c>
      <c r="C104" s="1019"/>
      <c r="D104" s="96">
        <v>3</v>
      </c>
    </row>
    <row r="105" spans="1:10" ht="15.75" customHeight="1" thickBot="1" x14ac:dyDescent="0.4">
      <c r="A105" s="1030" t="s">
        <v>4</v>
      </c>
      <c r="B105" s="1023"/>
      <c r="C105" s="1024"/>
      <c r="D105" s="96">
        <v>248</v>
      </c>
    </row>
    <row r="106" spans="1:10" ht="15.75" customHeight="1" x14ac:dyDescent="0.35">
      <c r="A106" s="119" t="s">
        <v>1210</v>
      </c>
      <c r="B106" s="120"/>
      <c r="C106" s="120"/>
      <c r="D106" s="121"/>
    </row>
    <row r="107" spans="1:10" ht="15.75" customHeight="1" x14ac:dyDescent="0.35">
      <c r="A107" s="119"/>
      <c r="B107" s="120"/>
      <c r="C107" s="120"/>
      <c r="D107" s="121"/>
    </row>
    <row r="108" spans="1:10" ht="24.5" customHeight="1" x14ac:dyDescent="0.4">
      <c r="A108" s="803" t="s">
        <v>103</v>
      </c>
      <c r="B108" s="803"/>
      <c r="C108" s="803"/>
      <c r="D108" s="803"/>
      <c r="E108" s="803"/>
      <c r="F108" s="803"/>
      <c r="G108" s="803"/>
      <c r="H108" s="803"/>
      <c r="I108" s="803"/>
      <c r="J108" s="803"/>
    </row>
    <row r="109" spans="1:10" ht="15.75" customHeight="1" x14ac:dyDescent="0.35"/>
    <row r="110" spans="1:10" ht="15.75" customHeight="1" thickBot="1" x14ac:dyDescent="0.45">
      <c r="A110" s="94" t="s">
        <v>185</v>
      </c>
      <c r="D110" s="93"/>
      <c r="G110" s="94" t="s">
        <v>185</v>
      </c>
    </row>
    <row r="111" spans="1:10" ht="15.75" customHeight="1" thickBot="1" x14ac:dyDescent="0.4">
      <c r="A111" s="746" t="s">
        <v>106</v>
      </c>
      <c r="B111" s="691" t="s">
        <v>107</v>
      </c>
      <c r="C111" s="691" t="s">
        <v>108</v>
      </c>
      <c r="D111" s="693" t="s">
        <v>185</v>
      </c>
      <c r="G111" s="746" t="s">
        <v>106</v>
      </c>
      <c r="H111" s="691" t="s">
        <v>107</v>
      </c>
      <c r="I111" s="691" t="s">
        <v>108</v>
      </c>
      <c r="J111" s="693" t="s">
        <v>185</v>
      </c>
    </row>
    <row r="112" spans="1:10" ht="15.75" customHeight="1" thickBot="1" x14ac:dyDescent="0.4">
      <c r="A112" s="747">
        <v>1</v>
      </c>
      <c r="B112" s="1010" t="s">
        <v>110</v>
      </c>
      <c r="C112" s="1011"/>
      <c r="D112" s="96">
        <v>1</v>
      </c>
      <c r="G112" s="747">
        <v>6</v>
      </c>
      <c r="H112" s="1010" t="s">
        <v>139</v>
      </c>
      <c r="I112" s="1011"/>
      <c r="J112" s="96">
        <v>5</v>
      </c>
    </row>
    <row r="113" spans="1:10" ht="15.75" customHeight="1" thickBot="1" x14ac:dyDescent="0.4">
      <c r="A113" s="750"/>
      <c r="B113" s="698"/>
      <c r="C113" s="97" t="s">
        <v>112</v>
      </c>
      <c r="D113" s="98">
        <v>1</v>
      </c>
      <c r="G113" s="1014"/>
      <c r="H113" s="1015"/>
      <c r="I113" s="97" t="s">
        <v>143</v>
      </c>
      <c r="J113" s="98">
        <v>4</v>
      </c>
    </row>
    <row r="114" spans="1:10" ht="15.75" customHeight="1" thickBot="1" x14ac:dyDescent="0.4">
      <c r="A114" s="747">
        <v>2</v>
      </c>
      <c r="B114" s="1010" t="s">
        <v>111</v>
      </c>
      <c r="C114" s="1011"/>
      <c r="D114" s="96">
        <v>30</v>
      </c>
      <c r="G114" s="1016"/>
      <c r="H114" s="1017"/>
      <c r="I114" s="97" t="s">
        <v>150</v>
      </c>
      <c r="J114" s="98">
        <v>1</v>
      </c>
    </row>
    <row r="115" spans="1:10" ht="15.75" customHeight="1" thickBot="1" x14ac:dyDescent="0.4">
      <c r="A115" s="750"/>
      <c r="B115" s="698"/>
      <c r="C115" s="97" t="s">
        <v>117</v>
      </c>
      <c r="D115" s="98">
        <v>1</v>
      </c>
      <c r="G115" s="747">
        <v>7</v>
      </c>
      <c r="H115" s="1010" t="s">
        <v>151</v>
      </c>
      <c r="I115" s="1011"/>
      <c r="J115" s="96">
        <v>22</v>
      </c>
    </row>
    <row r="116" spans="1:10" ht="15" thickBot="1" x14ac:dyDescent="0.4">
      <c r="A116" s="751"/>
      <c r="B116" s="702"/>
      <c r="C116" s="97" t="s">
        <v>119</v>
      </c>
      <c r="D116" s="98">
        <v>20</v>
      </c>
      <c r="G116" s="750"/>
      <c r="H116" s="698"/>
      <c r="I116" s="97" t="s">
        <v>152</v>
      </c>
      <c r="J116" s="98">
        <v>1</v>
      </c>
    </row>
    <row r="117" spans="1:10" ht="15.75" customHeight="1" thickBot="1" x14ac:dyDescent="0.4">
      <c r="A117" s="752"/>
      <c r="B117" s="699"/>
      <c r="C117" s="97" t="s">
        <v>115</v>
      </c>
      <c r="D117" s="98">
        <v>9</v>
      </c>
      <c r="G117" s="751"/>
      <c r="H117" s="702"/>
      <c r="I117" s="97" t="s">
        <v>158</v>
      </c>
      <c r="J117" s="98">
        <v>1</v>
      </c>
    </row>
    <row r="118" spans="1:10" ht="15" thickBot="1" x14ac:dyDescent="0.4">
      <c r="A118" s="747">
        <v>3</v>
      </c>
      <c r="B118" s="1018" t="s">
        <v>116</v>
      </c>
      <c r="C118" s="1019"/>
      <c r="D118" s="96">
        <v>3</v>
      </c>
      <c r="G118" s="751"/>
      <c r="H118" s="702"/>
      <c r="I118" s="97" t="s">
        <v>159</v>
      </c>
      <c r="J118" s="98">
        <v>2</v>
      </c>
    </row>
    <row r="119" spans="1:10" ht="15.75" customHeight="1" thickBot="1" x14ac:dyDescent="0.4">
      <c r="A119" s="750"/>
      <c r="B119" s="698"/>
      <c r="C119" s="97" t="s">
        <v>125</v>
      </c>
      <c r="D119" s="98">
        <v>1</v>
      </c>
      <c r="G119" s="752"/>
      <c r="H119" s="699"/>
      <c r="I119" s="97" t="s">
        <v>160</v>
      </c>
      <c r="J119" s="98">
        <v>18</v>
      </c>
    </row>
    <row r="120" spans="1:10" ht="15" thickBot="1" x14ac:dyDescent="0.4">
      <c r="A120" s="751"/>
      <c r="B120" s="702"/>
      <c r="C120" s="97" t="s">
        <v>118</v>
      </c>
      <c r="D120" s="98">
        <v>2</v>
      </c>
      <c r="G120" s="747">
        <v>8</v>
      </c>
      <c r="H120" s="1010" t="s">
        <v>197</v>
      </c>
      <c r="I120" s="1011"/>
      <c r="J120" s="96">
        <v>1</v>
      </c>
    </row>
    <row r="121" spans="1:10" ht="15.75" customHeight="1" thickBot="1" x14ac:dyDescent="0.4">
      <c r="A121" s="747">
        <v>4</v>
      </c>
      <c r="B121" s="1010" t="s">
        <v>189</v>
      </c>
      <c r="C121" s="1011"/>
      <c r="D121" s="96">
        <v>179</v>
      </c>
      <c r="G121" s="754"/>
      <c r="H121" s="488"/>
      <c r="I121" s="97" t="s">
        <v>198</v>
      </c>
      <c r="J121" s="98">
        <v>1</v>
      </c>
    </row>
    <row r="122" spans="1:10" ht="15" thickBot="1" x14ac:dyDescent="0.4">
      <c r="A122" s="750"/>
      <c r="B122" s="698"/>
      <c r="C122" s="97" t="s">
        <v>121</v>
      </c>
      <c r="D122" s="98">
        <v>25</v>
      </c>
      <c r="G122" s="747">
        <v>9</v>
      </c>
      <c r="H122" s="1010" t="s">
        <v>167</v>
      </c>
      <c r="I122" s="1011"/>
      <c r="J122" s="96">
        <v>3</v>
      </c>
    </row>
    <row r="123" spans="1:10" ht="15.75" customHeight="1" thickBot="1" x14ac:dyDescent="0.4">
      <c r="A123" s="751"/>
      <c r="B123" s="702"/>
      <c r="C123" s="97" t="s">
        <v>122</v>
      </c>
      <c r="D123" s="98">
        <v>36</v>
      </c>
      <c r="G123" s="754"/>
      <c r="H123" s="488"/>
      <c r="I123" s="97" t="s">
        <v>168</v>
      </c>
      <c r="J123" s="98">
        <v>3</v>
      </c>
    </row>
    <row r="124" spans="1:10" ht="15" customHeight="1" thickBot="1" x14ac:dyDescent="0.4">
      <c r="A124" s="751"/>
      <c r="B124" s="702"/>
      <c r="C124" s="97" t="s">
        <v>131</v>
      </c>
      <c r="D124" s="98">
        <v>80</v>
      </c>
      <c r="G124" s="747">
        <v>10</v>
      </c>
      <c r="H124" s="1010" t="s">
        <v>171</v>
      </c>
      <c r="I124" s="1011"/>
      <c r="J124" s="96">
        <v>2</v>
      </c>
    </row>
    <row r="125" spans="1:10" ht="15.75" customHeight="1" thickBot="1" x14ac:dyDescent="0.4">
      <c r="A125" s="751"/>
      <c r="B125" s="702"/>
      <c r="C125" s="97" t="s">
        <v>126</v>
      </c>
      <c r="D125" s="98">
        <v>17</v>
      </c>
      <c r="G125" s="754"/>
      <c r="H125" s="488"/>
      <c r="I125" s="97" t="s">
        <v>172</v>
      </c>
      <c r="J125" s="98">
        <v>2</v>
      </c>
    </row>
    <row r="126" spans="1:10" ht="15.75" customHeight="1" thickBot="1" x14ac:dyDescent="0.4">
      <c r="A126" s="752"/>
      <c r="B126" s="699"/>
      <c r="C126" s="97" t="s">
        <v>134</v>
      </c>
      <c r="D126" s="98">
        <v>21</v>
      </c>
      <c r="G126" s="747">
        <v>11</v>
      </c>
      <c r="H126" s="1010" t="s">
        <v>175</v>
      </c>
      <c r="I126" s="1011"/>
      <c r="J126" s="96">
        <v>1</v>
      </c>
    </row>
    <row r="127" spans="1:10" ht="15.75" customHeight="1" thickBot="1" x14ac:dyDescent="0.4">
      <c r="A127" s="747">
        <v>5</v>
      </c>
      <c r="B127" s="1010" t="s">
        <v>128</v>
      </c>
      <c r="C127" s="1011"/>
      <c r="D127" s="96">
        <v>38</v>
      </c>
      <c r="G127" s="754"/>
      <c r="H127" s="488"/>
      <c r="I127" s="97" t="s">
        <v>176</v>
      </c>
      <c r="J127" s="98">
        <v>1</v>
      </c>
    </row>
    <row r="128" spans="1:10" ht="15.75" customHeight="1" thickBot="1" x14ac:dyDescent="0.4">
      <c r="A128" s="750"/>
      <c r="B128" s="698"/>
      <c r="C128" s="97" t="s">
        <v>129</v>
      </c>
      <c r="D128" s="98">
        <v>9</v>
      </c>
      <c r="G128" s="747">
        <v>12</v>
      </c>
      <c r="H128" s="1010" t="s">
        <v>187</v>
      </c>
      <c r="I128" s="1011"/>
      <c r="J128" s="96">
        <v>4</v>
      </c>
    </row>
    <row r="129" spans="1:10" ht="15" customHeight="1" thickBot="1" x14ac:dyDescent="0.4">
      <c r="A129" s="751"/>
      <c r="B129" s="702"/>
      <c r="C129" s="97" t="s">
        <v>140</v>
      </c>
      <c r="D129" s="98">
        <v>1</v>
      </c>
      <c r="G129" s="754"/>
      <c r="H129" s="488"/>
      <c r="I129" s="753" t="s">
        <v>199</v>
      </c>
      <c r="J129" s="98">
        <v>1</v>
      </c>
    </row>
    <row r="130" spans="1:10" ht="15" thickBot="1" x14ac:dyDescent="0.4">
      <c r="A130" s="751"/>
      <c r="B130" s="702"/>
      <c r="C130" s="97" t="s">
        <v>130</v>
      </c>
      <c r="D130" s="98">
        <v>9</v>
      </c>
      <c r="G130" s="754"/>
      <c r="H130" s="488"/>
      <c r="I130" s="97" t="s">
        <v>178</v>
      </c>
      <c r="J130" s="98">
        <v>3</v>
      </c>
    </row>
    <row r="131" spans="1:10" ht="15" customHeight="1" thickBot="1" x14ac:dyDescent="0.4">
      <c r="A131" s="751"/>
      <c r="B131" s="702"/>
      <c r="C131" s="97" t="s">
        <v>132</v>
      </c>
      <c r="D131" s="98">
        <v>8</v>
      </c>
      <c r="G131" s="755" t="s">
        <v>4</v>
      </c>
      <c r="H131" s="700"/>
      <c r="I131" s="701"/>
      <c r="J131" s="10">
        <v>289</v>
      </c>
    </row>
    <row r="132" spans="1:10" ht="15.75" customHeight="1" thickBot="1" x14ac:dyDescent="0.4">
      <c r="A132" s="751"/>
      <c r="B132" s="118"/>
      <c r="C132" s="97" t="s">
        <v>133</v>
      </c>
      <c r="D132" s="98">
        <v>1</v>
      </c>
    </row>
    <row r="133" spans="1:10" ht="15" customHeight="1" thickBot="1" x14ac:dyDescent="0.45">
      <c r="A133" s="751"/>
      <c r="B133" s="753"/>
      <c r="C133" s="97" t="s">
        <v>193</v>
      </c>
      <c r="D133" s="98">
        <v>1</v>
      </c>
      <c r="F133" s="692"/>
    </row>
    <row r="134" spans="1:10" ht="15.75" customHeight="1" thickBot="1" x14ac:dyDescent="0.4">
      <c r="A134" s="751"/>
      <c r="B134" s="702"/>
      <c r="C134" s="97" t="s">
        <v>145</v>
      </c>
      <c r="D134" s="98">
        <v>1</v>
      </c>
    </row>
    <row r="135" spans="1:10" ht="15" customHeight="1" thickBot="1" x14ac:dyDescent="0.4">
      <c r="A135" s="751"/>
      <c r="B135" s="702"/>
      <c r="C135" s="97" t="s">
        <v>194</v>
      </c>
      <c r="D135" s="98">
        <v>1</v>
      </c>
    </row>
    <row r="136" spans="1:10" ht="15" thickBot="1" x14ac:dyDescent="0.4">
      <c r="A136" s="751"/>
      <c r="B136" s="702"/>
      <c r="C136" s="97" t="s">
        <v>137</v>
      </c>
      <c r="D136" s="98">
        <v>3</v>
      </c>
      <c r="F136" s="116"/>
    </row>
    <row r="137" spans="1:10" ht="15.75" customHeight="1" thickBot="1" x14ac:dyDescent="0.4">
      <c r="A137" s="751"/>
      <c r="B137" s="702"/>
      <c r="C137" s="97" t="s">
        <v>146</v>
      </c>
      <c r="D137" s="98">
        <v>2</v>
      </c>
    </row>
    <row r="138" spans="1:10" ht="15" thickBot="1" x14ac:dyDescent="0.4">
      <c r="A138" s="751"/>
      <c r="B138" s="702"/>
      <c r="C138" s="97" t="s">
        <v>195</v>
      </c>
      <c r="D138" s="98">
        <v>1</v>
      </c>
    </row>
    <row r="139" spans="1:10" ht="15.5" customHeight="1" thickBot="1" x14ac:dyDescent="0.45">
      <c r="A139" s="752"/>
      <c r="B139" s="699"/>
      <c r="C139" s="97" t="s">
        <v>196</v>
      </c>
      <c r="D139" s="98">
        <v>1</v>
      </c>
      <c r="E139" s="692"/>
      <c r="F139" s="692"/>
    </row>
    <row r="140" spans="1:10" x14ac:dyDescent="0.35">
      <c r="G140" s="93"/>
    </row>
    <row r="141" spans="1:10" ht="15.75" customHeight="1" x14ac:dyDescent="0.35">
      <c r="G141" s="112"/>
      <c r="H141" s="112"/>
      <c r="I141" s="112"/>
      <c r="J141" s="122"/>
    </row>
    <row r="142" spans="1:10" ht="20" x14ac:dyDescent="0.4">
      <c r="A142" s="803" t="s">
        <v>103</v>
      </c>
      <c r="B142" s="803"/>
      <c r="C142" s="803"/>
      <c r="D142" s="803"/>
      <c r="E142" s="803"/>
      <c r="F142" s="803"/>
      <c r="G142" s="803"/>
      <c r="H142" s="803"/>
      <c r="I142" s="803"/>
      <c r="J142" s="803"/>
    </row>
    <row r="143" spans="1:10" ht="15" customHeight="1" x14ac:dyDescent="0.35"/>
    <row r="144" spans="1:10" ht="15.75" customHeight="1" x14ac:dyDescent="0.35"/>
    <row r="145" spans="1:10" ht="15" customHeight="1" thickBot="1" x14ac:dyDescent="0.4">
      <c r="A145" s="355" t="s">
        <v>200</v>
      </c>
      <c r="B145" s="120"/>
      <c r="C145" s="120"/>
      <c r="D145" s="121"/>
      <c r="E145" s="120"/>
      <c r="F145" s="120"/>
      <c r="G145" s="355" t="s">
        <v>200</v>
      </c>
      <c r="H145" s="120"/>
      <c r="I145" s="120"/>
      <c r="J145" s="120"/>
    </row>
    <row r="146" spans="1:10" ht="29.5" customHeight="1" thickBot="1" x14ac:dyDescent="0.4">
      <c r="A146" s="760" t="s">
        <v>106</v>
      </c>
      <c r="B146" s="703" t="s">
        <v>107</v>
      </c>
      <c r="C146" s="703" t="s">
        <v>108</v>
      </c>
      <c r="D146" s="178" t="s">
        <v>200</v>
      </c>
      <c r="E146" s="120"/>
      <c r="F146" s="120"/>
      <c r="G146" s="760" t="s">
        <v>106</v>
      </c>
      <c r="H146" s="703" t="s">
        <v>107</v>
      </c>
      <c r="I146" s="703" t="s">
        <v>108</v>
      </c>
      <c r="J146" s="178" t="s">
        <v>200</v>
      </c>
    </row>
    <row r="147" spans="1:10" ht="15.75" customHeight="1" thickBot="1" x14ac:dyDescent="0.4">
      <c r="A147" s="761">
        <v>1</v>
      </c>
      <c r="B147" s="1008" t="s">
        <v>204</v>
      </c>
      <c r="C147" s="1009"/>
      <c r="D147" s="705">
        <v>7</v>
      </c>
      <c r="E147" s="120"/>
      <c r="F147" s="120"/>
      <c r="G147" s="761">
        <v>15</v>
      </c>
      <c r="H147" s="1008" t="s">
        <v>163</v>
      </c>
      <c r="I147" s="1009"/>
      <c r="J147" s="705">
        <v>7</v>
      </c>
    </row>
    <row r="148" spans="1:10" ht="15.75" customHeight="1" thickBot="1" x14ac:dyDescent="0.4">
      <c r="A148" s="762"/>
      <c r="B148" s="763"/>
      <c r="C148" s="706" t="s">
        <v>205</v>
      </c>
      <c r="D148" s="707">
        <v>5</v>
      </c>
      <c r="E148" s="120"/>
      <c r="F148" s="120"/>
      <c r="G148" s="1026"/>
      <c r="H148" s="1027"/>
      <c r="I148" s="706" t="s">
        <v>248</v>
      </c>
      <c r="J148" s="707">
        <v>1</v>
      </c>
    </row>
    <row r="149" spans="1:10" ht="15.75" customHeight="1" thickBot="1" x14ac:dyDescent="0.4">
      <c r="A149" s="764"/>
      <c r="B149" s="714"/>
      <c r="C149" s="706" t="s">
        <v>206</v>
      </c>
      <c r="D149" s="707">
        <v>2</v>
      </c>
      <c r="E149" s="120"/>
      <c r="F149" s="120"/>
      <c r="G149" s="1026"/>
      <c r="H149" s="1027"/>
      <c r="I149" s="706" t="s">
        <v>249</v>
      </c>
      <c r="J149" s="707">
        <v>1</v>
      </c>
    </row>
    <row r="150" spans="1:10" ht="15.75" customHeight="1" thickBot="1" x14ac:dyDescent="0.4">
      <c r="A150" s="761">
        <v>2</v>
      </c>
      <c r="B150" s="1008" t="s">
        <v>110</v>
      </c>
      <c r="C150" s="1009"/>
      <c r="D150" s="705">
        <v>6</v>
      </c>
      <c r="E150" s="120"/>
      <c r="F150" s="120"/>
      <c r="G150" s="1028"/>
      <c r="H150" s="1029"/>
      <c r="I150" s="706" t="s">
        <v>164</v>
      </c>
      <c r="J150" s="707">
        <v>5</v>
      </c>
    </row>
    <row r="151" spans="1:10" ht="15.75" customHeight="1" thickBot="1" x14ac:dyDescent="0.4">
      <c r="A151" s="765"/>
      <c r="B151" s="709"/>
      <c r="C151" s="706" t="s">
        <v>181</v>
      </c>
      <c r="D151" s="707">
        <v>5</v>
      </c>
      <c r="E151" s="120"/>
      <c r="F151" s="120"/>
      <c r="G151" s="761">
        <v>16</v>
      </c>
      <c r="H151" s="1008" t="s">
        <v>201</v>
      </c>
      <c r="I151" s="1009"/>
      <c r="J151" s="705">
        <v>2</v>
      </c>
    </row>
    <row r="152" spans="1:10" ht="15.75" customHeight="1" thickBot="1" x14ac:dyDescent="0.4">
      <c r="A152" s="764"/>
      <c r="B152" s="710"/>
      <c r="C152" s="706" t="s">
        <v>210</v>
      </c>
      <c r="D152" s="707">
        <v>1</v>
      </c>
      <c r="E152" s="120"/>
      <c r="F152" s="120"/>
      <c r="G152" s="768"/>
      <c r="H152" s="756"/>
      <c r="I152" s="706" t="s">
        <v>202</v>
      </c>
      <c r="J152" s="707">
        <v>2</v>
      </c>
    </row>
    <row r="153" spans="1:10" ht="15" thickBot="1" x14ac:dyDescent="0.4">
      <c r="A153" s="761">
        <v>3</v>
      </c>
      <c r="B153" s="1008" t="s">
        <v>111</v>
      </c>
      <c r="C153" s="1009"/>
      <c r="D153" s="705">
        <v>8</v>
      </c>
      <c r="E153" s="120"/>
      <c r="F153" s="120"/>
      <c r="G153" s="761">
        <v>17</v>
      </c>
      <c r="H153" s="1008" t="s">
        <v>165</v>
      </c>
      <c r="I153" s="1009"/>
      <c r="J153" s="705">
        <v>1</v>
      </c>
    </row>
    <row r="154" spans="1:10" ht="15.75" customHeight="1" thickBot="1" x14ac:dyDescent="0.4">
      <c r="A154" s="766"/>
      <c r="B154" s="757"/>
      <c r="C154" s="706" t="s">
        <v>117</v>
      </c>
      <c r="D154" s="758">
        <v>4</v>
      </c>
      <c r="E154" s="120"/>
      <c r="F154" s="120"/>
      <c r="G154" s="764"/>
      <c r="H154" s="714"/>
      <c r="I154" s="706" t="s">
        <v>203</v>
      </c>
      <c r="J154" s="707">
        <v>1</v>
      </c>
    </row>
    <row r="155" spans="1:10" ht="15" customHeight="1" thickBot="1" x14ac:dyDescent="0.4">
      <c r="A155" s="766"/>
      <c r="B155" s="757"/>
      <c r="C155" s="706" t="s">
        <v>214</v>
      </c>
      <c r="D155" s="707">
        <v>1</v>
      </c>
      <c r="E155" s="120"/>
      <c r="F155" s="120"/>
      <c r="G155" s="761">
        <v>18</v>
      </c>
      <c r="H155" s="1008" t="s">
        <v>167</v>
      </c>
      <c r="I155" s="1009"/>
      <c r="J155" s="705">
        <v>5</v>
      </c>
    </row>
    <row r="156" spans="1:10" ht="15.75" customHeight="1" thickBot="1" x14ac:dyDescent="0.4">
      <c r="A156" s="767"/>
      <c r="B156" s="759"/>
      <c r="C156" s="706" t="s">
        <v>119</v>
      </c>
      <c r="D156" s="758">
        <v>3</v>
      </c>
      <c r="E156" s="120"/>
      <c r="F156" s="120"/>
      <c r="G156" s="768"/>
      <c r="H156" s="756"/>
      <c r="I156" s="706" t="s">
        <v>168</v>
      </c>
      <c r="J156" s="707">
        <v>5</v>
      </c>
    </row>
    <row r="157" spans="1:10" ht="15.75" customHeight="1" thickBot="1" x14ac:dyDescent="0.4">
      <c r="A157" s="761">
        <v>4</v>
      </c>
      <c r="B157" s="1008" t="s">
        <v>217</v>
      </c>
      <c r="C157" s="1009"/>
      <c r="D157" s="705">
        <v>2</v>
      </c>
      <c r="E157" s="120"/>
      <c r="F157" s="120"/>
      <c r="G157" s="761">
        <v>19</v>
      </c>
      <c r="H157" s="1008" t="s">
        <v>169</v>
      </c>
      <c r="I157" s="1009"/>
      <c r="J157" s="705">
        <v>7</v>
      </c>
    </row>
    <row r="158" spans="1:10" ht="15.75" customHeight="1" thickBot="1" x14ac:dyDescent="0.4">
      <c r="A158" s="764"/>
      <c r="B158" s="714"/>
      <c r="C158" s="706" t="s">
        <v>217</v>
      </c>
      <c r="D158" s="707">
        <v>2</v>
      </c>
      <c r="E158" s="120"/>
      <c r="F158" s="120"/>
      <c r="G158" s="762"/>
      <c r="H158" s="763"/>
      <c r="I158" s="706" t="s">
        <v>170</v>
      </c>
      <c r="J158" s="707">
        <v>4</v>
      </c>
    </row>
    <row r="159" spans="1:10" ht="15.75" customHeight="1" thickBot="1" x14ac:dyDescent="0.4">
      <c r="A159" s="761">
        <v>5</v>
      </c>
      <c r="B159" s="1008" t="s">
        <v>116</v>
      </c>
      <c r="C159" s="1009"/>
      <c r="D159" s="705">
        <v>3</v>
      </c>
      <c r="E159" s="120"/>
      <c r="F159" s="120"/>
      <c r="G159" s="762"/>
      <c r="H159" s="763"/>
      <c r="I159" s="706" t="s">
        <v>207</v>
      </c>
      <c r="J159" s="707">
        <v>3</v>
      </c>
    </row>
    <row r="160" spans="1:10" ht="15.75" customHeight="1" thickBot="1" x14ac:dyDescent="0.4">
      <c r="A160" s="764"/>
      <c r="B160" s="714"/>
      <c r="C160" s="706" t="s">
        <v>118</v>
      </c>
      <c r="D160" s="707">
        <v>3</v>
      </c>
      <c r="E160" s="120"/>
      <c r="F160" s="120"/>
      <c r="G160" s="761">
        <v>20</v>
      </c>
      <c r="H160" s="1008" t="s">
        <v>208</v>
      </c>
      <c r="I160" s="1009"/>
      <c r="J160" s="705">
        <v>3</v>
      </c>
    </row>
    <row r="161" spans="1:10" ht="15.75" customHeight="1" thickBot="1" x14ac:dyDescent="0.4">
      <c r="A161" s="761">
        <v>6</v>
      </c>
      <c r="B161" s="1008" t="s">
        <v>120</v>
      </c>
      <c r="C161" s="1009"/>
      <c r="D161" s="705">
        <v>59</v>
      </c>
      <c r="E161" s="120"/>
      <c r="F161" s="120"/>
      <c r="G161" s="764"/>
      <c r="H161" s="714"/>
      <c r="I161" s="706" t="s">
        <v>209</v>
      </c>
      <c r="J161" s="707">
        <v>3</v>
      </c>
    </row>
    <row r="162" spans="1:10" ht="15" customHeight="1" thickBot="1" x14ac:dyDescent="0.4">
      <c r="A162" s="764"/>
      <c r="B162" s="714"/>
      <c r="C162" s="706" t="s">
        <v>221</v>
      </c>
      <c r="D162" s="707">
        <v>59</v>
      </c>
      <c r="E162" s="120"/>
      <c r="F162" s="120"/>
      <c r="G162" s="761">
        <v>21</v>
      </c>
      <c r="H162" s="1008" t="s">
        <v>211</v>
      </c>
      <c r="I162" s="1009"/>
      <c r="J162" s="705">
        <v>4</v>
      </c>
    </row>
    <row r="163" spans="1:10" ht="15.75" customHeight="1" thickBot="1" x14ac:dyDescent="0.4">
      <c r="A163" s="761">
        <v>7</v>
      </c>
      <c r="B163" s="1008" t="s">
        <v>223</v>
      </c>
      <c r="C163" s="1009"/>
      <c r="D163" s="705">
        <v>5</v>
      </c>
      <c r="E163" s="120"/>
      <c r="F163" s="120"/>
      <c r="G163" s="762"/>
      <c r="H163" s="763"/>
      <c r="I163" s="706" t="s">
        <v>212</v>
      </c>
      <c r="J163" s="707">
        <v>2</v>
      </c>
    </row>
    <row r="164" spans="1:10" ht="15.75" customHeight="1" thickBot="1" x14ac:dyDescent="0.4">
      <c r="A164" s="764"/>
      <c r="B164" s="714"/>
      <c r="C164" s="706" t="s">
        <v>223</v>
      </c>
      <c r="D164" s="707">
        <v>5</v>
      </c>
      <c r="E164" s="120"/>
      <c r="F164" s="120"/>
      <c r="G164" s="764"/>
      <c r="H164" s="714"/>
      <c r="I164" s="706" t="s">
        <v>213</v>
      </c>
      <c r="J164" s="707">
        <v>2</v>
      </c>
    </row>
    <row r="165" spans="1:10" ht="15.75" customHeight="1" thickBot="1" x14ac:dyDescent="0.4">
      <c r="A165" s="761">
        <v>8</v>
      </c>
      <c r="B165" s="715" t="s">
        <v>144</v>
      </c>
      <c r="C165" s="716"/>
      <c r="D165" s="705">
        <v>1</v>
      </c>
      <c r="E165" s="120"/>
      <c r="F165" s="120"/>
      <c r="G165" s="761">
        <v>22</v>
      </c>
      <c r="H165" s="1008" t="s">
        <v>215</v>
      </c>
      <c r="I165" s="1009"/>
      <c r="J165" s="705">
        <v>3</v>
      </c>
    </row>
    <row r="166" spans="1:10" ht="15.75" customHeight="1" thickBot="1" x14ac:dyDescent="0.4">
      <c r="A166" s="764"/>
      <c r="B166" s="714"/>
      <c r="C166" s="706" t="s">
        <v>144</v>
      </c>
      <c r="D166" s="707">
        <v>1</v>
      </c>
      <c r="E166" s="120"/>
      <c r="F166" s="120"/>
      <c r="G166" s="764"/>
      <c r="H166" s="714"/>
      <c r="I166" s="706" t="s">
        <v>216</v>
      </c>
      <c r="J166" s="707">
        <v>3</v>
      </c>
    </row>
    <row r="167" spans="1:10" ht="15.75" customHeight="1" thickBot="1" x14ac:dyDescent="0.4">
      <c r="A167" s="761">
        <v>9</v>
      </c>
      <c r="B167" s="1008" t="s">
        <v>128</v>
      </c>
      <c r="C167" s="1009"/>
      <c r="D167" s="705">
        <v>15</v>
      </c>
      <c r="E167" s="120"/>
      <c r="F167" s="120"/>
      <c r="G167" s="761">
        <v>23</v>
      </c>
      <c r="H167" s="1008" t="s">
        <v>184</v>
      </c>
      <c r="I167" s="1009"/>
      <c r="J167" s="705">
        <v>4</v>
      </c>
    </row>
    <row r="168" spans="1:10" ht="15.75" customHeight="1" thickBot="1" x14ac:dyDescent="0.4">
      <c r="A168" s="762"/>
      <c r="B168" s="763"/>
      <c r="C168" s="706" t="s">
        <v>129</v>
      </c>
      <c r="D168" s="707">
        <v>4</v>
      </c>
      <c r="E168" s="120"/>
      <c r="F168" s="120"/>
      <c r="G168" s="762"/>
      <c r="H168" s="763"/>
      <c r="I168" s="706" t="s">
        <v>218</v>
      </c>
      <c r="J168" s="707">
        <v>1</v>
      </c>
    </row>
    <row r="169" spans="1:10" ht="15.75" customHeight="1" thickBot="1" x14ac:dyDescent="0.4">
      <c r="A169" s="762"/>
      <c r="B169" s="763"/>
      <c r="C169" s="706" t="s">
        <v>130</v>
      </c>
      <c r="D169" s="707">
        <v>3</v>
      </c>
      <c r="E169" s="120"/>
      <c r="F169" s="120"/>
      <c r="G169" s="762"/>
      <c r="H169" s="763"/>
      <c r="I169" s="706" t="s">
        <v>186</v>
      </c>
      <c r="J169" s="707">
        <v>3</v>
      </c>
    </row>
    <row r="170" spans="1:10" ht="15.75" customHeight="1" thickBot="1" x14ac:dyDescent="0.4">
      <c r="A170" s="762"/>
      <c r="B170" s="763"/>
      <c r="C170" s="706" t="s">
        <v>132</v>
      </c>
      <c r="D170" s="707">
        <v>1</v>
      </c>
      <c r="E170" s="120"/>
      <c r="F170" s="120"/>
      <c r="G170" s="761">
        <v>23</v>
      </c>
      <c r="H170" s="1008" t="s">
        <v>219</v>
      </c>
      <c r="I170" s="1009"/>
      <c r="J170" s="705">
        <v>1</v>
      </c>
    </row>
    <row r="171" spans="1:10" ht="15.75" customHeight="1" thickBot="1" x14ac:dyDescent="0.4">
      <c r="A171" s="762"/>
      <c r="B171" s="763"/>
      <c r="C171" s="706" t="s">
        <v>194</v>
      </c>
      <c r="D171" s="707">
        <v>2</v>
      </c>
      <c r="E171" s="120"/>
      <c r="F171" s="120"/>
      <c r="G171" s="764"/>
      <c r="H171" s="714"/>
      <c r="I171" s="706" t="s">
        <v>220</v>
      </c>
      <c r="J171" s="707">
        <v>1</v>
      </c>
    </row>
    <row r="172" spans="1:10" ht="15.75" customHeight="1" thickBot="1" x14ac:dyDescent="0.4">
      <c r="A172" s="762"/>
      <c r="B172" s="763"/>
      <c r="C172" s="706" t="s">
        <v>148</v>
      </c>
      <c r="D172" s="707">
        <v>2</v>
      </c>
      <c r="E172" s="120"/>
      <c r="F172" s="120"/>
      <c r="G172" s="761">
        <v>24</v>
      </c>
      <c r="H172" s="704" t="s">
        <v>222</v>
      </c>
      <c r="I172" s="704"/>
      <c r="J172" s="705">
        <v>7</v>
      </c>
    </row>
    <row r="173" spans="1:10" ht="15.75" customHeight="1" thickBot="1" x14ac:dyDescent="0.4">
      <c r="A173" s="764"/>
      <c r="B173" s="714"/>
      <c r="C173" s="706" t="s">
        <v>138</v>
      </c>
      <c r="D173" s="707">
        <v>3</v>
      </c>
      <c r="E173" s="120"/>
      <c r="F173" s="120"/>
      <c r="G173" s="762"/>
      <c r="H173" s="763"/>
      <c r="I173" s="706" t="s">
        <v>224</v>
      </c>
      <c r="J173" s="707">
        <v>2</v>
      </c>
    </row>
    <row r="174" spans="1:10" ht="15.75" customHeight="1" thickBot="1" x14ac:dyDescent="0.4">
      <c r="A174" s="761">
        <v>10</v>
      </c>
      <c r="B174" s="1008" t="s">
        <v>139</v>
      </c>
      <c r="C174" s="1009"/>
      <c r="D174" s="705">
        <v>17</v>
      </c>
      <c r="E174" s="120"/>
      <c r="F174" s="120"/>
      <c r="G174" s="764"/>
      <c r="H174" s="714"/>
      <c r="I174" s="706" t="s">
        <v>225</v>
      </c>
      <c r="J174" s="707">
        <v>5</v>
      </c>
    </row>
    <row r="175" spans="1:10" ht="15.75" customHeight="1" thickBot="1" x14ac:dyDescent="0.4">
      <c r="A175" s="762"/>
      <c r="B175" s="763"/>
      <c r="C175" s="706" t="s">
        <v>234</v>
      </c>
      <c r="D175" s="707">
        <v>1</v>
      </c>
      <c r="E175" s="120"/>
      <c r="F175" s="120"/>
      <c r="G175" s="761">
        <v>25</v>
      </c>
      <c r="H175" s="1008" t="s">
        <v>171</v>
      </c>
      <c r="I175" s="1009"/>
      <c r="J175" s="705">
        <v>8</v>
      </c>
    </row>
    <row r="176" spans="1:10" ht="15.75" customHeight="1" thickBot="1" x14ac:dyDescent="0.4">
      <c r="A176" s="762"/>
      <c r="B176" s="763"/>
      <c r="C176" s="706" t="s">
        <v>235</v>
      </c>
      <c r="D176" s="707">
        <v>5</v>
      </c>
      <c r="E176" s="120"/>
      <c r="F176" s="120"/>
      <c r="G176" s="762"/>
      <c r="H176" s="763"/>
      <c r="I176" s="706" t="s">
        <v>172</v>
      </c>
      <c r="J176" s="707">
        <v>5</v>
      </c>
    </row>
    <row r="177" spans="1:10" ht="15" thickBot="1" x14ac:dyDescent="0.4">
      <c r="A177" s="762"/>
      <c r="B177" s="763"/>
      <c r="C177" s="706" t="s">
        <v>143</v>
      </c>
      <c r="D177" s="707">
        <v>7</v>
      </c>
      <c r="E177" s="120"/>
      <c r="F177" s="120"/>
      <c r="G177" s="762"/>
      <c r="H177" s="763"/>
      <c r="I177" s="706" t="s">
        <v>226</v>
      </c>
      <c r="J177" s="707">
        <v>1</v>
      </c>
    </row>
    <row r="178" spans="1:10" ht="15" customHeight="1" thickBot="1" x14ac:dyDescent="0.4">
      <c r="A178" s="762"/>
      <c r="B178" s="763"/>
      <c r="C178" s="706" t="s">
        <v>150</v>
      </c>
      <c r="D178" s="707">
        <v>2</v>
      </c>
      <c r="E178" s="120"/>
      <c r="F178" s="120"/>
      <c r="G178" s="764"/>
      <c r="H178" s="714"/>
      <c r="I178" s="706" t="s">
        <v>227</v>
      </c>
      <c r="J178" s="707">
        <v>2</v>
      </c>
    </row>
    <row r="179" spans="1:10" ht="15" customHeight="1" thickBot="1" x14ac:dyDescent="0.4">
      <c r="A179" s="764"/>
      <c r="B179" s="714"/>
      <c r="C179" s="706" t="s">
        <v>237</v>
      </c>
      <c r="D179" s="707">
        <v>2</v>
      </c>
      <c r="E179" s="120"/>
      <c r="F179" s="120"/>
      <c r="G179" s="761">
        <v>26</v>
      </c>
      <c r="H179" s="1008" t="s">
        <v>228</v>
      </c>
      <c r="I179" s="1009"/>
      <c r="J179" s="705">
        <v>2</v>
      </c>
    </row>
    <row r="180" spans="1:10" ht="15.75" customHeight="1" thickBot="1" x14ac:dyDescent="0.4">
      <c r="A180" s="761">
        <v>11</v>
      </c>
      <c r="B180" s="1008" t="s">
        <v>151</v>
      </c>
      <c r="C180" s="1009"/>
      <c r="D180" s="705">
        <v>23</v>
      </c>
      <c r="E180" s="120"/>
      <c r="F180" s="120"/>
      <c r="G180" s="764"/>
      <c r="H180" s="714"/>
      <c r="I180" s="706" t="s">
        <v>229</v>
      </c>
      <c r="J180" s="707">
        <v>2</v>
      </c>
    </row>
    <row r="181" spans="1:10" ht="15.75" customHeight="1" thickBot="1" x14ac:dyDescent="0.4">
      <c r="A181" s="762"/>
      <c r="B181" s="763"/>
      <c r="C181" s="706" t="s">
        <v>153</v>
      </c>
      <c r="D181" s="707">
        <v>5</v>
      </c>
      <c r="E181" s="120"/>
      <c r="F181" s="120"/>
      <c r="G181" s="761">
        <v>27</v>
      </c>
      <c r="H181" s="1008" t="s">
        <v>230</v>
      </c>
      <c r="I181" s="1009"/>
      <c r="J181" s="705">
        <v>1</v>
      </c>
    </row>
    <row r="182" spans="1:10" ht="15" customHeight="1" thickBot="1" x14ac:dyDescent="0.4">
      <c r="A182" s="762"/>
      <c r="B182" s="763"/>
      <c r="C182" s="706" t="s">
        <v>239</v>
      </c>
      <c r="D182" s="707">
        <v>2</v>
      </c>
      <c r="E182" s="120"/>
      <c r="F182" s="120"/>
      <c r="G182" s="764"/>
      <c r="H182" s="714"/>
      <c r="I182" s="706" t="s">
        <v>231</v>
      </c>
      <c r="J182" s="707">
        <v>1</v>
      </c>
    </row>
    <row r="183" spans="1:10" ht="15" thickBot="1" x14ac:dyDescent="0.4">
      <c r="A183" s="762"/>
      <c r="B183" s="763"/>
      <c r="C183" s="706" t="s">
        <v>156</v>
      </c>
      <c r="D183" s="707">
        <v>2</v>
      </c>
      <c r="E183" s="120"/>
      <c r="F183" s="120"/>
      <c r="G183" s="761">
        <v>28</v>
      </c>
      <c r="H183" s="1008" t="s">
        <v>232</v>
      </c>
      <c r="I183" s="1009"/>
      <c r="J183" s="705">
        <v>6</v>
      </c>
    </row>
    <row r="184" spans="1:10" ht="15" thickBot="1" x14ac:dyDescent="0.4">
      <c r="A184" s="762"/>
      <c r="B184" s="763"/>
      <c r="C184" s="706" t="s">
        <v>241</v>
      </c>
      <c r="D184" s="707">
        <v>1</v>
      </c>
      <c r="E184" s="120"/>
      <c r="F184" s="120"/>
      <c r="G184" s="764"/>
      <c r="H184" s="714"/>
      <c r="I184" s="706" t="s">
        <v>233</v>
      </c>
      <c r="J184" s="707">
        <v>6</v>
      </c>
    </row>
    <row r="185" spans="1:10" ht="15" customHeight="1" thickBot="1" x14ac:dyDescent="0.4">
      <c r="A185" s="762"/>
      <c r="B185" s="763"/>
      <c r="C185" s="706" t="s">
        <v>159</v>
      </c>
      <c r="D185" s="707">
        <v>4</v>
      </c>
      <c r="E185" s="120"/>
      <c r="F185" s="120"/>
      <c r="G185" s="761">
        <v>29</v>
      </c>
      <c r="H185" s="1008" t="s">
        <v>173</v>
      </c>
      <c r="I185" s="1009"/>
      <c r="J185" s="705">
        <v>2</v>
      </c>
    </row>
    <row r="186" spans="1:10" ht="15" thickBot="1" x14ac:dyDescent="0.4">
      <c r="A186" s="764"/>
      <c r="B186" s="714"/>
      <c r="C186" s="706" t="s">
        <v>160</v>
      </c>
      <c r="D186" s="707">
        <v>9</v>
      </c>
      <c r="E186" s="120"/>
      <c r="F186" s="120"/>
      <c r="G186" s="764"/>
      <c r="H186" s="714"/>
      <c r="I186" s="706" t="s">
        <v>174</v>
      </c>
      <c r="J186" s="707">
        <v>2</v>
      </c>
    </row>
    <row r="187" spans="1:10" ht="15" customHeight="1" thickBot="1" x14ac:dyDescent="0.4">
      <c r="A187" s="761">
        <v>12</v>
      </c>
      <c r="B187" s="1008" t="s">
        <v>161</v>
      </c>
      <c r="C187" s="1009"/>
      <c r="D187" s="705">
        <v>8</v>
      </c>
      <c r="E187" s="120"/>
      <c r="F187" s="120"/>
      <c r="G187" s="761">
        <v>30</v>
      </c>
      <c r="H187" s="1008" t="s">
        <v>175</v>
      </c>
      <c r="I187" s="1009"/>
      <c r="J187" s="705">
        <v>5</v>
      </c>
    </row>
    <row r="188" spans="1:10" ht="15" thickBot="1" x14ac:dyDescent="0.4">
      <c r="A188" s="762"/>
      <c r="B188" s="763"/>
      <c r="C188" s="706" t="s">
        <v>162</v>
      </c>
      <c r="D188" s="707">
        <v>6</v>
      </c>
      <c r="E188" s="120"/>
      <c r="F188" s="120"/>
      <c r="G188" s="762"/>
      <c r="H188" s="763"/>
      <c r="I188" s="706" t="s">
        <v>236</v>
      </c>
      <c r="J188" s="707">
        <v>2</v>
      </c>
    </row>
    <row r="189" spans="1:10" ht="15" thickBot="1" x14ac:dyDescent="0.4">
      <c r="A189" s="764"/>
      <c r="B189" s="714"/>
      <c r="C189" s="706" t="s">
        <v>243</v>
      </c>
      <c r="D189" s="707">
        <v>2</v>
      </c>
      <c r="E189" s="120"/>
      <c r="F189" s="120"/>
      <c r="G189" s="764"/>
      <c r="H189" s="714"/>
      <c r="I189" s="706" t="s">
        <v>176</v>
      </c>
      <c r="J189" s="707">
        <v>3</v>
      </c>
    </row>
    <row r="190" spans="1:10" ht="15" customHeight="1" thickBot="1" x14ac:dyDescent="0.4">
      <c r="A190" s="761">
        <v>13</v>
      </c>
      <c r="B190" s="1008" t="s">
        <v>197</v>
      </c>
      <c r="C190" s="1009"/>
      <c r="D190" s="705">
        <v>5</v>
      </c>
      <c r="E190" s="120"/>
      <c r="F190" s="120"/>
      <c r="G190" s="761">
        <v>31</v>
      </c>
      <c r="H190" s="1008" t="s">
        <v>187</v>
      </c>
      <c r="I190" s="1009"/>
      <c r="J190" s="705">
        <v>15</v>
      </c>
    </row>
    <row r="191" spans="1:10" ht="15" thickBot="1" x14ac:dyDescent="0.4">
      <c r="A191" s="762"/>
      <c r="B191" s="763"/>
      <c r="C191" s="706" t="s">
        <v>244</v>
      </c>
      <c r="D191" s="707">
        <v>2</v>
      </c>
      <c r="E191" s="120"/>
      <c r="F191" s="120"/>
      <c r="G191" s="762"/>
      <c r="H191" s="763"/>
      <c r="I191" s="706" t="s">
        <v>238</v>
      </c>
      <c r="J191" s="707">
        <v>2</v>
      </c>
    </row>
    <row r="192" spans="1:10" ht="15" customHeight="1" thickBot="1" x14ac:dyDescent="0.4">
      <c r="A192" s="764"/>
      <c r="B192" s="714"/>
      <c r="C192" s="706" t="s">
        <v>198</v>
      </c>
      <c r="D192" s="707">
        <v>3</v>
      </c>
      <c r="E192" s="120"/>
      <c r="F192" s="120"/>
      <c r="G192" s="762"/>
      <c r="H192" s="763"/>
      <c r="I192" s="706" t="s">
        <v>178</v>
      </c>
      <c r="J192" s="707">
        <v>9</v>
      </c>
    </row>
    <row r="193" spans="1:10" ht="15" customHeight="1" thickBot="1" x14ac:dyDescent="0.4">
      <c r="A193" s="761">
        <v>14</v>
      </c>
      <c r="B193" s="1008" t="s">
        <v>245</v>
      </c>
      <c r="C193" s="1009"/>
      <c r="D193" s="705">
        <v>3</v>
      </c>
      <c r="E193" s="120"/>
      <c r="F193" s="120"/>
      <c r="G193" s="762"/>
      <c r="H193" s="763"/>
      <c r="I193" s="706" t="s">
        <v>240</v>
      </c>
      <c r="J193" s="707">
        <v>2</v>
      </c>
    </row>
    <row r="194" spans="1:10" ht="15" thickBot="1" x14ac:dyDescent="0.4">
      <c r="A194" s="762"/>
      <c r="B194" s="763"/>
      <c r="C194" s="706" t="s">
        <v>246</v>
      </c>
      <c r="D194" s="707">
        <v>1</v>
      </c>
      <c r="E194" s="120"/>
      <c r="F194" s="120"/>
      <c r="G194" s="762"/>
      <c r="H194" s="763"/>
      <c r="I194" s="706" t="s">
        <v>242</v>
      </c>
      <c r="J194" s="707">
        <v>2</v>
      </c>
    </row>
    <row r="195" spans="1:10" ht="15" customHeight="1" thickBot="1" x14ac:dyDescent="0.4">
      <c r="A195" s="764"/>
      <c r="B195" s="714"/>
      <c r="C195" s="706" t="s">
        <v>247</v>
      </c>
      <c r="D195" s="707">
        <v>2</v>
      </c>
      <c r="E195" s="120"/>
      <c r="F195" s="120"/>
      <c r="G195" s="769" t="s">
        <v>4</v>
      </c>
      <c r="H195" s="711"/>
      <c r="I195" s="712"/>
      <c r="J195" s="713">
        <v>245</v>
      </c>
    </row>
    <row r="196" spans="1:10" ht="15" customHeight="1" x14ac:dyDescent="0.35">
      <c r="E196" s="120"/>
      <c r="F196" s="120"/>
      <c r="G196" s="708"/>
      <c r="H196" s="120"/>
      <c r="I196" s="120"/>
      <c r="J196" s="120"/>
    </row>
    <row r="197" spans="1:10" x14ac:dyDescent="0.35">
      <c r="E197" s="120"/>
      <c r="F197" s="120"/>
      <c r="G197" s="708"/>
      <c r="H197" s="120"/>
      <c r="I197" s="120"/>
      <c r="J197" s="120"/>
    </row>
    <row r="198" spans="1:10" ht="15" customHeight="1" x14ac:dyDescent="0.35">
      <c r="E198" s="120"/>
      <c r="F198" s="120"/>
      <c r="G198" s="708"/>
      <c r="H198" s="120"/>
      <c r="I198" s="120"/>
      <c r="J198" s="120"/>
    </row>
    <row r="199" spans="1:10" x14ac:dyDescent="0.35">
      <c r="E199" s="120"/>
      <c r="F199" s="120"/>
      <c r="G199" s="708"/>
      <c r="H199" s="120"/>
      <c r="I199" s="120"/>
      <c r="J199" s="120"/>
    </row>
  </sheetData>
  <mergeCells count="118">
    <mergeCell ref="A1:J1"/>
    <mergeCell ref="B5:C5"/>
    <mergeCell ref="A6:B6"/>
    <mergeCell ref="A7:B7"/>
    <mergeCell ref="H5:I5"/>
    <mergeCell ref="G6:H6"/>
    <mergeCell ref="H7:I7"/>
    <mergeCell ref="G8:H8"/>
    <mergeCell ref="H9:I9"/>
    <mergeCell ref="H11:I11"/>
    <mergeCell ref="G12:H12"/>
    <mergeCell ref="H13:I13"/>
    <mergeCell ref="G14:H14"/>
    <mergeCell ref="G16:H16"/>
    <mergeCell ref="G17:I17"/>
    <mergeCell ref="B8:C8"/>
    <mergeCell ref="A9:B9"/>
    <mergeCell ref="A10:B10"/>
    <mergeCell ref="G10:H10"/>
    <mergeCell ref="B23:C23"/>
    <mergeCell ref="A19:B19"/>
    <mergeCell ref="A20:B20"/>
    <mergeCell ref="A22:B22"/>
    <mergeCell ref="B16:C16"/>
    <mergeCell ref="A17:B17"/>
    <mergeCell ref="A18:B18"/>
    <mergeCell ref="A11:B11"/>
    <mergeCell ref="B12:C12"/>
    <mergeCell ref="A13:B15"/>
    <mergeCell ref="B53:C53"/>
    <mergeCell ref="A37:B37"/>
    <mergeCell ref="A38:B38"/>
    <mergeCell ref="B39:C39"/>
    <mergeCell ref="B49:C49"/>
    <mergeCell ref="A50:B50"/>
    <mergeCell ref="B51:C51"/>
    <mergeCell ref="B34:C34"/>
    <mergeCell ref="A35:B35"/>
    <mergeCell ref="A36:B36"/>
    <mergeCell ref="H79:I79"/>
    <mergeCell ref="G80:H81"/>
    <mergeCell ref="B81:C81"/>
    <mergeCell ref="H65:I65"/>
    <mergeCell ref="G66:H67"/>
    <mergeCell ref="H68:I68"/>
    <mergeCell ref="G69:H72"/>
    <mergeCell ref="G75:I75"/>
    <mergeCell ref="A60:J60"/>
    <mergeCell ref="B78:C78"/>
    <mergeCell ref="B69:C69"/>
    <mergeCell ref="B75:C75"/>
    <mergeCell ref="A142:J142"/>
    <mergeCell ref="B100:C100"/>
    <mergeCell ref="B102:C102"/>
    <mergeCell ref="B104:C104"/>
    <mergeCell ref="A105:C105"/>
    <mergeCell ref="H128:I128"/>
    <mergeCell ref="H120:I120"/>
    <mergeCell ref="H122:I122"/>
    <mergeCell ref="B118:C118"/>
    <mergeCell ref="B121:C121"/>
    <mergeCell ref="B127:C127"/>
    <mergeCell ref="B112:C112"/>
    <mergeCell ref="B114:C114"/>
    <mergeCell ref="B167:C167"/>
    <mergeCell ref="H170:I170"/>
    <mergeCell ref="H167:I167"/>
    <mergeCell ref="H162:I162"/>
    <mergeCell ref="B163:C163"/>
    <mergeCell ref="H157:I157"/>
    <mergeCell ref="H160:I160"/>
    <mergeCell ref="B147:C147"/>
    <mergeCell ref="H151:I151"/>
    <mergeCell ref="B150:C150"/>
    <mergeCell ref="H153:I153"/>
    <mergeCell ref="H155:I155"/>
    <mergeCell ref="B153:C153"/>
    <mergeCell ref="B157:C157"/>
    <mergeCell ref="H165:I165"/>
    <mergeCell ref="B159:C159"/>
    <mergeCell ref="B161:C161"/>
    <mergeCell ref="H147:I147"/>
    <mergeCell ref="G148:H150"/>
    <mergeCell ref="H190:I190"/>
    <mergeCell ref="B187:C187"/>
    <mergeCell ref="B190:C190"/>
    <mergeCell ref="B193:C193"/>
    <mergeCell ref="H175:I175"/>
    <mergeCell ref="H179:I179"/>
    <mergeCell ref="H181:I181"/>
    <mergeCell ref="H183:I183"/>
    <mergeCell ref="H185:I185"/>
    <mergeCell ref="H187:I187"/>
    <mergeCell ref="B180:C180"/>
    <mergeCell ref="B174:C174"/>
    <mergeCell ref="H124:I124"/>
    <mergeCell ref="H126:I126"/>
    <mergeCell ref="A108:J108"/>
    <mergeCell ref="H21:I21"/>
    <mergeCell ref="H24:I24"/>
    <mergeCell ref="H26:I26"/>
    <mergeCell ref="H32:I32"/>
    <mergeCell ref="H40:I40"/>
    <mergeCell ref="H43:I43"/>
    <mergeCell ref="H49:I49"/>
    <mergeCell ref="H112:I112"/>
    <mergeCell ref="G113:H114"/>
    <mergeCell ref="H115:I115"/>
    <mergeCell ref="B83:C83"/>
    <mergeCell ref="A84:B84"/>
    <mergeCell ref="B85:C85"/>
    <mergeCell ref="A86:B86"/>
    <mergeCell ref="A87:C87"/>
    <mergeCell ref="B93:C93"/>
    <mergeCell ref="B98:C98"/>
    <mergeCell ref="H82:I82"/>
    <mergeCell ref="A82:B82"/>
    <mergeCell ref="H73:I73"/>
  </mergeCells>
  <pageMargins left="0.7" right="0.7" top="0.75" bottom="0.75" header="0.3" footer="0.3"/>
  <pageSetup paperSize="9" scale="64" orientation="portrait" r:id="rId1"/>
  <rowBreaks count="1" manualBreakCount="1">
    <brk id="59" min="2" max="9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0" tint="-0.14999847407452621"/>
  </sheetPr>
  <dimension ref="A1:AA91"/>
  <sheetViews>
    <sheetView showGridLines="0" view="pageBreakPreview" topLeftCell="A70" zoomScaleNormal="100" zoomScaleSheetLayoutView="100" workbookViewId="0">
      <selection activeCell="K76" sqref="K76:L76"/>
    </sheetView>
  </sheetViews>
  <sheetFormatPr defaultRowHeight="14.5" x14ac:dyDescent="0.35"/>
  <cols>
    <col min="1" max="1" width="5.453125" customWidth="1"/>
    <col min="2" max="2" width="5" customWidth="1"/>
    <col min="3" max="3" width="11.1796875" customWidth="1"/>
    <col min="4" max="4" width="7.81640625" customWidth="1"/>
    <col min="5" max="5" width="14.1796875" customWidth="1"/>
    <col min="6" max="6" width="9.1796875" customWidth="1"/>
    <col min="7" max="7" width="4.90625" customWidth="1"/>
    <col min="8" max="8" width="7.81640625" customWidth="1"/>
    <col min="9" max="9" width="4.81640625" customWidth="1"/>
    <col min="10" max="10" width="2.1796875" customWidth="1"/>
    <col min="11" max="11" width="6.54296875" customWidth="1"/>
    <col min="12" max="12" width="8.81640625" customWidth="1"/>
  </cols>
  <sheetData>
    <row r="1" spans="1:12" s="497" customFormat="1" ht="20" x14ac:dyDescent="0.4">
      <c r="A1" s="824" t="s">
        <v>804</v>
      </c>
      <c r="B1" s="824"/>
      <c r="C1" s="824"/>
      <c r="D1" s="824"/>
      <c r="E1" s="824"/>
      <c r="F1" s="824"/>
      <c r="G1" s="824"/>
      <c r="H1" s="824"/>
      <c r="I1" s="824"/>
      <c r="J1" s="824"/>
      <c r="K1" s="824"/>
      <c r="L1" s="824"/>
    </row>
    <row r="3" spans="1:12" ht="17.5" thickBot="1" x14ac:dyDescent="0.45">
      <c r="A3" s="123" t="s">
        <v>1124</v>
      </c>
    </row>
    <row r="4" spans="1:12" ht="15.75" customHeight="1" thickBot="1" x14ac:dyDescent="0.4">
      <c r="A4" s="1056" t="s">
        <v>1</v>
      </c>
      <c r="B4" s="1056"/>
      <c r="C4" s="1057" t="s">
        <v>1123</v>
      </c>
      <c r="D4" s="1057" t="s">
        <v>104</v>
      </c>
      <c r="E4" s="1057" t="s">
        <v>188</v>
      </c>
      <c r="F4" s="1057" t="s">
        <v>180</v>
      </c>
      <c r="G4" s="1057" t="s">
        <v>185</v>
      </c>
      <c r="H4" s="1057" t="s">
        <v>182</v>
      </c>
      <c r="I4" s="1057" t="s">
        <v>1122</v>
      </c>
      <c r="J4" s="1057" t="s">
        <v>1121</v>
      </c>
      <c r="K4" s="1057" t="s">
        <v>109</v>
      </c>
      <c r="L4" s="1057" t="s">
        <v>200</v>
      </c>
    </row>
    <row r="5" spans="1:12" ht="12.75" customHeight="1" thickBot="1" x14ac:dyDescent="0.4">
      <c r="A5" s="1056"/>
      <c r="B5" s="1056"/>
      <c r="C5" s="1057"/>
      <c r="D5" s="1057"/>
      <c r="E5" s="1057"/>
      <c r="F5" s="1057"/>
      <c r="G5" s="1057"/>
      <c r="H5" s="1057"/>
      <c r="I5" s="1057"/>
      <c r="J5" s="1057"/>
      <c r="K5" s="1057"/>
      <c r="L5" s="1057"/>
    </row>
    <row r="6" spans="1:12" ht="15" thickBot="1" x14ac:dyDescent="0.4">
      <c r="A6" s="800" t="s">
        <v>8</v>
      </c>
      <c r="B6" s="802"/>
      <c r="C6" s="632">
        <v>3</v>
      </c>
      <c r="D6" s="632">
        <v>701</v>
      </c>
      <c r="E6" s="632">
        <v>246</v>
      </c>
      <c r="F6" s="632">
        <v>404</v>
      </c>
      <c r="G6" s="632">
        <v>250</v>
      </c>
      <c r="H6" s="632">
        <v>13</v>
      </c>
      <c r="I6" s="632">
        <v>23</v>
      </c>
      <c r="J6" s="632">
        <v>10</v>
      </c>
      <c r="K6" s="632">
        <v>114</v>
      </c>
      <c r="L6" s="632">
        <v>245</v>
      </c>
    </row>
    <row r="7" spans="1:12" ht="15" thickBot="1" x14ac:dyDescent="0.4">
      <c r="A7" s="800" t="s">
        <v>9</v>
      </c>
      <c r="B7" s="802"/>
      <c r="C7" s="632">
        <v>3</v>
      </c>
      <c r="D7" s="632">
        <v>705</v>
      </c>
      <c r="E7" s="632">
        <v>247</v>
      </c>
      <c r="F7" s="632">
        <v>407</v>
      </c>
      <c r="G7" s="632">
        <v>279</v>
      </c>
      <c r="H7" s="632">
        <v>12</v>
      </c>
      <c r="I7" s="632">
        <v>23</v>
      </c>
      <c r="J7" s="632">
        <v>9</v>
      </c>
      <c r="K7" s="632">
        <v>113</v>
      </c>
      <c r="L7" s="632">
        <v>245</v>
      </c>
    </row>
    <row r="8" spans="1:12" ht="15" thickBot="1" x14ac:dyDescent="0.4">
      <c r="A8" s="1058" t="s">
        <v>10</v>
      </c>
      <c r="B8" s="1058"/>
      <c r="C8" s="632">
        <v>3</v>
      </c>
      <c r="D8" s="632">
        <v>751</v>
      </c>
      <c r="E8" s="632">
        <v>248</v>
      </c>
      <c r="F8" s="632">
        <v>429</v>
      </c>
      <c r="G8" s="632">
        <v>289</v>
      </c>
      <c r="H8" s="632">
        <v>12</v>
      </c>
      <c r="I8" s="632">
        <v>23</v>
      </c>
      <c r="J8" s="632">
        <v>9</v>
      </c>
      <c r="K8" s="632">
        <v>112</v>
      </c>
      <c r="L8" s="632">
        <v>245</v>
      </c>
    </row>
    <row r="9" spans="1:12" ht="15" thickBot="1" x14ac:dyDescent="0.4">
      <c r="A9" s="1059" t="s">
        <v>11</v>
      </c>
      <c r="B9" s="1059"/>
      <c r="C9" s="639">
        <v>3</v>
      </c>
      <c r="D9" s="638">
        <v>701</v>
      </c>
      <c r="E9" s="640">
        <v>249</v>
      </c>
      <c r="F9" s="638">
        <v>406</v>
      </c>
      <c r="G9" s="638">
        <v>279</v>
      </c>
      <c r="H9" s="639">
        <v>12</v>
      </c>
      <c r="I9" s="639">
        <v>23</v>
      </c>
      <c r="J9" s="639">
        <v>9</v>
      </c>
      <c r="K9" s="638">
        <v>113</v>
      </c>
      <c r="L9" s="638">
        <v>245</v>
      </c>
    </row>
    <row r="10" spans="1:12" ht="15" thickBot="1" x14ac:dyDescent="0.4">
      <c r="A10" s="1059" t="s">
        <v>12</v>
      </c>
      <c r="B10" s="1059"/>
      <c r="C10" s="639">
        <v>3</v>
      </c>
      <c r="D10" s="638">
        <v>711</v>
      </c>
      <c r="E10" s="640">
        <v>249</v>
      </c>
      <c r="F10" s="638">
        <v>407</v>
      </c>
      <c r="G10" s="638">
        <v>280</v>
      </c>
      <c r="H10" s="639">
        <v>12</v>
      </c>
      <c r="I10" s="639">
        <v>23</v>
      </c>
      <c r="J10" s="639">
        <v>9</v>
      </c>
      <c r="K10" s="638" t="s">
        <v>1120</v>
      </c>
      <c r="L10" s="638">
        <v>245</v>
      </c>
    </row>
    <row r="11" spans="1:12" ht="15" thickBot="1" x14ac:dyDescent="0.4">
      <c r="A11" s="1059" t="s">
        <v>13</v>
      </c>
      <c r="B11" s="1059"/>
      <c r="C11" s="639">
        <v>3</v>
      </c>
      <c r="D11" s="638">
        <v>725</v>
      </c>
      <c r="E11" s="640">
        <v>247</v>
      </c>
      <c r="F11" s="638">
        <v>413</v>
      </c>
      <c r="G11" s="638">
        <v>283</v>
      </c>
      <c r="H11" s="639">
        <v>12</v>
      </c>
      <c r="I11" s="639">
        <v>23</v>
      </c>
      <c r="J11" s="639">
        <v>9</v>
      </c>
      <c r="K11" s="638">
        <v>112</v>
      </c>
      <c r="L11" s="638">
        <v>245</v>
      </c>
    </row>
    <row r="12" spans="1:12" ht="15" thickBot="1" x14ac:dyDescent="0.4">
      <c r="A12" s="1059" t="s">
        <v>14</v>
      </c>
      <c r="B12" s="1059"/>
      <c r="C12" s="639">
        <v>3</v>
      </c>
      <c r="D12" s="638">
        <v>741</v>
      </c>
      <c r="E12" s="640">
        <v>244</v>
      </c>
      <c r="F12" s="638">
        <v>413</v>
      </c>
      <c r="G12" s="638">
        <v>282</v>
      </c>
      <c r="H12" s="639">
        <v>12</v>
      </c>
      <c r="I12" s="639">
        <v>23</v>
      </c>
      <c r="J12" s="639">
        <v>9</v>
      </c>
      <c r="K12" s="638">
        <v>112</v>
      </c>
      <c r="L12" s="638">
        <v>245</v>
      </c>
    </row>
    <row r="13" spans="1:12" ht="15" thickBot="1" x14ac:dyDescent="0.4">
      <c r="A13" s="1059" t="s">
        <v>15</v>
      </c>
      <c r="B13" s="1059"/>
      <c r="C13" s="639">
        <v>3</v>
      </c>
      <c r="D13" s="638">
        <v>747</v>
      </c>
      <c r="E13" s="640">
        <v>245</v>
      </c>
      <c r="F13" s="638">
        <v>415</v>
      </c>
      <c r="G13" s="638">
        <v>283</v>
      </c>
      <c r="H13" s="639">
        <v>12</v>
      </c>
      <c r="I13" s="639">
        <v>23</v>
      </c>
      <c r="J13" s="639">
        <v>9</v>
      </c>
      <c r="K13" s="638">
        <v>112</v>
      </c>
      <c r="L13" s="638">
        <v>245</v>
      </c>
    </row>
    <row r="14" spans="1:12" ht="15" thickBot="1" x14ac:dyDescent="0.4">
      <c r="A14" s="1059" t="s">
        <v>16</v>
      </c>
      <c r="B14" s="1059"/>
      <c r="C14" s="636">
        <v>3</v>
      </c>
      <c r="D14" s="635">
        <v>751</v>
      </c>
      <c r="E14" s="637">
        <v>248</v>
      </c>
      <c r="F14" s="635">
        <v>429</v>
      </c>
      <c r="G14" s="635">
        <v>289</v>
      </c>
      <c r="H14" s="636">
        <v>12</v>
      </c>
      <c r="I14" s="636">
        <v>23</v>
      </c>
      <c r="J14" s="636">
        <v>9</v>
      </c>
      <c r="K14" s="635">
        <v>112</v>
      </c>
      <c r="L14" s="635">
        <v>245</v>
      </c>
    </row>
    <row r="15" spans="1:12" x14ac:dyDescent="0.35">
      <c r="A15" s="70" t="s">
        <v>1119</v>
      </c>
      <c r="B15" s="70"/>
      <c r="C15" s="70"/>
      <c r="D15" s="70"/>
      <c r="E15" s="70"/>
      <c r="F15" s="70"/>
      <c r="G15" s="70"/>
      <c r="H15" s="70"/>
      <c r="I15" s="70"/>
      <c r="J15" s="70"/>
      <c r="K15" s="70"/>
      <c r="L15" s="70"/>
    </row>
    <row r="17" spans="1:12" ht="17.5" thickBot="1" x14ac:dyDescent="0.45">
      <c r="A17" s="123" t="s">
        <v>1118</v>
      </c>
    </row>
    <row r="18" spans="1:12" ht="15.75" customHeight="1" thickBot="1" x14ac:dyDescent="0.4">
      <c r="A18" s="1056" t="s">
        <v>1</v>
      </c>
      <c r="B18" s="1056"/>
      <c r="C18" s="1056" t="s">
        <v>1117</v>
      </c>
      <c r="D18" s="1056"/>
      <c r="E18" s="1056"/>
      <c r="F18" s="1060" t="s">
        <v>1116</v>
      </c>
      <c r="G18" s="1061"/>
      <c r="H18" s="1061"/>
      <c r="I18" s="1061"/>
      <c r="J18" s="1061"/>
      <c r="K18" s="1062"/>
      <c r="L18" s="1063" t="s">
        <v>1115</v>
      </c>
    </row>
    <row r="19" spans="1:12" ht="39.5" thickBot="1" x14ac:dyDescent="0.4">
      <c r="A19" s="1056"/>
      <c r="B19" s="1056"/>
      <c r="C19" s="623" t="s">
        <v>1114</v>
      </c>
      <c r="D19" s="623" t="s">
        <v>1113</v>
      </c>
      <c r="E19" s="623" t="s">
        <v>4</v>
      </c>
      <c r="F19" s="623" t="s">
        <v>1112</v>
      </c>
      <c r="G19" s="623" t="s">
        <v>1111</v>
      </c>
      <c r="H19" s="623" t="s">
        <v>1110</v>
      </c>
      <c r="I19" s="1057" t="s">
        <v>1109</v>
      </c>
      <c r="J19" s="1057"/>
      <c r="K19" s="634" t="s">
        <v>1108</v>
      </c>
      <c r="L19" s="1064"/>
    </row>
    <row r="20" spans="1:12" ht="15" customHeight="1" thickBot="1" x14ac:dyDescent="0.4">
      <c r="A20" s="1058" t="s">
        <v>8</v>
      </c>
      <c r="B20" s="1058"/>
      <c r="C20" s="632">
        <v>98</v>
      </c>
      <c r="D20" s="632">
        <v>25</v>
      </c>
      <c r="E20" s="632">
        <v>123</v>
      </c>
      <c r="F20" s="631">
        <v>33</v>
      </c>
      <c r="G20" s="631">
        <v>4</v>
      </c>
      <c r="H20" s="633">
        <v>82</v>
      </c>
      <c r="I20" s="1065">
        <v>3</v>
      </c>
      <c r="J20" s="1065"/>
      <c r="K20" s="630">
        <v>1</v>
      </c>
      <c r="L20" s="630">
        <v>177</v>
      </c>
    </row>
    <row r="21" spans="1:12" ht="15" customHeight="1" thickBot="1" x14ac:dyDescent="0.4">
      <c r="A21" s="1058" t="s">
        <v>9</v>
      </c>
      <c r="B21" s="1058"/>
      <c r="C21" s="632">
        <v>97</v>
      </c>
      <c r="D21" s="632">
        <v>26</v>
      </c>
      <c r="E21" s="632">
        <v>123</v>
      </c>
      <c r="F21" s="631">
        <v>33</v>
      </c>
      <c r="G21" s="631">
        <v>4</v>
      </c>
      <c r="H21" s="631">
        <v>82</v>
      </c>
      <c r="I21" s="1065">
        <v>3</v>
      </c>
      <c r="J21" s="1065"/>
      <c r="K21" s="630">
        <v>1</v>
      </c>
      <c r="L21" s="630">
        <v>177</v>
      </c>
    </row>
    <row r="22" spans="1:12" ht="15" customHeight="1" thickBot="1" x14ac:dyDescent="0.4">
      <c r="A22" s="1058" t="s">
        <v>10</v>
      </c>
      <c r="B22" s="1058"/>
      <c r="C22" s="632">
        <v>94</v>
      </c>
      <c r="D22" s="632">
        <v>29</v>
      </c>
      <c r="E22" s="632">
        <v>123</v>
      </c>
      <c r="F22" s="631">
        <v>34</v>
      </c>
      <c r="G22" s="631">
        <v>5</v>
      </c>
      <c r="H22" s="631">
        <v>80</v>
      </c>
      <c r="I22" s="1066">
        <v>3</v>
      </c>
      <c r="J22" s="1066"/>
      <c r="K22" s="630">
        <v>1</v>
      </c>
      <c r="L22" s="630">
        <v>177</v>
      </c>
    </row>
    <row r="23" spans="1:12" ht="15" thickBot="1" x14ac:dyDescent="0.4">
      <c r="A23" s="1059" t="s">
        <v>11</v>
      </c>
      <c r="B23" s="1059"/>
      <c r="C23" s="629">
        <v>96</v>
      </c>
      <c r="D23" s="629">
        <v>27</v>
      </c>
      <c r="E23" s="629">
        <v>123</v>
      </c>
      <c r="F23" s="628">
        <v>33</v>
      </c>
      <c r="G23" s="628">
        <v>4</v>
      </c>
      <c r="H23" s="628">
        <v>82</v>
      </c>
      <c r="I23" s="1067">
        <v>3</v>
      </c>
      <c r="J23" s="1067"/>
      <c r="K23" s="627">
        <v>1</v>
      </c>
      <c r="L23" s="627">
        <v>177</v>
      </c>
    </row>
    <row r="24" spans="1:12" ht="15" thickBot="1" x14ac:dyDescent="0.4">
      <c r="A24" s="1059" t="s">
        <v>12</v>
      </c>
      <c r="B24" s="1059"/>
      <c r="C24" s="629">
        <v>96</v>
      </c>
      <c r="D24" s="629">
        <v>26</v>
      </c>
      <c r="E24" s="629">
        <v>122</v>
      </c>
      <c r="F24" s="628">
        <v>33</v>
      </c>
      <c r="G24" s="628">
        <v>5</v>
      </c>
      <c r="H24" s="628">
        <v>80</v>
      </c>
      <c r="I24" s="1067">
        <v>3</v>
      </c>
      <c r="J24" s="1067"/>
      <c r="K24" s="627">
        <v>1</v>
      </c>
      <c r="L24" s="627">
        <v>176</v>
      </c>
    </row>
    <row r="25" spans="1:12" ht="15" thickBot="1" x14ac:dyDescent="0.4">
      <c r="A25" s="1059" t="s">
        <v>13</v>
      </c>
      <c r="B25" s="1059"/>
      <c r="C25" s="629">
        <v>96</v>
      </c>
      <c r="D25" s="629">
        <v>26</v>
      </c>
      <c r="E25" s="629">
        <v>122</v>
      </c>
      <c r="F25" s="628">
        <v>33</v>
      </c>
      <c r="G25" s="628">
        <v>5</v>
      </c>
      <c r="H25" s="628">
        <v>80</v>
      </c>
      <c r="I25" s="1067">
        <v>3</v>
      </c>
      <c r="J25" s="1067"/>
      <c r="K25" s="627">
        <v>1</v>
      </c>
      <c r="L25" s="627">
        <v>176</v>
      </c>
    </row>
    <row r="26" spans="1:12" ht="15" thickBot="1" x14ac:dyDescent="0.4">
      <c r="A26" s="1059" t="s">
        <v>14</v>
      </c>
      <c r="B26" s="1059"/>
      <c r="C26" s="629">
        <v>96</v>
      </c>
      <c r="D26" s="629">
        <v>26</v>
      </c>
      <c r="E26" s="629">
        <v>122</v>
      </c>
      <c r="F26" s="628">
        <v>33</v>
      </c>
      <c r="G26" s="628">
        <v>5</v>
      </c>
      <c r="H26" s="628">
        <v>80</v>
      </c>
      <c r="I26" s="1067">
        <v>3</v>
      </c>
      <c r="J26" s="1067"/>
      <c r="K26" s="627">
        <v>1</v>
      </c>
      <c r="L26" s="627">
        <v>177</v>
      </c>
    </row>
    <row r="27" spans="1:12" ht="15" thickBot="1" x14ac:dyDescent="0.4">
      <c r="A27" s="1059" t="s">
        <v>15</v>
      </c>
      <c r="B27" s="1059"/>
      <c r="C27" s="629">
        <v>94</v>
      </c>
      <c r="D27" s="629">
        <v>28</v>
      </c>
      <c r="E27" s="629">
        <v>122</v>
      </c>
      <c r="F27" s="628">
        <v>33</v>
      </c>
      <c r="G27" s="628">
        <v>5</v>
      </c>
      <c r="H27" s="628">
        <v>80</v>
      </c>
      <c r="I27" s="1067">
        <v>3</v>
      </c>
      <c r="J27" s="1067"/>
      <c r="K27" s="627">
        <v>1</v>
      </c>
      <c r="L27" s="627">
        <v>177</v>
      </c>
    </row>
    <row r="28" spans="1:12" ht="15" thickBot="1" x14ac:dyDescent="0.4">
      <c r="A28" s="1059" t="s">
        <v>16</v>
      </c>
      <c r="B28" s="1059"/>
      <c r="C28" s="629">
        <v>94</v>
      </c>
      <c r="D28" s="629">
        <v>29</v>
      </c>
      <c r="E28" s="629">
        <v>123</v>
      </c>
      <c r="F28" s="628">
        <v>34</v>
      </c>
      <c r="G28" s="628">
        <v>5</v>
      </c>
      <c r="H28" s="628">
        <v>80</v>
      </c>
      <c r="I28" s="1067">
        <v>3</v>
      </c>
      <c r="J28" s="1067"/>
      <c r="K28" s="627">
        <v>1</v>
      </c>
      <c r="L28" s="627">
        <v>177</v>
      </c>
    </row>
    <row r="29" spans="1:12" x14ac:dyDescent="0.35">
      <c r="A29" s="70" t="s">
        <v>1107</v>
      </c>
      <c r="B29" s="70"/>
    </row>
    <row r="30" spans="1:12" x14ac:dyDescent="0.35">
      <c r="A30" s="70" t="s">
        <v>1106</v>
      </c>
      <c r="B30" s="70"/>
    </row>
    <row r="31" spans="1:12" x14ac:dyDescent="0.35">
      <c r="A31" s="70" t="s">
        <v>1208</v>
      </c>
    </row>
    <row r="32" spans="1:12" ht="6.65" customHeight="1" x14ac:dyDescent="0.35">
      <c r="A32" s="327"/>
    </row>
    <row r="33" spans="1:12" ht="17.25" customHeight="1" thickBot="1" x14ac:dyDescent="0.45">
      <c r="A33" s="123" t="s">
        <v>810</v>
      </c>
    </row>
    <row r="34" spans="1:12" ht="15" thickBot="1" x14ac:dyDescent="0.4">
      <c r="A34" s="1056" t="s">
        <v>1</v>
      </c>
      <c r="B34" s="1056"/>
      <c r="C34" s="872" t="s">
        <v>1105</v>
      </c>
      <c r="D34" s="871" t="s">
        <v>1205</v>
      </c>
      <c r="E34" s="871"/>
      <c r="F34" s="871"/>
      <c r="G34" s="871"/>
      <c r="H34" s="871" t="s">
        <v>1104</v>
      </c>
      <c r="I34" s="871"/>
    </row>
    <row r="35" spans="1:12" ht="15.75" customHeight="1" thickBot="1" x14ac:dyDescent="0.4">
      <c r="A35" s="1056"/>
      <c r="B35" s="1056"/>
      <c r="C35" s="872"/>
      <c r="D35" s="871" t="s">
        <v>1103</v>
      </c>
      <c r="E35" s="871"/>
      <c r="F35" s="871" t="s">
        <v>1102</v>
      </c>
      <c r="G35" s="871"/>
      <c r="H35" s="871"/>
      <c r="I35" s="871"/>
    </row>
    <row r="36" spans="1:12" ht="15" thickBot="1" x14ac:dyDescent="0.4">
      <c r="A36" s="626" t="s">
        <v>8</v>
      </c>
      <c r="B36" s="626"/>
      <c r="C36" s="392">
        <v>97</v>
      </c>
      <c r="D36" s="907">
        <v>5</v>
      </c>
      <c r="E36" s="908"/>
      <c r="F36" s="907">
        <v>26</v>
      </c>
      <c r="G36" s="908"/>
      <c r="H36" s="907">
        <v>67</v>
      </c>
      <c r="I36" s="908"/>
    </row>
    <row r="37" spans="1:12" ht="15" thickBot="1" x14ac:dyDescent="0.4">
      <c r="A37" s="1068" t="s">
        <v>9</v>
      </c>
      <c r="B37" s="1069"/>
      <c r="C37" s="392">
        <v>97</v>
      </c>
      <c r="D37" s="907">
        <v>5</v>
      </c>
      <c r="E37" s="908"/>
      <c r="F37" s="907">
        <v>27</v>
      </c>
      <c r="G37" s="908"/>
      <c r="H37" s="907">
        <v>71</v>
      </c>
      <c r="I37" s="908"/>
    </row>
    <row r="38" spans="1:12" ht="15" thickBot="1" x14ac:dyDescent="0.4">
      <c r="A38" s="1058" t="s">
        <v>10</v>
      </c>
      <c r="B38" s="1058"/>
      <c r="C38" s="150">
        <v>97</v>
      </c>
      <c r="D38" s="907">
        <v>5</v>
      </c>
      <c r="E38" s="908"/>
      <c r="F38" s="907">
        <v>27</v>
      </c>
      <c r="G38" s="908"/>
      <c r="H38" s="907">
        <v>76</v>
      </c>
      <c r="I38" s="908"/>
    </row>
    <row r="39" spans="1:12" ht="15" thickBot="1" x14ac:dyDescent="0.4">
      <c r="A39" s="1070" t="s">
        <v>11</v>
      </c>
      <c r="B39" s="1070"/>
      <c r="C39" s="620">
        <v>97</v>
      </c>
      <c r="D39" s="1071">
        <v>5</v>
      </c>
      <c r="E39" s="1071"/>
      <c r="F39" s="1071">
        <v>27</v>
      </c>
      <c r="G39" s="1071"/>
      <c r="H39" s="1072">
        <v>70</v>
      </c>
      <c r="I39" s="1072"/>
    </row>
    <row r="40" spans="1:12" ht="15" thickBot="1" x14ac:dyDescent="0.4">
      <c r="A40" s="1070" t="s">
        <v>12</v>
      </c>
      <c r="B40" s="1070"/>
      <c r="C40" s="620">
        <v>98</v>
      </c>
      <c r="D40" s="1071">
        <v>5</v>
      </c>
      <c r="E40" s="1071"/>
      <c r="F40" s="1071">
        <v>27</v>
      </c>
      <c r="G40" s="1071"/>
      <c r="H40" s="1072">
        <v>73</v>
      </c>
      <c r="I40" s="1072"/>
    </row>
    <row r="41" spans="1:12" ht="15" thickBot="1" x14ac:dyDescent="0.4">
      <c r="A41" s="1070" t="s">
        <v>13</v>
      </c>
      <c r="B41" s="1070"/>
      <c r="C41" s="620">
        <v>98</v>
      </c>
      <c r="D41" s="1071">
        <v>5</v>
      </c>
      <c r="E41" s="1071"/>
      <c r="F41" s="1071">
        <v>27</v>
      </c>
      <c r="G41" s="1071"/>
      <c r="H41" s="1072">
        <v>74</v>
      </c>
      <c r="I41" s="1072"/>
    </row>
    <row r="42" spans="1:12" ht="15" thickBot="1" x14ac:dyDescent="0.4">
      <c r="A42" s="1070" t="s">
        <v>14</v>
      </c>
      <c r="B42" s="1070"/>
      <c r="C42" s="620">
        <v>98</v>
      </c>
      <c r="D42" s="1071">
        <v>5</v>
      </c>
      <c r="E42" s="1071"/>
      <c r="F42" s="1071">
        <v>27</v>
      </c>
      <c r="G42" s="1071"/>
      <c r="H42" s="1072">
        <v>76</v>
      </c>
      <c r="I42" s="1072"/>
    </row>
    <row r="43" spans="1:12" ht="15" thickBot="1" x14ac:dyDescent="0.4">
      <c r="A43" s="1070" t="s">
        <v>15</v>
      </c>
      <c r="B43" s="1070"/>
      <c r="C43" s="620">
        <v>98</v>
      </c>
      <c r="D43" s="1071">
        <v>5</v>
      </c>
      <c r="E43" s="1071"/>
      <c r="F43" s="1071">
        <v>27</v>
      </c>
      <c r="G43" s="1071"/>
      <c r="H43" s="1072">
        <v>76</v>
      </c>
      <c r="I43" s="1072"/>
    </row>
    <row r="44" spans="1:12" ht="15" thickBot="1" x14ac:dyDescent="0.4">
      <c r="A44" s="1070" t="s">
        <v>16</v>
      </c>
      <c r="B44" s="1070"/>
      <c r="C44" s="620">
        <v>97</v>
      </c>
      <c r="D44" s="1071">
        <v>5</v>
      </c>
      <c r="E44" s="1071"/>
      <c r="F44" s="1071">
        <v>27</v>
      </c>
      <c r="G44" s="1071"/>
      <c r="H44" s="1072">
        <v>76</v>
      </c>
      <c r="I44" s="1072"/>
    </row>
    <row r="45" spans="1:12" x14ac:dyDescent="0.35">
      <c r="A45" s="321"/>
      <c r="B45" s="625"/>
      <c r="K45" s="624"/>
      <c r="L45" s="624"/>
    </row>
    <row r="49" spans="1:12" ht="20" x14ac:dyDescent="0.4">
      <c r="A49" s="803" t="s">
        <v>804</v>
      </c>
      <c r="B49" s="803"/>
      <c r="C49" s="803"/>
      <c r="D49" s="803"/>
      <c r="E49" s="803"/>
      <c r="F49" s="803"/>
      <c r="G49" s="803"/>
      <c r="H49" s="803"/>
      <c r="I49" s="803"/>
      <c r="J49" s="803"/>
      <c r="K49" s="803"/>
      <c r="L49" s="803"/>
    </row>
    <row r="52" spans="1:12" ht="17.5" thickBot="1" x14ac:dyDescent="0.45">
      <c r="A52" s="123" t="s">
        <v>809</v>
      </c>
    </row>
    <row r="53" spans="1:12" ht="21" customHeight="1" thickBot="1" x14ac:dyDescent="0.4">
      <c r="A53" s="1057" t="s">
        <v>1</v>
      </c>
      <c r="B53" s="1057"/>
      <c r="C53" s="871" t="s">
        <v>1101</v>
      </c>
      <c r="D53" s="871"/>
      <c r="E53" s="871"/>
      <c r="F53" s="871"/>
      <c r="G53" s="871"/>
      <c r="H53" s="871"/>
      <c r="I53" s="871"/>
      <c r="J53" s="871"/>
      <c r="K53" s="872" t="s">
        <v>1100</v>
      </c>
      <c r="L53" s="872"/>
    </row>
    <row r="54" spans="1:12" ht="29.25" customHeight="1" thickBot="1" x14ac:dyDescent="0.4">
      <c r="A54" s="1057"/>
      <c r="B54" s="1057"/>
      <c r="C54" s="623" t="s">
        <v>1099</v>
      </c>
      <c r="D54" s="1057" t="s">
        <v>1098</v>
      </c>
      <c r="E54" s="1057"/>
      <c r="F54" s="1057" t="s">
        <v>1202</v>
      </c>
      <c r="G54" s="1057"/>
      <c r="H54" s="623" t="s">
        <v>1097</v>
      </c>
      <c r="I54" s="871" t="s">
        <v>1096</v>
      </c>
      <c r="J54" s="871"/>
      <c r="K54" s="872"/>
      <c r="L54" s="872"/>
    </row>
    <row r="55" spans="1:12" ht="15" thickBot="1" x14ac:dyDescent="0.4">
      <c r="A55" s="1058" t="s">
        <v>8</v>
      </c>
      <c r="B55" s="1058"/>
      <c r="C55" s="622">
        <v>6699</v>
      </c>
      <c r="D55" s="1073">
        <v>10692</v>
      </c>
      <c r="E55" s="1073"/>
      <c r="F55" s="1073">
        <v>138</v>
      </c>
      <c r="G55" s="1073"/>
      <c r="H55" s="621">
        <v>1068</v>
      </c>
      <c r="I55" s="1074">
        <v>2901</v>
      </c>
      <c r="J55" s="1074"/>
      <c r="K55" s="1073">
        <v>24351</v>
      </c>
      <c r="L55" s="1073"/>
    </row>
    <row r="56" spans="1:12" ht="15" thickBot="1" x14ac:dyDescent="0.4">
      <c r="A56" s="1058" t="s">
        <v>9</v>
      </c>
      <c r="B56" s="1058"/>
      <c r="C56" s="622">
        <v>7141</v>
      </c>
      <c r="D56" s="1073">
        <v>12432</v>
      </c>
      <c r="E56" s="1073"/>
      <c r="F56" s="1073">
        <v>145</v>
      </c>
      <c r="G56" s="1073"/>
      <c r="H56" s="621">
        <v>1109</v>
      </c>
      <c r="I56" s="1074">
        <v>3079</v>
      </c>
      <c r="J56" s="1074"/>
      <c r="K56" s="1073">
        <v>22984</v>
      </c>
      <c r="L56" s="1073"/>
    </row>
    <row r="57" spans="1:12" ht="15" thickBot="1" x14ac:dyDescent="0.4">
      <c r="A57" s="1058" t="s">
        <v>10</v>
      </c>
      <c r="B57" s="1058"/>
      <c r="C57" s="480">
        <v>7659</v>
      </c>
      <c r="D57" s="1075">
        <v>15038</v>
      </c>
      <c r="E57" s="1075"/>
      <c r="F57" s="1075">
        <v>190</v>
      </c>
      <c r="G57" s="1075"/>
      <c r="H57" s="621">
        <v>1180</v>
      </c>
      <c r="I57" s="1074">
        <v>3263</v>
      </c>
      <c r="J57" s="1074"/>
      <c r="K57" s="1073">
        <v>23621</v>
      </c>
      <c r="L57" s="1073"/>
    </row>
    <row r="58" spans="1:12" ht="15" thickBot="1" x14ac:dyDescent="0.4">
      <c r="A58" s="1059" t="s">
        <v>11</v>
      </c>
      <c r="B58" s="1059"/>
      <c r="C58" s="620">
        <v>7175</v>
      </c>
      <c r="D58" s="1076">
        <v>12770</v>
      </c>
      <c r="E58" s="1076"/>
      <c r="F58" s="1076">
        <v>165</v>
      </c>
      <c r="G58" s="1076"/>
      <c r="H58" s="619">
        <v>1119</v>
      </c>
      <c r="I58" s="1077">
        <v>3101</v>
      </c>
      <c r="J58" s="1078"/>
      <c r="K58" s="1072">
        <v>23084</v>
      </c>
      <c r="L58" s="1072">
        <v>23084</v>
      </c>
    </row>
    <row r="59" spans="1:12" ht="15" thickBot="1" x14ac:dyDescent="0.4">
      <c r="A59" s="1059" t="s">
        <v>12</v>
      </c>
      <c r="B59" s="1059"/>
      <c r="C59" s="620">
        <v>7311</v>
      </c>
      <c r="D59" s="1076">
        <v>13238</v>
      </c>
      <c r="E59" s="1076"/>
      <c r="F59" s="1076">
        <v>169</v>
      </c>
      <c r="G59" s="1076"/>
      <c r="H59" s="619">
        <v>1129</v>
      </c>
      <c r="I59" s="1071">
        <v>3118</v>
      </c>
      <c r="J59" s="1071">
        <v>3118</v>
      </c>
      <c r="K59" s="1072">
        <v>23125</v>
      </c>
      <c r="L59" s="1072">
        <v>23125</v>
      </c>
    </row>
    <row r="60" spans="1:12" ht="15" thickBot="1" x14ac:dyDescent="0.4">
      <c r="A60" s="1059" t="s">
        <v>13</v>
      </c>
      <c r="B60" s="1059"/>
      <c r="C60" s="620">
        <v>7369</v>
      </c>
      <c r="D60" s="1076">
        <v>13612</v>
      </c>
      <c r="E60" s="1076"/>
      <c r="F60" s="1076">
        <v>173</v>
      </c>
      <c r="G60" s="1076"/>
      <c r="H60" s="619">
        <v>1137</v>
      </c>
      <c r="I60" s="1071">
        <v>3139</v>
      </c>
      <c r="J60" s="1071">
        <v>3139</v>
      </c>
      <c r="K60" s="1072">
        <v>23213</v>
      </c>
      <c r="L60" s="1072">
        <v>23213</v>
      </c>
    </row>
    <row r="61" spans="1:12" ht="15" thickBot="1" x14ac:dyDescent="0.4">
      <c r="A61" s="1059" t="s">
        <v>14</v>
      </c>
      <c r="B61" s="1059"/>
      <c r="C61" s="620">
        <v>7459</v>
      </c>
      <c r="D61" s="1076">
        <v>13979</v>
      </c>
      <c r="E61" s="1076"/>
      <c r="F61" s="1076">
        <v>175</v>
      </c>
      <c r="G61" s="1076"/>
      <c r="H61" s="619">
        <v>1146</v>
      </c>
      <c r="I61" s="1071">
        <v>3173</v>
      </c>
      <c r="J61" s="1071">
        <v>3173</v>
      </c>
      <c r="K61" s="1072">
        <v>23353</v>
      </c>
      <c r="L61" s="1072">
        <v>23353</v>
      </c>
    </row>
    <row r="62" spans="1:12" ht="15" thickBot="1" x14ac:dyDescent="0.4">
      <c r="A62" s="1059" t="s">
        <v>15</v>
      </c>
      <c r="B62" s="1059"/>
      <c r="C62" s="620">
        <v>7552</v>
      </c>
      <c r="D62" s="1076">
        <v>14387</v>
      </c>
      <c r="E62" s="1076"/>
      <c r="F62" s="1076">
        <v>178</v>
      </c>
      <c r="G62" s="1076"/>
      <c r="H62" s="619">
        <v>1155</v>
      </c>
      <c r="I62" s="1071">
        <v>3187</v>
      </c>
      <c r="J62" s="1071">
        <v>3187</v>
      </c>
      <c r="K62" s="1072">
        <v>23459</v>
      </c>
      <c r="L62" s="1072">
        <v>23459</v>
      </c>
    </row>
    <row r="63" spans="1:12" ht="15" thickBot="1" x14ac:dyDescent="0.4">
      <c r="A63" s="1059" t="s">
        <v>16</v>
      </c>
      <c r="B63" s="1059"/>
      <c r="C63" s="620">
        <v>7659</v>
      </c>
      <c r="D63" s="1076">
        <v>15038</v>
      </c>
      <c r="E63" s="1076"/>
      <c r="F63" s="1076">
        <v>190</v>
      </c>
      <c r="G63" s="1076"/>
      <c r="H63" s="619">
        <v>1180</v>
      </c>
      <c r="I63" s="1071">
        <v>3263</v>
      </c>
      <c r="J63" s="1071">
        <v>3263</v>
      </c>
      <c r="K63" s="1072">
        <v>23621</v>
      </c>
      <c r="L63" s="1072">
        <v>23621</v>
      </c>
    </row>
    <row r="64" spans="1:12" x14ac:dyDescent="0.35">
      <c r="A64" s="606" t="s">
        <v>1095</v>
      </c>
      <c r="B64" s="617"/>
      <c r="C64" s="616"/>
      <c r="D64" s="616"/>
      <c r="E64" s="616"/>
      <c r="F64" s="616"/>
    </row>
    <row r="65" spans="1:27" hidden="1" x14ac:dyDescent="0.35">
      <c r="A65" s="321"/>
      <c r="B65" s="617"/>
      <c r="C65" s="616"/>
      <c r="D65" s="616"/>
      <c r="E65" s="616"/>
      <c r="F65" s="616"/>
    </row>
    <row r="66" spans="1:27" ht="17" x14ac:dyDescent="0.4">
      <c r="A66" s="618"/>
      <c r="B66" s="617"/>
      <c r="C66" s="616"/>
      <c r="D66" s="616"/>
      <c r="E66" s="616"/>
      <c r="F66" s="616"/>
      <c r="G66" s="123"/>
    </row>
    <row r="67" spans="1:27" ht="17.5" thickBot="1" x14ac:dyDescent="0.45">
      <c r="A67" s="123" t="s">
        <v>806</v>
      </c>
      <c r="B67" s="123"/>
      <c r="C67" s="123"/>
      <c r="D67" s="123"/>
      <c r="E67" s="123"/>
      <c r="F67" s="123"/>
      <c r="G67" s="123"/>
      <c r="H67" s="123"/>
      <c r="I67" s="123"/>
      <c r="J67" s="123"/>
      <c r="K67" s="123"/>
      <c r="L67" s="123"/>
    </row>
    <row r="68" spans="1:27" ht="15" hidden="1" thickBot="1" x14ac:dyDescent="0.4"/>
    <row r="69" spans="1:27" ht="18.75" customHeight="1" thickBot="1" x14ac:dyDescent="0.4">
      <c r="A69" s="1079" t="s">
        <v>1094</v>
      </c>
      <c r="B69" s="1079"/>
      <c r="C69" s="1079"/>
      <c r="D69" s="1079"/>
      <c r="E69" s="1079"/>
      <c r="F69" s="1079" t="s">
        <v>1093</v>
      </c>
      <c r="G69" s="1079"/>
      <c r="H69" s="1079"/>
      <c r="I69" s="1079"/>
      <c r="J69" s="1079"/>
      <c r="K69" s="1079"/>
      <c r="L69" s="1079"/>
    </row>
    <row r="70" spans="1:27" ht="20.25" customHeight="1" thickBot="1" x14ac:dyDescent="0.4">
      <c r="A70" s="1079"/>
      <c r="B70" s="1079"/>
      <c r="C70" s="1079"/>
      <c r="D70" s="1079"/>
      <c r="E70" s="1079"/>
      <c r="F70" s="1080" t="s">
        <v>8</v>
      </c>
      <c r="G70" s="1081"/>
      <c r="H70" s="1080" t="s">
        <v>9</v>
      </c>
      <c r="I70" s="1082"/>
      <c r="J70" s="1081"/>
      <c r="K70" s="1083" t="s">
        <v>10</v>
      </c>
      <c r="L70" s="1084"/>
    </row>
    <row r="71" spans="1:27" ht="15" thickBot="1" x14ac:dyDescent="0.4">
      <c r="A71" s="1085" t="s">
        <v>1092</v>
      </c>
      <c r="B71" s="1085"/>
      <c r="C71" s="1085"/>
      <c r="D71" s="1085"/>
      <c r="E71" s="1085"/>
      <c r="F71" s="1086">
        <v>62.9</v>
      </c>
      <c r="G71" s="1087"/>
      <c r="H71" s="1088">
        <v>71</v>
      </c>
      <c r="I71" s="1089"/>
      <c r="J71" s="1090"/>
      <c r="K71" s="1091" t="s">
        <v>1091</v>
      </c>
      <c r="L71" s="1092"/>
      <c r="M71" s="611"/>
    </row>
    <row r="72" spans="1:27" ht="15" thickBot="1" x14ac:dyDescent="0.4">
      <c r="A72" s="1085" t="s">
        <v>1090</v>
      </c>
      <c r="B72" s="1085"/>
      <c r="C72" s="1085"/>
      <c r="D72" s="1085"/>
      <c r="E72" s="1085"/>
      <c r="F72" s="1093">
        <v>9.32</v>
      </c>
      <c r="G72" s="1094"/>
      <c r="H72" s="1095">
        <v>9.5299999999999994</v>
      </c>
      <c r="I72" s="1096"/>
      <c r="J72" s="1097"/>
      <c r="K72" s="1098" t="s">
        <v>1089</v>
      </c>
      <c r="L72" s="1099"/>
      <c r="M72" s="615"/>
    </row>
    <row r="73" spans="1:27" ht="15" thickBot="1" x14ac:dyDescent="0.4">
      <c r="A73" s="1085" t="s">
        <v>1088</v>
      </c>
      <c r="B73" s="1085"/>
      <c r="C73" s="1085"/>
      <c r="D73" s="1085"/>
      <c r="E73" s="1085"/>
      <c r="F73" s="1093">
        <v>0.53</v>
      </c>
      <c r="G73" s="1094"/>
      <c r="H73" s="1100" t="s">
        <v>1081</v>
      </c>
      <c r="I73" s="1101"/>
      <c r="J73" s="1102"/>
      <c r="K73" s="1095" t="s">
        <v>1087</v>
      </c>
      <c r="L73" s="1097"/>
      <c r="M73" s="611"/>
    </row>
    <row r="74" spans="1:27" ht="15" thickBot="1" x14ac:dyDescent="0.4">
      <c r="A74" s="1085" t="s">
        <v>147</v>
      </c>
      <c r="B74" s="1085"/>
      <c r="C74" s="1085"/>
      <c r="D74" s="1085"/>
      <c r="E74" s="1085"/>
      <c r="F74" s="1093">
        <v>0.32</v>
      </c>
      <c r="G74" s="1094"/>
      <c r="H74" s="1100" t="s">
        <v>1081</v>
      </c>
      <c r="I74" s="1101"/>
      <c r="J74" s="1102"/>
      <c r="K74" s="1103" t="s">
        <v>1087</v>
      </c>
      <c r="L74" s="1104"/>
      <c r="M74" s="615"/>
    </row>
    <row r="75" spans="1:27" ht="15" thickBot="1" x14ac:dyDescent="0.4">
      <c r="A75" s="1085" t="s">
        <v>1086</v>
      </c>
      <c r="B75" s="1085"/>
      <c r="C75" s="1085"/>
      <c r="D75" s="1085"/>
      <c r="E75" s="1085"/>
      <c r="F75" s="1105">
        <v>3.61</v>
      </c>
      <c r="G75" s="1105"/>
      <c r="H75" s="1106">
        <v>3.83</v>
      </c>
      <c r="I75" s="1107"/>
      <c r="J75" s="1108"/>
      <c r="K75" s="1109">
        <v>4.13</v>
      </c>
      <c r="L75" s="1110"/>
      <c r="M75" s="611"/>
      <c r="N75" s="614"/>
      <c r="O75" s="614"/>
      <c r="P75" s="614"/>
      <c r="Q75" s="614"/>
      <c r="R75" s="613"/>
      <c r="S75" s="613"/>
      <c r="T75" s="613"/>
      <c r="U75" s="613"/>
      <c r="V75" s="613"/>
      <c r="W75" s="612"/>
      <c r="X75" s="612"/>
      <c r="Y75" s="612"/>
      <c r="Z75" s="612"/>
      <c r="AA75" s="609"/>
    </row>
    <row r="76" spans="1:27" ht="15" thickBot="1" x14ac:dyDescent="0.4">
      <c r="A76" s="1085" t="s">
        <v>1085</v>
      </c>
      <c r="B76" s="1085"/>
      <c r="C76" s="1085"/>
      <c r="D76" s="1085"/>
      <c r="E76" s="1085"/>
      <c r="F76" s="1111">
        <v>1.77</v>
      </c>
      <c r="G76" s="1111"/>
      <c r="H76" s="1100">
        <v>1.86</v>
      </c>
      <c r="I76" s="1101"/>
      <c r="J76" s="1102"/>
      <c r="K76" s="1109">
        <v>2.0699999999999998</v>
      </c>
      <c r="L76" s="1110"/>
      <c r="M76" s="608"/>
      <c r="N76" s="607"/>
      <c r="O76" s="607"/>
      <c r="P76" s="607"/>
      <c r="Q76" s="607"/>
      <c r="R76" s="607"/>
      <c r="S76" s="607"/>
      <c r="T76" s="607"/>
      <c r="U76" s="607"/>
      <c r="V76" s="607"/>
      <c r="W76" s="607"/>
      <c r="X76" s="607"/>
      <c r="Y76" s="599"/>
      <c r="Z76" s="599"/>
      <c r="AA76" s="609"/>
    </row>
    <row r="77" spans="1:27" ht="15" thickBot="1" x14ac:dyDescent="0.4">
      <c r="A77" s="1085" t="s">
        <v>1084</v>
      </c>
      <c r="B77" s="1085"/>
      <c r="C77" s="1085"/>
      <c r="D77" s="1085"/>
      <c r="E77" s="1085"/>
      <c r="F77" s="1105">
        <v>2.58</v>
      </c>
      <c r="G77" s="1105"/>
      <c r="H77" s="1106">
        <v>2.73</v>
      </c>
      <c r="I77" s="1107"/>
      <c r="J77" s="1108"/>
      <c r="K77" s="1109">
        <v>2.94</v>
      </c>
      <c r="L77" s="1110"/>
      <c r="M77" s="611"/>
      <c r="N77" s="610"/>
      <c r="O77" s="610"/>
      <c r="P77" s="610"/>
      <c r="Q77" s="599"/>
      <c r="R77" s="599"/>
      <c r="S77" s="599"/>
      <c r="T77" s="599"/>
      <c r="U77" s="599"/>
      <c r="V77" s="599"/>
      <c r="W77" s="599"/>
      <c r="X77" s="599"/>
      <c r="Y77" s="599"/>
      <c r="Z77" s="599"/>
      <c r="AA77" s="609"/>
    </row>
    <row r="78" spans="1:27" ht="15" thickBot="1" x14ac:dyDescent="0.4">
      <c r="A78" s="1085" t="s">
        <v>1083</v>
      </c>
      <c r="B78" s="1085"/>
      <c r="C78" s="1085"/>
      <c r="D78" s="1085"/>
      <c r="E78" s="1085"/>
      <c r="F78" s="1105">
        <v>0.02</v>
      </c>
      <c r="G78" s="1105"/>
      <c r="H78" s="1106" t="s">
        <v>1081</v>
      </c>
      <c r="I78" s="1107"/>
      <c r="J78" s="1108"/>
      <c r="K78" s="1111">
        <v>0.02</v>
      </c>
      <c r="L78" s="1111"/>
      <c r="M78" s="608"/>
      <c r="N78" s="607"/>
      <c r="O78" s="607"/>
      <c r="P78" s="607"/>
      <c r="Q78" s="607"/>
      <c r="R78" s="607"/>
      <c r="S78" s="607"/>
      <c r="T78" s="607"/>
      <c r="U78" s="607"/>
      <c r="V78" s="607"/>
      <c r="W78" s="607"/>
      <c r="X78" s="607"/>
      <c r="Y78" s="607"/>
      <c r="Z78" s="607"/>
      <c r="AA78" s="607"/>
    </row>
    <row r="79" spans="1:27" ht="15" thickBot="1" x14ac:dyDescent="0.4">
      <c r="A79" s="1085" t="s">
        <v>1082</v>
      </c>
      <c r="B79" s="1085"/>
      <c r="C79" s="1085"/>
      <c r="D79" s="1085"/>
      <c r="E79" s="1085"/>
      <c r="F79" s="1105">
        <v>0.21</v>
      </c>
      <c r="G79" s="1105"/>
      <c r="H79" s="1106" t="s">
        <v>1081</v>
      </c>
      <c r="I79" s="1107"/>
      <c r="J79" s="1108"/>
      <c r="K79" s="1111">
        <v>0.22</v>
      </c>
      <c r="L79" s="1111"/>
      <c r="M79" s="608"/>
      <c r="N79" s="607"/>
      <c r="O79" s="607"/>
      <c r="P79" s="607"/>
      <c r="Q79" s="607"/>
      <c r="R79" s="607"/>
      <c r="S79" s="607"/>
      <c r="T79" s="607"/>
      <c r="U79" s="607"/>
      <c r="V79" s="607"/>
      <c r="W79" s="607"/>
      <c r="X79" s="607"/>
      <c r="Y79" s="607"/>
      <c r="Z79" s="607"/>
      <c r="AA79" s="607"/>
    </row>
    <row r="80" spans="1:27" x14ac:dyDescent="0.35">
      <c r="A80" s="606" t="s">
        <v>1080</v>
      </c>
      <c r="B80" s="605"/>
      <c r="C80" s="605"/>
      <c r="D80" s="605"/>
      <c r="E80" s="605"/>
      <c r="F80" s="603"/>
      <c r="G80" s="603"/>
      <c r="H80" s="602"/>
      <c r="I80" s="601"/>
      <c r="J80" s="601"/>
      <c r="K80" s="600"/>
      <c r="L80" s="600"/>
      <c r="M80" s="599"/>
      <c r="N80" s="599"/>
      <c r="O80" s="599"/>
      <c r="P80" s="599"/>
      <c r="Q80" s="599"/>
      <c r="R80" s="599"/>
      <c r="S80" s="599"/>
      <c r="T80" s="599"/>
      <c r="U80" s="599"/>
      <c r="V80" s="599"/>
      <c r="W80" s="599"/>
      <c r="X80" s="599"/>
      <c r="Y80" s="599"/>
      <c r="Z80" s="599"/>
      <c r="AA80" s="599"/>
    </row>
    <row r="81" spans="1:27" x14ac:dyDescent="0.35">
      <c r="A81" s="604" t="s">
        <v>1079</v>
      </c>
      <c r="B81" s="597"/>
      <c r="C81" s="597"/>
      <c r="D81" s="597"/>
      <c r="E81" s="597"/>
      <c r="F81" s="603"/>
      <c r="G81" s="603"/>
      <c r="H81" s="602"/>
      <c r="I81" s="601"/>
      <c r="J81" s="601"/>
      <c r="K81" s="600"/>
      <c r="L81" s="600"/>
      <c r="M81" s="599"/>
      <c r="N81" s="599"/>
      <c r="O81" s="599"/>
      <c r="P81" s="599"/>
      <c r="Q81" s="599"/>
      <c r="R81" s="599"/>
      <c r="S81" s="599"/>
      <c r="T81" s="599"/>
      <c r="U81" s="599"/>
      <c r="V81" s="599"/>
      <c r="W81" s="599"/>
      <c r="X81" s="599"/>
      <c r="Y81" s="599"/>
      <c r="Z81" s="599"/>
      <c r="AA81" s="599"/>
    </row>
    <row r="82" spans="1:27" x14ac:dyDescent="0.35">
      <c r="A82" s="1112" t="s">
        <v>1078</v>
      </c>
      <c r="B82" s="1112"/>
      <c r="C82" s="1112"/>
      <c r="D82" s="1112"/>
      <c r="E82" s="1112"/>
      <c r="F82" s="1112"/>
      <c r="G82" s="1112"/>
      <c r="H82" s="1112"/>
      <c r="I82" s="1112"/>
      <c r="J82" s="1112"/>
      <c r="K82" s="1112"/>
      <c r="L82" s="1112"/>
      <c r="M82" s="1112"/>
      <c r="N82" s="599"/>
      <c r="O82" s="599"/>
      <c r="P82" s="599"/>
      <c r="Q82" s="599"/>
      <c r="R82" s="599"/>
      <c r="S82" s="599"/>
      <c r="T82" s="599"/>
      <c r="U82" s="599"/>
      <c r="V82" s="599"/>
      <c r="W82" s="599"/>
      <c r="X82" s="599"/>
      <c r="Y82" s="599"/>
      <c r="Z82" s="599"/>
      <c r="AA82" s="599"/>
    </row>
    <row r="83" spans="1:27" ht="91.75" customHeight="1" x14ac:dyDescent="0.35">
      <c r="A83" s="1055" t="s">
        <v>1211</v>
      </c>
      <c r="B83" s="1055"/>
      <c r="C83" s="1055"/>
      <c r="D83" s="1055"/>
      <c r="E83" s="1055"/>
      <c r="F83" s="1055"/>
      <c r="G83" s="1055"/>
      <c r="H83" s="1055"/>
      <c r="I83" s="1055"/>
      <c r="J83" s="1055"/>
      <c r="K83" s="1055"/>
      <c r="L83" s="1055"/>
      <c r="M83" s="663"/>
      <c r="N83" s="663"/>
      <c r="O83" s="663"/>
      <c r="P83" s="599"/>
      <c r="Q83" s="599"/>
      <c r="R83" s="599"/>
      <c r="S83" s="599"/>
      <c r="T83" s="599"/>
      <c r="U83" s="599"/>
      <c r="V83" s="599"/>
      <c r="W83" s="599"/>
      <c r="X83" s="599"/>
      <c r="Y83" s="599"/>
      <c r="Z83" s="599"/>
      <c r="AA83" s="599"/>
    </row>
    <row r="84" spans="1:27" ht="30" customHeight="1" x14ac:dyDescent="0.35">
      <c r="A84" s="598" t="s">
        <v>1077</v>
      </c>
      <c r="B84" s="597"/>
      <c r="C84" s="597"/>
      <c r="D84" s="597"/>
      <c r="E84" s="597"/>
      <c r="F84" s="596"/>
      <c r="G84" s="596"/>
      <c r="H84" s="596"/>
      <c r="I84" s="596"/>
      <c r="J84" s="596"/>
      <c r="K84" s="595"/>
      <c r="L84" s="595"/>
    </row>
    <row r="85" spans="1:27" ht="30" customHeight="1" x14ac:dyDescent="0.35">
      <c r="A85" s="597"/>
      <c r="B85" s="597"/>
      <c r="C85" s="597"/>
      <c r="D85" s="597"/>
      <c r="E85" s="597"/>
      <c r="F85" s="596"/>
      <c r="G85" s="596"/>
      <c r="H85" s="596"/>
      <c r="I85" s="596"/>
      <c r="J85" s="596"/>
      <c r="K85" s="595"/>
      <c r="L85" s="595"/>
    </row>
    <row r="86" spans="1:27" ht="30" customHeight="1" x14ac:dyDescent="0.35">
      <c r="A86" s="597"/>
      <c r="B86" s="597"/>
      <c r="C86" s="597"/>
      <c r="D86" s="597"/>
      <c r="E86" s="597"/>
      <c r="F86" s="596"/>
      <c r="G86" s="596"/>
      <c r="H86" s="596"/>
      <c r="I86" s="596"/>
      <c r="J86" s="596"/>
      <c r="K86" s="595"/>
      <c r="L86" s="595"/>
    </row>
    <row r="87" spans="1:27" ht="30" customHeight="1" x14ac:dyDescent="0.35">
      <c r="A87" s="597"/>
      <c r="B87" s="597"/>
      <c r="C87" s="597"/>
      <c r="D87" s="597"/>
      <c r="E87" s="597"/>
      <c r="F87" s="596"/>
      <c r="G87" s="596"/>
      <c r="H87" s="596"/>
      <c r="I87" s="596"/>
      <c r="J87" s="596"/>
      <c r="K87" s="595"/>
      <c r="L87" s="595"/>
    </row>
    <row r="88" spans="1:27" ht="30" customHeight="1" x14ac:dyDescent="0.35">
      <c r="A88" s="597"/>
      <c r="B88" s="597"/>
      <c r="C88" s="597"/>
      <c r="D88" s="597"/>
      <c r="E88" s="597"/>
      <c r="F88" s="596"/>
      <c r="G88" s="596"/>
      <c r="H88" s="596"/>
      <c r="I88" s="596"/>
      <c r="J88" s="596"/>
      <c r="K88" s="595"/>
      <c r="L88" s="595"/>
    </row>
    <row r="89" spans="1:27" ht="30" customHeight="1" x14ac:dyDescent="0.35">
      <c r="A89" s="597"/>
      <c r="B89" s="597"/>
      <c r="C89" s="597"/>
      <c r="D89" s="597"/>
      <c r="E89" s="597"/>
      <c r="F89" s="596"/>
      <c r="G89" s="596"/>
      <c r="H89" s="596"/>
      <c r="I89" s="596"/>
      <c r="J89" s="596"/>
      <c r="K89" s="595"/>
      <c r="L89" s="595"/>
    </row>
    <row r="90" spans="1:27" ht="30" customHeight="1" x14ac:dyDescent="0.35">
      <c r="A90" s="597"/>
      <c r="B90" s="597"/>
      <c r="C90" s="597"/>
      <c r="D90" s="597"/>
      <c r="E90" s="597"/>
      <c r="F90" s="596"/>
      <c r="G90" s="596"/>
      <c r="H90" s="596"/>
      <c r="I90" s="596"/>
      <c r="J90" s="596"/>
      <c r="K90" s="595"/>
      <c r="L90" s="595"/>
    </row>
    <row r="91" spans="1:27" ht="30" customHeight="1" x14ac:dyDescent="0.35">
      <c r="A91" s="597"/>
      <c r="B91" s="597"/>
      <c r="C91" s="597"/>
      <c r="D91" s="597"/>
      <c r="E91" s="597"/>
      <c r="F91" s="596"/>
      <c r="G91" s="596"/>
      <c r="H91" s="596"/>
      <c r="I91" s="596"/>
      <c r="J91" s="596"/>
      <c r="K91" s="595"/>
      <c r="L91" s="595"/>
    </row>
  </sheetData>
  <mergeCells count="180">
    <mergeCell ref="A82:M82"/>
    <mergeCell ref="A78:E78"/>
    <mergeCell ref="F78:G78"/>
    <mergeCell ref="H78:J78"/>
    <mergeCell ref="K78:L78"/>
    <mergeCell ref="A79:E79"/>
    <mergeCell ref="F79:G79"/>
    <mergeCell ref="H79:J79"/>
    <mergeCell ref="K79:L79"/>
    <mergeCell ref="A75:E75"/>
    <mergeCell ref="F75:G75"/>
    <mergeCell ref="H75:J75"/>
    <mergeCell ref="K75:L75"/>
    <mergeCell ref="A76:E76"/>
    <mergeCell ref="F76:G76"/>
    <mergeCell ref="H76:J76"/>
    <mergeCell ref="K76:L76"/>
    <mergeCell ref="A77:E77"/>
    <mergeCell ref="F77:G77"/>
    <mergeCell ref="H77:J77"/>
    <mergeCell ref="K77:L77"/>
    <mergeCell ref="A72:E72"/>
    <mergeCell ref="F72:G72"/>
    <mergeCell ref="H72:J72"/>
    <mergeCell ref="K72:L72"/>
    <mergeCell ref="A73:E73"/>
    <mergeCell ref="F73:G73"/>
    <mergeCell ref="H73:J73"/>
    <mergeCell ref="K73:L73"/>
    <mergeCell ref="A74:E74"/>
    <mergeCell ref="F74:G74"/>
    <mergeCell ref="H74:J74"/>
    <mergeCell ref="K74:L74"/>
    <mergeCell ref="A69:E70"/>
    <mergeCell ref="F69:L69"/>
    <mergeCell ref="F70:G70"/>
    <mergeCell ref="H70:J70"/>
    <mergeCell ref="K70:L70"/>
    <mergeCell ref="A71:E71"/>
    <mergeCell ref="F71:G71"/>
    <mergeCell ref="H71:J71"/>
    <mergeCell ref="K71:L71"/>
    <mergeCell ref="A62:B62"/>
    <mergeCell ref="D62:E62"/>
    <mergeCell ref="F62:G62"/>
    <mergeCell ref="I62:J62"/>
    <mergeCell ref="K62:L62"/>
    <mergeCell ref="A63:B63"/>
    <mergeCell ref="D63:E63"/>
    <mergeCell ref="F63:G63"/>
    <mergeCell ref="I63:J63"/>
    <mergeCell ref="K63:L63"/>
    <mergeCell ref="A60:B60"/>
    <mergeCell ref="D60:E60"/>
    <mergeCell ref="F60:G60"/>
    <mergeCell ref="I60:J60"/>
    <mergeCell ref="K60:L60"/>
    <mergeCell ref="A61:B61"/>
    <mergeCell ref="D61:E61"/>
    <mergeCell ref="F61:G61"/>
    <mergeCell ref="I61:J61"/>
    <mergeCell ref="K61:L61"/>
    <mergeCell ref="A58:B58"/>
    <mergeCell ref="D58:E58"/>
    <mergeCell ref="F58:G58"/>
    <mergeCell ref="I58:J58"/>
    <mergeCell ref="K58:L58"/>
    <mergeCell ref="A59:B59"/>
    <mergeCell ref="D59:E59"/>
    <mergeCell ref="F59:G59"/>
    <mergeCell ref="I59:J59"/>
    <mergeCell ref="K59:L59"/>
    <mergeCell ref="A56:B56"/>
    <mergeCell ref="D56:E56"/>
    <mergeCell ref="F56:G56"/>
    <mergeCell ref="I56:J56"/>
    <mergeCell ref="K56:L56"/>
    <mergeCell ref="A57:B57"/>
    <mergeCell ref="D57:E57"/>
    <mergeCell ref="F57:G57"/>
    <mergeCell ref="I57:J57"/>
    <mergeCell ref="K57:L57"/>
    <mergeCell ref="A53:B54"/>
    <mergeCell ref="C53:J53"/>
    <mergeCell ref="K53:L54"/>
    <mergeCell ref="D54:E54"/>
    <mergeCell ref="F54:G54"/>
    <mergeCell ref="I54:J54"/>
    <mergeCell ref="A55:B55"/>
    <mergeCell ref="D55:E55"/>
    <mergeCell ref="F55:G55"/>
    <mergeCell ref="I55:J55"/>
    <mergeCell ref="K55:L55"/>
    <mergeCell ref="A43:B43"/>
    <mergeCell ref="D43:E43"/>
    <mergeCell ref="F43:G43"/>
    <mergeCell ref="H43:I43"/>
    <mergeCell ref="A44:B44"/>
    <mergeCell ref="D44:E44"/>
    <mergeCell ref="F44:G44"/>
    <mergeCell ref="H44:I44"/>
    <mergeCell ref="A49:L49"/>
    <mergeCell ref="A40:B40"/>
    <mergeCell ref="D40:E40"/>
    <mergeCell ref="F40:G40"/>
    <mergeCell ref="H40:I40"/>
    <mergeCell ref="A41:B41"/>
    <mergeCell ref="D41:E41"/>
    <mergeCell ref="F41:G41"/>
    <mergeCell ref="H41:I41"/>
    <mergeCell ref="A42:B42"/>
    <mergeCell ref="D42:E42"/>
    <mergeCell ref="F42:G42"/>
    <mergeCell ref="H42:I42"/>
    <mergeCell ref="A37:B37"/>
    <mergeCell ref="D37:E37"/>
    <mergeCell ref="F37:G37"/>
    <mergeCell ref="H37:I37"/>
    <mergeCell ref="A38:B38"/>
    <mergeCell ref="D38:E38"/>
    <mergeCell ref="F38:G38"/>
    <mergeCell ref="H38:I38"/>
    <mergeCell ref="A39:B39"/>
    <mergeCell ref="D39:E39"/>
    <mergeCell ref="F39:G39"/>
    <mergeCell ref="H39:I39"/>
    <mergeCell ref="A28:B28"/>
    <mergeCell ref="I28:J28"/>
    <mergeCell ref="A34:B35"/>
    <mergeCell ref="C34:C35"/>
    <mergeCell ref="D34:G34"/>
    <mergeCell ref="H34:I35"/>
    <mergeCell ref="D35:E35"/>
    <mergeCell ref="F35:G35"/>
    <mergeCell ref="D36:E36"/>
    <mergeCell ref="F36:G36"/>
    <mergeCell ref="H36:I36"/>
    <mergeCell ref="A23:B23"/>
    <mergeCell ref="I23:J23"/>
    <mergeCell ref="A24:B24"/>
    <mergeCell ref="I24:J24"/>
    <mergeCell ref="A25:B25"/>
    <mergeCell ref="I25:J25"/>
    <mergeCell ref="A26:B26"/>
    <mergeCell ref="I26:J26"/>
    <mergeCell ref="A27:B27"/>
    <mergeCell ref="I27:J27"/>
    <mergeCell ref="F18:K18"/>
    <mergeCell ref="L18:L19"/>
    <mergeCell ref="I19:J19"/>
    <mergeCell ref="A20:B20"/>
    <mergeCell ref="I20:J20"/>
    <mergeCell ref="A21:B21"/>
    <mergeCell ref="I21:J21"/>
    <mergeCell ref="A22:B22"/>
    <mergeCell ref="I22:J22"/>
    <mergeCell ref="A83:L83"/>
    <mergeCell ref="A1:L1"/>
    <mergeCell ref="A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A6:B6"/>
    <mergeCell ref="A7:B7"/>
    <mergeCell ref="A8:B8"/>
    <mergeCell ref="A9:B9"/>
    <mergeCell ref="A10:B10"/>
    <mergeCell ref="A11:B11"/>
    <mergeCell ref="A12:B12"/>
    <mergeCell ref="A13:B13"/>
    <mergeCell ref="A14:B14"/>
    <mergeCell ref="A18:B19"/>
    <mergeCell ref="C18:E18"/>
  </mergeCells>
  <pageMargins left="0.7" right="0.7" top="0.75" bottom="0.75" header="0.3" footer="0.3"/>
  <pageSetup paperSize="9" scale="78" orientation="portrait" r:id="rId1"/>
  <rowBreaks count="1" manualBreakCount="1">
    <brk id="47" max="11" man="1"/>
  </row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theme="0" tint="-0.14999847407452621"/>
  </sheetPr>
  <dimension ref="A1"/>
  <sheetViews>
    <sheetView view="pageBreakPreview" zoomScaleNormal="100" zoomScaleSheetLayoutView="100" workbookViewId="0">
      <selection activeCell="K22" sqref="K22"/>
    </sheetView>
  </sheetViews>
  <sheetFormatPr defaultRowHeight="14.5" x14ac:dyDescent="0.35"/>
  <sheetData/>
  <pageMargins left="0.7" right="0.7" top="0.75" bottom="0.75" header="0.3" footer="0.3"/>
  <pageSetup paperSize="9" scale="62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theme="0" tint="-0.14999847407452621"/>
  </sheetPr>
  <dimension ref="A1"/>
  <sheetViews>
    <sheetView view="pageBreakPreview" zoomScale="70" zoomScaleNormal="100" zoomScaleSheetLayoutView="70" workbookViewId="0">
      <selection activeCell="F29" sqref="F29"/>
    </sheetView>
  </sheetViews>
  <sheetFormatPr defaultColWidth="8.81640625" defaultRowHeight="14.5" x14ac:dyDescent="0.35"/>
  <sheetData/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0" tint="-0.14999847407452621"/>
  </sheetPr>
  <dimension ref="A1"/>
  <sheetViews>
    <sheetView view="pageBreakPreview" topLeftCell="A4" zoomScaleNormal="100" zoomScaleSheetLayoutView="100" workbookViewId="0">
      <selection activeCell="K11" sqref="K11"/>
    </sheetView>
  </sheetViews>
  <sheetFormatPr defaultColWidth="8.81640625" defaultRowHeight="14.5" x14ac:dyDescent="0.35"/>
  <sheetData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0" tint="-0.14999847407452621"/>
  </sheetPr>
  <dimension ref="A1:K122"/>
  <sheetViews>
    <sheetView view="pageBreakPreview" topLeftCell="A100" zoomScale="85" zoomScaleNormal="100" zoomScaleSheetLayoutView="85" workbookViewId="0">
      <selection activeCell="H74" sqref="H74"/>
    </sheetView>
  </sheetViews>
  <sheetFormatPr defaultColWidth="8.81640625" defaultRowHeight="14.5" x14ac:dyDescent="0.35"/>
  <cols>
    <col min="8" max="8" width="11.81640625" customWidth="1"/>
    <col min="9" max="9" width="8.81640625" style="776"/>
  </cols>
  <sheetData>
    <row r="1" spans="1:11" ht="22.5" x14ac:dyDescent="0.35">
      <c r="A1" s="466" t="s">
        <v>788</v>
      </c>
    </row>
    <row r="2" spans="1:11" x14ac:dyDescent="0.35">
      <c r="A2" s="468"/>
    </row>
    <row r="3" spans="1:11" x14ac:dyDescent="0.35">
      <c r="A3" s="469" t="s">
        <v>789</v>
      </c>
      <c r="I3" s="777" t="s">
        <v>790</v>
      </c>
    </row>
    <row r="4" spans="1:11" x14ac:dyDescent="0.35">
      <c r="A4" s="470" t="s">
        <v>791</v>
      </c>
      <c r="I4" s="777" t="s">
        <v>792</v>
      </c>
    </row>
    <row r="5" spans="1:11" x14ac:dyDescent="0.35">
      <c r="A5" s="469" t="s">
        <v>500</v>
      </c>
      <c r="I5" s="777" t="s">
        <v>833</v>
      </c>
    </row>
    <row r="6" spans="1:11" x14ac:dyDescent="0.35">
      <c r="A6" s="471" t="s">
        <v>832</v>
      </c>
      <c r="I6" s="778">
        <v>1</v>
      </c>
    </row>
    <row r="7" spans="1:11" x14ac:dyDescent="0.35">
      <c r="A7" s="471" t="s">
        <v>831</v>
      </c>
      <c r="I7" s="778">
        <v>1</v>
      </c>
    </row>
    <row r="8" spans="1:11" x14ac:dyDescent="0.35">
      <c r="A8" s="471" t="s">
        <v>830</v>
      </c>
      <c r="I8" s="778">
        <v>2</v>
      </c>
    </row>
    <row r="9" spans="1:11" x14ac:dyDescent="0.35">
      <c r="A9" s="471" t="s">
        <v>829</v>
      </c>
      <c r="I9" s="778">
        <v>2</v>
      </c>
    </row>
    <row r="10" spans="1:11" x14ac:dyDescent="0.35">
      <c r="A10" s="471" t="s">
        <v>1152</v>
      </c>
      <c r="I10" s="778">
        <v>2</v>
      </c>
    </row>
    <row r="11" spans="1:11" x14ac:dyDescent="0.35">
      <c r="A11" s="471" t="s">
        <v>828</v>
      </c>
      <c r="I11" s="778">
        <v>3</v>
      </c>
    </row>
    <row r="12" spans="1:11" x14ac:dyDescent="0.35">
      <c r="A12" s="471" t="s">
        <v>827</v>
      </c>
      <c r="I12" s="778">
        <v>3</v>
      </c>
    </row>
    <row r="13" spans="1:11" x14ac:dyDescent="0.35">
      <c r="A13" s="471" t="s">
        <v>1153</v>
      </c>
      <c r="I13" s="778">
        <v>3</v>
      </c>
    </row>
    <row r="14" spans="1:11" x14ac:dyDescent="0.35">
      <c r="A14" s="471" t="s">
        <v>1154</v>
      </c>
      <c r="I14" s="778">
        <v>4</v>
      </c>
    </row>
    <row r="15" spans="1:11" x14ac:dyDescent="0.35">
      <c r="A15" s="471" t="s">
        <v>826</v>
      </c>
      <c r="I15" s="778">
        <v>4</v>
      </c>
      <c r="J15" s="472"/>
      <c r="K15" s="472"/>
    </row>
    <row r="16" spans="1:11" x14ac:dyDescent="0.35">
      <c r="A16" s="490" t="s">
        <v>517</v>
      </c>
      <c r="B16" s="155"/>
      <c r="C16" s="155"/>
      <c r="D16" s="155"/>
      <c r="I16" s="778">
        <v>5</v>
      </c>
      <c r="J16" s="472"/>
      <c r="K16" s="472"/>
    </row>
    <row r="17" spans="1:11" x14ac:dyDescent="0.35">
      <c r="A17" s="471" t="s">
        <v>522</v>
      </c>
      <c r="I17" s="778">
        <v>6</v>
      </c>
      <c r="J17" s="472"/>
      <c r="K17" s="472"/>
    </row>
    <row r="18" spans="1:11" x14ac:dyDescent="0.35">
      <c r="A18" s="471" t="s">
        <v>523</v>
      </c>
      <c r="I18" s="778">
        <v>6</v>
      </c>
      <c r="J18" s="472"/>
      <c r="K18" s="472"/>
    </row>
    <row r="19" spans="1:11" x14ac:dyDescent="0.35">
      <c r="A19" s="471" t="s">
        <v>524</v>
      </c>
      <c r="I19" s="778">
        <v>6</v>
      </c>
      <c r="J19" s="472"/>
      <c r="K19" s="472"/>
    </row>
    <row r="20" spans="1:11" x14ac:dyDescent="0.35">
      <c r="A20" s="471" t="s">
        <v>525</v>
      </c>
      <c r="I20" s="778">
        <v>7</v>
      </c>
      <c r="J20" s="472"/>
      <c r="K20" s="472"/>
    </row>
    <row r="21" spans="1:11" x14ac:dyDescent="0.35">
      <c r="A21" s="471" t="s">
        <v>526</v>
      </c>
      <c r="I21" s="778">
        <v>7</v>
      </c>
      <c r="J21" s="472"/>
      <c r="K21" s="472"/>
    </row>
    <row r="22" spans="1:11" x14ac:dyDescent="0.35">
      <c r="A22" s="471" t="s">
        <v>527</v>
      </c>
      <c r="I22" s="778">
        <v>7</v>
      </c>
      <c r="J22" s="472"/>
      <c r="K22" s="472"/>
    </row>
    <row r="23" spans="1:11" x14ac:dyDescent="0.35">
      <c r="A23" s="471" t="s">
        <v>528</v>
      </c>
      <c r="I23" s="778">
        <v>8</v>
      </c>
      <c r="J23" s="472"/>
      <c r="K23" s="472"/>
    </row>
    <row r="24" spans="1:11" x14ac:dyDescent="0.35">
      <c r="A24" s="471" t="s">
        <v>1155</v>
      </c>
      <c r="I24" s="778">
        <v>8</v>
      </c>
      <c r="J24" s="472"/>
      <c r="K24" s="472"/>
    </row>
    <row r="25" spans="1:11" x14ac:dyDescent="0.35">
      <c r="A25" s="471" t="s">
        <v>530</v>
      </c>
      <c r="I25" s="778">
        <v>8</v>
      </c>
      <c r="J25" s="472"/>
      <c r="K25" s="472"/>
    </row>
    <row r="26" spans="1:11" x14ac:dyDescent="0.35">
      <c r="A26" s="471" t="s">
        <v>531</v>
      </c>
      <c r="I26" s="778">
        <v>9</v>
      </c>
      <c r="J26" s="472"/>
      <c r="K26" s="472"/>
    </row>
    <row r="27" spans="1:11" x14ac:dyDescent="0.35">
      <c r="A27" s="471" t="s">
        <v>532</v>
      </c>
      <c r="I27" s="778">
        <v>9</v>
      </c>
      <c r="J27" s="472"/>
      <c r="K27" s="472"/>
    </row>
    <row r="28" spans="1:11" x14ac:dyDescent="0.35">
      <c r="A28" s="469" t="s">
        <v>302</v>
      </c>
      <c r="I28" s="777">
        <v>10</v>
      </c>
    </row>
    <row r="29" spans="1:11" x14ac:dyDescent="0.35">
      <c r="A29" s="471" t="s">
        <v>303</v>
      </c>
      <c r="I29" s="778">
        <v>10</v>
      </c>
    </row>
    <row r="30" spans="1:11" x14ac:dyDescent="0.35">
      <c r="A30" s="471" t="s">
        <v>793</v>
      </c>
      <c r="I30" s="778">
        <v>10</v>
      </c>
    </row>
    <row r="31" spans="1:11" x14ac:dyDescent="0.35">
      <c r="A31" s="471" t="s">
        <v>794</v>
      </c>
      <c r="I31" s="778">
        <v>10</v>
      </c>
    </row>
    <row r="32" spans="1:11" x14ac:dyDescent="0.35">
      <c r="A32" s="471" t="s">
        <v>825</v>
      </c>
      <c r="I32" s="778">
        <v>10</v>
      </c>
    </row>
    <row r="33" spans="1:9" x14ac:dyDescent="0.35">
      <c r="A33" s="471" t="s">
        <v>824</v>
      </c>
      <c r="I33" s="778">
        <v>11</v>
      </c>
    </row>
    <row r="34" spans="1:9" x14ac:dyDescent="0.35">
      <c r="A34" s="471" t="s">
        <v>823</v>
      </c>
      <c r="I34" s="778">
        <v>11</v>
      </c>
    </row>
    <row r="35" spans="1:9" x14ac:dyDescent="0.35">
      <c r="A35" s="471" t="s">
        <v>822</v>
      </c>
      <c r="I35" s="778">
        <v>11</v>
      </c>
    </row>
    <row r="36" spans="1:9" x14ac:dyDescent="0.35">
      <c r="A36" s="471" t="s">
        <v>836</v>
      </c>
      <c r="I36" s="778">
        <v>12</v>
      </c>
    </row>
    <row r="37" spans="1:9" x14ac:dyDescent="0.35">
      <c r="A37" s="471" t="s">
        <v>344</v>
      </c>
      <c r="I37" s="778">
        <v>12</v>
      </c>
    </row>
    <row r="38" spans="1:9" x14ac:dyDescent="0.35">
      <c r="A38" s="471" t="s">
        <v>346</v>
      </c>
      <c r="I38" s="778">
        <v>12</v>
      </c>
    </row>
    <row r="39" spans="1:9" x14ac:dyDescent="0.35">
      <c r="A39" s="471" t="s">
        <v>347</v>
      </c>
      <c r="I39" s="778">
        <v>12</v>
      </c>
    </row>
    <row r="40" spans="1:9" x14ac:dyDescent="0.35">
      <c r="A40" s="471" t="s">
        <v>348</v>
      </c>
      <c r="I40" s="778">
        <v>13</v>
      </c>
    </row>
    <row r="41" spans="1:9" x14ac:dyDescent="0.35">
      <c r="A41" s="471" t="s">
        <v>350</v>
      </c>
      <c r="I41" s="778">
        <v>13</v>
      </c>
    </row>
    <row r="42" spans="1:9" x14ac:dyDescent="0.35">
      <c r="A42" s="471" t="s">
        <v>352</v>
      </c>
      <c r="I42" s="778">
        <v>13</v>
      </c>
    </row>
    <row r="43" spans="1:9" x14ac:dyDescent="0.35">
      <c r="A43" s="471" t="s">
        <v>353</v>
      </c>
      <c r="I43" s="778">
        <v>13</v>
      </c>
    </row>
    <row r="44" spans="1:9" x14ac:dyDescent="0.35">
      <c r="A44" s="471" t="s">
        <v>1156</v>
      </c>
      <c r="I44" s="778">
        <v>14</v>
      </c>
    </row>
    <row r="45" spans="1:9" x14ac:dyDescent="0.35">
      <c r="A45" s="471" t="s">
        <v>354</v>
      </c>
      <c r="I45" s="778">
        <v>14</v>
      </c>
    </row>
    <row r="46" spans="1:9" x14ac:dyDescent="0.35">
      <c r="A46" s="471" t="s">
        <v>355</v>
      </c>
      <c r="I46" s="778">
        <v>14</v>
      </c>
    </row>
    <row r="47" spans="1:9" x14ac:dyDescent="0.35">
      <c r="A47" s="471" t="s">
        <v>356</v>
      </c>
      <c r="I47" s="778">
        <v>14</v>
      </c>
    </row>
    <row r="48" spans="1:9" x14ac:dyDescent="0.35">
      <c r="A48" s="469" t="s">
        <v>258</v>
      </c>
      <c r="I48" s="777">
        <v>15</v>
      </c>
    </row>
    <row r="49" spans="1:9" x14ac:dyDescent="0.35">
      <c r="A49" s="471" t="s">
        <v>259</v>
      </c>
      <c r="I49" s="778">
        <v>15</v>
      </c>
    </row>
    <row r="50" spans="1:9" x14ac:dyDescent="0.35">
      <c r="A50" s="471" t="s">
        <v>265</v>
      </c>
      <c r="I50" s="778">
        <v>15</v>
      </c>
    </row>
    <row r="51" spans="1:9" x14ac:dyDescent="0.35">
      <c r="A51" s="471" t="s">
        <v>268</v>
      </c>
      <c r="I51" s="778">
        <v>15</v>
      </c>
    </row>
    <row r="52" spans="1:9" x14ac:dyDescent="0.35">
      <c r="A52" s="471" t="s">
        <v>272</v>
      </c>
      <c r="I52" s="778">
        <v>16</v>
      </c>
    </row>
    <row r="53" spans="1:9" x14ac:dyDescent="0.35">
      <c r="A53" s="471" t="s">
        <v>275</v>
      </c>
      <c r="I53" s="778">
        <v>16</v>
      </c>
    </row>
    <row r="54" spans="1:9" x14ac:dyDescent="0.35">
      <c r="A54" s="471" t="s">
        <v>278</v>
      </c>
      <c r="I54" s="778">
        <v>16</v>
      </c>
    </row>
    <row r="55" spans="1:9" x14ac:dyDescent="0.35">
      <c r="A55" s="471" t="s">
        <v>281</v>
      </c>
      <c r="I55" s="778">
        <v>16</v>
      </c>
    </row>
    <row r="56" spans="1:9" x14ac:dyDescent="0.35">
      <c r="A56" s="471" t="s">
        <v>821</v>
      </c>
      <c r="I56" s="778">
        <v>17</v>
      </c>
    </row>
    <row r="57" spans="1:9" x14ac:dyDescent="0.35">
      <c r="A57" s="471" t="s">
        <v>820</v>
      </c>
      <c r="I57" s="778">
        <v>17</v>
      </c>
    </row>
    <row r="58" spans="1:9" x14ac:dyDescent="0.35">
      <c r="A58" s="471" t="s">
        <v>1214</v>
      </c>
      <c r="I58" s="778">
        <v>18</v>
      </c>
    </row>
    <row r="59" spans="1:9" x14ac:dyDescent="0.35">
      <c r="A59" s="471" t="s">
        <v>1215</v>
      </c>
      <c r="I59" s="778">
        <v>18</v>
      </c>
    </row>
    <row r="60" spans="1:9" x14ac:dyDescent="0.35">
      <c r="A60" s="469" t="s">
        <v>1209</v>
      </c>
      <c r="I60" s="777">
        <v>19</v>
      </c>
    </row>
    <row r="61" spans="1:9" x14ac:dyDescent="0.35">
      <c r="A61" s="471" t="s">
        <v>541</v>
      </c>
      <c r="I61" s="778">
        <v>19</v>
      </c>
    </row>
    <row r="62" spans="1:9" x14ac:dyDescent="0.35">
      <c r="A62" s="471" t="s">
        <v>819</v>
      </c>
      <c r="I62" s="778">
        <v>19</v>
      </c>
    </row>
    <row r="63" spans="1:9" x14ac:dyDescent="0.35">
      <c r="A63" s="471" t="s">
        <v>574</v>
      </c>
      <c r="I63" s="778">
        <v>21</v>
      </c>
    </row>
    <row r="64" spans="1:9" x14ac:dyDescent="0.35">
      <c r="A64" s="471" t="s">
        <v>580</v>
      </c>
      <c r="I64" s="778">
        <v>23</v>
      </c>
    </row>
    <row r="65" spans="1:9" x14ac:dyDescent="0.35">
      <c r="A65" s="471" t="s">
        <v>581</v>
      </c>
      <c r="I65" s="778">
        <v>35</v>
      </c>
    </row>
    <row r="66" spans="1:9" x14ac:dyDescent="0.35">
      <c r="A66" s="471" t="s">
        <v>584</v>
      </c>
      <c r="I66" s="778">
        <v>37</v>
      </c>
    </row>
    <row r="67" spans="1:9" x14ac:dyDescent="0.35">
      <c r="A67" s="471" t="s">
        <v>585</v>
      </c>
      <c r="I67" s="778">
        <v>49</v>
      </c>
    </row>
    <row r="68" spans="1:9" x14ac:dyDescent="0.35">
      <c r="A68" s="471" t="s">
        <v>587</v>
      </c>
      <c r="I68" s="778">
        <v>51</v>
      </c>
    </row>
    <row r="69" spans="1:9" x14ac:dyDescent="0.35">
      <c r="A69" s="471" t="s">
        <v>358</v>
      </c>
      <c r="I69" s="778">
        <v>63</v>
      </c>
    </row>
    <row r="70" spans="1:9" x14ac:dyDescent="0.35">
      <c r="A70" s="471" t="s">
        <v>394</v>
      </c>
      <c r="I70" s="778">
        <v>65</v>
      </c>
    </row>
    <row r="71" spans="1:9" x14ac:dyDescent="0.35">
      <c r="A71" s="471" t="s">
        <v>404</v>
      </c>
      <c r="I71" s="778">
        <v>77</v>
      </c>
    </row>
    <row r="72" spans="1:9" x14ac:dyDescent="0.35">
      <c r="A72" s="471" t="s">
        <v>407</v>
      </c>
      <c r="I72" s="778">
        <v>79</v>
      </c>
    </row>
    <row r="73" spans="1:9" x14ac:dyDescent="0.35">
      <c r="A73" s="469" t="s">
        <v>795</v>
      </c>
      <c r="I73" s="777">
        <v>91</v>
      </c>
    </row>
    <row r="74" spans="1:9" x14ac:dyDescent="0.35">
      <c r="A74" s="471" t="s">
        <v>1216</v>
      </c>
      <c r="I74" s="778">
        <v>91</v>
      </c>
    </row>
    <row r="75" spans="1:9" x14ac:dyDescent="0.35">
      <c r="A75" s="471" t="s">
        <v>796</v>
      </c>
      <c r="I75" s="778">
        <v>91</v>
      </c>
    </row>
    <row r="76" spans="1:9" x14ac:dyDescent="0.35">
      <c r="A76" s="471" t="s">
        <v>30</v>
      </c>
      <c r="I76" s="778">
        <v>91</v>
      </c>
    </row>
    <row r="77" spans="1:9" x14ac:dyDescent="0.35">
      <c r="A77" s="471" t="s">
        <v>32</v>
      </c>
      <c r="I77" s="778">
        <v>91</v>
      </c>
    </row>
    <row r="78" spans="1:9" x14ac:dyDescent="0.35">
      <c r="A78" s="471" t="s">
        <v>33</v>
      </c>
      <c r="I78" s="778">
        <v>92</v>
      </c>
    </row>
    <row r="79" spans="1:9" x14ac:dyDescent="0.35">
      <c r="A79" s="471" t="s">
        <v>71</v>
      </c>
      <c r="I79" s="778">
        <v>104</v>
      </c>
    </row>
    <row r="80" spans="1:9" x14ac:dyDescent="0.35">
      <c r="A80" s="469" t="s">
        <v>250</v>
      </c>
      <c r="I80" s="777">
        <v>116</v>
      </c>
    </row>
    <row r="81" spans="1:9" x14ac:dyDescent="0.35">
      <c r="A81" s="471" t="s">
        <v>251</v>
      </c>
      <c r="I81" s="778">
        <v>116</v>
      </c>
    </row>
    <row r="82" spans="1:9" x14ac:dyDescent="0.35">
      <c r="A82" s="471" t="s">
        <v>588</v>
      </c>
      <c r="I82" s="778">
        <v>128</v>
      </c>
    </row>
    <row r="83" spans="1:9" x14ac:dyDescent="0.35">
      <c r="A83" s="469" t="s">
        <v>595</v>
      </c>
      <c r="I83" s="777">
        <v>137</v>
      </c>
    </row>
    <row r="84" spans="1:9" x14ac:dyDescent="0.35">
      <c r="A84" s="471" t="s">
        <v>818</v>
      </c>
      <c r="I84" s="778">
        <v>137</v>
      </c>
    </row>
    <row r="85" spans="1:9" x14ac:dyDescent="0.35">
      <c r="A85" s="471" t="s">
        <v>817</v>
      </c>
      <c r="I85" s="778">
        <v>142</v>
      </c>
    </row>
    <row r="86" spans="1:9" x14ac:dyDescent="0.35">
      <c r="A86" s="490" t="s">
        <v>635</v>
      </c>
      <c r="I86" s="778">
        <v>143</v>
      </c>
    </row>
    <row r="87" spans="1:9" x14ac:dyDescent="0.35">
      <c r="A87" s="469" t="s">
        <v>687</v>
      </c>
      <c r="I87" s="777">
        <v>151</v>
      </c>
    </row>
    <row r="88" spans="1:9" x14ac:dyDescent="0.35">
      <c r="A88" s="471" t="s">
        <v>797</v>
      </c>
      <c r="I88" s="778">
        <v>151</v>
      </c>
    </row>
    <row r="89" spans="1:9" x14ac:dyDescent="0.35">
      <c r="A89" s="471" t="s">
        <v>708</v>
      </c>
      <c r="I89" s="778">
        <v>152</v>
      </c>
    </row>
    <row r="90" spans="1:9" x14ac:dyDescent="0.35">
      <c r="A90" s="471" t="s">
        <v>717</v>
      </c>
      <c r="I90" s="778">
        <v>153</v>
      </c>
    </row>
    <row r="91" spans="1:9" x14ac:dyDescent="0.35">
      <c r="A91" s="471" t="s">
        <v>727</v>
      </c>
      <c r="I91" s="778">
        <v>155</v>
      </c>
    </row>
    <row r="92" spans="1:9" x14ac:dyDescent="0.35">
      <c r="A92" s="471" t="s">
        <v>741</v>
      </c>
      <c r="I92" s="778">
        <v>157</v>
      </c>
    </row>
    <row r="93" spans="1:9" x14ac:dyDescent="0.35">
      <c r="A93" s="471" t="s">
        <v>75</v>
      </c>
      <c r="I93" s="778">
        <v>159</v>
      </c>
    </row>
    <row r="94" spans="1:9" x14ac:dyDescent="0.35">
      <c r="A94" s="471" t="s">
        <v>94</v>
      </c>
      <c r="I94" s="778">
        <v>161</v>
      </c>
    </row>
    <row r="95" spans="1:9" x14ac:dyDescent="0.35">
      <c r="A95" s="471" t="s">
        <v>99</v>
      </c>
      <c r="I95" s="778">
        <v>163</v>
      </c>
    </row>
    <row r="96" spans="1:9" x14ac:dyDescent="0.35">
      <c r="A96" s="471" t="s">
        <v>101</v>
      </c>
      <c r="I96" s="778">
        <v>165</v>
      </c>
    </row>
    <row r="97" spans="1:9" x14ac:dyDescent="0.35">
      <c r="A97" s="471" t="s">
        <v>798</v>
      </c>
      <c r="I97" s="778">
        <v>167</v>
      </c>
    </row>
    <row r="98" spans="1:9" x14ac:dyDescent="0.35">
      <c r="A98" s="469" t="s">
        <v>408</v>
      </c>
      <c r="I98" s="777">
        <v>175</v>
      </c>
    </row>
    <row r="99" spans="1:9" x14ac:dyDescent="0.35">
      <c r="A99" s="469" t="s">
        <v>744</v>
      </c>
      <c r="I99" s="777">
        <v>177</v>
      </c>
    </row>
    <row r="100" spans="1:9" x14ac:dyDescent="0.35">
      <c r="A100" s="471" t="s">
        <v>799</v>
      </c>
      <c r="I100" s="778">
        <v>177</v>
      </c>
    </row>
    <row r="101" spans="1:9" x14ac:dyDescent="0.35">
      <c r="A101" s="471" t="s">
        <v>756</v>
      </c>
      <c r="I101" s="778">
        <v>177</v>
      </c>
    </row>
    <row r="102" spans="1:9" x14ac:dyDescent="0.35">
      <c r="A102" s="471" t="s">
        <v>759</v>
      </c>
      <c r="I102" s="778">
        <v>177</v>
      </c>
    </row>
    <row r="103" spans="1:9" x14ac:dyDescent="0.35">
      <c r="A103" s="469" t="s">
        <v>834</v>
      </c>
      <c r="I103" s="777">
        <v>178</v>
      </c>
    </row>
    <row r="104" spans="1:9" x14ac:dyDescent="0.35">
      <c r="A104" s="471" t="s">
        <v>816</v>
      </c>
      <c r="I104" s="778">
        <v>178</v>
      </c>
    </row>
    <row r="105" spans="1:9" x14ac:dyDescent="0.35">
      <c r="A105" s="471" t="s">
        <v>815</v>
      </c>
      <c r="I105" s="778">
        <v>179</v>
      </c>
    </row>
    <row r="106" spans="1:9" x14ac:dyDescent="0.35">
      <c r="A106" s="471" t="s">
        <v>800</v>
      </c>
      <c r="I106" s="778">
        <v>179</v>
      </c>
    </row>
    <row r="107" spans="1:9" x14ac:dyDescent="0.35">
      <c r="A107" s="471" t="s">
        <v>814</v>
      </c>
      <c r="I107" s="778">
        <v>180</v>
      </c>
    </row>
    <row r="108" spans="1:9" x14ac:dyDescent="0.35">
      <c r="A108" s="471" t="s">
        <v>802</v>
      </c>
      <c r="I108" s="778">
        <v>180</v>
      </c>
    </row>
    <row r="109" spans="1:9" x14ac:dyDescent="0.35">
      <c r="A109" s="471" t="s">
        <v>801</v>
      </c>
      <c r="I109" s="778">
        <v>181</v>
      </c>
    </row>
    <row r="110" spans="1:9" x14ac:dyDescent="0.35">
      <c r="A110" s="471" t="s">
        <v>785</v>
      </c>
      <c r="I110" s="778">
        <v>182</v>
      </c>
    </row>
    <row r="111" spans="1:9" x14ac:dyDescent="0.35">
      <c r="A111" s="471" t="s">
        <v>803</v>
      </c>
      <c r="I111" s="778">
        <v>184</v>
      </c>
    </row>
    <row r="112" spans="1:9" x14ac:dyDescent="0.35">
      <c r="A112" s="471" t="s">
        <v>835</v>
      </c>
      <c r="I112" s="778">
        <v>185</v>
      </c>
    </row>
    <row r="113" spans="1:9" x14ac:dyDescent="0.35">
      <c r="A113" s="471" t="s">
        <v>813</v>
      </c>
      <c r="I113" s="778">
        <v>186</v>
      </c>
    </row>
    <row r="114" spans="1:9" x14ac:dyDescent="0.35">
      <c r="A114" s="469" t="s">
        <v>812</v>
      </c>
      <c r="I114" s="777">
        <v>187</v>
      </c>
    </row>
    <row r="115" spans="1:9" x14ac:dyDescent="0.35">
      <c r="A115" s="469" t="s">
        <v>804</v>
      </c>
      <c r="I115" s="777">
        <v>192</v>
      </c>
    </row>
    <row r="116" spans="1:9" x14ac:dyDescent="0.35">
      <c r="A116" s="471" t="s">
        <v>805</v>
      </c>
      <c r="I116" s="778">
        <v>191</v>
      </c>
    </row>
    <row r="117" spans="1:9" x14ac:dyDescent="0.35">
      <c r="A117" s="471" t="s">
        <v>811</v>
      </c>
      <c r="I117" s="778">
        <v>191</v>
      </c>
    </row>
    <row r="118" spans="1:9" x14ac:dyDescent="0.35">
      <c r="A118" s="471" t="s">
        <v>810</v>
      </c>
      <c r="I118" s="778">
        <v>191</v>
      </c>
    </row>
    <row r="119" spans="1:9" x14ac:dyDescent="0.35">
      <c r="A119" s="471" t="s">
        <v>809</v>
      </c>
      <c r="I119" s="778">
        <v>192</v>
      </c>
    </row>
    <row r="120" spans="1:9" x14ac:dyDescent="0.35">
      <c r="A120" s="471" t="s">
        <v>806</v>
      </c>
      <c r="I120" s="778">
        <v>192</v>
      </c>
    </row>
    <row r="121" spans="1:9" x14ac:dyDescent="0.35">
      <c r="A121" s="469" t="s">
        <v>808</v>
      </c>
      <c r="I121" s="777">
        <v>193</v>
      </c>
    </row>
    <row r="122" spans="1:9" x14ac:dyDescent="0.35">
      <c r="A122" s="469" t="s">
        <v>807</v>
      </c>
      <c r="I122" s="777">
        <v>194</v>
      </c>
    </row>
  </sheetData>
  <pageMargins left="0.7" right="0.7" top="0.75" bottom="0.75" header="0.3" footer="0.3"/>
  <pageSetup paperSize="9" scale="97" orientation="portrait" r:id="rId1"/>
  <rowBreaks count="2" manualBreakCount="2">
    <brk id="47" max="8" man="1"/>
    <brk id="97" max="8" man="1"/>
  </rowBreaks>
  <customProperties>
    <customPr name="EpmWorksheetKeyString_GUID" r:id="rId2"/>
  </customPropertie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 tint="-0.14999847407452621"/>
  </sheetPr>
  <dimension ref="A1:H358"/>
  <sheetViews>
    <sheetView showGridLines="0" view="pageBreakPreview" topLeftCell="A337" zoomScale="80" zoomScaleNormal="100" zoomScaleSheetLayoutView="80" workbookViewId="0">
      <selection activeCell="D343" sqref="D343:E343"/>
    </sheetView>
  </sheetViews>
  <sheetFormatPr defaultColWidth="8.81640625" defaultRowHeight="14.5" x14ac:dyDescent="0.35"/>
  <cols>
    <col min="1" max="1" width="11.81640625" customWidth="1"/>
    <col min="2" max="2" width="11.453125" customWidth="1"/>
    <col min="3" max="3" width="13.453125" customWidth="1"/>
    <col min="4" max="4" width="13.1796875" customWidth="1"/>
    <col min="5" max="5" width="11.453125" customWidth="1"/>
    <col min="6" max="6" width="13.453125" customWidth="1"/>
    <col min="7" max="7" width="10.453125" bestFit="1" customWidth="1"/>
    <col min="8" max="8" width="22.54296875" bestFit="1" customWidth="1"/>
  </cols>
  <sheetData>
    <row r="1" spans="1:8" ht="20" x14ac:dyDescent="0.4">
      <c r="A1" s="824" t="s">
        <v>500</v>
      </c>
      <c r="B1" s="824"/>
      <c r="C1" s="824"/>
      <c r="D1" s="824"/>
      <c r="E1" s="824"/>
      <c r="F1" s="824"/>
      <c r="G1" s="276"/>
      <c r="H1" s="75"/>
    </row>
    <row r="2" spans="1:8" s="155" customFormat="1" x14ac:dyDescent="0.35">
      <c r="A2" s="277"/>
    </row>
    <row r="3" spans="1:8" s="155" customFormat="1" x14ac:dyDescent="0.35"/>
    <row r="4" spans="1:8" s="155" customFormat="1" x14ac:dyDescent="0.35"/>
    <row r="5" spans="1:8" s="155" customFormat="1" x14ac:dyDescent="0.35"/>
    <row r="6" spans="1:8" s="155" customFormat="1" x14ac:dyDescent="0.35"/>
    <row r="7" spans="1:8" s="155" customFormat="1" x14ac:dyDescent="0.35"/>
    <row r="8" spans="1:8" s="155" customFormat="1" x14ac:dyDescent="0.35"/>
    <row r="9" spans="1:8" s="155" customFormat="1" x14ac:dyDescent="0.35"/>
    <row r="10" spans="1:8" s="155" customFormat="1" x14ac:dyDescent="0.35"/>
    <row r="11" spans="1:8" s="155" customFormat="1" x14ac:dyDescent="0.35"/>
    <row r="12" spans="1:8" s="155" customFormat="1" x14ac:dyDescent="0.35"/>
    <row r="13" spans="1:8" s="155" customFormat="1" x14ac:dyDescent="0.35"/>
    <row r="14" spans="1:8" s="155" customFormat="1" x14ac:dyDescent="0.35"/>
    <row r="15" spans="1:8" s="155" customFormat="1" x14ac:dyDescent="0.35"/>
    <row r="16" spans="1:8" s="155" customFormat="1" x14ac:dyDescent="0.35"/>
    <row r="17" spans="1:7" s="155" customFormat="1" x14ac:dyDescent="0.35"/>
    <row r="18" spans="1:7" s="155" customFormat="1" x14ac:dyDescent="0.35"/>
    <row r="19" spans="1:7" ht="17.5" thickBot="1" x14ac:dyDescent="0.45">
      <c r="A19" s="785" t="s">
        <v>501</v>
      </c>
      <c r="B19" s="785"/>
      <c r="C19" s="785"/>
      <c r="D19" s="785"/>
      <c r="E19" s="785"/>
      <c r="F19" s="785"/>
    </row>
    <row r="20" spans="1:7" ht="15.75" customHeight="1" thickBot="1" x14ac:dyDescent="0.4">
      <c r="A20" s="267" t="s">
        <v>1</v>
      </c>
      <c r="B20" s="267" t="s">
        <v>502</v>
      </c>
      <c r="C20" s="267" t="s">
        <v>503</v>
      </c>
      <c r="D20" s="820" t="s">
        <v>504</v>
      </c>
      <c r="E20" s="820"/>
      <c r="F20" s="267" t="s">
        <v>503</v>
      </c>
    </row>
    <row r="21" spans="1:7" ht="15" thickBot="1" x14ac:dyDescent="0.4">
      <c r="A21" s="3" t="s">
        <v>8</v>
      </c>
      <c r="B21" s="74">
        <v>5979.0730000000003</v>
      </c>
      <c r="C21" s="29">
        <v>-5.0871341537848953E-2</v>
      </c>
      <c r="D21" s="825">
        <v>6968941.2537366496</v>
      </c>
      <c r="E21" s="826"/>
      <c r="F21" s="29">
        <v>-4.0753458614129018E-2</v>
      </c>
    </row>
    <row r="22" spans="1:7" ht="15" thickBot="1" x14ac:dyDescent="0.4">
      <c r="A22" s="3" t="s">
        <v>9</v>
      </c>
      <c r="B22" s="74">
        <v>5985.4889999999996</v>
      </c>
      <c r="C22" s="29">
        <v>1.0730760437277246E-3</v>
      </c>
      <c r="D22" s="825">
        <v>7105870.7683112398</v>
      </c>
      <c r="E22" s="826"/>
      <c r="F22" s="29">
        <v>1.964853908062009E-2</v>
      </c>
      <c r="G22" s="155"/>
    </row>
    <row r="23" spans="1:7" ht="15" thickBot="1" x14ac:dyDescent="0.4">
      <c r="A23" s="3" t="s">
        <v>10</v>
      </c>
      <c r="B23" s="74">
        <v>6581.482</v>
      </c>
      <c r="C23" s="29">
        <v>0.10075290935568099</v>
      </c>
      <c r="D23" s="797">
        <v>8252405.3815392498</v>
      </c>
      <c r="E23" s="798"/>
      <c r="F23" s="29">
        <v>0.18416917018986556</v>
      </c>
      <c r="G23" s="155"/>
    </row>
    <row r="24" spans="1:7" ht="15" thickBot="1" x14ac:dyDescent="0.4">
      <c r="A24" s="140" t="s">
        <v>11</v>
      </c>
      <c r="B24" s="154">
        <v>6070.0389999999998</v>
      </c>
      <c r="C24" s="278">
        <v>1.5214064119973019E-2</v>
      </c>
      <c r="D24" s="822">
        <v>7231784.5035728896</v>
      </c>
      <c r="E24" s="823"/>
      <c r="F24" s="278">
        <v>3.7716381910280428E-2</v>
      </c>
    </row>
    <row r="25" spans="1:7" ht="15" thickBot="1" x14ac:dyDescent="0.4">
      <c r="A25" s="140" t="s">
        <v>12</v>
      </c>
      <c r="B25" s="154">
        <v>6150.299</v>
      </c>
      <c r="C25" s="278">
        <v>2.8637549666980091E-2</v>
      </c>
      <c r="D25" s="822">
        <v>7395893.4354423704</v>
      </c>
      <c r="E25" s="823"/>
      <c r="F25" s="278">
        <v>6.1264999396686677E-2</v>
      </c>
    </row>
    <row r="26" spans="1:7" ht="15" thickBot="1" x14ac:dyDescent="0.4">
      <c r="A26" s="140" t="s">
        <v>13</v>
      </c>
      <c r="B26" s="154">
        <v>6286.9430000000002</v>
      </c>
      <c r="C26" s="278">
        <v>5.1491259598268807E-2</v>
      </c>
      <c r="D26" s="822">
        <v>7711782.7085540602</v>
      </c>
      <c r="E26" s="823"/>
      <c r="F26" s="278">
        <v>0.10659315780845609</v>
      </c>
    </row>
    <row r="27" spans="1:7" ht="15" thickBot="1" x14ac:dyDescent="0.4">
      <c r="A27" s="140" t="s">
        <v>14</v>
      </c>
      <c r="B27" s="154">
        <v>6591.3459999999995</v>
      </c>
      <c r="C27" s="278">
        <v>0.10240266342290839</v>
      </c>
      <c r="D27" s="822">
        <v>8084676.9262827197</v>
      </c>
      <c r="E27" s="823"/>
      <c r="F27" s="278">
        <v>0.16010117346703534</v>
      </c>
    </row>
    <row r="28" spans="1:7" ht="15" thickBot="1" x14ac:dyDescent="0.4">
      <c r="A28" s="140" t="s">
        <v>15</v>
      </c>
      <c r="B28" s="154">
        <v>6533.9319999999998</v>
      </c>
      <c r="C28" s="278">
        <v>9.2800171531606898E-2</v>
      </c>
      <c r="D28" s="822">
        <v>8092314.3798348103</v>
      </c>
      <c r="E28" s="823"/>
      <c r="F28" s="278">
        <v>0.16119710085026526</v>
      </c>
    </row>
    <row r="29" spans="1:7" ht="15" thickBot="1" x14ac:dyDescent="0.4">
      <c r="A29" s="140" t="s">
        <v>16</v>
      </c>
      <c r="B29" s="154">
        <v>6581.482</v>
      </c>
      <c r="C29" s="278">
        <v>0.10075290935568099</v>
      </c>
      <c r="D29" s="822">
        <v>8252405.3815392498</v>
      </c>
      <c r="E29" s="823"/>
      <c r="F29" s="278">
        <v>0.18416917018986556</v>
      </c>
    </row>
    <row r="32" spans="1:7" ht="17.5" thickBot="1" x14ac:dyDescent="0.45">
      <c r="A32" s="785" t="s">
        <v>505</v>
      </c>
      <c r="B32" s="785"/>
      <c r="C32" s="785"/>
      <c r="D32" s="785"/>
      <c r="E32" s="785"/>
      <c r="F32" s="785"/>
    </row>
    <row r="33" spans="1:7" ht="15.75" customHeight="1" thickBot="1" x14ac:dyDescent="0.4">
      <c r="A33" s="267" t="s">
        <v>1</v>
      </c>
      <c r="B33" s="267" t="s">
        <v>502</v>
      </c>
      <c r="C33" s="267" t="s">
        <v>503</v>
      </c>
      <c r="D33" s="820" t="s">
        <v>504</v>
      </c>
      <c r="E33" s="820"/>
      <c r="F33" s="267" t="s">
        <v>503</v>
      </c>
    </row>
    <row r="34" spans="1:7" ht="15" thickBot="1" x14ac:dyDescent="0.4">
      <c r="A34" s="3" t="s">
        <v>8</v>
      </c>
      <c r="B34" s="74">
        <v>934.88699999999994</v>
      </c>
      <c r="C34" s="29">
        <v>-7.8450584687813296E-2</v>
      </c>
      <c r="D34" s="821">
        <v>4260977.3032286298</v>
      </c>
      <c r="E34" s="821">
        <v>4260977.3032286298</v>
      </c>
      <c r="F34" s="29">
        <v>-0.10476887964340928</v>
      </c>
    </row>
    <row r="35" spans="1:7" ht="15" thickBot="1" x14ac:dyDescent="0.4">
      <c r="A35" s="3" t="s">
        <v>9</v>
      </c>
      <c r="B35" s="74">
        <v>844.84799999999996</v>
      </c>
      <c r="C35" s="29">
        <v>-9.6310035330473082E-2</v>
      </c>
      <c r="D35" s="797">
        <v>3948893.7191842804</v>
      </c>
      <c r="E35" s="798"/>
      <c r="F35" s="29">
        <v>-7.3242254495905726E-2</v>
      </c>
    </row>
    <row r="36" spans="1:7" ht="15" thickBot="1" x14ac:dyDescent="0.4">
      <c r="A36" s="3" t="s">
        <v>10</v>
      </c>
      <c r="B36" s="74">
        <v>931.41099999999994</v>
      </c>
      <c r="C36" s="29">
        <v>-3.7180964116518885E-3</v>
      </c>
      <c r="D36" s="797">
        <v>4515320.3833133904</v>
      </c>
      <c r="E36" s="798"/>
      <c r="F36" s="29">
        <v>5.969125437303778E-2</v>
      </c>
      <c r="G36" s="155"/>
    </row>
    <row r="37" spans="1:7" ht="15" thickBot="1" x14ac:dyDescent="0.4">
      <c r="A37" s="140" t="s">
        <v>11</v>
      </c>
      <c r="B37" s="154">
        <v>823.04300000000001</v>
      </c>
      <c r="C37" s="278">
        <v>-0.11963370974246079</v>
      </c>
      <c r="D37" s="818">
        <v>3814468.6470806398</v>
      </c>
      <c r="E37" s="819"/>
      <c r="F37" s="278">
        <v>-0.10479019820398038</v>
      </c>
      <c r="G37" s="155"/>
    </row>
    <row r="38" spans="1:7" ht="15" thickBot="1" x14ac:dyDescent="0.4">
      <c r="A38" s="140" t="s">
        <v>12</v>
      </c>
      <c r="B38" s="154">
        <v>866.48800000000006</v>
      </c>
      <c r="C38" s="278">
        <v>-7.3162852836759829E-2</v>
      </c>
      <c r="D38" s="818">
        <v>4042962.8962158798</v>
      </c>
      <c r="E38" s="819"/>
      <c r="F38" s="278">
        <v>-5.1165352804755836E-2</v>
      </c>
    </row>
    <row r="39" spans="1:7" ht="15" thickBot="1" x14ac:dyDescent="0.4">
      <c r="A39" s="140" t="s">
        <v>13</v>
      </c>
      <c r="B39" s="154">
        <v>894.678</v>
      </c>
      <c r="C39" s="278">
        <v>-4.3009476011539309E-2</v>
      </c>
      <c r="D39" s="818">
        <v>4367723.3691489203</v>
      </c>
      <c r="E39" s="819"/>
      <c r="F39" s="278">
        <v>2.5052014672644903E-2</v>
      </c>
    </row>
    <row r="40" spans="1:7" ht="15" thickBot="1" x14ac:dyDescent="0.4">
      <c r="A40" s="140" t="s">
        <v>14</v>
      </c>
      <c r="B40" s="154">
        <v>952.58500000000004</v>
      </c>
      <c r="C40" s="278">
        <v>1.8930630118934259E-2</v>
      </c>
      <c r="D40" s="818">
        <v>4641631.26218371</v>
      </c>
      <c r="E40" s="819"/>
      <c r="F40" s="278">
        <v>8.9334894759155598E-2</v>
      </c>
    </row>
    <row r="41" spans="1:7" ht="15" thickBot="1" x14ac:dyDescent="0.4">
      <c r="A41" s="140" t="s">
        <v>15</v>
      </c>
      <c r="B41" s="154">
        <v>930.97500000000002</v>
      </c>
      <c r="C41" s="278">
        <v>-4.1844629350926057E-3</v>
      </c>
      <c r="D41" s="818">
        <v>4524641.0673085898</v>
      </c>
      <c r="E41" s="819"/>
      <c r="F41" s="278">
        <v>6.1878706530583166E-2</v>
      </c>
    </row>
    <row r="42" spans="1:7" ht="15" thickBot="1" x14ac:dyDescent="0.4">
      <c r="A42" s="140" t="s">
        <v>16</v>
      </c>
      <c r="B42" s="154">
        <v>931.41099999999994</v>
      </c>
      <c r="C42" s="278">
        <v>-3.7180964116518885E-3</v>
      </c>
      <c r="D42" s="818">
        <v>4515320.3833133904</v>
      </c>
      <c r="E42" s="819"/>
      <c r="F42" s="278">
        <v>5.969125437303778E-2</v>
      </c>
    </row>
    <row r="43" spans="1:7" x14ac:dyDescent="0.35">
      <c r="C43" s="280"/>
    </row>
    <row r="44" spans="1:7" x14ac:dyDescent="0.35">
      <c r="A44" s="8" t="s">
        <v>506</v>
      </c>
    </row>
    <row r="45" spans="1:7" x14ac:dyDescent="0.35">
      <c r="A45" s="8" t="s">
        <v>298</v>
      </c>
    </row>
    <row r="46" spans="1:7" x14ac:dyDescent="0.35">
      <c r="A46" s="281"/>
    </row>
    <row r="47" spans="1:7" x14ac:dyDescent="0.35">
      <c r="A47" s="281"/>
    </row>
    <row r="48" spans="1:7" x14ac:dyDescent="0.35">
      <c r="A48" s="281"/>
    </row>
    <row r="49" spans="1:7" x14ac:dyDescent="0.35">
      <c r="A49" s="281"/>
    </row>
    <row r="50" spans="1:7" x14ac:dyDescent="0.35">
      <c r="A50" s="281"/>
    </row>
    <row r="51" spans="1:7" ht="20" x14ac:dyDescent="0.4">
      <c r="A51" s="803" t="s">
        <v>500</v>
      </c>
      <c r="B51" s="803"/>
      <c r="C51" s="803"/>
      <c r="D51" s="803"/>
      <c r="E51" s="803"/>
      <c r="F51" s="803"/>
      <c r="G51" s="75"/>
    </row>
    <row r="52" spans="1:7" x14ac:dyDescent="0.35">
      <c r="A52" s="282"/>
      <c r="B52" s="282"/>
      <c r="C52" s="282"/>
      <c r="D52" s="282"/>
      <c r="E52" s="282"/>
      <c r="F52" s="282"/>
      <c r="G52" s="172"/>
    </row>
    <row r="53" spans="1:7" ht="17.5" thickBot="1" x14ac:dyDescent="0.45">
      <c r="A53" s="785" t="s">
        <v>507</v>
      </c>
      <c r="B53" s="785"/>
      <c r="C53" s="785"/>
      <c r="D53" s="785"/>
      <c r="E53" s="785"/>
      <c r="F53" s="785"/>
    </row>
    <row r="54" spans="1:7" ht="15" thickBot="1" x14ac:dyDescent="0.4">
      <c r="A54" s="267" t="s">
        <v>1</v>
      </c>
      <c r="B54" s="268" t="s">
        <v>508</v>
      </c>
      <c r="C54" s="268" t="s">
        <v>509</v>
      </c>
      <c r="D54" s="786" t="s">
        <v>504</v>
      </c>
      <c r="E54" s="786"/>
      <c r="F54" s="268" t="s">
        <v>509</v>
      </c>
    </row>
    <row r="55" spans="1:7" ht="15" thickBot="1" x14ac:dyDescent="0.4">
      <c r="A55" s="3" t="s">
        <v>8</v>
      </c>
      <c r="B55" s="74">
        <v>502.267</v>
      </c>
      <c r="C55" s="29">
        <v>-9.314514964178415E-2</v>
      </c>
      <c r="D55" s="797">
        <v>3890294.79547949</v>
      </c>
      <c r="E55" s="798"/>
      <c r="F55" s="29">
        <v>-8.5053479864253337E-2</v>
      </c>
    </row>
    <row r="56" spans="1:7" ht="15" thickBot="1" x14ac:dyDescent="0.4">
      <c r="A56" s="3" t="s">
        <v>9</v>
      </c>
      <c r="B56" s="74">
        <v>450.34899999999999</v>
      </c>
      <c r="C56" s="29">
        <v>-0.10336733251437981</v>
      </c>
      <c r="D56" s="797">
        <v>3498650.0976002901</v>
      </c>
      <c r="E56" s="798"/>
      <c r="F56" s="29">
        <v>-0.10067224168571742</v>
      </c>
    </row>
    <row r="57" spans="1:7" ht="15" thickBot="1" x14ac:dyDescent="0.4">
      <c r="A57" s="3" t="s">
        <v>10</v>
      </c>
      <c r="B57" s="74">
        <v>497.09699999999998</v>
      </c>
      <c r="C57" s="29">
        <v>-1.0293330041591456E-2</v>
      </c>
      <c r="D57" s="797">
        <v>4084413.3886739202</v>
      </c>
      <c r="E57" s="798"/>
      <c r="F57" s="29">
        <v>4.9898170549953026E-2</v>
      </c>
      <c r="G57" s="155"/>
    </row>
    <row r="58" spans="1:7" ht="15" thickBot="1" x14ac:dyDescent="0.4">
      <c r="A58" s="140" t="s">
        <v>11</v>
      </c>
      <c r="B58" s="154">
        <v>438.18599999999998</v>
      </c>
      <c r="C58" s="278">
        <v>-0.12758353624665769</v>
      </c>
      <c r="D58" s="818">
        <v>3367667.9825363802</v>
      </c>
      <c r="E58" s="819"/>
      <c r="F58" s="278">
        <v>-0.13434118503060499</v>
      </c>
      <c r="G58" s="155"/>
    </row>
    <row r="59" spans="1:7" ht="15" thickBot="1" x14ac:dyDescent="0.4">
      <c r="A59" s="140" t="s">
        <v>12</v>
      </c>
      <c r="B59" s="154">
        <v>460.76799999999997</v>
      </c>
      <c r="C59" s="278">
        <v>-8.2623385569826457E-2</v>
      </c>
      <c r="D59" s="818">
        <v>3649723.4286159398</v>
      </c>
      <c r="E59" s="819"/>
      <c r="F59" s="278">
        <v>-6.1838852711905874E-2</v>
      </c>
    </row>
    <row r="60" spans="1:7" ht="15" thickBot="1" x14ac:dyDescent="0.4">
      <c r="A60" s="140" t="s">
        <v>13</v>
      </c>
      <c r="B60" s="154">
        <v>476.06099999999998</v>
      </c>
      <c r="C60" s="278">
        <v>-5.2175436570588984E-2</v>
      </c>
      <c r="D60" s="818">
        <v>3936358.5990571198</v>
      </c>
      <c r="E60" s="819"/>
      <c r="F60" s="278">
        <v>1.1840697427648888E-2</v>
      </c>
    </row>
    <row r="61" spans="1:7" ht="15" thickBot="1" x14ac:dyDescent="0.4">
      <c r="A61" s="140" t="s">
        <v>14</v>
      </c>
      <c r="B61" s="154">
        <v>506.86500000000001</v>
      </c>
      <c r="C61" s="278">
        <v>9.1544935263515488E-3</v>
      </c>
      <c r="D61" s="815">
        <v>4186832.8725149399</v>
      </c>
      <c r="E61" s="815"/>
      <c r="F61" s="278">
        <v>7.6225091574043752E-2</v>
      </c>
    </row>
    <row r="62" spans="1:7" ht="15" thickBot="1" x14ac:dyDescent="0.4">
      <c r="A62" s="140" t="s">
        <v>15</v>
      </c>
      <c r="B62" s="154">
        <v>497.27499999999998</v>
      </c>
      <c r="C62" s="278">
        <v>-9.9389368602755476E-3</v>
      </c>
      <c r="D62" s="815">
        <v>4097401.3284940301</v>
      </c>
      <c r="E62" s="815"/>
      <c r="F62" s="278">
        <v>5.3236719555339922E-2</v>
      </c>
    </row>
    <row r="63" spans="1:7" ht="15" thickBot="1" x14ac:dyDescent="0.4">
      <c r="A63" s="140" t="s">
        <v>16</v>
      </c>
      <c r="B63" s="154">
        <v>497.09699999999998</v>
      </c>
      <c r="C63" s="278">
        <v>-1.0293330041591456E-2</v>
      </c>
      <c r="D63" s="815">
        <v>4084413.3886739202</v>
      </c>
      <c r="E63" s="815"/>
      <c r="F63" s="278">
        <v>4.9898170549953026E-2</v>
      </c>
    </row>
    <row r="66" spans="1:7" ht="17.5" thickBot="1" x14ac:dyDescent="0.45">
      <c r="A66" s="785" t="s">
        <v>510</v>
      </c>
      <c r="B66" s="785"/>
      <c r="C66" s="785"/>
      <c r="D66" s="785"/>
      <c r="E66" s="785"/>
      <c r="F66" s="785"/>
    </row>
    <row r="67" spans="1:7" ht="15" thickBot="1" x14ac:dyDescent="0.4">
      <c r="A67" s="267" t="s">
        <v>1</v>
      </c>
      <c r="B67" s="268" t="s">
        <v>508</v>
      </c>
      <c r="C67" s="268" t="s">
        <v>509</v>
      </c>
      <c r="D67" s="786" t="s">
        <v>504</v>
      </c>
      <c r="E67" s="786"/>
      <c r="F67" s="268" t="s">
        <v>509</v>
      </c>
    </row>
    <row r="68" spans="1:7" ht="15" thickBot="1" x14ac:dyDescent="0.4">
      <c r="A68" s="3" t="s">
        <v>8</v>
      </c>
      <c r="B68" s="74">
        <v>630.42200000000003</v>
      </c>
      <c r="C68" s="29">
        <v>-0.10539863998092794</v>
      </c>
      <c r="D68" s="797">
        <v>2058772.65171689</v>
      </c>
      <c r="E68" s="798"/>
      <c r="F68" s="29">
        <v>-0.1203788894607186</v>
      </c>
    </row>
    <row r="69" spans="1:7" ht="15" thickBot="1" x14ac:dyDescent="0.4">
      <c r="A69" s="3" t="s">
        <v>9</v>
      </c>
      <c r="B69" s="283">
        <v>544.30100000000004</v>
      </c>
      <c r="C69" s="29">
        <v>-0.13660849399291264</v>
      </c>
      <c r="D69" s="797">
        <v>1780193.1496395001</v>
      </c>
      <c r="E69" s="798"/>
      <c r="F69" s="29">
        <v>-0.13531338773374116</v>
      </c>
    </row>
    <row r="70" spans="1:7" ht="15" thickBot="1" x14ac:dyDescent="0.4">
      <c r="A70" s="3" t="s">
        <v>10</v>
      </c>
      <c r="B70" s="283">
        <v>562.01900000000001</v>
      </c>
      <c r="C70" s="29">
        <v>-0.10850351034703741</v>
      </c>
      <c r="D70" s="797">
        <v>2015192.2394395701</v>
      </c>
      <c r="E70" s="798"/>
      <c r="F70" s="29">
        <v>-2.1168151928274617E-2</v>
      </c>
      <c r="G70" s="155"/>
    </row>
    <row r="71" spans="1:7" ht="15" thickBot="1" x14ac:dyDescent="0.4">
      <c r="A71" s="140" t="s">
        <v>11</v>
      </c>
      <c r="B71" s="154">
        <v>532.78899999999999</v>
      </c>
      <c r="C71" s="278">
        <v>-0.15486927803915479</v>
      </c>
      <c r="D71" s="818">
        <v>1742542.6021396299</v>
      </c>
      <c r="E71" s="819"/>
      <c r="F71" s="278">
        <v>-0.15360124844943113</v>
      </c>
      <c r="G71" s="155"/>
    </row>
    <row r="72" spans="1:7" ht="15" thickBot="1" x14ac:dyDescent="0.4">
      <c r="A72" s="140" t="s">
        <v>12</v>
      </c>
      <c r="B72" s="154">
        <v>540.67399999999998</v>
      </c>
      <c r="C72" s="278">
        <v>-0.14236178305960143</v>
      </c>
      <c r="D72" s="818">
        <v>1823479.91053894</v>
      </c>
      <c r="E72" s="819"/>
      <c r="F72" s="278">
        <v>-0.11428786999950205</v>
      </c>
    </row>
    <row r="73" spans="1:7" ht="15" thickBot="1" x14ac:dyDescent="0.4">
      <c r="A73" s="140" t="s">
        <v>13</v>
      </c>
      <c r="B73" s="154">
        <v>552.529</v>
      </c>
      <c r="C73" s="278">
        <v>-0.12355691901615112</v>
      </c>
      <c r="D73" s="818">
        <v>1964321.2427882899</v>
      </c>
      <c r="E73" s="819"/>
      <c r="F73" s="278">
        <v>-4.5877532349107832E-2</v>
      </c>
    </row>
    <row r="74" spans="1:7" ht="15" thickBot="1" x14ac:dyDescent="0.4">
      <c r="A74" s="140" t="s">
        <v>14</v>
      </c>
      <c r="B74" s="154">
        <v>567.93399999999997</v>
      </c>
      <c r="C74" s="278">
        <v>-9.9120906313548793E-2</v>
      </c>
      <c r="D74" s="818">
        <v>2021962.4910852099</v>
      </c>
      <c r="E74" s="819"/>
      <c r="F74" s="278">
        <v>-1.7879662720885061E-2</v>
      </c>
    </row>
    <row r="75" spans="1:7" ht="15" thickBot="1" x14ac:dyDescent="0.4">
      <c r="A75" s="140" t="s">
        <v>15</v>
      </c>
      <c r="B75" s="154">
        <v>558.149</v>
      </c>
      <c r="C75" s="278">
        <v>-0.11464225550504269</v>
      </c>
      <c r="D75" s="818">
        <v>1981710.92935253</v>
      </c>
      <c r="E75" s="819"/>
      <c r="F75" s="278">
        <v>-3.7430904427497254E-2</v>
      </c>
    </row>
    <row r="76" spans="1:7" ht="15" thickBot="1" x14ac:dyDescent="0.4">
      <c r="A76" s="140" t="s">
        <v>16</v>
      </c>
      <c r="B76" s="154">
        <v>562.01900000000001</v>
      </c>
      <c r="C76" s="278">
        <v>-0.10850351034703741</v>
      </c>
      <c r="D76" s="818">
        <v>2015192.2394395701</v>
      </c>
      <c r="E76" s="819"/>
      <c r="F76" s="278">
        <v>-2.1168151928274617E-2</v>
      </c>
    </row>
    <row r="79" spans="1:7" ht="17.5" thickBot="1" x14ac:dyDescent="0.45">
      <c r="A79" s="785" t="s">
        <v>511</v>
      </c>
      <c r="B79" s="785"/>
      <c r="C79" s="785"/>
      <c r="D79" s="785"/>
      <c r="E79" s="785"/>
      <c r="F79" s="785"/>
    </row>
    <row r="80" spans="1:7" ht="15" thickBot="1" x14ac:dyDescent="0.4">
      <c r="A80" s="267" t="s">
        <v>1</v>
      </c>
      <c r="B80" s="268" t="s">
        <v>508</v>
      </c>
      <c r="C80" s="268" t="s">
        <v>509</v>
      </c>
      <c r="D80" s="786" t="s">
        <v>504</v>
      </c>
      <c r="E80" s="786"/>
      <c r="F80" s="268" t="s">
        <v>509</v>
      </c>
    </row>
    <row r="81" spans="1:7" ht="15" thickBot="1" x14ac:dyDescent="0.4">
      <c r="A81" s="3" t="s">
        <v>8</v>
      </c>
      <c r="B81" s="4">
        <v>177.483</v>
      </c>
      <c r="C81" s="29">
        <v>-5.4568602278841083E-2</v>
      </c>
      <c r="D81" s="797">
        <v>3344926.4938454898</v>
      </c>
      <c r="E81" s="798"/>
      <c r="F81" s="29">
        <v>-0.10678489651131624</v>
      </c>
    </row>
    <row r="82" spans="1:7" ht="15" thickBot="1" x14ac:dyDescent="0.4">
      <c r="A82" s="3" t="s">
        <v>9</v>
      </c>
      <c r="B82" s="4">
        <v>171.947</v>
      </c>
      <c r="C82" s="29">
        <v>-3.1191719770344208E-2</v>
      </c>
      <c r="D82" s="797">
        <v>3352256.28878036</v>
      </c>
      <c r="E82" s="798"/>
      <c r="F82" s="29">
        <v>2.1913171928760449E-3</v>
      </c>
    </row>
    <row r="83" spans="1:7" ht="15" thickBot="1" x14ac:dyDescent="0.4">
      <c r="A83" s="3" t="s">
        <v>10</v>
      </c>
      <c r="B83" s="4">
        <v>189.01900000000001</v>
      </c>
      <c r="C83" s="29">
        <v>6.4997774434734604E-2</v>
      </c>
      <c r="D83" s="816">
        <v>3983652.7952871602</v>
      </c>
      <c r="E83" s="817"/>
      <c r="F83" s="29">
        <v>0.19095376314454063</v>
      </c>
      <c r="G83" s="155"/>
    </row>
    <row r="84" spans="1:7" ht="15" thickBot="1" x14ac:dyDescent="0.4">
      <c r="A84" s="140" t="s">
        <v>11</v>
      </c>
      <c r="B84" s="154">
        <v>175.44300000000001</v>
      </c>
      <c r="C84" s="278">
        <v>-1.1494058585892688E-2</v>
      </c>
      <c r="D84" s="815">
        <v>3428821.1556635699</v>
      </c>
      <c r="E84" s="815"/>
      <c r="F84" s="278">
        <v>2.5081167545069352E-2</v>
      </c>
      <c r="G84" s="155"/>
    </row>
    <row r="85" spans="1:7" ht="15" thickBot="1" x14ac:dyDescent="0.4">
      <c r="A85" s="140" t="s">
        <v>12</v>
      </c>
      <c r="B85" s="154">
        <v>175.75200000000001</v>
      </c>
      <c r="C85" s="278">
        <v>-9.7530467706765968E-3</v>
      </c>
      <c r="D85" s="815">
        <v>3440212.7209279099</v>
      </c>
      <c r="E85" s="815"/>
      <c r="F85" s="278">
        <v>2.8486792537217902E-2</v>
      </c>
    </row>
    <row r="86" spans="1:7" ht="15" thickBot="1" x14ac:dyDescent="0.4">
      <c r="A86" s="140" t="s">
        <v>13</v>
      </c>
      <c r="B86" s="154">
        <v>181.541</v>
      </c>
      <c r="C86" s="278">
        <v>2.2864161638015995E-2</v>
      </c>
      <c r="D86" s="815">
        <v>3595742.20349199</v>
      </c>
      <c r="E86" s="815"/>
      <c r="F86" s="278">
        <v>7.498392269844778E-2</v>
      </c>
    </row>
    <row r="87" spans="1:7" ht="15" thickBot="1" x14ac:dyDescent="0.4">
      <c r="A87" s="140" t="s">
        <v>14</v>
      </c>
      <c r="B87" s="154">
        <v>185.78800000000001</v>
      </c>
      <c r="C87" s="278">
        <v>4.6793213997960402E-2</v>
      </c>
      <c r="D87" s="815">
        <v>3682682.90900695</v>
      </c>
      <c r="E87" s="815"/>
      <c r="F87" s="278">
        <v>0.10097573617325115</v>
      </c>
    </row>
    <row r="88" spans="1:7" ht="15" thickBot="1" x14ac:dyDescent="0.4">
      <c r="A88" s="140" t="s">
        <v>15</v>
      </c>
      <c r="B88" s="154">
        <v>186.52199999999999</v>
      </c>
      <c r="C88" s="278">
        <v>5.0928821351904054E-2</v>
      </c>
      <c r="D88" s="815">
        <v>3770716.5491720601</v>
      </c>
      <c r="E88" s="815"/>
      <c r="F88" s="278">
        <v>0.12729429364442069</v>
      </c>
    </row>
    <row r="89" spans="1:7" ht="15" thickBot="1" x14ac:dyDescent="0.4">
      <c r="A89" s="140" t="s">
        <v>16</v>
      </c>
      <c r="B89" s="154">
        <v>189.01900000000001</v>
      </c>
      <c r="C89" s="278">
        <v>6.4997774434734604E-2</v>
      </c>
      <c r="D89" s="815">
        <v>3983652.7952871602</v>
      </c>
      <c r="E89" s="815"/>
      <c r="F89" s="278">
        <v>0.19095376314454063</v>
      </c>
    </row>
    <row r="90" spans="1:7" x14ac:dyDescent="0.35">
      <c r="A90" s="58"/>
    </row>
    <row r="91" spans="1:7" x14ac:dyDescent="0.35">
      <c r="A91" s="58"/>
    </row>
    <row r="92" spans="1:7" x14ac:dyDescent="0.35">
      <c r="A92" s="8" t="s">
        <v>506</v>
      </c>
    </row>
    <row r="93" spans="1:7" x14ac:dyDescent="0.35">
      <c r="A93" s="8" t="s">
        <v>298</v>
      </c>
    </row>
    <row r="94" spans="1:7" x14ac:dyDescent="0.35">
      <c r="A94" s="58"/>
    </row>
    <row r="95" spans="1:7" x14ac:dyDescent="0.35">
      <c r="A95" s="58"/>
    </row>
    <row r="96" spans="1:7" x14ac:dyDescent="0.35">
      <c r="A96" s="58"/>
    </row>
    <row r="97" spans="1:7" x14ac:dyDescent="0.35">
      <c r="A97" s="58"/>
    </row>
    <row r="98" spans="1:7" x14ac:dyDescent="0.35">
      <c r="A98" s="58"/>
    </row>
    <row r="99" spans="1:7" x14ac:dyDescent="0.35">
      <c r="A99" s="58"/>
    </row>
    <row r="100" spans="1:7" x14ac:dyDescent="0.35">
      <c r="A100" s="58"/>
    </row>
    <row r="101" spans="1:7" ht="20" x14ac:dyDescent="0.4">
      <c r="A101" s="803" t="s">
        <v>500</v>
      </c>
      <c r="B101" s="803"/>
      <c r="C101" s="803"/>
      <c r="D101" s="803"/>
      <c r="E101" s="803"/>
      <c r="F101" s="803"/>
      <c r="G101" s="75"/>
    </row>
    <row r="102" spans="1:7" x14ac:dyDescent="0.35">
      <c r="A102" s="58"/>
    </row>
    <row r="103" spans="1:7" ht="17.5" thickBot="1" x14ac:dyDescent="0.45">
      <c r="A103" s="785" t="s">
        <v>512</v>
      </c>
      <c r="B103" s="785"/>
      <c r="C103" s="785"/>
      <c r="D103" s="785"/>
      <c r="E103" s="785"/>
      <c r="F103" s="785"/>
    </row>
    <row r="104" spans="1:7" ht="15" thickBot="1" x14ac:dyDescent="0.4">
      <c r="A104" s="267" t="s">
        <v>1</v>
      </c>
      <c r="B104" s="268" t="s">
        <v>508</v>
      </c>
      <c r="C104" s="268" t="s">
        <v>509</v>
      </c>
      <c r="D104" s="786" t="s">
        <v>504</v>
      </c>
      <c r="E104" s="786"/>
      <c r="F104" s="268" t="s">
        <v>509</v>
      </c>
    </row>
    <row r="105" spans="1:7" ht="15" thickBot="1" x14ac:dyDescent="0.4">
      <c r="A105" s="3" t="s">
        <v>8</v>
      </c>
      <c r="B105" s="4">
        <v>369.46100000000001</v>
      </c>
      <c r="C105" s="29">
        <v>-7.7638805672059052E-2</v>
      </c>
      <c r="D105" s="797">
        <v>3212338.6857429701</v>
      </c>
      <c r="E105" s="798"/>
      <c r="F105" s="29">
        <v>-5.6162668732081644E-2</v>
      </c>
    </row>
    <row r="106" spans="1:7" ht="15" thickBot="1" x14ac:dyDescent="0.4">
      <c r="A106" s="3" t="s">
        <v>9</v>
      </c>
      <c r="B106" s="4">
        <v>318.27600000000001</v>
      </c>
      <c r="C106" s="29">
        <v>-0.13853965641840416</v>
      </c>
      <c r="D106" s="797">
        <v>2767301.45026096</v>
      </c>
      <c r="E106" s="798"/>
      <c r="F106" s="29">
        <v>-0.13853994831154581</v>
      </c>
    </row>
    <row r="107" spans="1:7" ht="15" thickBot="1" x14ac:dyDescent="0.4">
      <c r="A107" s="3" t="s">
        <v>10</v>
      </c>
      <c r="B107" s="4">
        <v>365.435</v>
      </c>
      <c r="C107" s="29">
        <v>-1.089695529433421E-2</v>
      </c>
      <c r="D107" s="797">
        <v>3287125.8857725798</v>
      </c>
      <c r="E107" s="798"/>
      <c r="F107" s="29">
        <v>2.3281231322690443E-2</v>
      </c>
      <c r="G107" s="155"/>
    </row>
    <row r="108" spans="1:7" ht="15" thickBot="1" x14ac:dyDescent="0.4">
      <c r="A108" s="140" t="s">
        <v>11</v>
      </c>
      <c r="B108" s="154">
        <v>309.30399999999997</v>
      </c>
      <c r="C108" s="32">
        <v>-0.16282368098391997</v>
      </c>
      <c r="D108" s="794">
        <v>2672761.9760144898</v>
      </c>
      <c r="E108" s="795"/>
      <c r="F108" s="32">
        <v>-0.16797005624694383</v>
      </c>
      <c r="G108" s="155"/>
    </row>
    <row r="109" spans="1:7" ht="15" thickBot="1" x14ac:dyDescent="0.4">
      <c r="A109" s="140" t="s">
        <v>12</v>
      </c>
      <c r="B109" s="154">
        <v>329.09699999999998</v>
      </c>
      <c r="C109" s="32">
        <v>-0.10925104408855069</v>
      </c>
      <c r="D109" s="794">
        <v>2843018.9554461599</v>
      </c>
      <c r="E109" s="795"/>
      <c r="F109" s="32">
        <v>-0.1149691132930436</v>
      </c>
    </row>
    <row r="110" spans="1:7" ht="15" thickBot="1" x14ac:dyDescent="0.4">
      <c r="A110" s="140" t="s">
        <v>13</v>
      </c>
      <c r="B110" s="154">
        <v>342.39699999999999</v>
      </c>
      <c r="C110" s="32">
        <v>-7.3252657249344377E-2</v>
      </c>
      <c r="D110" s="794">
        <v>3058603.4611980501</v>
      </c>
      <c r="E110" s="795"/>
      <c r="F110" s="32">
        <v>-4.7857725969938647E-2</v>
      </c>
    </row>
    <row r="111" spans="1:7" ht="15" thickBot="1" x14ac:dyDescent="0.4">
      <c r="A111" s="140" t="s">
        <v>14</v>
      </c>
      <c r="B111" s="154">
        <v>373.68299999999999</v>
      </c>
      <c r="C111" s="32">
        <v>1.1427457837227761E-2</v>
      </c>
      <c r="D111" s="794">
        <v>3332720.9025126202</v>
      </c>
      <c r="E111" s="795"/>
      <c r="F111" s="32">
        <v>3.7474945373578317E-2</v>
      </c>
    </row>
    <row r="112" spans="1:7" ht="15" thickBot="1" x14ac:dyDescent="0.4">
      <c r="A112" s="140" t="s">
        <v>15</v>
      </c>
      <c r="B112" s="154">
        <v>366.12700000000001</v>
      </c>
      <c r="C112" s="32">
        <v>-9.0239565204446315E-3</v>
      </c>
      <c r="D112" s="794">
        <v>3264396.00858087</v>
      </c>
      <c r="E112" s="795"/>
      <c r="F112" s="32">
        <v>1.6205427861309074E-2</v>
      </c>
    </row>
    <row r="113" spans="1:7" ht="15" thickBot="1" x14ac:dyDescent="0.4">
      <c r="A113" s="140" t="s">
        <v>16</v>
      </c>
      <c r="B113" s="154">
        <v>365.435</v>
      </c>
      <c r="C113" s="32">
        <v>-1.089695529433421E-2</v>
      </c>
      <c r="D113" s="794">
        <v>3287125.8857725798</v>
      </c>
      <c r="E113" s="795"/>
      <c r="F113" s="32">
        <v>2.3281231322690443E-2</v>
      </c>
    </row>
    <row r="115" spans="1:7" x14ac:dyDescent="0.35">
      <c r="E115" s="284"/>
      <c r="F115" s="284"/>
    </row>
    <row r="116" spans="1:7" ht="17.5" thickBot="1" x14ac:dyDescent="0.45">
      <c r="A116" s="785" t="s">
        <v>513</v>
      </c>
      <c r="B116" s="785"/>
      <c r="C116" s="785"/>
      <c r="D116" s="785"/>
      <c r="E116" s="785"/>
      <c r="F116" s="785"/>
    </row>
    <row r="117" spans="1:7" ht="15" thickBot="1" x14ac:dyDescent="0.4">
      <c r="A117" s="267" t="s">
        <v>1</v>
      </c>
      <c r="B117" s="268" t="s">
        <v>508</v>
      </c>
      <c r="C117" s="268" t="s">
        <v>509</v>
      </c>
      <c r="D117" s="786" t="s">
        <v>504</v>
      </c>
      <c r="E117" s="786"/>
      <c r="F117" s="268" t="s">
        <v>509</v>
      </c>
    </row>
    <row r="118" spans="1:7" ht="15" thickBot="1" x14ac:dyDescent="0.4">
      <c r="A118" s="3" t="s">
        <v>8</v>
      </c>
      <c r="B118" s="4">
        <v>392.12400000000002</v>
      </c>
      <c r="C118" s="29">
        <v>4.4931731434281197E-3</v>
      </c>
      <c r="D118" s="797">
        <v>1609201.0683893</v>
      </c>
      <c r="E118" s="798"/>
      <c r="F118" s="29">
        <v>-8.1795238278581928E-2</v>
      </c>
    </row>
    <row r="119" spans="1:7" ht="15" thickBot="1" x14ac:dyDescent="0.4">
      <c r="A119" s="3" t="s">
        <v>9</v>
      </c>
      <c r="B119" s="4">
        <v>329.20100000000002</v>
      </c>
      <c r="C119" s="29">
        <v>-0.16046709714274054</v>
      </c>
      <c r="D119" s="797">
        <v>1522665.1443804801</v>
      </c>
      <c r="E119" s="798"/>
      <c r="F119" s="29">
        <v>-5.3775706285999703E-2</v>
      </c>
    </row>
    <row r="120" spans="1:7" ht="15" thickBot="1" x14ac:dyDescent="0.4">
      <c r="A120" s="3" t="s">
        <v>10</v>
      </c>
      <c r="B120" s="4">
        <v>364.858</v>
      </c>
      <c r="C120" s="29">
        <v>-6.9534126959839293E-2</v>
      </c>
      <c r="D120" s="797">
        <v>1824894.3831438599</v>
      </c>
      <c r="E120" s="798"/>
      <c r="F120" s="29">
        <v>0.13403751649907503</v>
      </c>
      <c r="G120" s="155"/>
    </row>
    <row r="121" spans="1:7" ht="15" thickBot="1" x14ac:dyDescent="0.4">
      <c r="A121" s="140" t="s">
        <v>11</v>
      </c>
      <c r="B121" s="154">
        <v>326.68200000000002</v>
      </c>
      <c r="C121" s="32">
        <v>-0.16689108547296261</v>
      </c>
      <c r="D121" s="796">
        <v>1506233.6087621499</v>
      </c>
      <c r="E121" s="796"/>
      <c r="F121" s="32">
        <v>-6.3986696038061619E-2</v>
      </c>
      <c r="G121" s="155"/>
    </row>
    <row r="122" spans="1:7" ht="15" thickBot="1" x14ac:dyDescent="0.4">
      <c r="A122" s="140" t="s">
        <v>12</v>
      </c>
      <c r="B122" s="154">
        <v>338.12900000000002</v>
      </c>
      <c r="C122" s="32">
        <v>-0.13769878915853151</v>
      </c>
      <c r="D122" s="796">
        <v>1571084.4076038401</v>
      </c>
      <c r="E122" s="796"/>
      <c r="F122" s="32">
        <v>-2.3686698657000127E-2</v>
      </c>
    </row>
    <row r="123" spans="1:7" ht="15" thickBot="1" x14ac:dyDescent="0.4">
      <c r="A123" s="140" t="s">
        <v>13</v>
      </c>
      <c r="B123" s="154">
        <v>343.74700000000001</v>
      </c>
      <c r="C123" s="32">
        <v>-0.12337168854750025</v>
      </c>
      <c r="D123" s="796">
        <v>1701223.0844314599</v>
      </c>
      <c r="E123" s="796"/>
      <c r="F123" s="32">
        <v>5.7184908616962016E-2</v>
      </c>
    </row>
    <row r="124" spans="1:7" ht="15" thickBot="1" x14ac:dyDescent="0.4">
      <c r="A124" s="140" t="s">
        <v>14</v>
      </c>
      <c r="B124" s="154">
        <v>381.971</v>
      </c>
      <c r="C124" s="32">
        <v>-2.5892319776397277E-2</v>
      </c>
      <c r="D124" s="796">
        <v>1875485.9503347599</v>
      </c>
      <c r="E124" s="796"/>
      <c r="F124" s="32">
        <v>0.16547645112614351</v>
      </c>
    </row>
    <row r="125" spans="1:7" ht="15" thickBot="1" x14ac:dyDescent="0.4">
      <c r="A125" s="140" t="s">
        <v>15</v>
      </c>
      <c r="B125" s="154">
        <v>372.29399999999998</v>
      </c>
      <c r="C125" s="32">
        <v>-5.0570737827830059E-2</v>
      </c>
      <c r="D125" s="796">
        <v>1839108.5737280401</v>
      </c>
      <c r="E125" s="796"/>
      <c r="F125" s="32">
        <v>0.14287058954594256</v>
      </c>
    </row>
    <row r="126" spans="1:7" ht="15" thickBot="1" x14ac:dyDescent="0.4">
      <c r="A126" s="140" t="s">
        <v>16</v>
      </c>
      <c r="B126" s="154">
        <v>364.858</v>
      </c>
      <c r="C126" s="32">
        <v>-6.9534126959839293E-2</v>
      </c>
      <c r="D126" s="796">
        <v>1824894.3831438599</v>
      </c>
      <c r="E126" s="796"/>
      <c r="F126" s="32">
        <v>0.13403751649907503</v>
      </c>
    </row>
    <row r="127" spans="1:7" x14ac:dyDescent="0.35">
      <c r="A127" s="79"/>
    </row>
    <row r="129" spans="1:7" ht="17.5" thickBot="1" x14ac:dyDescent="0.45">
      <c r="A129" s="785" t="s">
        <v>514</v>
      </c>
      <c r="B129" s="785"/>
      <c r="C129" s="785"/>
      <c r="D129" s="785"/>
      <c r="E129" s="785"/>
      <c r="F129" s="785"/>
    </row>
    <row r="130" spans="1:7" ht="15" thickBot="1" x14ac:dyDescent="0.4">
      <c r="A130" s="267" t="s">
        <v>1</v>
      </c>
      <c r="B130" s="268" t="s">
        <v>508</v>
      </c>
      <c r="C130" s="268" t="s">
        <v>509</v>
      </c>
      <c r="D130" s="786" t="s">
        <v>504</v>
      </c>
      <c r="E130" s="786"/>
      <c r="F130" s="268" t="s">
        <v>509</v>
      </c>
    </row>
    <row r="131" spans="1:7" ht="15" thickBot="1" x14ac:dyDescent="0.4">
      <c r="A131" s="3" t="s">
        <v>8</v>
      </c>
      <c r="B131" s="4">
        <v>271.85199999999998</v>
      </c>
      <c r="C131" s="29">
        <v>4.4487903086374514E-2</v>
      </c>
      <c r="D131" s="797">
        <v>2958983.2235305398</v>
      </c>
      <c r="E131" s="798"/>
      <c r="F131" s="29">
        <v>6.8155039139866425E-2</v>
      </c>
    </row>
    <row r="132" spans="1:7" ht="15" thickBot="1" x14ac:dyDescent="0.4">
      <c r="A132" s="3" t="s">
        <v>9</v>
      </c>
      <c r="B132" s="4">
        <v>296.226</v>
      </c>
      <c r="C132" s="29">
        <v>8.9659079204861492E-2</v>
      </c>
      <c r="D132" s="797">
        <v>2772875.8863278502</v>
      </c>
      <c r="E132" s="798"/>
      <c r="F132" s="29">
        <v>-6.2895705431081916E-2</v>
      </c>
    </row>
    <row r="133" spans="1:7" ht="15" thickBot="1" x14ac:dyDescent="0.4">
      <c r="A133" s="3" t="s">
        <v>10</v>
      </c>
      <c r="B133" s="4">
        <v>349.57400000000001</v>
      </c>
      <c r="C133" s="29">
        <v>0.28589820931977705</v>
      </c>
      <c r="D133" s="797">
        <v>3074019.2516478999</v>
      </c>
      <c r="E133" s="798"/>
      <c r="F133" s="29">
        <v>3.8876877436332169E-2</v>
      </c>
      <c r="G133" s="155"/>
    </row>
    <row r="134" spans="1:7" ht="15" thickBot="1" x14ac:dyDescent="0.4">
      <c r="A134" s="140" t="s">
        <v>11</v>
      </c>
      <c r="B134" s="154">
        <v>311.03500000000003</v>
      </c>
      <c r="C134" s="32">
        <v>0.14413357267925209</v>
      </c>
      <c r="D134" s="796">
        <v>2918555.5392199801</v>
      </c>
      <c r="E134" s="796"/>
      <c r="F134" s="32">
        <v>-1.3662694667907926E-2</v>
      </c>
      <c r="G134" s="155"/>
    </row>
    <row r="135" spans="1:7" ht="15" thickBot="1" x14ac:dyDescent="0.4">
      <c r="A135" s="140" t="s">
        <v>12</v>
      </c>
      <c r="B135" s="154">
        <v>313.45600000000002</v>
      </c>
      <c r="C135" s="32">
        <v>0.15303915365713716</v>
      </c>
      <c r="D135" s="796">
        <v>2730558.0466488302</v>
      </c>
      <c r="E135" s="796"/>
      <c r="F135" s="32">
        <v>-7.7197185528196988E-2</v>
      </c>
    </row>
    <row r="136" spans="1:7" ht="15" thickBot="1" x14ac:dyDescent="0.4">
      <c r="A136" s="140" t="s">
        <v>13</v>
      </c>
      <c r="B136" s="154">
        <v>329.233</v>
      </c>
      <c r="C136" s="32">
        <v>0.2110744081338376</v>
      </c>
      <c r="D136" s="796">
        <v>2870346.2322698198</v>
      </c>
      <c r="E136" s="796"/>
      <c r="F136" s="32">
        <v>-2.9955219264461319E-2</v>
      </c>
    </row>
    <row r="137" spans="1:7" ht="15" thickBot="1" x14ac:dyDescent="0.4">
      <c r="A137" s="140" t="s">
        <v>14</v>
      </c>
      <c r="B137" s="154">
        <v>339.04300000000001</v>
      </c>
      <c r="C137" s="32">
        <v>0.2471602195312157</v>
      </c>
      <c r="D137" s="796">
        <v>2961538.53734294</v>
      </c>
      <c r="E137" s="796"/>
      <c r="F137" s="32">
        <v>8.6357833734229672E-4</v>
      </c>
    </row>
    <row r="138" spans="1:7" ht="15" thickBot="1" x14ac:dyDescent="0.4">
      <c r="A138" s="140" t="s">
        <v>15</v>
      </c>
      <c r="B138" s="154">
        <v>342.93400000000003</v>
      </c>
      <c r="C138" s="32">
        <v>0.26147315451054265</v>
      </c>
      <c r="D138" s="794">
        <v>3003385.20201348</v>
      </c>
      <c r="E138" s="795"/>
      <c r="F138" s="32">
        <v>1.5005822990088236E-2</v>
      </c>
    </row>
    <row r="139" spans="1:7" ht="15" thickBot="1" x14ac:dyDescent="0.4">
      <c r="A139" s="140" t="s">
        <v>16</v>
      </c>
      <c r="B139" s="154">
        <v>349.57400000000001</v>
      </c>
      <c r="C139" s="32">
        <v>0.28589820931977705</v>
      </c>
      <c r="D139" s="794">
        <v>3074019.2516478999</v>
      </c>
      <c r="E139" s="795"/>
      <c r="F139" s="32">
        <v>3.8876877436332169E-2</v>
      </c>
    </row>
    <row r="142" spans="1:7" x14ac:dyDescent="0.35">
      <c r="A142" s="8" t="s">
        <v>506</v>
      </c>
    </row>
    <row r="143" spans="1:7" x14ac:dyDescent="0.35">
      <c r="A143" s="8" t="s">
        <v>298</v>
      </c>
    </row>
    <row r="150" spans="1:7" ht="20" x14ac:dyDescent="0.4">
      <c r="A150" s="803" t="s">
        <v>500</v>
      </c>
      <c r="B150" s="803"/>
      <c r="C150" s="803"/>
      <c r="D150" s="803"/>
      <c r="E150" s="803"/>
      <c r="F150" s="803"/>
      <c r="G150" s="75"/>
    </row>
    <row r="151" spans="1:7" x14ac:dyDescent="0.35">
      <c r="A151" s="136"/>
      <c r="B151" s="136"/>
      <c r="C151" s="136"/>
      <c r="D151" s="136"/>
      <c r="E151" s="136"/>
      <c r="F151" s="136"/>
    </row>
    <row r="152" spans="1:7" ht="17.5" thickBot="1" x14ac:dyDescent="0.45">
      <c r="A152" s="785" t="s">
        <v>515</v>
      </c>
      <c r="B152" s="785"/>
      <c r="C152" s="785"/>
      <c r="D152" s="785"/>
      <c r="E152" s="785"/>
      <c r="F152" s="785"/>
    </row>
    <row r="153" spans="1:7" ht="15" thickBot="1" x14ac:dyDescent="0.4">
      <c r="A153" s="267" t="s">
        <v>1</v>
      </c>
      <c r="B153" s="268" t="s">
        <v>508</v>
      </c>
      <c r="C153" s="268" t="s">
        <v>509</v>
      </c>
      <c r="D153" s="786" t="s">
        <v>504</v>
      </c>
      <c r="E153" s="786"/>
      <c r="F153" s="268" t="s">
        <v>509</v>
      </c>
    </row>
    <row r="154" spans="1:7" ht="15" thickBot="1" x14ac:dyDescent="0.4">
      <c r="A154" s="3" t="s">
        <v>8</v>
      </c>
      <c r="B154" s="4">
        <v>337.75799999999998</v>
      </c>
      <c r="C154" s="29">
        <v>6.0041992674820355E-2</v>
      </c>
      <c r="D154" s="797">
        <v>1160024.92068105</v>
      </c>
      <c r="E154" s="798"/>
      <c r="F154" s="29">
        <v>0.17313902240614087</v>
      </c>
    </row>
    <row r="155" spans="1:7" ht="15" thickBot="1" x14ac:dyDescent="0.4">
      <c r="A155" s="3" t="s">
        <v>9</v>
      </c>
      <c r="B155" s="4">
        <v>311.52100000000002</v>
      </c>
      <c r="C155" s="29">
        <v>-7.7679877308605483E-2</v>
      </c>
      <c r="D155" s="797">
        <v>831995.89443881495</v>
      </c>
      <c r="E155" s="798"/>
      <c r="F155" s="29">
        <v>-0.28277756830400624</v>
      </c>
    </row>
    <row r="156" spans="1:7" ht="15" thickBot="1" x14ac:dyDescent="0.4">
      <c r="A156" s="3" t="s">
        <v>10</v>
      </c>
      <c r="B156" s="4">
        <v>356.38799999999998</v>
      </c>
      <c r="C156" s="29">
        <v>5.5157834899543401E-2</v>
      </c>
      <c r="D156" s="797">
        <v>889703.63796869304</v>
      </c>
      <c r="E156" s="798"/>
      <c r="F156" s="29">
        <v>-0.23303058226857021</v>
      </c>
      <c r="G156" s="155"/>
    </row>
    <row r="157" spans="1:7" ht="15" thickBot="1" x14ac:dyDescent="0.4">
      <c r="A157" s="140" t="s">
        <v>11</v>
      </c>
      <c r="B157" s="154">
        <v>317.53300000000002</v>
      </c>
      <c r="C157" s="32">
        <v>-5.9880150877255178E-2</v>
      </c>
      <c r="D157" s="796">
        <v>848053.06429887097</v>
      </c>
      <c r="E157" s="796"/>
      <c r="F157" s="32">
        <v>-0.26893547786802763</v>
      </c>
      <c r="G157" s="155"/>
    </row>
    <row r="158" spans="1:7" ht="15" thickBot="1" x14ac:dyDescent="0.4">
      <c r="A158" s="140" t="s">
        <v>12</v>
      </c>
      <c r="B158" s="154">
        <v>325.92700000000002</v>
      </c>
      <c r="C158" s="32">
        <v>-3.5028037825898917E-2</v>
      </c>
      <c r="D158" s="796">
        <v>820384.39701766602</v>
      </c>
      <c r="E158" s="796"/>
      <c r="F158" s="32">
        <v>-0.29278726483219109</v>
      </c>
    </row>
    <row r="159" spans="1:7" ht="15" thickBot="1" x14ac:dyDescent="0.4">
      <c r="A159" s="140" t="s">
        <v>13</v>
      </c>
      <c r="B159" s="154">
        <v>352.83199999999999</v>
      </c>
      <c r="C159" s="32">
        <v>4.4629586863967674E-2</v>
      </c>
      <c r="D159" s="796">
        <v>886830.57490140002</v>
      </c>
      <c r="E159" s="796"/>
      <c r="F159" s="32">
        <v>-0.23550730756651139</v>
      </c>
    </row>
    <row r="160" spans="1:7" ht="15" thickBot="1" x14ac:dyDescent="0.4">
      <c r="A160" s="140" t="s">
        <v>14</v>
      </c>
      <c r="B160" s="154">
        <v>372.19499999999999</v>
      </c>
      <c r="C160" s="32">
        <v>0.10195761462348796</v>
      </c>
      <c r="D160" s="796">
        <v>934652.17748765799</v>
      </c>
      <c r="E160" s="796"/>
      <c r="F160" s="32">
        <v>-0.19428267373866059</v>
      </c>
    </row>
    <row r="161" spans="1:6" ht="15" thickBot="1" x14ac:dyDescent="0.4">
      <c r="A161" s="140" t="s">
        <v>15</v>
      </c>
      <c r="B161" s="154">
        <v>359.06400000000002</v>
      </c>
      <c r="C161" s="32">
        <v>6.308066722327843E-2</v>
      </c>
      <c r="D161" s="794">
        <v>901218.12894764706</v>
      </c>
      <c r="E161" s="795"/>
      <c r="F161" s="32">
        <v>-0.22310451018712396</v>
      </c>
    </row>
    <row r="162" spans="1:6" ht="15" thickBot="1" x14ac:dyDescent="0.4">
      <c r="A162" s="140" t="s">
        <v>16</v>
      </c>
      <c r="B162" s="154">
        <v>356.38799999999998</v>
      </c>
      <c r="C162" s="32">
        <v>5.5157834899543401E-2</v>
      </c>
      <c r="D162" s="794">
        <v>889703.63796869304</v>
      </c>
      <c r="E162" s="795"/>
      <c r="F162" s="32">
        <v>-0.23303058226857021</v>
      </c>
    </row>
    <row r="165" spans="1:6" ht="17.5" thickBot="1" x14ac:dyDescent="0.45">
      <c r="A165" s="785" t="s">
        <v>516</v>
      </c>
      <c r="B165" s="785"/>
      <c r="C165" s="785"/>
      <c r="D165" s="785"/>
      <c r="E165" s="785"/>
      <c r="F165" s="785"/>
    </row>
    <row r="166" spans="1:6" ht="15" thickBot="1" x14ac:dyDescent="0.4">
      <c r="A166" s="267" t="s">
        <v>1</v>
      </c>
      <c r="B166" s="268" t="s">
        <v>508</v>
      </c>
      <c r="C166" s="268" t="s">
        <v>509</v>
      </c>
      <c r="D166" s="786" t="s">
        <v>504</v>
      </c>
      <c r="E166" s="786"/>
      <c r="F166" s="268" t="s">
        <v>509</v>
      </c>
    </row>
    <row r="167" spans="1:6" ht="15" thickBot="1" x14ac:dyDescent="0.4">
      <c r="A167" s="3" t="s">
        <v>8</v>
      </c>
      <c r="B167" s="4">
        <v>141.92699999999999</v>
      </c>
      <c r="C167" s="29">
        <v>1.9767450069538839E-3</v>
      </c>
      <c r="D167" s="797">
        <v>2775309.5920858402</v>
      </c>
      <c r="E167" s="798"/>
      <c r="F167" s="29">
        <v>-7.7678031852188578E-3</v>
      </c>
    </row>
    <row r="168" spans="1:6" ht="15" thickBot="1" x14ac:dyDescent="0.4">
      <c r="A168" s="3" t="s">
        <v>9</v>
      </c>
      <c r="B168" s="4">
        <v>123.004</v>
      </c>
      <c r="C168" s="29">
        <v>-0.13332910580791524</v>
      </c>
      <c r="D168" s="797">
        <v>2899436.6757522202</v>
      </c>
      <c r="E168" s="798"/>
      <c r="F168" s="29">
        <v>4.4725490813833702E-2</v>
      </c>
    </row>
    <row r="169" spans="1:6" ht="15" thickBot="1" x14ac:dyDescent="0.4">
      <c r="A169" s="3" t="s">
        <v>10</v>
      </c>
      <c r="B169" s="4">
        <v>136.083</v>
      </c>
      <c r="C169" s="29">
        <v>-4.1176097571286596E-2</v>
      </c>
      <c r="D169" s="797">
        <v>3087221.12643203</v>
      </c>
      <c r="E169" s="798"/>
      <c r="F169" s="29">
        <v>0.11238801438068258</v>
      </c>
    </row>
    <row r="170" spans="1:6" ht="15" thickBot="1" x14ac:dyDescent="0.4">
      <c r="A170" s="140" t="s">
        <v>11</v>
      </c>
      <c r="B170" s="154">
        <v>120.208</v>
      </c>
      <c r="C170" s="32">
        <v>-0.15302937425577934</v>
      </c>
      <c r="D170" s="796">
        <v>2811288.33309844</v>
      </c>
      <c r="E170" s="796"/>
      <c r="F170" s="32">
        <v>1.2963865766614902E-2</v>
      </c>
    </row>
    <row r="171" spans="1:6" ht="15" thickBot="1" x14ac:dyDescent="0.4">
      <c r="A171" s="140" t="s">
        <v>12</v>
      </c>
      <c r="B171" s="154">
        <v>126.87</v>
      </c>
      <c r="C171" s="32">
        <v>-0.10608975036462398</v>
      </c>
      <c r="D171" s="796">
        <v>2981252.5474189199</v>
      </c>
      <c r="E171" s="796"/>
      <c r="F171" s="32">
        <v>7.4205398893281371E-2</v>
      </c>
    </row>
    <row r="172" spans="1:6" ht="15" thickBot="1" x14ac:dyDescent="0.4">
      <c r="A172" s="140" t="s">
        <v>13</v>
      </c>
      <c r="B172" s="154">
        <v>129.62799999999999</v>
      </c>
      <c r="C172" s="32">
        <v>-8.6657225193233156E-2</v>
      </c>
      <c r="D172" s="796">
        <v>2931159.6051515602</v>
      </c>
      <c r="E172" s="796"/>
      <c r="F172" s="32">
        <v>5.6155901853309098E-2</v>
      </c>
    </row>
    <row r="173" spans="1:6" ht="15" thickBot="1" x14ac:dyDescent="0.4">
      <c r="A173" s="140" t="s">
        <v>14</v>
      </c>
      <c r="B173" s="154">
        <v>140.392</v>
      </c>
      <c r="C173" s="32">
        <v>-1.0815419194374565E-2</v>
      </c>
      <c r="D173" s="796">
        <v>3173005.10558662</v>
      </c>
      <c r="E173" s="796"/>
      <c r="F173" s="32">
        <v>0.14329771159039728</v>
      </c>
    </row>
    <row r="174" spans="1:6" ht="15" thickBot="1" x14ac:dyDescent="0.4">
      <c r="A174" s="140" t="s">
        <v>15</v>
      </c>
      <c r="B174" s="154">
        <v>138.44399999999999</v>
      </c>
      <c r="C174" s="32">
        <v>-2.4540785051470171E-2</v>
      </c>
      <c r="D174" s="794">
        <v>3113433.3243261902</v>
      </c>
      <c r="E174" s="795"/>
      <c r="F174" s="32">
        <v>0.12183279775508793</v>
      </c>
    </row>
    <row r="175" spans="1:6" ht="15" thickBot="1" x14ac:dyDescent="0.4">
      <c r="A175" s="140" t="s">
        <v>16</v>
      </c>
      <c r="B175" s="154">
        <v>136.083</v>
      </c>
      <c r="C175" s="32">
        <v>-4.1176097571286596E-2</v>
      </c>
      <c r="D175" s="794">
        <v>3087221.12643203</v>
      </c>
      <c r="E175" s="795"/>
      <c r="F175" s="32">
        <v>0.11238801438068258</v>
      </c>
    </row>
    <row r="176" spans="1:6" x14ac:dyDescent="0.35">
      <c r="A176" s="58"/>
      <c r="B176" s="135"/>
      <c r="C176" s="286"/>
      <c r="D176" s="126"/>
      <c r="E176" s="126"/>
      <c r="F176" s="286"/>
    </row>
    <row r="177" spans="1:6" x14ac:dyDescent="0.35">
      <c r="A177" s="58"/>
      <c r="B177" s="135"/>
      <c r="C177" s="286"/>
      <c r="D177" s="126"/>
      <c r="E177" s="126"/>
      <c r="F177" s="286"/>
    </row>
    <row r="178" spans="1:6" x14ac:dyDescent="0.35">
      <c r="A178" s="58"/>
      <c r="B178" s="135"/>
      <c r="C178" s="286"/>
      <c r="D178" s="126"/>
      <c r="E178" s="126"/>
      <c r="F178" s="286"/>
    </row>
    <row r="179" spans="1:6" x14ac:dyDescent="0.35">
      <c r="A179" s="58"/>
      <c r="B179" s="135"/>
      <c r="C179" s="286"/>
      <c r="D179" s="126"/>
      <c r="E179" s="126"/>
      <c r="F179" s="286"/>
    </row>
    <row r="180" spans="1:6" x14ac:dyDescent="0.35">
      <c r="A180" s="58"/>
      <c r="B180" s="135"/>
      <c r="C180" s="286"/>
      <c r="D180" s="126"/>
      <c r="E180" s="126"/>
      <c r="F180" s="286"/>
    </row>
    <row r="181" spans="1:6" x14ac:dyDescent="0.35">
      <c r="A181" s="58"/>
      <c r="B181" s="135"/>
      <c r="C181" s="286"/>
      <c r="D181" s="126"/>
      <c r="E181" s="126"/>
      <c r="F181" s="286"/>
    </row>
    <row r="182" spans="1:6" x14ac:dyDescent="0.35">
      <c r="A182" s="58"/>
      <c r="B182" s="135"/>
      <c r="C182" s="286"/>
      <c r="D182" s="126"/>
      <c r="E182" s="126"/>
      <c r="F182" s="286"/>
    </row>
    <row r="183" spans="1:6" x14ac:dyDescent="0.35">
      <c r="A183" s="58"/>
      <c r="B183" s="135"/>
      <c r="C183" s="286"/>
      <c r="D183" s="126"/>
      <c r="E183" s="126"/>
      <c r="F183" s="286"/>
    </row>
    <row r="184" spans="1:6" x14ac:dyDescent="0.35">
      <c r="A184" s="58"/>
      <c r="B184" s="135"/>
      <c r="C184" s="286"/>
      <c r="D184" s="126"/>
      <c r="E184" s="126"/>
      <c r="F184" s="286"/>
    </row>
    <row r="185" spans="1:6" x14ac:dyDescent="0.35">
      <c r="A185" s="58"/>
      <c r="B185" s="135"/>
      <c r="C185" s="286"/>
      <c r="D185" s="126"/>
      <c r="E185" s="126"/>
      <c r="F185" s="286"/>
    </row>
    <row r="186" spans="1:6" x14ac:dyDescent="0.35">
      <c r="A186" s="58"/>
      <c r="B186" s="135"/>
      <c r="C186" s="286"/>
      <c r="D186" s="126"/>
      <c r="E186" s="126"/>
      <c r="F186" s="286"/>
    </row>
    <row r="187" spans="1:6" x14ac:dyDescent="0.35">
      <c r="A187" s="58"/>
      <c r="B187" s="135"/>
      <c r="C187" s="286"/>
      <c r="D187" s="126"/>
      <c r="E187" s="126"/>
      <c r="F187" s="286"/>
    </row>
    <row r="188" spans="1:6" x14ac:dyDescent="0.35">
      <c r="A188" s="58"/>
      <c r="B188" s="135"/>
      <c r="C188" s="286"/>
      <c r="D188" s="126"/>
      <c r="E188" s="126"/>
      <c r="F188" s="286"/>
    </row>
    <row r="189" spans="1:6" x14ac:dyDescent="0.35">
      <c r="A189" s="58"/>
      <c r="B189" s="135"/>
      <c r="C189" s="286"/>
      <c r="D189" s="126"/>
      <c r="E189" s="126"/>
      <c r="F189" s="286"/>
    </row>
    <row r="190" spans="1:6" x14ac:dyDescent="0.35">
      <c r="A190" s="58"/>
      <c r="B190" s="135"/>
      <c r="C190" s="286"/>
      <c r="D190" s="126"/>
      <c r="E190" s="126"/>
      <c r="F190" s="286"/>
    </row>
    <row r="191" spans="1:6" x14ac:dyDescent="0.35">
      <c r="A191" s="58"/>
      <c r="B191" s="135"/>
      <c r="C191" s="286"/>
      <c r="D191" s="126"/>
      <c r="E191" s="126"/>
      <c r="F191" s="286"/>
    </row>
    <row r="192" spans="1:6" x14ac:dyDescent="0.35">
      <c r="A192" s="58"/>
      <c r="B192" s="135"/>
      <c r="C192" s="286"/>
      <c r="D192" s="126"/>
      <c r="E192" s="126"/>
      <c r="F192" s="286"/>
    </row>
    <row r="193" spans="1:7" x14ac:dyDescent="0.35">
      <c r="A193" s="58"/>
      <c r="B193" s="135"/>
      <c r="C193" s="286"/>
      <c r="D193" s="126"/>
      <c r="E193" s="126"/>
      <c r="F193" s="286"/>
    </row>
    <row r="194" spans="1:7" x14ac:dyDescent="0.35">
      <c r="A194" s="58"/>
      <c r="B194" s="135"/>
      <c r="C194" s="286"/>
      <c r="D194" s="126"/>
      <c r="E194" s="126"/>
      <c r="F194" s="286"/>
    </row>
    <row r="195" spans="1:7" x14ac:dyDescent="0.35">
      <c r="A195" s="58"/>
      <c r="B195" s="135"/>
      <c r="C195" s="286"/>
      <c r="D195" s="126"/>
      <c r="E195" s="126"/>
      <c r="F195" s="286"/>
    </row>
    <row r="196" spans="1:7" x14ac:dyDescent="0.35">
      <c r="A196" s="58"/>
      <c r="B196" s="135"/>
      <c r="C196" s="286"/>
      <c r="D196" s="126"/>
      <c r="E196" s="126"/>
      <c r="F196" s="286"/>
    </row>
    <row r="197" spans="1:7" ht="20" x14ac:dyDescent="0.4">
      <c r="A197" s="803" t="s">
        <v>500</v>
      </c>
      <c r="B197" s="803"/>
      <c r="C197" s="803"/>
      <c r="D197" s="803"/>
      <c r="E197" s="803"/>
      <c r="F197" s="803"/>
      <c r="G197" s="803"/>
    </row>
    <row r="198" spans="1:7" x14ac:dyDescent="0.35">
      <c r="A198" s="8"/>
    </row>
    <row r="199" spans="1:7" ht="20.25" customHeight="1" thickBot="1" x14ac:dyDescent="0.45">
      <c r="A199" s="804" t="s">
        <v>517</v>
      </c>
      <c r="B199" s="804"/>
      <c r="C199" s="804"/>
      <c r="D199" s="804"/>
      <c r="E199" s="804"/>
      <c r="F199" s="804"/>
      <c r="G199" s="804"/>
    </row>
    <row r="200" spans="1:7" ht="15" customHeight="1" thickBot="1" x14ac:dyDescent="0.4">
      <c r="A200" s="805" t="s">
        <v>518</v>
      </c>
      <c r="B200" s="806"/>
      <c r="C200" s="807"/>
      <c r="D200" s="811" t="s">
        <v>508</v>
      </c>
      <c r="E200" s="812"/>
      <c r="F200" s="813" t="s">
        <v>504</v>
      </c>
      <c r="G200" s="814"/>
    </row>
    <row r="201" spans="1:7" ht="15" thickBot="1" x14ac:dyDescent="0.4">
      <c r="A201" s="808"/>
      <c r="B201" s="809"/>
      <c r="C201" s="810"/>
      <c r="D201" s="267" t="s">
        <v>519</v>
      </c>
      <c r="E201" s="267" t="s">
        <v>520</v>
      </c>
      <c r="F201" s="267" t="s">
        <v>519</v>
      </c>
      <c r="G201" s="267" t="s">
        <v>520</v>
      </c>
    </row>
    <row r="202" spans="1:7" ht="15" thickBot="1" x14ac:dyDescent="0.4">
      <c r="A202" s="800" t="s">
        <v>325</v>
      </c>
      <c r="B202" s="801"/>
      <c r="C202" s="802"/>
      <c r="D202" s="287">
        <v>1497.9449999999999</v>
      </c>
      <c r="E202" s="288">
        <v>-1.7392399533211533E-2</v>
      </c>
      <c r="F202" s="287">
        <v>95957.186694930002</v>
      </c>
      <c r="G202" s="288">
        <v>2.7878146010585209E-2</v>
      </c>
    </row>
    <row r="203" spans="1:7" ht="15" thickBot="1" x14ac:dyDescent="0.4">
      <c r="A203" s="800" t="s">
        <v>326</v>
      </c>
      <c r="B203" s="801"/>
      <c r="C203" s="802"/>
      <c r="D203" s="287">
        <v>1915.5550000000001</v>
      </c>
      <c r="E203" s="288">
        <v>0.23694161648226617</v>
      </c>
      <c r="F203" s="287">
        <v>445014.34148521401</v>
      </c>
      <c r="G203" s="288">
        <v>0.23621837323051301</v>
      </c>
    </row>
    <row r="204" spans="1:7" ht="15" thickBot="1" x14ac:dyDescent="0.4">
      <c r="A204" s="800" t="s">
        <v>327</v>
      </c>
      <c r="B204" s="801"/>
      <c r="C204" s="802"/>
      <c r="D204" s="287">
        <v>920.96799999999996</v>
      </c>
      <c r="E204" s="288">
        <v>-5.8437196805731763E-2</v>
      </c>
      <c r="F204" s="287">
        <v>740626.17913273396</v>
      </c>
      <c r="G204" s="288">
        <v>-4.4154257280837342E-2</v>
      </c>
    </row>
    <row r="205" spans="1:7" ht="15" thickBot="1" x14ac:dyDescent="0.4">
      <c r="A205" s="800" t="s">
        <v>328</v>
      </c>
      <c r="B205" s="801"/>
      <c r="C205" s="802"/>
      <c r="D205" s="287">
        <v>1081.0509999999999</v>
      </c>
      <c r="E205" s="288">
        <v>-0.11668231397071391</v>
      </c>
      <c r="F205" s="287">
        <v>329465.419141947</v>
      </c>
      <c r="G205" s="288">
        <v>-0.1128000009655499</v>
      </c>
    </row>
    <row r="206" spans="1:7" ht="15" thickBot="1" x14ac:dyDescent="0.4">
      <c r="A206" s="800" t="s">
        <v>329</v>
      </c>
      <c r="B206" s="801"/>
      <c r="C206" s="802"/>
      <c r="D206" s="287">
        <v>1832.1089999999999</v>
      </c>
      <c r="E206" s="288">
        <v>-0.10744382638281955</v>
      </c>
      <c r="F206" s="287">
        <v>1056464.53840359</v>
      </c>
      <c r="G206" s="288">
        <v>-9.7767208296385549E-2</v>
      </c>
    </row>
    <row r="207" spans="1:7" ht="15" thickBot="1" x14ac:dyDescent="0.4">
      <c r="A207" s="800" t="s">
        <v>1157</v>
      </c>
      <c r="B207" s="801"/>
      <c r="C207" s="802"/>
      <c r="D207" s="287">
        <v>396.892</v>
      </c>
      <c r="E207" s="288">
        <v>-0.21232676892666696</v>
      </c>
      <c r="F207" s="287">
        <v>381843.93794525898</v>
      </c>
      <c r="G207" s="288">
        <v>-0.19010848270035491</v>
      </c>
    </row>
    <row r="208" spans="1:7" ht="15" thickBot="1" x14ac:dyDescent="0.4">
      <c r="A208" s="800" t="s">
        <v>521</v>
      </c>
      <c r="B208" s="801"/>
      <c r="C208" s="802"/>
      <c r="D208" s="287">
        <v>1001.019</v>
      </c>
      <c r="E208" s="288">
        <v>-0.12001733559317274</v>
      </c>
      <c r="F208" s="287">
        <v>707129.927929495</v>
      </c>
      <c r="G208" s="288">
        <v>-0.11116147195043795</v>
      </c>
    </row>
    <row r="209" spans="1:7" ht="15" thickBot="1" x14ac:dyDescent="0.4">
      <c r="A209" s="800" t="s">
        <v>331</v>
      </c>
      <c r="B209" s="801"/>
      <c r="C209" s="802"/>
      <c r="D209" s="287">
        <v>1333.1759999999999</v>
      </c>
      <c r="E209" s="288">
        <v>-1.5860056501220694E-2</v>
      </c>
      <c r="F209" s="287">
        <v>2528669.40548616</v>
      </c>
      <c r="G209" s="288">
        <v>-4.4694581448314896E-3</v>
      </c>
    </row>
    <row r="210" spans="1:7" ht="15" thickBot="1" x14ac:dyDescent="0.4">
      <c r="A210" s="800" t="s">
        <v>332</v>
      </c>
      <c r="B210" s="801"/>
      <c r="C210" s="802"/>
      <c r="D210" s="287">
        <v>766.37300000000005</v>
      </c>
      <c r="E210" s="288">
        <v>-4.4931881241620855E-3</v>
      </c>
      <c r="F210" s="287">
        <v>683770.31751732202</v>
      </c>
      <c r="G210" s="288">
        <v>-5.3959225193201208E-3</v>
      </c>
    </row>
    <row r="212" spans="1:7" x14ac:dyDescent="0.35">
      <c r="A212" s="281"/>
    </row>
    <row r="213" spans="1:7" x14ac:dyDescent="0.35">
      <c r="A213" s="8" t="s">
        <v>506</v>
      </c>
    </row>
    <row r="214" spans="1:7" x14ac:dyDescent="0.35">
      <c r="A214" s="8" t="s">
        <v>298</v>
      </c>
    </row>
    <row r="215" spans="1:7" x14ac:dyDescent="0.35">
      <c r="A215" s="58"/>
    </row>
    <row r="216" spans="1:7" x14ac:dyDescent="0.35">
      <c r="A216" s="58"/>
    </row>
    <row r="217" spans="1:7" x14ac:dyDescent="0.35">
      <c r="G217" s="289"/>
    </row>
    <row r="218" spans="1:7" ht="17.5" thickBot="1" x14ac:dyDescent="0.45">
      <c r="A218" s="785" t="s">
        <v>522</v>
      </c>
      <c r="B218" s="785"/>
      <c r="C218" s="785"/>
      <c r="D218" s="785"/>
      <c r="E218" s="785"/>
      <c r="F218" s="785"/>
    </row>
    <row r="219" spans="1:7" ht="15" thickBot="1" x14ac:dyDescent="0.4">
      <c r="A219" s="267" t="s">
        <v>1</v>
      </c>
      <c r="B219" s="268" t="s">
        <v>508</v>
      </c>
      <c r="C219" s="268" t="s">
        <v>509</v>
      </c>
      <c r="D219" s="786" t="s">
        <v>504</v>
      </c>
      <c r="E219" s="786"/>
      <c r="F219" s="268" t="s">
        <v>509</v>
      </c>
    </row>
    <row r="220" spans="1:7" ht="15" thickBot="1" x14ac:dyDescent="0.4">
      <c r="A220" s="3" t="s">
        <v>9</v>
      </c>
      <c r="B220" s="290">
        <v>719.89499999999998</v>
      </c>
      <c r="C220" s="291">
        <v>-8.0418879199234627E-2</v>
      </c>
      <c r="D220" s="787">
        <v>339699.75200480898</v>
      </c>
      <c r="E220" s="788"/>
      <c r="F220" s="291">
        <v>-7.721200573832776E-2</v>
      </c>
    </row>
    <row r="221" spans="1:7" ht="15" thickBot="1" x14ac:dyDescent="0.4">
      <c r="A221" s="3" t="s">
        <v>10</v>
      </c>
      <c r="B221" s="290">
        <v>1139.499</v>
      </c>
      <c r="C221" s="291">
        <v>0.45557583754763042</v>
      </c>
      <c r="D221" s="797">
        <v>556409.32838475204</v>
      </c>
      <c r="E221" s="798"/>
      <c r="F221" s="291">
        <v>0.51147548709832658</v>
      </c>
    </row>
    <row r="222" spans="1:7" ht="15" thickBot="1" x14ac:dyDescent="0.4">
      <c r="A222" s="140" t="s">
        <v>11</v>
      </c>
      <c r="B222" s="292">
        <v>760.07500000000005</v>
      </c>
      <c r="C222" s="293">
        <v>-2.9093658946593864E-2</v>
      </c>
      <c r="D222" s="784">
        <v>360466.47636895598</v>
      </c>
      <c r="E222" s="784"/>
      <c r="F222" s="293">
        <v>-2.0799589154918342E-2</v>
      </c>
    </row>
    <row r="223" spans="1:7" ht="15" thickBot="1" x14ac:dyDescent="0.4">
      <c r="A223" s="140" t="s">
        <v>12</v>
      </c>
      <c r="B223" s="292">
        <v>752.71600000000001</v>
      </c>
      <c r="C223" s="293">
        <v>-3.849391518948049E-2</v>
      </c>
      <c r="D223" s="784">
        <v>356976.75724965602</v>
      </c>
      <c r="E223" s="784"/>
      <c r="F223" s="293">
        <v>-3.0279345579909286E-2</v>
      </c>
    </row>
    <row r="224" spans="1:7" ht="15" thickBot="1" x14ac:dyDescent="0.4">
      <c r="A224" s="140" t="s">
        <v>13</v>
      </c>
      <c r="B224" s="292">
        <v>996.28200000000004</v>
      </c>
      <c r="C224" s="293">
        <v>0.27263297868943137</v>
      </c>
      <c r="D224" s="784">
        <v>481163.75780372199</v>
      </c>
      <c r="E224" s="784"/>
      <c r="F224" s="293">
        <v>0.30707230828010701</v>
      </c>
    </row>
    <row r="225" spans="1:6" ht="15" thickBot="1" x14ac:dyDescent="0.4">
      <c r="A225" s="140" t="s">
        <v>14</v>
      </c>
      <c r="B225" s="292">
        <v>1000.369</v>
      </c>
      <c r="C225" s="293">
        <v>0.27785364009243141</v>
      </c>
      <c r="D225" s="784">
        <v>484106.59693129401</v>
      </c>
      <c r="E225" s="784"/>
      <c r="F225" s="293">
        <v>0.31506647548199684</v>
      </c>
    </row>
    <row r="226" spans="1:6" ht="15" thickBot="1" x14ac:dyDescent="0.4">
      <c r="A226" s="140" t="s">
        <v>15</v>
      </c>
      <c r="B226" s="292">
        <v>1046.5450000000001</v>
      </c>
      <c r="C226" s="293">
        <v>0.33683804453210137</v>
      </c>
      <c r="D226" s="784">
        <v>508818.229538429</v>
      </c>
      <c r="E226" s="784"/>
      <c r="F226" s="293">
        <v>0.38219516119309688</v>
      </c>
    </row>
    <row r="227" spans="1:6" ht="15" thickBot="1" x14ac:dyDescent="0.4">
      <c r="A227" s="140" t="s">
        <v>16</v>
      </c>
      <c r="B227" s="292">
        <v>1139.499</v>
      </c>
      <c r="C227" s="293">
        <v>0.45557583754763042</v>
      </c>
      <c r="D227" s="784">
        <v>556409.32838475204</v>
      </c>
      <c r="E227" s="784"/>
      <c r="F227" s="293">
        <v>0.51147548709832658</v>
      </c>
    </row>
    <row r="228" spans="1:6" x14ac:dyDescent="0.35">
      <c r="A228" s="58"/>
      <c r="B228" s="294"/>
      <c r="C228" s="295"/>
      <c r="D228" s="294"/>
      <c r="E228" s="294"/>
      <c r="F228" s="295"/>
    </row>
    <row r="229" spans="1:6" x14ac:dyDescent="0.35">
      <c r="A229" s="58"/>
      <c r="B229" s="135"/>
      <c r="C229" s="286"/>
      <c r="D229" s="126"/>
      <c r="E229" s="126"/>
      <c r="F229" s="286"/>
    </row>
    <row r="230" spans="1:6" ht="17.5" thickBot="1" x14ac:dyDescent="0.45">
      <c r="A230" s="785" t="s">
        <v>523</v>
      </c>
      <c r="B230" s="785"/>
      <c r="C230" s="785"/>
      <c r="D230" s="785"/>
      <c r="E230" s="785"/>
      <c r="F230" s="785"/>
    </row>
    <row r="231" spans="1:6" ht="15" thickBot="1" x14ac:dyDescent="0.4">
      <c r="A231" s="267" t="s">
        <v>1</v>
      </c>
      <c r="B231" s="268" t="s">
        <v>508</v>
      </c>
      <c r="C231" s="268" t="s">
        <v>509</v>
      </c>
      <c r="D231" s="786" t="s">
        <v>504</v>
      </c>
      <c r="E231" s="786"/>
      <c r="F231" s="268" t="s">
        <v>509</v>
      </c>
    </row>
    <row r="232" spans="1:6" ht="15" thickBot="1" x14ac:dyDescent="0.4">
      <c r="A232" s="3" t="s">
        <v>9</v>
      </c>
      <c r="B232" s="4">
        <v>1169.6769999999999</v>
      </c>
      <c r="C232" s="29">
        <v>-5.1301454748371514E-2</v>
      </c>
      <c r="D232" s="792">
        <v>773380.40313609305</v>
      </c>
      <c r="E232" s="793"/>
      <c r="F232" s="29">
        <v>-2.2022409199080894E-2</v>
      </c>
    </row>
    <row r="233" spans="1:6" ht="15" thickBot="1" x14ac:dyDescent="0.4">
      <c r="A233" s="3" t="s">
        <v>10</v>
      </c>
      <c r="B233" s="4">
        <v>1234.3810000000001</v>
      </c>
      <c r="C233" s="29">
        <v>1.1784954190349919E-3</v>
      </c>
      <c r="D233" s="792">
        <v>908328.36328962701</v>
      </c>
      <c r="E233" s="793"/>
      <c r="F233" s="29">
        <v>0.14862592947006886</v>
      </c>
    </row>
    <row r="234" spans="1:6" ht="15" thickBot="1" x14ac:dyDescent="0.4">
      <c r="A234" s="140" t="s">
        <v>11</v>
      </c>
      <c r="B234" s="296">
        <v>1163.6510000000001</v>
      </c>
      <c r="C234" s="32">
        <v>-5.6189006981754032E-2</v>
      </c>
      <c r="D234" s="790">
        <v>772985.77806108305</v>
      </c>
      <c r="E234" s="791"/>
      <c r="F234" s="278">
        <v>-2.2521432032557059E-2</v>
      </c>
    </row>
    <row r="235" spans="1:6" ht="15" thickBot="1" x14ac:dyDescent="0.4">
      <c r="A235" s="140" t="s">
        <v>12</v>
      </c>
      <c r="B235" s="296">
        <v>1175.5409999999999</v>
      </c>
      <c r="C235" s="32">
        <v>-4.6545297048976232E-2</v>
      </c>
      <c r="D235" s="790">
        <v>766775.01389163395</v>
      </c>
      <c r="E235" s="791"/>
      <c r="F235" s="278">
        <v>-3.0375249060814052E-2</v>
      </c>
    </row>
    <row r="236" spans="1:6" ht="15" thickBot="1" x14ac:dyDescent="0.4">
      <c r="A236" s="140" t="s">
        <v>13</v>
      </c>
      <c r="B236" s="296">
        <v>1124.8620000000001</v>
      </c>
      <c r="C236" s="32">
        <v>-8.7649887098030066E-2</v>
      </c>
      <c r="D236" s="790">
        <v>773915.87515201897</v>
      </c>
      <c r="E236" s="791"/>
      <c r="F236" s="278">
        <v>-2.1345278475373656E-2</v>
      </c>
    </row>
    <row r="237" spans="1:6" ht="15" thickBot="1" x14ac:dyDescent="0.4">
      <c r="A237" s="140" t="s">
        <v>14</v>
      </c>
      <c r="B237" s="296">
        <v>1194.6099999999999</v>
      </c>
      <c r="C237" s="32">
        <v>-3.1078862674868448E-2</v>
      </c>
      <c r="D237" s="790">
        <v>822739.17339073506</v>
      </c>
      <c r="E237" s="791"/>
      <c r="F237" s="278">
        <v>4.0394185561772378E-2</v>
      </c>
    </row>
    <row r="238" spans="1:6" ht="15" thickBot="1" x14ac:dyDescent="0.4">
      <c r="A238" s="140" t="s">
        <v>15</v>
      </c>
      <c r="B238" s="296">
        <v>1201.6600000000001</v>
      </c>
      <c r="C238" s="32">
        <v>-2.5360767214306128E-2</v>
      </c>
      <c r="D238" s="799">
        <v>825547.53821260703</v>
      </c>
      <c r="E238" s="799"/>
      <c r="F238" s="278">
        <v>4.3945501125817119E-2</v>
      </c>
    </row>
    <row r="239" spans="1:6" ht="15" thickBot="1" x14ac:dyDescent="0.4">
      <c r="A239" s="140" t="s">
        <v>16</v>
      </c>
      <c r="B239" s="296">
        <v>1234.3810000000001</v>
      </c>
      <c r="C239" s="32">
        <v>1.1784954190349919E-3</v>
      </c>
      <c r="D239" s="799">
        <v>908328.36328962701</v>
      </c>
      <c r="E239" s="799"/>
      <c r="F239" s="278">
        <v>0.14862592947006886</v>
      </c>
    </row>
    <row r="240" spans="1:6" x14ac:dyDescent="0.35">
      <c r="A240" s="58"/>
      <c r="B240" s="135"/>
      <c r="C240" s="286"/>
      <c r="D240" s="126"/>
      <c r="E240" s="126"/>
      <c r="F240" s="286"/>
    </row>
    <row r="241" spans="1:6" x14ac:dyDescent="0.35">
      <c r="A241" s="58"/>
      <c r="B241" s="135"/>
      <c r="C241" s="286"/>
      <c r="D241" s="126"/>
      <c r="E241" s="126"/>
      <c r="F241" s="286"/>
    </row>
    <row r="242" spans="1:6" ht="17.5" thickBot="1" x14ac:dyDescent="0.45">
      <c r="A242" s="785" t="s">
        <v>524</v>
      </c>
      <c r="B242" s="785"/>
      <c r="C242" s="785"/>
      <c r="D242" s="785"/>
      <c r="E242" s="785"/>
      <c r="F242" s="785"/>
    </row>
    <row r="243" spans="1:6" ht="15" thickBot="1" x14ac:dyDescent="0.4">
      <c r="A243" s="267" t="s">
        <v>1</v>
      </c>
      <c r="B243" s="268" t="s">
        <v>508</v>
      </c>
      <c r="C243" s="268" t="s">
        <v>509</v>
      </c>
      <c r="D243" s="786" t="s">
        <v>504</v>
      </c>
      <c r="E243" s="786"/>
      <c r="F243" s="268" t="s">
        <v>509</v>
      </c>
    </row>
    <row r="244" spans="1:6" ht="15" thickBot="1" x14ac:dyDescent="0.4">
      <c r="A244" s="3" t="s">
        <v>9</v>
      </c>
      <c r="B244" s="4">
        <v>958.01499999999999</v>
      </c>
      <c r="C244" s="29">
        <v>3.1315768226713711E-2</v>
      </c>
      <c r="D244" s="792">
        <v>501602.356018839</v>
      </c>
      <c r="E244" s="793"/>
      <c r="F244" s="29">
        <v>5.5487558050561679E-2</v>
      </c>
    </row>
    <row r="245" spans="1:6" ht="15" thickBot="1" x14ac:dyDescent="0.4">
      <c r="A245" s="3" t="s">
        <v>10</v>
      </c>
      <c r="B245" s="4">
        <v>1036.692</v>
      </c>
      <c r="C245" s="29">
        <v>0.11601259520413387</v>
      </c>
      <c r="D245" s="792">
        <v>385107.560198983</v>
      </c>
      <c r="E245" s="793"/>
      <c r="F245" s="29">
        <v>-0.18964447948891219</v>
      </c>
    </row>
    <row r="246" spans="1:6" ht="15" thickBot="1" x14ac:dyDescent="0.4">
      <c r="A246" s="140" t="s">
        <v>11</v>
      </c>
      <c r="B246" s="296">
        <v>926.25</v>
      </c>
      <c r="C246" s="32">
        <v>-2.8796727399951071E-3</v>
      </c>
      <c r="D246" s="790">
        <v>332377.03007535398</v>
      </c>
      <c r="E246" s="791"/>
      <c r="F246" s="32">
        <v>-0.30060173040104798</v>
      </c>
    </row>
    <row r="247" spans="1:6" ht="15" thickBot="1" x14ac:dyDescent="0.4">
      <c r="A247" s="140" t="s">
        <v>12</v>
      </c>
      <c r="B247" s="296">
        <v>994.98199999999997</v>
      </c>
      <c r="C247" s="32">
        <v>7.1111230723685998E-2</v>
      </c>
      <c r="D247" s="790">
        <v>357041.118414992</v>
      </c>
      <c r="E247" s="791"/>
      <c r="F247" s="32">
        <v>-0.24870277486231016</v>
      </c>
    </row>
    <row r="248" spans="1:6" ht="15" thickBot="1" x14ac:dyDescent="0.4">
      <c r="A248" s="140" t="s">
        <v>13</v>
      </c>
      <c r="B248" s="296">
        <v>1081.8119999999999</v>
      </c>
      <c r="C248" s="32">
        <v>0.16458486960734175</v>
      </c>
      <c r="D248" s="790">
        <v>388605.01817197597</v>
      </c>
      <c r="E248" s="791"/>
      <c r="F248" s="32">
        <v>-0.18228501769411917</v>
      </c>
    </row>
    <row r="249" spans="1:6" ht="15" thickBot="1" x14ac:dyDescent="0.4">
      <c r="A249" s="140" t="s">
        <v>14</v>
      </c>
      <c r="B249" s="296">
        <v>1080.9680000000001</v>
      </c>
      <c r="C249" s="32">
        <v>0.16367629248862947</v>
      </c>
      <c r="D249" s="790">
        <v>403175.63330623403</v>
      </c>
      <c r="E249" s="791"/>
      <c r="F249" s="32">
        <v>-0.15162506802917983</v>
      </c>
    </row>
    <row r="250" spans="1:6" ht="15" thickBot="1" x14ac:dyDescent="0.4">
      <c r="A250" s="140" t="s">
        <v>15</v>
      </c>
      <c r="B250" s="296">
        <v>1028.723</v>
      </c>
      <c r="C250" s="32">
        <v>0.10743386172188282</v>
      </c>
      <c r="D250" s="799">
        <v>385028.93885905499</v>
      </c>
      <c r="E250" s="799"/>
      <c r="F250" s="32">
        <v>-0.18980991700150665</v>
      </c>
    </row>
    <row r="251" spans="1:6" ht="15" thickBot="1" x14ac:dyDescent="0.4">
      <c r="A251" s="140" t="s">
        <v>16</v>
      </c>
      <c r="B251" s="296">
        <v>1036.692</v>
      </c>
      <c r="C251" s="32">
        <v>0.11601259520413387</v>
      </c>
      <c r="D251" s="799">
        <v>385107.560198983</v>
      </c>
      <c r="E251" s="799"/>
      <c r="F251" s="32">
        <v>-0.18964447948891219</v>
      </c>
    </row>
    <row r="252" spans="1:6" x14ac:dyDescent="0.35">
      <c r="A252" s="58"/>
      <c r="B252" s="135"/>
      <c r="C252" s="286"/>
      <c r="D252" s="126"/>
      <c r="E252" s="126"/>
      <c r="F252" s="286"/>
    </row>
    <row r="253" spans="1:6" x14ac:dyDescent="0.35">
      <c r="A253" s="58"/>
      <c r="B253" s="135"/>
      <c r="C253" s="286"/>
      <c r="D253" s="126"/>
      <c r="E253" s="126"/>
      <c r="F253" s="286"/>
    </row>
    <row r="254" spans="1:6" ht="17.5" thickBot="1" x14ac:dyDescent="0.45">
      <c r="A254" s="785" t="s">
        <v>525</v>
      </c>
      <c r="B254" s="785"/>
      <c r="C254" s="785"/>
      <c r="D254" s="785"/>
      <c r="E254" s="785"/>
      <c r="F254" s="785"/>
    </row>
    <row r="255" spans="1:6" ht="15" thickBot="1" x14ac:dyDescent="0.4">
      <c r="A255" s="267" t="s">
        <v>1</v>
      </c>
      <c r="B255" s="268" t="s">
        <v>508</v>
      </c>
      <c r="C255" s="268" t="s">
        <v>509</v>
      </c>
      <c r="D255" s="786" t="s">
        <v>504</v>
      </c>
      <c r="E255" s="786"/>
      <c r="F255" s="268" t="s">
        <v>509</v>
      </c>
    </row>
    <row r="256" spans="1:6" ht="15" thickBot="1" x14ac:dyDescent="0.4">
      <c r="A256" s="3" t="s">
        <v>9</v>
      </c>
      <c r="B256" s="4">
        <v>704.43</v>
      </c>
      <c r="C256" s="29">
        <v>-0.1094606296972877</v>
      </c>
      <c r="D256" s="792">
        <v>1067442.9154451999</v>
      </c>
      <c r="E256" s="793"/>
      <c r="F256" s="29">
        <v>-0.1045739071864094</v>
      </c>
    </row>
    <row r="257" spans="1:6" ht="15" thickBot="1" x14ac:dyDescent="0.4">
      <c r="A257" s="3" t="s">
        <v>10</v>
      </c>
      <c r="B257" s="4">
        <v>664.13099999999997</v>
      </c>
      <c r="C257" s="29">
        <v>-0.16040656624716348</v>
      </c>
      <c r="D257" s="797">
        <v>1039116.00490359</v>
      </c>
      <c r="E257" s="798"/>
      <c r="F257" s="29">
        <v>-0.12833597863842242</v>
      </c>
    </row>
    <row r="258" spans="1:6" ht="15" thickBot="1" x14ac:dyDescent="0.4">
      <c r="A258" s="140" t="s">
        <v>11</v>
      </c>
      <c r="B258" s="154">
        <v>659.99699999999996</v>
      </c>
      <c r="C258" s="32">
        <v>-0.16563276296909671</v>
      </c>
      <c r="D258" s="794">
        <v>1000158.98355106</v>
      </c>
      <c r="E258" s="795"/>
      <c r="F258" s="32">
        <v>-0.16101513450953783</v>
      </c>
    </row>
    <row r="259" spans="1:6" ht="15" thickBot="1" x14ac:dyDescent="0.4">
      <c r="A259" s="140" t="s">
        <v>12</v>
      </c>
      <c r="B259" s="154">
        <v>661.86900000000003</v>
      </c>
      <c r="C259" s="32">
        <v>-0.16326618332142875</v>
      </c>
      <c r="D259" s="794">
        <v>1002996.01010763</v>
      </c>
      <c r="E259" s="795"/>
      <c r="F259" s="32">
        <v>-0.15863529052162917</v>
      </c>
    </row>
    <row r="260" spans="1:6" ht="15" thickBot="1" x14ac:dyDescent="0.4">
      <c r="A260" s="140" t="s">
        <v>13</v>
      </c>
      <c r="B260" s="154">
        <v>673.91099999999994</v>
      </c>
      <c r="C260" s="32">
        <v>-0.14804270462633456</v>
      </c>
      <c r="D260" s="794">
        <v>1021368.3108939</v>
      </c>
      <c r="E260" s="795"/>
      <c r="F260" s="32">
        <v>-0.14322365841371032</v>
      </c>
    </row>
    <row r="261" spans="1:6" ht="15" thickBot="1" x14ac:dyDescent="0.4">
      <c r="A261" s="140" t="s">
        <v>14</v>
      </c>
      <c r="B261" s="154">
        <v>689.995</v>
      </c>
      <c r="C261" s="32">
        <v>-0.12770933547404281</v>
      </c>
      <c r="D261" s="794">
        <v>1048008.27507676</v>
      </c>
      <c r="E261" s="795"/>
      <c r="F261" s="32">
        <v>-0.12087668444835925</v>
      </c>
    </row>
    <row r="262" spans="1:6" ht="15" thickBot="1" x14ac:dyDescent="0.4">
      <c r="A262" s="140" t="s">
        <v>15</v>
      </c>
      <c r="B262" s="154">
        <v>675.05700000000002</v>
      </c>
      <c r="C262" s="32">
        <v>-0.14659393311125576</v>
      </c>
      <c r="D262" s="796">
        <v>1025708.57767307</v>
      </c>
      <c r="E262" s="796"/>
      <c r="F262" s="32">
        <v>-0.1395828191073574</v>
      </c>
    </row>
    <row r="263" spans="1:6" ht="15" thickBot="1" x14ac:dyDescent="0.4">
      <c r="A263" s="140" t="s">
        <v>16</v>
      </c>
      <c r="B263" s="154">
        <v>664.13099999999997</v>
      </c>
      <c r="C263" s="32">
        <v>-0.16040656624716348</v>
      </c>
      <c r="D263" s="796">
        <v>1039116.00490359</v>
      </c>
      <c r="E263" s="796"/>
      <c r="F263" s="32">
        <v>-0.12833597863842242</v>
      </c>
    </row>
    <row r="264" spans="1:6" x14ac:dyDescent="0.35">
      <c r="A264" s="58"/>
      <c r="B264" s="135"/>
      <c r="C264" s="286"/>
      <c r="D264" s="126"/>
      <c r="E264" s="126"/>
      <c r="F264" s="286"/>
    </row>
    <row r="265" spans="1:6" x14ac:dyDescent="0.35">
      <c r="A265" s="58"/>
      <c r="B265" s="135"/>
      <c r="C265" s="286"/>
      <c r="D265" s="126"/>
      <c r="E265" s="126"/>
      <c r="F265" s="286"/>
    </row>
    <row r="266" spans="1:6" x14ac:dyDescent="0.35">
      <c r="A266" s="58"/>
      <c r="B266" s="135"/>
      <c r="C266" s="286"/>
      <c r="D266" s="126"/>
      <c r="E266" s="126"/>
      <c r="F266" s="286"/>
    </row>
    <row r="267" spans="1:6" ht="17.5" thickBot="1" x14ac:dyDescent="0.45">
      <c r="A267" s="785" t="s">
        <v>526</v>
      </c>
      <c r="B267" s="785"/>
      <c r="C267" s="785"/>
      <c r="D267" s="785"/>
      <c r="E267" s="785"/>
      <c r="F267" s="785"/>
    </row>
    <row r="268" spans="1:6" ht="15" thickBot="1" x14ac:dyDescent="0.4">
      <c r="A268" s="267" t="s">
        <v>1</v>
      </c>
      <c r="B268" s="268" t="s">
        <v>508</v>
      </c>
      <c r="C268" s="268" t="s">
        <v>509</v>
      </c>
      <c r="D268" s="786" t="s">
        <v>504</v>
      </c>
      <c r="E268" s="786"/>
      <c r="F268" s="268" t="s">
        <v>509</v>
      </c>
    </row>
    <row r="269" spans="1:6" ht="15" thickBot="1" x14ac:dyDescent="0.4">
      <c r="A269" s="3" t="s">
        <v>9</v>
      </c>
      <c r="B269" s="4">
        <v>740.42499999999995</v>
      </c>
      <c r="C269" s="29">
        <v>-3.3006810010270857E-3</v>
      </c>
      <c r="D269" s="792">
        <v>303930.79013062798</v>
      </c>
      <c r="E269" s="793"/>
      <c r="F269" s="29">
        <v>-9.7254279137494232E-4</v>
      </c>
    </row>
    <row r="270" spans="1:6" ht="15" thickBot="1" x14ac:dyDescent="0.4">
      <c r="A270" s="3" t="s">
        <v>10</v>
      </c>
      <c r="B270" s="4">
        <v>900.42100000000005</v>
      </c>
      <c r="C270" s="29">
        <v>0.21207279266958071</v>
      </c>
      <c r="D270" s="797">
        <v>376993.73250294197</v>
      </c>
      <c r="E270" s="798"/>
      <c r="F270" s="29">
        <v>0.23918701953207902</v>
      </c>
    </row>
    <row r="271" spans="1:6" ht="15" thickBot="1" x14ac:dyDescent="0.4">
      <c r="A271" s="140" t="s">
        <v>11</v>
      </c>
      <c r="B271" s="154">
        <v>801.19899999999996</v>
      </c>
      <c r="C271" s="32">
        <v>7.8508286028508095E-2</v>
      </c>
      <c r="D271" s="794">
        <v>328882.65744843602</v>
      </c>
      <c r="E271" s="795"/>
      <c r="F271" s="32">
        <v>8.1044815661853814E-2</v>
      </c>
    </row>
    <row r="272" spans="1:6" ht="15" thickBot="1" x14ac:dyDescent="0.4">
      <c r="A272" s="140" t="s">
        <v>12</v>
      </c>
      <c r="B272" s="154">
        <v>806.54399999999998</v>
      </c>
      <c r="C272" s="32">
        <v>8.5703286008316365E-2</v>
      </c>
      <c r="D272" s="794">
        <v>331076.70908360003</v>
      </c>
      <c r="E272" s="795"/>
      <c r="F272" s="32">
        <v>8.8256713558477751E-2</v>
      </c>
    </row>
    <row r="273" spans="1:8" ht="15" thickBot="1" x14ac:dyDescent="0.4">
      <c r="A273" s="140" t="s">
        <v>13</v>
      </c>
      <c r="B273" s="154">
        <v>855.04700000000003</v>
      </c>
      <c r="C273" s="32">
        <v>0.15099404073621889</v>
      </c>
      <c r="D273" s="794">
        <v>350987.660356885</v>
      </c>
      <c r="E273" s="795"/>
      <c r="F273" s="32">
        <v>0.15370446570167262</v>
      </c>
    </row>
    <row r="274" spans="1:8" ht="15" thickBot="1" x14ac:dyDescent="0.4">
      <c r="A274" s="140" t="s">
        <v>14</v>
      </c>
      <c r="B274" s="154">
        <v>852.01900000000001</v>
      </c>
      <c r="C274" s="32">
        <v>0.14691799584588036</v>
      </c>
      <c r="D274" s="794">
        <v>348233.93333653902</v>
      </c>
      <c r="E274" s="795"/>
      <c r="F274" s="32">
        <v>0.14465290201574091</v>
      </c>
    </row>
    <row r="275" spans="1:8" ht="15" thickBot="1" x14ac:dyDescent="0.4">
      <c r="A275" s="140" t="s">
        <v>15</v>
      </c>
      <c r="B275" s="154">
        <v>833.178</v>
      </c>
      <c r="C275" s="32">
        <v>0.12155578918178925</v>
      </c>
      <c r="D275" s="796">
        <v>344513.897188337</v>
      </c>
      <c r="E275" s="796"/>
      <c r="F275" s="32">
        <v>0.13242505812975247</v>
      </c>
    </row>
    <row r="276" spans="1:8" ht="15" thickBot="1" x14ac:dyDescent="0.4">
      <c r="A276" s="140" t="s">
        <v>16</v>
      </c>
      <c r="B276" s="154">
        <v>900.42100000000005</v>
      </c>
      <c r="C276" s="32">
        <v>0.21207279266958071</v>
      </c>
      <c r="D276" s="796">
        <v>376993.73250294197</v>
      </c>
      <c r="E276" s="796"/>
      <c r="F276" s="32">
        <v>0.23918701953207902</v>
      </c>
    </row>
    <row r="277" spans="1:8" x14ac:dyDescent="0.35">
      <c r="A277" s="58"/>
      <c r="B277" s="135"/>
      <c r="C277" s="286"/>
      <c r="D277" s="126"/>
      <c r="E277" s="126"/>
      <c r="F277" s="286"/>
    </row>
    <row r="278" spans="1:8" x14ac:dyDescent="0.35">
      <c r="A278" s="58"/>
      <c r="B278" s="135"/>
      <c r="C278" s="286"/>
      <c r="D278" s="126"/>
      <c r="E278" s="126"/>
      <c r="F278" s="286"/>
    </row>
    <row r="279" spans="1:8" x14ac:dyDescent="0.35">
      <c r="A279" s="58"/>
      <c r="B279" s="135"/>
      <c r="C279" s="286"/>
      <c r="D279" s="126"/>
      <c r="E279" s="126"/>
      <c r="F279" s="286"/>
    </row>
    <row r="280" spans="1:8" ht="17.5" thickBot="1" x14ac:dyDescent="0.45">
      <c r="A280" s="785" t="s">
        <v>527</v>
      </c>
      <c r="B280" s="785"/>
      <c r="C280" s="785"/>
      <c r="D280" s="785"/>
      <c r="E280" s="785"/>
      <c r="F280" s="785"/>
    </row>
    <row r="281" spans="1:8" ht="15" thickBot="1" x14ac:dyDescent="0.4">
      <c r="A281" s="267" t="s">
        <v>1</v>
      </c>
      <c r="B281" s="268" t="s">
        <v>508</v>
      </c>
      <c r="C281" s="268" t="s">
        <v>509</v>
      </c>
      <c r="D281" s="786" t="s">
        <v>504</v>
      </c>
      <c r="E281" s="786"/>
      <c r="F281" s="268" t="s">
        <v>509</v>
      </c>
      <c r="G281" s="297"/>
      <c r="H281" s="297"/>
    </row>
    <row r="282" spans="1:8" ht="15" thickBot="1" x14ac:dyDescent="0.4">
      <c r="A282" s="3" t="s">
        <v>9</v>
      </c>
      <c r="B282" s="4">
        <v>1342.385</v>
      </c>
      <c r="C282" s="29">
        <v>2.4450012096032585E-2</v>
      </c>
      <c r="D282" s="792">
        <v>234614.75905202999</v>
      </c>
      <c r="E282" s="793"/>
      <c r="F282" s="29">
        <v>3.0794172348797645E-2</v>
      </c>
    </row>
    <row r="283" spans="1:8" ht="15" thickBot="1" x14ac:dyDescent="0.4">
      <c r="A283" s="298" t="s">
        <v>10</v>
      </c>
      <c r="B283" s="4">
        <v>1420.068</v>
      </c>
      <c r="C283" s="29">
        <v>8.373430854575159E-2</v>
      </c>
      <c r="D283" s="792">
        <v>255271.16824899</v>
      </c>
      <c r="E283" s="793">
        <v>255271.16824899</v>
      </c>
      <c r="F283" s="29">
        <v>0.12154935888485219</v>
      </c>
    </row>
    <row r="284" spans="1:8" ht="15" thickBot="1" x14ac:dyDescent="0.4">
      <c r="A284" s="132" t="s">
        <v>11</v>
      </c>
      <c r="B284" s="296">
        <v>1358.1179999999999</v>
      </c>
      <c r="C284" s="32">
        <v>3.645675534801085E-2</v>
      </c>
      <c r="D284" s="784">
        <v>242538.42289551999</v>
      </c>
      <c r="E284" s="784"/>
      <c r="F284" s="293">
        <v>6.5607269983925853E-2</v>
      </c>
    </row>
    <row r="285" spans="1:8" ht="15" thickBot="1" x14ac:dyDescent="0.4">
      <c r="A285" s="132" t="s">
        <v>12</v>
      </c>
      <c r="B285" s="296">
        <v>1339.6990000000001</v>
      </c>
      <c r="C285" s="32">
        <v>2.2400173389186318E-2</v>
      </c>
      <c r="D285" s="790">
        <v>239264.64692351999</v>
      </c>
      <c r="E285" s="791"/>
      <c r="F285" s="293">
        <v>5.1223736709428147E-2</v>
      </c>
    </row>
    <row r="286" spans="1:8" ht="15" thickBot="1" x14ac:dyDescent="0.4">
      <c r="A286" s="132" t="s">
        <v>13</v>
      </c>
      <c r="B286" s="296">
        <v>1359.338</v>
      </c>
      <c r="C286" s="32">
        <v>3.7387806436005144E-2</v>
      </c>
      <c r="D286" s="790">
        <v>244354.65885751799</v>
      </c>
      <c r="E286" s="791"/>
      <c r="F286" s="293">
        <v>7.3587012830464538E-2</v>
      </c>
    </row>
    <row r="287" spans="1:8" ht="15" thickBot="1" x14ac:dyDescent="0.4">
      <c r="A287" s="132" t="s">
        <v>14</v>
      </c>
      <c r="B287" s="296">
        <v>1404.008</v>
      </c>
      <c r="C287" s="32">
        <v>7.1478013075925828E-2</v>
      </c>
      <c r="D287" s="790">
        <v>252092.78102718899</v>
      </c>
      <c r="E287" s="791"/>
      <c r="F287" s="293">
        <v>0.1075849218693028</v>
      </c>
      <c r="G287" s="21"/>
    </row>
    <row r="288" spans="1:8" ht="15" thickBot="1" x14ac:dyDescent="0.4">
      <c r="A288" s="132" t="s">
        <v>15</v>
      </c>
      <c r="B288" s="296">
        <v>1455.6559999999999</v>
      </c>
      <c r="C288" s="32">
        <v>0.11089352667652164</v>
      </c>
      <c r="D288" s="790">
        <v>262194.51073499001</v>
      </c>
      <c r="E288" s="791"/>
      <c r="F288" s="293">
        <v>0.15196748397032911</v>
      </c>
    </row>
    <row r="289" spans="1:8" ht="15" thickBot="1" x14ac:dyDescent="0.4">
      <c r="A289" s="132" t="s">
        <v>16</v>
      </c>
      <c r="B289" s="296">
        <v>1420.068</v>
      </c>
      <c r="C289" s="32">
        <v>8.373430854575159E-2</v>
      </c>
      <c r="D289" s="790">
        <v>255271.16824899</v>
      </c>
      <c r="E289" s="791"/>
      <c r="F289" s="293">
        <v>0.12154935888485219</v>
      </c>
      <c r="G289" s="21"/>
    </row>
    <row r="290" spans="1:8" x14ac:dyDescent="0.35">
      <c r="A290" s="58"/>
      <c r="B290" s="135"/>
      <c r="C290" s="286"/>
      <c r="D290" s="126"/>
      <c r="E290" s="126"/>
      <c r="F290" s="286"/>
    </row>
    <row r="291" spans="1:8" x14ac:dyDescent="0.35">
      <c r="A291" s="58"/>
      <c r="B291" s="135"/>
      <c r="C291" s="286"/>
      <c r="D291" s="126"/>
      <c r="E291" s="126"/>
      <c r="F291" s="286"/>
    </row>
    <row r="292" spans="1:8" x14ac:dyDescent="0.35">
      <c r="A292" s="58"/>
      <c r="B292" s="135"/>
      <c r="C292" s="286"/>
      <c r="D292" s="126"/>
      <c r="E292" s="126"/>
      <c r="F292" s="286"/>
    </row>
    <row r="293" spans="1:8" ht="17.5" thickBot="1" x14ac:dyDescent="0.45">
      <c r="A293" s="785" t="s">
        <v>528</v>
      </c>
      <c r="B293" s="785"/>
      <c r="C293" s="785"/>
      <c r="D293" s="785"/>
      <c r="E293" s="785"/>
      <c r="F293" s="785"/>
    </row>
    <row r="294" spans="1:8" ht="15" thickBot="1" x14ac:dyDescent="0.4">
      <c r="A294" s="267" t="s">
        <v>1</v>
      </c>
      <c r="B294" s="268" t="s">
        <v>508</v>
      </c>
      <c r="C294" s="268" t="s">
        <v>509</v>
      </c>
      <c r="D294" s="786" t="s">
        <v>504</v>
      </c>
      <c r="E294" s="786"/>
      <c r="F294" s="268" t="s">
        <v>509</v>
      </c>
      <c r="H294" s="299"/>
    </row>
    <row r="295" spans="1:8" ht="15" thickBot="1" x14ac:dyDescent="0.4">
      <c r="A295" s="3" t="s">
        <v>9</v>
      </c>
      <c r="B295" s="290">
        <v>1320.3119999999999</v>
      </c>
      <c r="C295" s="291">
        <v>4.7513338754785028E-2</v>
      </c>
      <c r="D295" s="787">
        <v>2645613.8145784698</v>
      </c>
      <c r="E295" s="788"/>
      <c r="F295" s="291">
        <v>5.2136545580932836E-2</v>
      </c>
    </row>
    <row r="296" spans="1:8" ht="15" thickBot="1" x14ac:dyDescent="0.4">
      <c r="A296" s="298" t="s">
        <v>10</v>
      </c>
      <c r="B296" s="4">
        <v>1526.8589999999999</v>
      </c>
      <c r="C296" s="29">
        <v>0.21138425531070859</v>
      </c>
      <c r="D296" s="792">
        <v>3158165.20140862</v>
      </c>
      <c r="E296" s="793"/>
      <c r="F296" s="29">
        <v>0.25597356918602432</v>
      </c>
    </row>
    <row r="297" spans="1:8" ht="15" thickBot="1" x14ac:dyDescent="0.4">
      <c r="A297" s="132" t="s">
        <v>11</v>
      </c>
      <c r="B297" s="292">
        <v>1353.818</v>
      </c>
      <c r="C297" s="293">
        <v>7.409643572604474E-2</v>
      </c>
      <c r="D297" s="784">
        <v>2711095.4228424099</v>
      </c>
      <c r="E297" s="784"/>
      <c r="F297" s="293">
        <v>7.8177985468439903E-2</v>
      </c>
    </row>
    <row r="298" spans="1:8" ht="15" thickBot="1" x14ac:dyDescent="0.4">
      <c r="A298" s="132" t="s">
        <v>12</v>
      </c>
      <c r="B298" s="292">
        <v>1397.67</v>
      </c>
      <c r="C298" s="293">
        <v>0.10888787512148679</v>
      </c>
      <c r="D298" s="784">
        <v>2799322.5458366601</v>
      </c>
      <c r="E298" s="784"/>
      <c r="F298" s="293">
        <v>0.11326510963682668</v>
      </c>
      <c r="G298" s="21"/>
    </row>
    <row r="299" spans="1:8" ht="15" thickBot="1" x14ac:dyDescent="0.4">
      <c r="A299" s="132" t="s">
        <v>13</v>
      </c>
      <c r="B299" s="292">
        <v>1414.8050000000001</v>
      </c>
      <c r="C299" s="293">
        <v>0.12248249598349781</v>
      </c>
      <c r="D299" s="784">
        <v>2933447.2367339702</v>
      </c>
      <c r="E299" s="784"/>
      <c r="F299" s="293">
        <v>0.16660527900704558</v>
      </c>
    </row>
    <row r="300" spans="1:8" ht="15" thickBot="1" x14ac:dyDescent="0.4">
      <c r="A300" s="132" t="s">
        <v>14</v>
      </c>
      <c r="B300" s="292">
        <v>1537.885</v>
      </c>
      <c r="C300" s="293">
        <v>0.22013209830017666</v>
      </c>
      <c r="D300" s="784">
        <v>3180044.1180997998</v>
      </c>
      <c r="E300" s="784"/>
      <c r="F300" s="293">
        <v>0.26467461531061853</v>
      </c>
    </row>
    <row r="301" spans="1:8" ht="15" thickBot="1" x14ac:dyDescent="0.4">
      <c r="A301" s="132" t="s">
        <v>15</v>
      </c>
      <c r="B301" s="292">
        <v>1526.502</v>
      </c>
      <c r="C301" s="293">
        <v>0.21110101751393384</v>
      </c>
      <c r="D301" s="784">
        <v>3144147.0193105801</v>
      </c>
      <c r="E301" s="784"/>
      <c r="F301" s="293">
        <v>0.25039866569607327</v>
      </c>
      <c r="G301" s="21"/>
    </row>
    <row r="302" spans="1:8" ht="15" thickBot="1" x14ac:dyDescent="0.4">
      <c r="A302" s="132" t="s">
        <v>16</v>
      </c>
      <c r="B302" s="292">
        <v>1526.8589999999999</v>
      </c>
      <c r="C302" s="293">
        <v>0.21138425531070859</v>
      </c>
      <c r="D302" s="784">
        <v>3158165.20140862</v>
      </c>
      <c r="E302" s="784"/>
      <c r="F302" s="293">
        <v>0.25597356918602432</v>
      </c>
    </row>
    <row r="303" spans="1:8" x14ac:dyDescent="0.35">
      <c r="A303" s="58"/>
      <c r="B303" s="135"/>
      <c r="C303" s="286"/>
      <c r="D303" s="126"/>
      <c r="E303" s="126"/>
      <c r="F303" s="286"/>
    </row>
    <row r="304" spans="1:8" x14ac:dyDescent="0.35">
      <c r="A304" s="8" t="s">
        <v>529</v>
      </c>
      <c r="B304" s="135"/>
      <c r="C304" s="286"/>
      <c r="D304" s="126"/>
      <c r="E304" s="126"/>
      <c r="F304" s="286"/>
    </row>
    <row r="305" spans="1:7" x14ac:dyDescent="0.35">
      <c r="A305" s="8" t="s">
        <v>298</v>
      </c>
      <c r="B305" s="135"/>
      <c r="C305" s="286"/>
      <c r="D305" s="126"/>
      <c r="E305" s="126"/>
      <c r="F305" s="286"/>
    </row>
    <row r="306" spans="1:7" x14ac:dyDescent="0.35">
      <c r="A306" s="8"/>
      <c r="B306" s="135"/>
      <c r="C306" s="286"/>
      <c r="D306" s="126"/>
      <c r="E306" s="126"/>
      <c r="F306" s="286"/>
    </row>
    <row r="307" spans="1:7" ht="17.5" thickBot="1" x14ac:dyDescent="0.45">
      <c r="A307" s="789" t="s">
        <v>1155</v>
      </c>
      <c r="B307" s="789"/>
      <c r="C307" s="789"/>
      <c r="D307" s="789"/>
      <c r="E307" s="789"/>
      <c r="F307" s="789"/>
    </row>
    <row r="308" spans="1:7" ht="15" thickBot="1" x14ac:dyDescent="0.4">
      <c r="A308" s="267" t="s">
        <v>1</v>
      </c>
      <c r="B308" s="268" t="s">
        <v>508</v>
      </c>
      <c r="C308" s="268" t="s">
        <v>509</v>
      </c>
      <c r="D308" s="786" t="s">
        <v>504</v>
      </c>
      <c r="E308" s="786"/>
      <c r="F308" s="268" t="s">
        <v>509</v>
      </c>
    </row>
    <row r="309" spans="1:7" ht="15" thickBot="1" x14ac:dyDescent="0.4">
      <c r="A309" s="3" t="s">
        <v>9</v>
      </c>
      <c r="B309" s="290">
        <v>781.16899999999998</v>
      </c>
      <c r="C309" s="291">
        <v>-0.18265703505757824</v>
      </c>
      <c r="D309" s="787">
        <v>247214.31862385399</v>
      </c>
      <c r="E309" s="788"/>
      <c r="F309" s="291">
        <v>-0.17586051679052894</v>
      </c>
    </row>
    <row r="310" spans="1:7" ht="15" thickBot="1" x14ac:dyDescent="0.4">
      <c r="A310" s="298" t="s">
        <v>10</v>
      </c>
      <c r="B310" s="4">
        <v>773.06200000000001</v>
      </c>
      <c r="C310" s="291">
        <v>-0.19113944976782438</v>
      </c>
      <c r="D310" s="787">
        <v>243348.05130171499</v>
      </c>
      <c r="E310" s="788">
        <v>243348.05130171499</v>
      </c>
      <c r="F310" s="291">
        <v>-0.18874950950969849</v>
      </c>
    </row>
    <row r="311" spans="1:7" ht="15" thickBot="1" x14ac:dyDescent="0.4">
      <c r="A311" s="132" t="s">
        <v>11</v>
      </c>
      <c r="B311" s="292">
        <v>803.93200000000002</v>
      </c>
      <c r="C311" s="300">
        <v>-0.15883993797489271</v>
      </c>
      <c r="D311" s="784">
        <v>254417.81328971201</v>
      </c>
      <c r="E311" s="784"/>
      <c r="F311" s="300">
        <v>-0.15184619430197077</v>
      </c>
      <c r="G311" s="21"/>
    </row>
    <row r="312" spans="1:7" ht="15" thickBot="1" x14ac:dyDescent="0.4">
      <c r="A312" s="132" t="s">
        <v>12</v>
      </c>
      <c r="B312" s="292">
        <v>805.91300000000001</v>
      </c>
      <c r="C312" s="300">
        <v>-0.15676720286437129</v>
      </c>
      <c r="D312" s="784">
        <v>255044.90967182201</v>
      </c>
      <c r="E312" s="784"/>
      <c r="F312" s="300">
        <v>-0.14975564027924437</v>
      </c>
    </row>
    <row r="313" spans="1:7" ht="15" thickBot="1" x14ac:dyDescent="0.4">
      <c r="A313" s="132" t="s">
        <v>13</v>
      </c>
      <c r="B313" s="292">
        <v>819.90700000000004</v>
      </c>
      <c r="C313" s="300">
        <v>-0.14212517604123276</v>
      </c>
      <c r="D313" s="784">
        <v>259474.18234640901</v>
      </c>
      <c r="E313" s="784"/>
      <c r="F313" s="300">
        <v>-0.1349897540904994</v>
      </c>
    </row>
    <row r="314" spans="1:7" ht="15" thickBot="1" x14ac:dyDescent="0.4">
      <c r="A314" s="132" t="s">
        <v>14</v>
      </c>
      <c r="B314" s="292">
        <v>865.93</v>
      </c>
      <c r="C314" s="300">
        <v>-9.397096706014807E-2</v>
      </c>
      <c r="D314" s="784">
        <v>274205.35462782503</v>
      </c>
      <c r="E314" s="784"/>
      <c r="F314" s="300">
        <v>-8.5880378959408477E-2</v>
      </c>
      <c r="G314" s="21"/>
    </row>
    <row r="315" spans="1:7" ht="15" thickBot="1" x14ac:dyDescent="0.4">
      <c r="A315" s="132" t="s">
        <v>15</v>
      </c>
      <c r="B315" s="292">
        <v>816.29100000000005</v>
      </c>
      <c r="C315" s="300">
        <v>-0.14590862387548098</v>
      </c>
      <c r="D315" s="784">
        <v>257326.75782910999</v>
      </c>
      <c r="E315" s="784"/>
      <c r="F315" s="300">
        <v>-0.14214863283898704</v>
      </c>
    </row>
    <row r="316" spans="1:7" ht="15" thickBot="1" x14ac:dyDescent="0.4">
      <c r="A316" s="132" t="s">
        <v>16</v>
      </c>
      <c r="B316" s="292">
        <v>773.06200000000001</v>
      </c>
      <c r="C316" s="300">
        <v>-0.19113944976782438</v>
      </c>
      <c r="D316" s="784">
        <v>243348.05130171499</v>
      </c>
      <c r="E316" s="784"/>
      <c r="F316" s="300">
        <v>-0.18874950950969849</v>
      </c>
    </row>
    <row r="320" spans="1:7" ht="17.5" thickBot="1" x14ac:dyDescent="0.45">
      <c r="A320" s="785" t="s">
        <v>530</v>
      </c>
      <c r="B320" s="785"/>
      <c r="C320" s="785"/>
      <c r="D320" s="785"/>
      <c r="E320" s="785"/>
      <c r="F320" s="785"/>
    </row>
    <row r="321" spans="1:8" ht="15" thickBot="1" x14ac:dyDescent="0.4">
      <c r="A321" s="267" t="s">
        <v>1</v>
      </c>
      <c r="B321" s="268" t="s">
        <v>508</v>
      </c>
      <c r="C321" s="268" t="s">
        <v>509</v>
      </c>
      <c r="D321" s="786" t="s">
        <v>504</v>
      </c>
      <c r="E321" s="786"/>
      <c r="F321" s="268" t="s">
        <v>509</v>
      </c>
      <c r="G321" s="299"/>
      <c r="H321" s="299"/>
    </row>
    <row r="322" spans="1:8" ht="15" thickBot="1" x14ac:dyDescent="0.4">
      <c r="A322" s="3" t="s">
        <v>9</v>
      </c>
      <c r="B322" s="290">
        <v>10703.237999999999</v>
      </c>
      <c r="C322" s="291">
        <v>8.609831385013198</v>
      </c>
      <c r="D322" s="787">
        <v>203936.39962688001</v>
      </c>
      <c r="E322" s="788"/>
      <c r="F322" s="291">
        <v>9.8939852914849524</v>
      </c>
    </row>
    <row r="323" spans="1:8" ht="15" thickBot="1" x14ac:dyDescent="0.4">
      <c r="A323" s="298" t="s">
        <v>10</v>
      </c>
      <c r="B323" s="4">
        <v>8994.4380000000001</v>
      </c>
      <c r="C323" s="29">
        <v>7.0755966169261431</v>
      </c>
      <c r="D323" s="787">
        <v>376836.28235722502</v>
      </c>
      <c r="E323" s="788">
        <v>376836.28235722502</v>
      </c>
      <c r="F323" s="29">
        <v>19.130045076839654</v>
      </c>
    </row>
    <row r="324" spans="1:8" ht="15" thickBot="1" x14ac:dyDescent="0.4">
      <c r="A324" s="132" t="s">
        <v>11</v>
      </c>
      <c r="B324" s="292">
        <v>11732.894</v>
      </c>
      <c r="C324" s="293">
        <v>9.5343012084971903</v>
      </c>
      <c r="D324" s="784">
        <v>399259.955714415</v>
      </c>
      <c r="E324" s="784"/>
      <c r="F324" s="293">
        <v>20.327885031753187</v>
      </c>
    </row>
    <row r="325" spans="1:8" ht="15" thickBot="1" x14ac:dyDescent="0.4">
      <c r="A325" s="132" t="s">
        <v>12</v>
      </c>
      <c r="B325" s="292">
        <v>10990.880999999999</v>
      </c>
      <c r="C325" s="293">
        <v>8.8680897484242838</v>
      </c>
      <c r="D325" s="784">
        <v>456793.04233301</v>
      </c>
      <c r="E325" s="784"/>
      <c r="F325" s="293">
        <v>23.401218681574534</v>
      </c>
    </row>
    <row r="326" spans="1:8" ht="15" thickBot="1" x14ac:dyDescent="0.4">
      <c r="A326" s="132" t="s">
        <v>13</v>
      </c>
      <c r="B326" s="292">
        <v>9442.6820000000007</v>
      </c>
      <c r="C326" s="293">
        <v>7.4780495250408521</v>
      </c>
      <c r="D326" s="784">
        <v>392448.165286295</v>
      </c>
      <c r="E326" s="784"/>
      <c r="F326" s="293">
        <v>19.964009113239442</v>
      </c>
    </row>
    <row r="327" spans="1:8" ht="15" thickBot="1" x14ac:dyDescent="0.4">
      <c r="A327" s="132" t="s">
        <v>14</v>
      </c>
      <c r="B327" s="292">
        <v>9404.7919999999995</v>
      </c>
      <c r="C327" s="293">
        <v>7.4440302393650448</v>
      </c>
      <c r="D327" s="784">
        <v>392040.75162068498</v>
      </c>
      <c r="E327" s="784"/>
      <c r="F327" s="293">
        <v>19.942245668906672</v>
      </c>
    </row>
    <row r="328" spans="1:8" ht="15" thickBot="1" x14ac:dyDescent="0.4">
      <c r="A328" s="132" t="s">
        <v>15</v>
      </c>
      <c r="B328" s="292">
        <v>8872.2559999999994</v>
      </c>
      <c r="C328" s="293">
        <v>6.9658963170464538</v>
      </c>
      <c r="D328" s="784">
        <v>370478.34182286001</v>
      </c>
      <c r="E328" s="784"/>
      <c r="F328" s="293">
        <v>18.790413158299206</v>
      </c>
      <c r="G328" s="21"/>
    </row>
    <row r="329" spans="1:8" ht="15" thickBot="1" x14ac:dyDescent="0.4">
      <c r="A329" s="132" t="s">
        <v>16</v>
      </c>
      <c r="B329" s="292">
        <v>8994.4380000000001</v>
      </c>
      <c r="C329" s="293">
        <v>7.0755966169261431</v>
      </c>
      <c r="D329" s="784">
        <v>376836.28235722502</v>
      </c>
      <c r="E329" s="784"/>
      <c r="F329" s="293">
        <v>19.130045076839654</v>
      </c>
      <c r="G329" s="21"/>
    </row>
    <row r="330" spans="1:8" x14ac:dyDescent="0.35">
      <c r="A330" s="75"/>
      <c r="B330" s="129"/>
      <c r="C330" s="129"/>
      <c r="D330" s="129"/>
      <c r="E330" s="129"/>
      <c r="F330" s="129"/>
      <c r="G330" s="129"/>
    </row>
    <row r="331" spans="1:8" x14ac:dyDescent="0.35">
      <c r="A331" s="8" t="s">
        <v>529</v>
      </c>
      <c r="B331" s="135"/>
      <c r="C331" s="286"/>
      <c r="D331" s="126"/>
      <c r="E331" s="126"/>
      <c r="F331" s="286"/>
    </row>
    <row r="332" spans="1:8" x14ac:dyDescent="0.35">
      <c r="A332" s="8" t="s">
        <v>298</v>
      </c>
      <c r="B332" s="135"/>
      <c r="C332" s="286"/>
      <c r="D332" s="126"/>
      <c r="E332" s="126"/>
      <c r="F332" s="286"/>
    </row>
    <row r="333" spans="1:8" x14ac:dyDescent="0.35">
      <c r="A333" s="58"/>
    </row>
    <row r="334" spans="1:8" ht="17.5" thickBot="1" x14ac:dyDescent="0.45">
      <c r="A334" s="785" t="s">
        <v>531</v>
      </c>
      <c r="B334" s="785"/>
      <c r="C334" s="785"/>
      <c r="D334" s="785"/>
      <c r="E334" s="785"/>
      <c r="F334" s="785"/>
    </row>
    <row r="335" spans="1:8" ht="15" thickBot="1" x14ac:dyDescent="0.4">
      <c r="A335" s="267" t="s">
        <v>1</v>
      </c>
      <c r="B335" s="268" t="s">
        <v>508</v>
      </c>
      <c r="C335" s="268" t="s">
        <v>509</v>
      </c>
      <c r="D335" s="786" t="s">
        <v>504</v>
      </c>
      <c r="E335" s="786"/>
      <c r="F335" s="268" t="s">
        <v>509</v>
      </c>
      <c r="G335" s="299"/>
      <c r="H335" s="299"/>
    </row>
    <row r="336" spans="1:8" ht="15" thickBot="1" x14ac:dyDescent="0.4">
      <c r="A336" s="3" t="s">
        <v>9</v>
      </c>
      <c r="B336" s="290">
        <v>900.096</v>
      </c>
      <c r="C336" s="291">
        <v>4.367305906211616E-2</v>
      </c>
      <c r="D336" s="787">
        <v>706610.87566586095</v>
      </c>
      <c r="E336" s="788"/>
      <c r="F336" s="291">
        <v>4.9450051970584941E-2</v>
      </c>
    </row>
    <row r="337" spans="1:7" ht="15" thickBot="1" x14ac:dyDescent="0.4">
      <c r="A337" s="298" t="s">
        <v>10</v>
      </c>
      <c r="B337" s="4">
        <v>959.26900000000001</v>
      </c>
      <c r="C337" s="29">
        <v>0.11228492482297137</v>
      </c>
      <c r="D337" s="787">
        <v>853713.96949967905</v>
      </c>
      <c r="E337" s="788">
        <v>853713.96949967905</v>
      </c>
      <c r="F337" s="29">
        <v>0.26792581392862114</v>
      </c>
    </row>
    <row r="338" spans="1:7" ht="15" thickBot="1" x14ac:dyDescent="0.4">
      <c r="A338" s="132" t="s">
        <v>11</v>
      </c>
      <c r="B338" s="292">
        <v>931.56500000000005</v>
      </c>
      <c r="C338" s="293">
        <v>8.0161775260861434E-2</v>
      </c>
      <c r="D338" s="784">
        <v>731315.33500175399</v>
      </c>
      <c r="E338" s="784"/>
      <c r="F338" s="293">
        <v>8.6140820577177868E-2</v>
      </c>
    </row>
    <row r="339" spans="1:7" ht="15" thickBot="1" x14ac:dyDescent="0.4">
      <c r="A339" s="132" t="s">
        <v>12</v>
      </c>
      <c r="B339" s="292">
        <v>936.755</v>
      </c>
      <c r="C339" s="293">
        <v>8.6179647995027864E-2</v>
      </c>
      <c r="D339" s="784">
        <v>736835.85393263004</v>
      </c>
      <c r="E339" s="784"/>
      <c r="F339" s="293">
        <v>9.4339829506177253E-2</v>
      </c>
    </row>
    <row r="340" spans="1:7" ht="15" thickBot="1" x14ac:dyDescent="0.4">
      <c r="A340" s="132" t="s">
        <v>13</v>
      </c>
      <c r="B340" s="292">
        <v>975.86300000000006</v>
      </c>
      <c r="C340" s="293">
        <v>0.13152588438959167</v>
      </c>
      <c r="D340" s="784">
        <v>769103.49985917495</v>
      </c>
      <c r="E340" s="784"/>
      <c r="F340" s="293">
        <v>0.14226335270792601</v>
      </c>
      <c r="G340" s="21"/>
    </row>
    <row r="341" spans="1:7" ht="15" thickBot="1" x14ac:dyDescent="0.4">
      <c r="A341" s="132" t="s">
        <v>14</v>
      </c>
      <c r="B341" s="292">
        <v>986.62900000000002</v>
      </c>
      <c r="C341" s="293">
        <v>0.14400920189557187</v>
      </c>
      <c r="D341" s="784">
        <v>783810.83605347201</v>
      </c>
      <c r="E341" s="784"/>
      <c r="F341" s="293">
        <v>0.16410651315873204</v>
      </c>
      <c r="G341" s="21"/>
    </row>
    <row r="342" spans="1:7" ht="15" thickBot="1" x14ac:dyDescent="0.4">
      <c r="A342" s="132" t="s">
        <v>15</v>
      </c>
      <c r="B342" s="292">
        <v>987.23400000000004</v>
      </c>
      <c r="C342" s="293">
        <v>0.14471070729136581</v>
      </c>
      <c r="D342" s="784">
        <v>865487.63859130698</v>
      </c>
      <c r="E342" s="784"/>
      <c r="F342" s="293">
        <v>0.28541192695858286</v>
      </c>
    </row>
    <row r="343" spans="1:7" ht="15" thickBot="1" x14ac:dyDescent="0.4">
      <c r="A343" s="132" t="s">
        <v>16</v>
      </c>
      <c r="B343" s="292">
        <v>959.26900000000001</v>
      </c>
      <c r="C343" s="293">
        <v>0.11228492482297137</v>
      </c>
      <c r="D343" s="784">
        <v>853713.96949967905</v>
      </c>
      <c r="E343" s="784"/>
      <c r="F343" s="293">
        <v>0.26792581392862114</v>
      </c>
    </row>
    <row r="346" spans="1:7" ht="17.5" thickBot="1" x14ac:dyDescent="0.45">
      <c r="A346" s="785" t="s">
        <v>532</v>
      </c>
      <c r="B346" s="785"/>
      <c r="C346" s="785"/>
      <c r="D346" s="785"/>
      <c r="E346" s="785"/>
      <c r="F346" s="785"/>
    </row>
    <row r="347" spans="1:7" ht="15" thickBot="1" x14ac:dyDescent="0.4">
      <c r="A347" s="267" t="s">
        <v>1</v>
      </c>
      <c r="B347" s="268" t="s">
        <v>508</v>
      </c>
      <c r="C347" s="268" t="s">
        <v>509</v>
      </c>
      <c r="D347" s="786" t="s">
        <v>504</v>
      </c>
      <c r="E347" s="786"/>
      <c r="F347" s="268" t="s">
        <v>509</v>
      </c>
    </row>
    <row r="348" spans="1:7" ht="15" thickBot="1" x14ac:dyDescent="0.4">
      <c r="A348" s="3" t="s">
        <v>9</v>
      </c>
      <c r="B348" s="290">
        <v>979.48099999999999</v>
      </c>
      <c r="C348" s="291">
        <v>2.7523907834720251E-2</v>
      </c>
      <c r="D348" s="787">
        <v>27826.687552290001</v>
      </c>
      <c r="E348" s="788"/>
      <c r="F348" s="291">
        <v>3.5720352102531772E-2</v>
      </c>
    </row>
    <row r="349" spans="1:7" ht="15" thickBot="1" x14ac:dyDescent="0.4">
      <c r="A349" s="298" t="s">
        <v>10</v>
      </c>
      <c r="B349" s="4">
        <v>1599.384</v>
      </c>
      <c r="C349" s="291">
        <v>0.67783274796379511</v>
      </c>
      <c r="D349" s="787">
        <v>44132.716448243998</v>
      </c>
      <c r="E349" s="788">
        <v>44132.716448243998</v>
      </c>
      <c r="F349" s="291">
        <v>0.64263721771134175</v>
      </c>
    </row>
    <row r="350" spans="1:7" ht="15" thickBot="1" x14ac:dyDescent="0.4">
      <c r="A350" s="132" t="s">
        <v>11</v>
      </c>
      <c r="B350" s="292">
        <v>1043.9010000000001</v>
      </c>
      <c r="C350" s="293">
        <v>9.5103667056912977E-2</v>
      </c>
      <c r="D350" s="784">
        <v>28975.806959303001</v>
      </c>
      <c r="E350" s="784"/>
      <c r="F350" s="293">
        <v>7.8491032392914217E-2</v>
      </c>
      <c r="G350" s="21"/>
    </row>
    <row r="351" spans="1:7" ht="15" thickBot="1" x14ac:dyDescent="0.4">
      <c r="A351" s="132" t="s">
        <v>12</v>
      </c>
      <c r="B351" s="292">
        <v>1061.9390000000001</v>
      </c>
      <c r="C351" s="293">
        <v>0.11402641925886758</v>
      </c>
      <c r="D351" s="784">
        <v>29649.840791463001</v>
      </c>
      <c r="E351" s="784"/>
      <c r="F351" s="293">
        <v>0.10357883907712462</v>
      </c>
      <c r="G351" s="21"/>
    </row>
    <row r="352" spans="1:7" ht="15" thickBot="1" x14ac:dyDescent="0.4">
      <c r="A352" s="132" t="s">
        <v>13</v>
      </c>
      <c r="B352" s="292">
        <v>1202.2470000000001</v>
      </c>
      <c r="C352" s="293">
        <v>0.26121643566599961</v>
      </c>
      <c r="D352" s="784">
        <v>34409.235453055997</v>
      </c>
      <c r="E352" s="784"/>
      <c r="F352" s="293">
        <v>0.28072539687122111</v>
      </c>
    </row>
    <row r="353" spans="1:6" ht="15" thickBot="1" x14ac:dyDescent="0.4">
      <c r="A353" s="132" t="s">
        <v>14</v>
      </c>
      <c r="B353" s="292">
        <v>1210.0450000000001</v>
      </c>
      <c r="C353" s="293">
        <v>0.26939692250882263</v>
      </c>
      <c r="D353" s="784">
        <v>34251.658361932001</v>
      </c>
      <c r="E353" s="784"/>
      <c r="F353" s="293">
        <v>0.27486031501426078</v>
      </c>
    </row>
    <row r="354" spans="1:6" ht="15" thickBot="1" x14ac:dyDescent="0.4">
      <c r="A354" s="132" t="s">
        <v>15</v>
      </c>
      <c r="B354" s="292">
        <v>1492.4259999999999</v>
      </c>
      <c r="C354" s="293">
        <v>0.56562852742844427</v>
      </c>
      <c r="D354" s="784">
        <v>41990.604272343</v>
      </c>
      <c r="E354" s="784"/>
      <c r="F354" s="293">
        <v>0.56290695255138656</v>
      </c>
    </row>
    <row r="355" spans="1:6" ht="15" thickBot="1" x14ac:dyDescent="0.4">
      <c r="A355" s="132" t="s">
        <v>16</v>
      </c>
      <c r="B355" s="292">
        <v>1599.384</v>
      </c>
      <c r="C355" s="293">
        <v>0.67783274796379511</v>
      </c>
      <c r="D355" s="784">
        <v>44132.716448243998</v>
      </c>
      <c r="E355" s="784"/>
      <c r="F355" s="293">
        <v>0.64263721771134175</v>
      </c>
    </row>
    <row r="357" spans="1:6" x14ac:dyDescent="0.35">
      <c r="A357" s="8" t="s">
        <v>529</v>
      </c>
      <c r="B357" s="135"/>
      <c r="C357" s="286"/>
      <c r="D357" s="126"/>
      <c r="E357" s="126"/>
      <c r="F357" s="286"/>
    </row>
    <row r="358" spans="1:6" x14ac:dyDescent="0.35">
      <c r="A358" s="8" t="s">
        <v>298</v>
      </c>
      <c r="B358" s="135"/>
      <c r="C358" s="286"/>
      <c r="D358" s="126"/>
      <c r="E358" s="126"/>
      <c r="F358" s="286"/>
    </row>
  </sheetData>
  <mergeCells count="238">
    <mergeCell ref="D24:E24"/>
    <mergeCell ref="D25:E25"/>
    <mergeCell ref="D26:E26"/>
    <mergeCell ref="D27:E27"/>
    <mergeCell ref="D28:E28"/>
    <mergeCell ref="D29:E29"/>
    <mergeCell ref="A1:F1"/>
    <mergeCell ref="A19:F19"/>
    <mergeCell ref="D20:E20"/>
    <mergeCell ref="D21:E21"/>
    <mergeCell ref="D22:E22"/>
    <mergeCell ref="D23:E23"/>
    <mergeCell ref="D38:E38"/>
    <mergeCell ref="D39:E39"/>
    <mergeCell ref="D40:E40"/>
    <mergeCell ref="D41:E41"/>
    <mergeCell ref="D42:E42"/>
    <mergeCell ref="A51:F51"/>
    <mergeCell ref="A32:F32"/>
    <mergeCell ref="D33:E33"/>
    <mergeCell ref="D34:E34"/>
    <mergeCell ref="D35:E35"/>
    <mergeCell ref="D36:E36"/>
    <mergeCell ref="D37:E37"/>
    <mergeCell ref="D59:E59"/>
    <mergeCell ref="D60:E60"/>
    <mergeCell ref="D61:E61"/>
    <mergeCell ref="D62:E62"/>
    <mergeCell ref="D63:E63"/>
    <mergeCell ref="A66:F66"/>
    <mergeCell ref="A53:F53"/>
    <mergeCell ref="D54:E54"/>
    <mergeCell ref="D55:E55"/>
    <mergeCell ref="D56:E56"/>
    <mergeCell ref="D57:E57"/>
    <mergeCell ref="D58:E58"/>
    <mergeCell ref="D73:E73"/>
    <mergeCell ref="D74:E74"/>
    <mergeCell ref="D75:E75"/>
    <mergeCell ref="D76:E76"/>
    <mergeCell ref="A79:F79"/>
    <mergeCell ref="D80:E80"/>
    <mergeCell ref="D67:E67"/>
    <mergeCell ref="D68:E68"/>
    <mergeCell ref="D69:E69"/>
    <mergeCell ref="D70:E70"/>
    <mergeCell ref="D71:E71"/>
    <mergeCell ref="D72:E72"/>
    <mergeCell ref="D87:E87"/>
    <mergeCell ref="D88:E88"/>
    <mergeCell ref="D89:E89"/>
    <mergeCell ref="A101:F101"/>
    <mergeCell ref="A103:F103"/>
    <mergeCell ref="D104:E104"/>
    <mergeCell ref="D81:E81"/>
    <mergeCell ref="D82:E82"/>
    <mergeCell ref="D83:E83"/>
    <mergeCell ref="D84:E84"/>
    <mergeCell ref="D85:E85"/>
    <mergeCell ref="D86:E86"/>
    <mergeCell ref="D111:E111"/>
    <mergeCell ref="D112:E112"/>
    <mergeCell ref="D113:E113"/>
    <mergeCell ref="A116:F116"/>
    <mergeCell ref="D117:E117"/>
    <mergeCell ref="D118:E118"/>
    <mergeCell ref="D105:E105"/>
    <mergeCell ref="D106:E106"/>
    <mergeCell ref="D107:E107"/>
    <mergeCell ref="D108:E108"/>
    <mergeCell ref="D109:E109"/>
    <mergeCell ref="D110:E110"/>
    <mergeCell ref="D125:E125"/>
    <mergeCell ref="D126:E126"/>
    <mergeCell ref="A129:F129"/>
    <mergeCell ref="D130:E130"/>
    <mergeCell ref="D131:E131"/>
    <mergeCell ref="D132:E132"/>
    <mergeCell ref="D119:E119"/>
    <mergeCell ref="D120:E120"/>
    <mergeCell ref="D121:E121"/>
    <mergeCell ref="D122:E122"/>
    <mergeCell ref="D123:E123"/>
    <mergeCell ref="D124:E124"/>
    <mergeCell ref="D139:E139"/>
    <mergeCell ref="A150:F150"/>
    <mergeCell ref="A152:F152"/>
    <mergeCell ref="D153:E153"/>
    <mergeCell ref="D154:E154"/>
    <mergeCell ref="D155:E155"/>
    <mergeCell ref="D133:E133"/>
    <mergeCell ref="D134:E134"/>
    <mergeCell ref="D135:E135"/>
    <mergeCell ref="D136:E136"/>
    <mergeCell ref="D137:E137"/>
    <mergeCell ref="D138:E138"/>
    <mergeCell ref="D162:E162"/>
    <mergeCell ref="A165:F165"/>
    <mergeCell ref="D166:E166"/>
    <mergeCell ref="D167:E167"/>
    <mergeCell ref="D168:E168"/>
    <mergeCell ref="D169:E169"/>
    <mergeCell ref="D156:E156"/>
    <mergeCell ref="D157:E157"/>
    <mergeCell ref="D158:E158"/>
    <mergeCell ref="D159:E159"/>
    <mergeCell ref="D160:E160"/>
    <mergeCell ref="D161:E161"/>
    <mergeCell ref="A197:G197"/>
    <mergeCell ref="A199:G199"/>
    <mergeCell ref="A200:C201"/>
    <mergeCell ref="D200:E200"/>
    <mergeCell ref="F200:G200"/>
    <mergeCell ref="A202:C202"/>
    <mergeCell ref="D170:E170"/>
    <mergeCell ref="D171:E171"/>
    <mergeCell ref="D172:E172"/>
    <mergeCell ref="D173:E173"/>
    <mergeCell ref="D174:E174"/>
    <mergeCell ref="D175:E175"/>
    <mergeCell ref="A209:C209"/>
    <mergeCell ref="A210:C210"/>
    <mergeCell ref="A218:F218"/>
    <mergeCell ref="D219:E219"/>
    <mergeCell ref="D220:E220"/>
    <mergeCell ref="D221:E221"/>
    <mergeCell ref="A203:C203"/>
    <mergeCell ref="A204:C204"/>
    <mergeCell ref="A205:C205"/>
    <mergeCell ref="A206:C206"/>
    <mergeCell ref="A207:C207"/>
    <mergeCell ref="A208:C208"/>
    <mergeCell ref="A230:F230"/>
    <mergeCell ref="D231:E231"/>
    <mergeCell ref="D232:E232"/>
    <mergeCell ref="D233:E233"/>
    <mergeCell ref="D234:E234"/>
    <mergeCell ref="D235:E235"/>
    <mergeCell ref="D222:E222"/>
    <mergeCell ref="D223:E223"/>
    <mergeCell ref="D224:E224"/>
    <mergeCell ref="D225:E225"/>
    <mergeCell ref="D226:E226"/>
    <mergeCell ref="D227:E227"/>
    <mergeCell ref="D244:E244"/>
    <mergeCell ref="D245:E245"/>
    <mergeCell ref="D246:E246"/>
    <mergeCell ref="D247:E247"/>
    <mergeCell ref="D248:E248"/>
    <mergeCell ref="D249:E249"/>
    <mergeCell ref="D236:E236"/>
    <mergeCell ref="D237:E237"/>
    <mergeCell ref="D238:E238"/>
    <mergeCell ref="D239:E239"/>
    <mergeCell ref="A242:F242"/>
    <mergeCell ref="D243:E243"/>
    <mergeCell ref="D258:E258"/>
    <mergeCell ref="D259:E259"/>
    <mergeCell ref="D260:E260"/>
    <mergeCell ref="D261:E261"/>
    <mergeCell ref="D262:E262"/>
    <mergeCell ref="D263:E263"/>
    <mergeCell ref="D250:E250"/>
    <mergeCell ref="D251:E251"/>
    <mergeCell ref="A254:F254"/>
    <mergeCell ref="D255:E255"/>
    <mergeCell ref="D256:E256"/>
    <mergeCell ref="D257:E257"/>
    <mergeCell ref="D273:E273"/>
    <mergeCell ref="D274:E274"/>
    <mergeCell ref="D275:E275"/>
    <mergeCell ref="D276:E276"/>
    <mergeCell ref="A280:F280"/>
    <mergeCell ref="D281:E281"/>
    <mergeCell ref="A267:F267"/>
    <mergeCell ref="D268:E268"/>
    <mergeCell ref="D269:E269"/>
    <mergeCell ref="D270:E270"/>
    <mergeCell ref="D271:E271"/>
    <mergeCell ref="D272:E272"/>
    <mergeCell ref="D288:E288"/>
    <mergeCell ref="D289:E289"/>
    <mergeCell ref="A293:F293"/>
    <mergeCell ref="D294:E294"/>
    <mergeCell ref="D295:E295"/>
    <mergeCell ref="D296:E296"/>
    <mergeCell ref="D282:E282"/>
    <mergeCell ref="D283:E283"/>
    <mergeCell ref="D284:E284"/>
    <mergeCell ref="D285:E285"/>
    <mergeCell ref="D286:E286"/>
    <mergeCell ref="D287:E287"/>
    <mergeCell ref="A307:F307"/>
    <mergeCell ref="D308:E308"/>
    <mergeCell ref="D309:E309"/>
    <mergeCell ref="D310:E310"/>
    <mergeCell ref="D311:E311"/>
    <mergeCell ref="D312:E312"/>
    <mergeCell ref="D297:E297"/>
    <mergeCell ref="D298:E298"/>
    <mergeCell ref="D299:E299"/>
    <mergeCell ref="D300:E300"/>
    <mergeCell ref="D301:E301"/>
    <mergeCell ref="D302:E302"/>
    <mergeCell ref="D322:E322"/>
    <mergeCell ref="D323:E323"/>
    <mergeCell ref="D324:E324"/>
    <mergeCell ref="D325:E325"/>
    <mergeCell ref="D326:E326"/>
    <mergeCell ref="D327:E327"/>
    <mergeCell ref="D313:E313"/>
    <mergeCell ref="D314:E314"/>
    <mergeCell ref="D315:E315"/>
    <mergeCell ref="D316:E316"/>
    <mergeCell ref="A320:F320"/>
    <mergeCell ref="D321:E321"/>
    <mergeCell ref="D338:E338"/>
    <mergeCell ref="D339:E339"/>
    <mergeCell ref="D340:E340"/>
    <mergeCell ref="D341:E341"/>
    <mergeCell ref="D342:E342"/>
    <mergeCell ref="D343:E343"/>
    <mergeCell ref="D328:E328"/>
    <mergeCell ref="D329:E329"/>
    <mergeCell ref="A334:F334"/>
    <mergeCell ref="D335:E335"/>
    <mergeCell ref="D336:E336"/>
    <mergeCell ref="D337:E337"/>
    <mergeCell ref="D352:E352"/>
    <mergeCell ref="D353:E353"/>
    <mergeCell ref="D354:E354"/>
    <mergeCell ref="D355:E355"/>
    <mergeCell ref="A346:F346"/>
    <mergeCell ref="D347:E347"/>
    <mergeCell ref="D348:E348"/>
    <mergeCell ref="D349:E349"/>
    <mergeCell ref="D350:E350"/>
    <mergeCell ref="D351:E351"/>
  </mergeCells>
  <pageMargins left="0.7" right="0.7" top="0.75" bottom="0.75" header="0.3" footer="0.3"/>
  <pageSetup paperSize="9" scale="66" orientation="portrait" r:id="rId1"/>
  <rowBreaks count="6" manualBreakCount="6">
    <brk id="48" max="16383" man="1"/>
    <brk id="97" max="16383" man="1"/>
    <brk id="146" max="16383" man="1"/>
    <brk id="191" max="16383" man="1"/>
    <brk id="265" max="16383" man="1"/>
    <brk id="318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 tint="-0.14999847407452621"/>
  </sheetPr>
  <dimension ref="A1:H303"/>
  <sheetViews>
    <sheetView showGridLines="0" topLeftCell="A290" zoomScale="85" zoomScaleNormal="85" zoomScaleSheetLayoutView="100" workbookViewId="0">
      <selection activeCell="C307" sqref="C307"/>
    </sheetView>
  </sheetViews>
  <sheetFormatPr defaultColWidth="8.54296875" defaultRowHeight="14.5" x14ac:dyDescent="0.35"/>
  <cols>
    <col min="1" max="1" width="30.1796875" customWidth="1"/>
    <col min="2" max="2" width="14.453125" customWidth="1"/>
    <col min="3" max="3" width="15.81640625" customWidth="1"/>
    <col min="4" max="4" width="12.1796875" customWidth="1"/>
    <col min="5" max="5" width="13.1796875" customWidth="1"/>
    <col min="6" max="6" width="14.453125" customWidth="1"/>
    <col min="7" max="7" width="16.54296875" customWidth="1"/>
    <col min="8" max="8" width="9.54296875" customWidth="1"/>
  </cols>
  <sheetData>
    <row r="1" spans="1:7" ht="20" x14ac:dyDescent="0.4">
      <c r="A1" s="803" t="s">
        <v>302</v>
      </c>
      <c r="B1" s="803"/>
      <c r="C1" s="803"/>
      <c r="D1" s="803"/>
      <c r="E1" s="803"/>
      <c r="F1" s="803"/>
      <c r="G1" s="803"/>
    </row>
    <row r="2" spans="1:7" ht="11.15" customHeight="1" x14ac:dyDescent="0.4">
      <c r="A2" s="125"/>
      <c r="B2" s="125"/>
      <c r="C2" s="125"/>
      <c r="D2" s="125"/>
      <c r="E2" s="125"/>
      <c r="F2" s="125"/>
      <c r="G2" s="125"/>
    </row>
    <row r="3" spans="1:7" x14ac:dyDescent="0.35">
      <c r="A3" s="136"/>
      <c r="B3" s="136"/>
      <c r="C3" s="136"/>
      <c r="D3" s="136"/>
      <c r="E3" s="136"/>
      <c r="F3" s="136"/>
      <c r="G3" s="136"/>
    </row>
    <row r="4" spans="1:7" ht="17.5" thickBot="1" x14ac:dyDescent="0.45">
      <c r="A4" s="827" t="s">
        <v>303</v>
      </c>
      <c r="B4" s="827"/>
      <c r="C4" s="827"/>
      <c r="D4" s="827"/>
      <c r="E4" s="827"/>
      <c r="F4" s="827"/>
      <c r="G4" s="827"/>
    </row>
    <row r="5" spans="1:7" ht="15" thickBot="1" x14ac:dyDescent="0.4">
      <c r="A5" s="820" t="s">
        <v>304</v>
      </c>
      <c r="B5" s="786" t="s">
        <v>305</v>
      </c>
      <c r="C5" s="786"/>
      <c r="D5" s="786"/>
      <c r="E5" s="786" t="s">
        <v>306</v>
      </c>
      <c r="F5" s="786"/>
      <c r="G5" s="786"/>
    </row>
    <row r="6" spans="1:7" ht="15" thickBot="1" x14ac:dyDescent="0.4">
      <c r="A6" s="820"/>
      <c r="B6" s="786"/>
      <c r="C6" s="786"/>
      <c r="D6" s="786"/>
      <c r="E6" s="786"/>
      <c r="F6" s="786"/>
      <c r="G6" s="786"/>
    </row>
    <row r="7" spans="1:7" ht="15" thickBot="1" x14ac:dyDescent="0.4">
      <c r="A7" s="820"/>
      <c r="B7" s="268" t="s">
        <v>253</v>
      </c>
      <c r="C7" s="268" t="s">
        <v>7</v>
      </c>
      <c r="D7" s="268" t="s">
        <v>307</v>
      </c>
      <c r="E7" s="268" t="s">
        <v>253</v>
      </c>
      <c r="F7" s="268" t="s">
        <v>7</v>
      </c>
      <c r="G7" s="268" t="s">
        <v>307</v>
      </c>
    </row>
    <row r="8" spans="1:7" ht="15" thickBot="1" x14ac:dyDescent="0.4">
      <c r="A8" s="3" t="s">
        <v>8</v>
      </c>
      <c r="B8" s="4">
        <v>1828681.9110319999</v>
      </c>
      <c r="C8" s="4">
        <v>1301025.6390238081</v>
      </c>
      <c r="D8" s="4">
        <v>101745.15300000001</v>
      </c>
      <c r="E8" s="156">
        <v>15113.07364489256</v>
      </c>
      <c r="F8" s="156">
        <v>10752.278008461224</v>
      </c>
      <c r="G8" s="156">
        <v>840.86903305785131</v>
      </c>
    </row>
    <row r="9" spans="1:7" ht="15" thickBot="1" x14ac:dyDescent="0.4">
      <c r="A9" s="3" t="s">
        <v>9</v>
      </c>
      <c r="B9" s="4">
        <v>2275222.6655319999</v>
      </c>
      <c r="C9" s="4">
        <v>1623424.379320869</v>
      </c>
      <c r="D9" s="4">
        <v>148185.99000000002</v>
      </c>
      <c r="E9" s="156">
        <v>18737.694815055449</v>
      </c>
      <c r="F9" s="156">
        <v>13433.539418626808</v>
      </c>
      <c r="G9" s="156">
        <v>1224.5988304055593</v>
      </c>
    </row>
    <row r="10" spans="1:7" ht="15" thickBot="1" x14ac:dyDescent="0.4">
      <c r="A10" s="3" t="s">
        <v>10</v>
      </c>
      <c r="B10" s="4">
        <v>2845426.0624879999</v>
      </c>
      <c r="C10" s="4">
        <v>1694009.2501575721</v>
      </c>
      <c r="D10" s="4">
        <v>172802.88399999999</v>
      </c>
      <c r="E10" s="156">
        <v>22404.929625889767</v>
      </c>
      <c r="F10" s="156">
        <v>13338.655513051748</v>
      </c>
      <c r="G10" s="156">
        <v>1360.6526299212605</v>
      </c>
    </row>
    <row r="11" spans="1:7" ht="15" thickBot="1" x14ac:dyDescent="0.4">
      <c r="A11" s="140" t="s">
        <v>11</v>
      </c>
      <c r="B11" s="301">
        <v>372062.22760299995</v>
      </c>
      <c r="C11" s="301">
        <v>241219.40562168299</v>
      </c>
      <c r="D11" s="301">
        <v>26186.692000000003</v>
      </c>
      <c r="E11" s="302">
        <v>17717.248933476189</v>
      </c>
      <c r="F11" s="302">
        <v>11486.638362937285</v>
      </c>
      <c r="G11" s="302">
        <v>1246.9853333333335</v>
      </c>
    </row>
    <row r="12" spans="1:7" ht="15" thickBot="1" x14ac:dyDescent="0.4">
      <c r="A12" s="140" t="s">
        <v>12</v>
      </c>
      <c r="B12" s="301">
        <v>466052.02948199998</v>
      </c>
      <c r="C12" s="301">
        <v>275006.29890205903</v>
      </c>
      <c r="D12" s="301">
        <v>30279.684000000005</v>
      </c>
      <c r="E12" s="301">
        <v>23302.6014741</v>
      </c>
      <c r="F12" s="301">
        <v>13750.314945102951</v>
      </c>
      <c r="G12" s="301">
        <v>1513.9842000000003</v>
      </c>
    </row>
    <row r="13" spans="1:7" ht="15" thickBot="1" x14ac:dyDescent="0.4">
      <c r="A13" s="140" t="s">
        <v>13</v>
      </c>
      <c r="B13" s="301">
        <v>488726.13194599986</v>
      </c>
      <c r="C13" s="301">
        <v>276621.12396462698</v>
      </c>
      <c r="D13" s="301">
        <v>30614.232000000004</v>
      </c>
      <c r="E13" s="301">
        <v>22214.82417936363</v>
      </c>
      <c r="F13" s="301">
        <v>12573.687452937591</v>
      </c>
      <c r="G13" s="301">
        <v>1391.5560000000003</v>
      </c>
    </row>
    <row r="14" spans="1:7" ht="15" thickBot="1" x14ac:dyDescent="0.4">
      <c r="A14" s="140" t="s">
        <v>14</v>
      </c>
      <c r="B14" s="301">
        <v>473376.89195100009</v>
      </c>
      <c r="C14" s="301">
        <v>340408.097961049</v>
      </c>
      <c r="D14" s="301">
        <v>28699.527000000002</v>
      </c>
      <c r="E14" s="301">
        <v>23668.844597550004</v>
      </c>
      <c r="F14" s="301">
        <v>17020.404898052449</v>
      </c>
      <c r="G14" s="301">
        <v>1434.9763500000001</v>
      </c>
    </row>
    <row r="15" spans="1:7" ht="15" thickBot="1" x14ac:dyDescent="0.4">
      <c r="A15" s="140" t="s">
        <v>15</v>
      </c>
      <c r="B15" s="301">
        <v>520664.69456900004</v>
      </c>
      <c r="C15" s="301">
        <v>289276.53683598095</v>
      </c>
      <c r="D15" s="301">
        <v>28856.775000000001</v>
      </c>
      <c r="E15" s="301">
        <v>23666.577025863637</v>
      </c>
      <c r="F15" s="301">
        <v>13148.933492544589</v>
      </c>
      <c r="G15" s="301">
        <v>1311.671590909091</v>
      </c>
    </row>
    <row r="16" spans="1:7" ht="15" thickBot="1" x14ac:dyDescent="0.4">
      <c r="A16" s="140" t="s">
        <v>16</v>
      </c>
      <c r="B16" s="301">
        <v>524544.08693700004</v>
      </c>
      <c r="C16" s="301">
        <v>271477.78687217296</v>
      </c>
      <c r="D16" s="301">
        <v>28165.973999999991</v>
      </c>
      <c r="E16" s="301">
        <v>23842.91304259091</v>
      </c>
      <c r="F16" s="301">
        <v>12339.899403280589</v>
      </c>
      <c r="G16" s="301">
        <v>1280.271545454545</v>
      </c>
    </row>
    <row r="17" spans="1:7" ht="15" customHeight="1" x14ac:dyDescent="0.35"/>
    <row r="18" spans="1:7" ht="17.149999999999999" customHeight="1" x14ac:dyDescent="0.35">
      <c r="A18" s="155"/>
      <c r="B18" s="155"/>
    </row>
    <row r="19" spans="1:7" ht="17.5" thickBot="1" x14ac:dyDescent="0.45">
      <c r="A19" s="785" t="s">
        <v>308</v>
      </c>
      <c r="B19" s="785"/>
      <c r="C19" s="785"/>
      <c r="D19" s="785"/>
      <c r="E19" s="785"/>
      <c r="F19" s="785"/>
      <c r="G19" s="785"/>
    </row>
    <row r="20" spans="1:7" x14ac:dyDescent="0.35">
      <c r="A20" s="828" t="s">
        <v>304</v>
      </c>
      <c r="B20" s="805" t="s">
        <v>309</v>
      </c>
      <c r="C20" s="806"/>
      <c r="D20" s="807"/>
      <c r="E20" s="805" t="s">
        <v>310</v>
      </c>
      <c r="F20" s="806"/>
      <c r="G20" s="807"/>
    </row>
    <row r="21" spans="1:7" ht="15" thickBot="1" x14ac:dyDescent="0.4">
      <c r="A21" s="829"/>
      <c r="B21" s="808"/>
      <c r="C21" s="809"/>
      <c r="D21" s="810"/>
      <c r="E21" s="808"/>
      <c r="F21" s="809"/>
      <c r="G21" s="810"/>
    </row>
    <row r="22" spans="1:7" ht="15" thickBot="1" x14ac:dyDescent="0.4">
      <c r="A22" s="830"/>
      <c r="B22" s="268" t="s">
        <v>253</v>
      </c>
      <c r="C22" s="268" t="s">
        <v>7</v>
      </c>
      <c r="D22" s="268" t="s">
        <v>307</v>
      </c>
      <c r="E22" s="268" t="s">
        <v>253</v>
      </c>
      <c r="F22" s="268" t="s">
        <v>7</v>
      </c>
      <c r="G22" s="268" t="s">
        <v>307</v>
      </c>
    </row>
    <row r="23" spans="1:7" ht="15" thickBot="1" x14ac:dyDescent="0.4">
      <c r="A23" s="3" t="s">
        <v>8</v>
      </c>
      <c r="B23" s="4">
        <v>10111.718079</v>
      </c>
      <c r="C23" s="4">
        <v>83.093544058999996</v>
      </c>
      <c r="D23" s="4">
        <v>30.879000000000001</v>
      </c>
      <c r="E23" s="156">
        <v>83.567918008264471</v>
      </c>
      <c r="F23" s="156">
        <v>0.68672350461983467</v>
      </c>
      <c r="G23" s="156">
        <v>0.25519834710743805</v>
      </c>
    </row>
    <row r="24" spans="1:7" ht="15" thickBot="1" x14ac:dyDescent="0.4">
      <c r="A24" s="3" t="s">
        <v>9</v>
      </c>
      <c r="B24" s="4">
        <v>23299.904716999998</v>
      </c>
      <c r="C24" s="4">
        <v>340.82680352</v>
      </c>
      <c r="D24" s="4">
        <v>39.570999999999998</v>
      </c>
      <c r="E24" s="156">
        <v>184.60071528552541</v>
      </c>
      <c r="F24" s="156">
        <v>2.7087864127799226</v>
      </c>
      <c r="G24" s="156">
        <v>0.31842698624904509</v>
      </c>
    </row>
    <row r="25" spans="1:7" ht="15" thickBot="1" x14ac:dyDescent="0.4">
      <c r="A25" s="3" t="s">
        <v>10</v>
      </c>
      <c r="B25" s="4">
        <v>34555.501982000002</v>
      </c>
      <c r="C25" s="4">
        <v>1551.12058682</v>
      </c>
      <c r="D25" s="4">
        <v>186.74600000000001</v>
      </c>
      <c r="E25" s="156">
        <v>272.090566787402</v>
      </c>
      <c r="F25" s="156">
        <v>12.213547927716499</v>
      </c>
      <c r="G25" s="156">
        <v>1.4704409448818898</v>
      </c>
    </row>
    <row r="26" spans="1:7" ht="15" thickBot="1" x14ac:dyDescent="0.4">
      <c r="A26" s="140" t="s">
        <v>11</v>
      </c>
      <c r="B26" s="303">
        <v>2917.3724080000002</v>
      </c>
      <c r="C26" s="303">
        <v>111.79462377599999</v>
      </c>
      <c r="D26" s="303">
        <v>13.971</v>
      </c>
      <c r="E26" s="304">
        <v>138.92249561904799</v>
      </c>
      <c r="F26" s="304">
        <v>5.3235535131428593</v>
      </c>
      <c r="G26" s="304">
        <v>0.66528571428571404</v>
      </c>
    </row>
    <row r="27" spans="1:7" ht="15" thickBot="1" x14ac:dyDescent="0.4">
      <c r="A27" s="140" t="s">
        <v>12</v>
      </c>
      <c r="B27" s="303">
        <v>68.897199999999998</v>
      </c>
      <c r="C27" s="303">
        <v>3.1528963999999999</v>
      </c>
      <c r="D27" s="303">
        <v>1.855</v>
      </c>
      <c r="E27" s="304">
        <v>3.4448599999999998</v>
      </c>
      <c r="F27" s="304">
        <v>0.15764482000000002</v>
      </c>
      <c r="G27" s="304">
        <v>9.2749999999999999E-2</v>
      </c>
    </row>
    <row r="28" spans="1:7" ht="15" thickBot="1" x14ac:dyDescent="0.4">
      <c r="A28" s="140" t="s">
        <v>13</v>
      </c>
      <c r="B28" s="303">
        <v>4537.8087400000004</v>
      </c>
      <c r="C28" s="303">
        <v>645.32459207199997</v>
      </c>
      <c r="D28" s="303">
        <v>80.293000000000006</v>
      </c>
      <c r="E28" s="304">
        <v>206.26403363636402</v>
      </c>
      <c r="F28" s="304">
        <v>29.332936003272703</v>
      </c>
      <c r="G28" s="304">
        <v>3.6496818181818198</v>
      </c>
    </row>
    <row r="29" spans="1:7" ht="15" thickBot="1" x14ac:dyDescent="0.4">
      <c r="A29" s="140" t="s">
        <v>14</v>
      </c>
      <c r="B29" s="303">
        <v>5024.3842510000004</v>
      </c>
      <c r="C29" s="303">
        <v>6.3767332159999999</v>
      </c>
      <c r="D29" s="303">
        <v>9.5969999999999995</v>
      </c>
      <c r="E29" s="304">
        <v>251.21921255000001</v>
      </c>
      <c r="F29" s="304">
        <v>0.3188366608</v>
      </c>
      <c r="G29" s="304">
        <v>0.47985</v>
      </c>
    </row>
    <row r="30" spans="1:7" ht="15" thickBot="1" x14ac:dyDescent="0.4">
      <c r="A30" s="140" t="s">
        <v>15</v>
      </c>
      <c r="B30" s="303">
        <v>4819.2875750000003</v>
      </c>
      <c r="C30" s="303">
        <v>342.18610333599997</v>
      </c>
      <c r="D30" s="303">
        <v>44.003999999999998</v>
      </c>
      <c r="E30" s="304">
        <v>219.05852613636401</v>
      </c>
      <c r="F30" s="304">
        <v>15.553913787999999</v>
      </c>
      <c r="G30" s="304">
        <v>2.0001818181818201</v>
      </c>
    </row>
    <row r="31" spans="1:7" ht="15" thickBot="1" x14ac:dyDescent="0.4">
      <c r="A31" s="140" t="s">
        <v>16</v>
      </c>
      <c r="B31" s="303">
        <v>17187.751808000001</v>
      </c>
      <c r="C31" s="303">
        <v>442.28563802000002</v>
      </c>
      <c r="D31" s="303">
        <v>37.026000000000003</v>
      </c>
      <c r="E31" s="304">
        <v>781.26144581818198</v>
      </c>
      <c r="F31" s="304">
        <v>20.1038926372727</v>
      </c>
      <c r="G31" s="304">
        <v>1.6830000000000001</v>
      </c>
    </row>
    <row r="33" spans="1:7" x14ac:dyDescent="0.35">
      <c r="A33" s="155"/>
      <c r="B33" s="155"/>
    </row>
    <row r="34" spans="1:7" ht="17.5" thickBot="1" x14ac:dyDescent="0.45">
      <c r="A34" s="785" t="s">
        <v>311</v>
      </c>
      <c r="B34" s="785"/>
      <c r="C34" s="785"/>
      <c r="D34" s="785"/>
      <c r="E34" s="785"/>
      <c r="F34" s="785"/>
      <c r="G34" s="785"/>
    </row>
    <row r="35" spans="1:7" x14ac:dyDescent="0.35">
      <c r="A35" s="828" t="s">
        <v>304</v>
      </c>
      <c r="B35" s="805" t="s">
        <v>309</v>
      </c>
      <c r="C35" s="806"/>
      <c r="D35" s="807"/>
      <c r="E35" s="805" t="s">
        <v>310</v>
      </c>
      <c r="F35" s="806"/>
      <c r="G35" s="807"/>
    </row>
    <row r="36" spans="1:7" ht="15" thickBot="1" x14ac:dyDescent="0.4">
      <c r="A36" s="829"/>
      <c r="B36" s="808"/>
      <c r="C36" s="809"/>
      <c r="D36" s="810"/>
      <c r="E36" s="808"/>
      <c r="F36" s="809"/>
      <c r="G36" s="810"/>
    </row>
    <row r="37" spans="1:7" ht="15" thickBot="1" x14ac:dyDescent="0.4">
      <c r="A37" s="830"/>
      <c r="B37" s="268" t="s">
        <v>253</v>
      </c>
      <c r="C37" s="268" t="s">
        <v>7</v>
      </c>
      <c r="D37" s="268" t="s">
        <v>307</v>
      </c>
      <c r="E37" s="268" t="s">
        <v>253</v>
      </c>
      <c r="F37" s="268" t="s">
        <v>7</v>
      </c>
      <c r="G37" s="268" t="s">
        <v>307</v>
      </c>
    </row>
    <row r="38" spans="1:7" ht="15" thickBot="1" x14ac:dyDescent="0.4">
      <c r="A38" s="3" t="s">
        <v>8</v>
      </c>
      <c r="B38" s="4">
        <v>52592.152479999997</v>
      </c>
      <c r="C38" s="4">
        <v>771.76260606299991</v>
      </c>
      <c r="D38" s="4">
        <v>1009.568</v>
      </c>
      <c r="E38" s="156">
        <v>434.64588826446277</v>
      </c>
      <c r="F38" s="156">
        <v>6.3782033558925608</v>
      </c>
      <c r="G38" s="156">
        <v>8.3435371900826443</v>
      </c>
    </row>
    <row r="39" spans="1:7" ht="15" thickBot="1" x14ac:dyDescent="0.4">
      <c r="A39" s="3" t="s">
        <v>9</v>
      </c>
      <c r="B39" s="4">
        <v>149217.49664500001</v>
      </c>
      <c r="C39" s="4">
        <v>4366.3570905320003</v>
      </c>
      <c r="D39" s="4">
        <v>2346.8870000000002</v>
      </c>
      <c r="E39" s="156">
        <v>1243.4791387083333</v>
      </c>
      <c r="F39" s="156">
        <v>36.386309087766669</v>
      </c>
      <c r="G39" s="156">
        <v>19.557391666666668</v>
      </c>
    </row>
    <row r="40" spans="1:7" ht="15" thickBot="1" x14ac:dyDescent="0.4">
      <c r="A40" s="3" t="s">
        <v>10</v>
      </c>
      <c r="B40" s="4">
        <v>264217.01812200004</v>
      </c>
      <c r="C40" s="4">
        <v>8041.0774339770005</v>
      </c>
      <c r="D40" s="4">
        <v>2927.0039999999999</v>
      </c>
      <c r="E40" s="156">
        <v>2080.4489615905513</v>
      </c>
      <c r="F40" s="156">
        <v>63.315570346275592</v>
      </c>
      <c r="G40" s="156">
        <v>23.04727559055118</v>
      </c>
    </row>
    <row r="41" spans="1:7" ht="15" thickBot="1" x14ac:dyDescent="0.4">
      <c r="A41" s="132" t="s">
        <v>11</v>
      </c>
      <c r="B41" s="301">
        <v>50960.033904000004</v>
      </c>
      <c r="C41" s="301">
        <v>1649.9831788460001</v>
      </c>
      <c r="D41" s="301">
        <v>676.82799999999997</v>
      </c>
      <c r="E41" s="302">
        <v>2426.66828114286</v>
      </c>
      <c r="F41" s="302">
        <v>78.57062756409519</v>
      </c>
      <c r="G41" s="302">
        <v>32.229904761904798</v>
      </c>
    </row>
    <row r="42" spans="1:7" ht="15" thickBot="1" x14ac:dyDescent="0.4">
      <c r="A42" s="132" t="s">
        <v>12</v>
      </c>
      <c r="B42" s="301">
        <v>37231.672256999998</v>
      </c>
      <c r="C42" s="301">
        <v>1469.723708901</v>
      </c>
      <c r="D42" s="301">
        <v>565.28399999999999</v>
      </c>
      <c r="E42" s="302">
        <v>1861.58361285</v>
      </c>
      <c r="F42" s="302">
        <v>73.486185445049998</v>
      </c>
      <c r="G42" s="302">
        <v>28.264200000000002</v>
      </c>
    </row>
    <row r="43" spans="1:7" ht="15" thickBot="1" x14ac:dyDescent="0.4">
      <c r="A43" s="132" t="s">
        <v>13</v>
      </c>
      <c r="B43" s="301">
        <v>50649.774384999997</v>
      </c>
      <c r="C43" s="301">
        <v>1816.742974281</v>
      </c>
      <c r="D43" s="301">
        <v>653.45799999999997</v>
      </c>
      <c r="E43" s="302">
        <v>2302.2624720454501</v>
      </c>
      <c r="F43" s="302">
        <v>82.579226103681791</v>
      </c>
      <c r="G43" s="302">
        <v>29.702636363636401</v>
      </c>
    </row>
    <row r="44" spans="1:7" ht="15" thickBot="1" x14ac:dyDescent="0.4">
      <c r="A44" s="132" t="s">
        <v>14</v>
      </c>
      <c r="B44" s="301">
        <v>39024.335127999999</v>
      </c>
      <c r="C44" s="301">
        <v>1085.7163564800001</v>
      </c>
      <c r="D44" s="301">
        <v>341.517</v>
      </c>
      <c r="E44" s="302">
        <v>1951.2167564000001</v>
      </c>
      <c r="F44" s="302">
        <v>54.285817823999999</v>
      </c>
      <c r="G44" s="302">
        <v>17.075849999999999</v>
      </c>
    </row>
    <row r="45" spans="1:7" ht="15" thickBot="1" x14ac:dyDescent="0.4">
      <c r="A45" s="132" t="s">
        <v>15</v>
      </c>
      <c r="B45" s="301">
        <v>55241.611212000003</v>
      </c>
      <c r="C45" s="301">
        <v>1407.155789619</v>
      </c>
      <c r="D45" s="301">
        <v>358.81</v>
      </c>
      <c r="E45" s="302">
        <v>2510.9823278181802</v>
      </c>
      <c r="F45" s="302">
        <v>63.961626800863606</v>
      </c>
      <c r="G45" s="302">
        <v>16.3095454545455</v>
      </c>
    </row>
    <row r="46" spans="1:7" ht="15" thickBot="1" x14ac:dyDescent="0.4">
      <c r="A46" s="132" t="s">
        <v>16</v>
      </c>
      <c r="B46" s="301">
        <v>31109.591236</v>
      </c>
      <c r="C46" s="301">
        <v>611.75542585000005</v>
      </c>
      <c r="D46" s="301">
        <v>331.10700000000003</v>
      </c>
      <c r="E46" s="302">
        <v>1414.0723289090899</v>
      </c>
      <c r="F46" s="302">
        <v>27.807064811363603</v>
      </c>
      <c r="G46" s="302">
        <v>15.0503181818182</v>
      </c>
    </row>
    <row r="47" spans="1:7" x14ac:dyDescent="0.35">
      <c r="A47" s="157"/>
      <c r="C47" s="129"/>
      <c r="D47" s="129"/>
      <c r="E47" s="129"/>
      <c r="F47" s="129"/>
      <c r="G47" s="129"/>
    </row>
    <row r="49" spans="1:7" ht="17.5" thickBot="1" x14ac:dyDescent="0.45">
      <c r="A49" s="785" t="s">
        <v>312</v>
      </c>
      <c r="B49" s="785"/>
      <c r="C49" s="785"/>
      <c r="D49" s="785"/>
      <c r="E49" s="785"/>
      <c r="F49" s="785"/>
      <c r="G49" s="785"/>
    </row>
    <row r="50" spans="1:7" ht="13.5" customHeight="1" x14ac:dyDescent="0.35">
      <c r="A50" s="828" t="s">
        <v>304</v>
      </c>
      <c r="B50" s="805" t="s">
        <v>309</v>
      </c>
      <c r="C50" s="806"/>
      <c r="D50" s="807"/>
      <c r="E50" s="805" t="s">
        <v>310</v>
      </c>
      <c r="F50" s="806"/>
      <c r="G50" s="807"/>
    </row>
    <row r="51" spans="1:7" ht="15" customHeight="1" thickBot="1" x14ac:dyDescent="0.4">
      <c r="A51" s="829"/>
      <c r="B51" s="808"/>
      <c r="C51" s="809"/>
      <c r="D51" s="810"/>
      <c r="E51" s="808"/>
      <c r="F51" s="809"/>
      <c r="G51" s="810"/>
    </row>
    <row r="52" spans="1:7" ht="15" thickBot="1" x14ac:dyDescent="0.4">
      <c r="A52" s="830"/>
      <c r="B52" s="268" t="s">
        <v>253</v>
      </c>
      <c r="C52" s="268" t="s">
        <v>7</v>
      </c>
      <c r="D52" s="268" t="s">
        <v>307</v>
      </c>
      <c r="E52" s="268" t="s">
        <v>253</v>
      </c>
      <c r="F52" s="268" t="s">
        <v>7</v>
      </c>
      <c r="G52" s="268" t="s">
        <v>307</v>
      </c>
    </row>
    <row r="53" spans="1:7" ht="15" thickBot="1" x14ac:dyDescent="0.4">
      <c r="A53" s="3" t="s">
        <v>8</v>
      </c>
      <c r="B53" s="4">
        <v>218.88073700000001</v>
      </c>
      <c r="C53" s="4">
        <v>74.353596072000016</v>
      </c>
      <c r="D53" s="4">
        <v>16.097999999999999</v>
      </c>
      <c r="E53" s="156">
        <v>1.8089317107438017</v>
      </c>
      <c r="F53" s="156">
        <v>0.61449252952066125</v>
      </c>
      <c r="G53" s="156">
        <v>0.13304132231404958</v>
      </c>
    </row>
    <row r="54" spans="1:7" ht="15" thickBot="1" x14ac:dyDescent="0.4">
      <c r="A54" s="3" t="s">
        <v>9</v>
      </c>
      <c r="B54" s="4">
        <v>585.40282200000001</v>
      </c>
      <c r="C54" s="4">
        <v>266.78448950600006</v>
      </c>
      <c r="D54" s="4">
        <v>59.257000000000005</v>
      </c>
      <c r="E54" s="156">
        <v>4.8783568499999994</v>
      </c>
      <c r="F54" s="156">
        <v>2.2232040792166674</v>
      </c>
      <c r="G54" s="156">
        <v>0.49380833333333335</v>
      </c>
    </row>
    <row r="55" spans="1:7" ht="15" thickBot="1" x14ac:dyDescent="0.4">
      <c r="A55" s="3" t="s">
        <v>10</v>
      </c>
      <c r="B55" s="4">
        <v>76.346542999999997</v>
      </c>
      <c r="C55" s="4">
        <v>24.3222548</v>
      </c>
      <c r="D55" s="4">
        <v>35.347999999999999</v>
      </c>
      <c r="E55" s="156">
        <v>0.60115388188976371</v>
      </c>
      <c r="F55" s="156">
        <v>0.19151381732283465</v>
      </c>
      <c r="G55" s="156">
        <v>0.27833070866141729</v>
      </c>
    </row>
    <row r="56" spans="1:7" ht="15" thickBot="1" x14ac:dyDescent="0.4">
      <c r="A56" s="132" t="s">
        <v>11</v>
      </c>
      <c r="B56" s="301">
        <v>14.5017</v>
      </c>
      <c r="C56" s="301">
        <v>5.2936728999999998</v>
      </c>
      <c r="D56" s="301">
        <v>6.6379999999999999</v>
      </c>
      <c r="E56" s="302">
        <v>0.69055714285714298</v>
      </c>
      <c r="F56" s="302">
        <v>0.252079661904762</v>
      </c>
      <c r="G56" s="302">
        <v>0.31609523809523804</v>
      </c>
    </row>
    <row r="57" spans="1:7" ht="15" thickBot="1" x14ac:dyDescent="0.4">
      <c r="A57" s="132" t="s">
        <v>12</v>
      </c>
      <c r="B57" s="301">
        <v>11.718299999999999</v>
      </c>
      <c r="C57" s="301">
        <v>3.9656419999999999</v>
      </c>
      <c r="D57" s="301">
        <v>6.2359999999999998</v>
      </c>
      <c r="E57" s="302">
        <v>0.58591499999999996</v>
      </c>
      <c r="F57" s="302">
        <v>0.19828210000000002</v>
      </c>
      <c r="G57" s="302">
        <v>0.31180000000000002</v>
      </c>
    </row>
    <row r="58" spans="1:7" ht="15" thickBot="1" x14ac:dyDescent="0.4">
      <c r="A58" s="132" t="s">
        <v>13</v>
      </c>
      <c r="B58" s="301">
        <v>10.438343</v>
      </c>
      <c r="C58" s="301">
        <v>2.6507917000000001</v>
      </c>
      <c r="D58" s="301">
        <v>5.7709999999999999</v>
      </c>
      <c r="E58" s="302">
        <v>0.474470136363636</v>
      </c>
      <c r="F58" s="302">
        <v>0.12049053181818201</v>
      </c>
      <c r="G58" s="302">
        <v>0.26231818181818201</v>
      </c>
    </row>
    <row r="59" spans="1:7" ht="15" thickBot="1" x14ac:dyDescent="0.4">
      <c r="A59" s="132" t="s">
        <v>14</v>
      </c>
      <c r="B59" s="301">
        <v>13.9452</v>
      </c>
      <c r="C59" s="301">
        <v>5.3053508000000003</v>
      </c>
      <c r="D59" s="301">
        <v>7.2149999999999999</v>
      </c>
      <c r="E59" s="302">
        <v>0.69725999999999999</v>
      </c>
      <c r="F59" s="302">
        <v>0.26526754000000002</v>
      </c>
      <c r="G59" s="302">
        <v>0.36075000000000002</v>
      </c>
    </row>
    <row r="60" spans="1:7" ht="15" thickBot="1" x14ac:dyDescent="0.4">
      <c r="A60" s="132" t="s">
        <v>15</v>
      </c>
      <c r="B60" s="301">
        <v>20.169</v>
      </c>
      <c r="C60" s="301">
        <v>4.7188469999999993</v>
      </c>
      <c r="D60" s="301">
        <v>5.8449999999999998</v>
      </c>
      <c r="E60" s="302">
        <v>0.91677272727272696</v>
      </c>
      <c r="F60" s="302">
        <v>0.21449304545454501</v>
      </c>
      <c r="G60" s="302">
        <v>0.26568181818181802</v>
      </c>
    </row>
    <row r="61" spans="1:7" ht="15" thickBot="1" x14ac:dyDescent="0.4">
      <c r="A61" s="132" t="s">
        <v>16</v>
      </c>
      <c r="B61" s="301">
        <v>5.5739999999999998</v>
      </c>
      <c r="C61" s="301">
        <v>2.3879504000000003</v>
      </c>
      <c r="D61" s="301">
        <v>3.6429999999999998</v>
      </c>
      <c r="E61" s="302">
        <v>0.25336363636363601</v>
      </c>
      <c r="F61" s="302">
        <v>0.10854319999999999</v>
      </c>
      <c r="G61" s="302">
        <v>0.16559090909090901</v>
      </c>
    </row>
    <row r="62" spans="1:7" ht="15" customHeight="1" x14ac:dyDescent="0.35">
      <c r="A62" s="157" t="s">
        <v>313</v>
      </c>
    </row>
    <row r="63" spans="1:7" ht="20.149999999999999" customHeight="1" x14ac:dyDescent="0.35">
      <c r="A63" s="158" t="s">
        <v>298</v>
      </c>
      <c r="B63" s="155"/>
    </row>
    <row r="64" spans="1:7" ht="20.149999999999999" customHeight="1" x14ac:dyDescent="0.35">
      <c r="A64" s="158"/>
      <c r="B64" s="155"/>
    </row>
    <row r="65" spans="1:7" ht="20.149999999999999" customHeight="1" x14ac:dyDescent="0.35">
      <c r="A65" s="158"/>
      <c r="B65" s="155"/>
    </row>
    <row r="66" spans="1:7" ht="20.149999999999999" customHeight="1" x14ac:dyDescent="0.35">
      <c r="A66" s="158"/>
      <c r="B66" s="155"/>
    </row>
    <row r="67" spans="1:7" ht="20.149999999999999" customHeight="1" x14ac:dyDescent="0.35">
      <c r="A67" s="158"/>
      <c r="B67" s="155"/>
    </row>
    <row r="68" spans="1:7" ht="20.149999999999999" customHeight="1" x14ac:dyDescent="0.35">
      <c r="A68" s="158"/>
      <c r="B68" s="155"/>
    </row>
    <row r="69" spans="1:7" ht="20.149999999999999" customHeight="1" x14ac:dyDescent="0.4">
      <c r="A69" s="803" t="s">
        <v>302</v>
      </c>
      <c r="B69" s="803"/>
      <c r="C69" s="803"/>
      <c r="D69" s="803"/>
      <c r="E69" s="803"/>
      <c r="F69" s="803"/>
      <c r="G69" s="803"/>
    </row>
    <row r="70" spans="1:7" ht="20.149999999999999" customHeight="1" x14ac:dyDescent="0.35">
      <c r="A70" s="158"/>
      <c r="B70" s="155"/>
    </row>
    <row r="71" spans="1:7" ht="17.5" thickBot="1" x14ac:dyDescent="0.45">
      <c r="A71" s="785" t="s">
        <v>314</v>
      </c>
      <c r="B71" s="785"/>
      <c r="C71" s="785"/>
      <c r="D71" s="785"/>
      <c r="E71" s="785"/>
      <c r="F71" s="785"/>
      <c r="G71" s="785"/>
    </row>
    <row r="72" spans="1:7" ht="20.149999999999999" customHeight="1" thickBot="1" x14ac:dyDescent="0.4">
      <c r="A72" s="820" t="s">
        <v>304</v>
      </c>
      <c r="B72" s="786" t="s">
        <v>315</v>
      </c>
      <c r="C72" s="786"/>
      <c r="D72" s="786"/>
      <c r="E72" s="786"/>
      <c r="F72" s="786"/>
      <c r="G72" s="786"/>
    </row>
    <row r="73" spans="1:7" ht="14.25" customHeight="1" thickBot="1" x14ac:dyDescent="0.4">
      <c r="A73" s="820"/>
      <c r="B73" s="786"/>
      <c r="C73" s="786"/>
      <c r="D73" s="786"/>
      <c r="E73" s="786"/>
      <c r="F73" s="786"/>
      <c r="G73" s="786"/>
    </row>
    <row r="74" spans="1:7" ht="20.25" customHeight="1" thickBot="1" x14ac:dyDescent="0.4">
      <c r="A74" s="820"/>
      <c r="B74" s="786" t="s">
        <v>316</v>
      </c>
      <c r="C74" s="786"/>
      <c r="D74" s="786"/>
      <c r="E74" s="786" t="s">
        <v>317</v>
      </c>
      <c r="F74" s="786"/>
      <c r="G74" s="786"/>
    </row>
    <row r="75" spans="1:7" ht="21" customHeight="1" thickBot="1" x14ac:dyDescent="0.4">
      <c r="A75" s="820"/>
      <c r="B75" s="268" t="s">
        <v>2</v>
      </c>
      <c r="C75" s="268" t="s">
        <v>3</v>
      </c>
      <c r="D75" s="270" t="s">
        <v>318</v>
      </c>
      <c r="E75" s="268" t="s">
        <v>2</v>
      </c>
      <c r="F75" s="268" t="s">
        <v>3</v>
      </c>
      <c r="G75" s="270" t="s">
        <v>318</v>
      </c>
    </row>
    <row r="76" spans="1:7" ht="15" thickBot="1" x14ac:dyDescent="0.4">
      <c r="A76" s="3" t="s">
        <v>8</v>
      </c>
      <c r="B76" s="4">
        <v>984394.35867969412</v>
      </c>
      <c r="C76" s="4">
        <v>952162.56654972211</v>
      </c>
      <c r="D76" s="74">
        <v>32231.792129972018</v>
      </c>
      <c r="E76" s="4">
        <v>317064.64699576097</v>
      </c>
      <c r="F76" s="4">
        <v>349296.43912573298</v>
      </c>
      <c r="G76" s="74">
        <v>-32231.792129972018</v>
      </c>
    </row>
    <row r="77" spans="1:7" ht="15" thickBot="1" x14ac:dyDescent="0.4">
      <c r="A77" s="3" t="s">
        <v>9</v>
      </c>
      <c r="B77" s="4">
        <v>1201137.3255885451</v>
      </c>
      <c r="C77" s="4">
        <v>1217854.243206169</v>
      </c>
      <c r="D77" s="74">
        <v>-16716.917617623913</v>
      </c>
      <c r="E77" s="4">
        <v>407785.82172697596</v>
      </c>
      <c r="F77" s="4">
        <v>391068.90410935209</v>
      </c>
      <c r="G77" s="74">
        <v>16716.917617623978</v>
      </c>
    </row>
    <row r="78" spans="1:7" ht="15" thickBot="1" x14ac:dyDescent="0.4">
      <c r="A78" s="3" t="s">
        <v>10</v>
      </c>
      <c r="B78" s="4">
        <v>1250883.488438789</v>
      </c>
      <c r="C78" s="4">
        <v>1272141.108450467</v>
      </c>
      <c r="D78" s="4">
        <v>-21257.620011678053</v>
      </c>
      <c r="E78" s="4">
        <v>443009.55010491295</v>
      </c>
      <c r="F78" s="4">
        <v>421751.93009323499</v>
      </c>
      <c r="G78" s="4">
        <v>21257.620011677995</v>
      </c>
    </row>
    <row r="79" spans="1:7" ht="15" thickBot="1" x14ac:dyDescent="0.4">
      <c r="A79" s="132" t="s">
        <v>11</v>
      </c>
      <c r="B79" s="154">
        <v>184258.35406960401</v>
      </c>
      <c r="C79" s="154">
        <v>185242.35444765101</v>
      </c>
      <c r="D79" s="154">
        <v>-984.00037804699969</v>
      </c>
      <c r="E79" s="154">
        <v>56961.051552079</v>
      </c>
      <c r="F79" s="154">
        <v>55977.051174032</v>
      </c>
      <c r="G79" s="154">
        <v>984.00037804699969</v>
      </c>
    </row>
    <row r="80" spans="1:7" ht="15" thickBot="1" x14ac:dyDescent="0.4">
      <c r="A80" s="132" t="s">
        <v>12</v>
      </c>
      <c r="B80" s="154">
        <v>211397.709322479</v>
      </c>
      <c r="C80" s="154">
        <v>215867.01469108401</v>
      </c>
      <c r="D80" s="154">
        <v>-4469.3053686050116</v>
      </c>
      <c r="E80" s="154">
        <v>63608.589579580002</v>
      </c>
      <c r="F80" s="154">
        <v>59139.284210974998</v>
      </c>
      <c r="G80" s="154">
        <v>4469.3053686050043</v>
      </c>
    </row>
    <row r="81" spans="1:8" ht="15" thickBot="1" x14ac:dyDescent="0.4">
      <c r="A81" s="132" t="s">
        <v>13</v>
      </c>
      <c r="B81" s="154">
        <v>206961.23127746599</v>
      </c>
      <c r="C81" s="154">
        <v>211301.00599456701</v>
      </c>
      <c r="D81" s="154">
        <v>-4339.7747171010124</v>
      </c>
      <c r="E81" s="154">
        <v>69543.681073290994</v>
      </c>
      <c r="F81" s="154">
        <v>65203.906356189997</v>
      </c>
      <c r="G81" s="154">
        <v>4339.7747171009978</v>
      </c>
    </row>
    <row r="82" spans="1:8" ht="15" thickBot="1" x14ac:dyDescent="0.4">
      <c r="A82" s="132" t="s">
        <v>14</v>
      </c>
      <c r="B82" s="154">
        <v>234264.03402685199</v>
      </c>
      <c r="C82" s="154">
        <v>247345.17124172201</v>
      </c>
      <c r="D82" s="154">
        <v>-13081.137214870017</v>
      </c>
      <c r="E82" s="154">
        <v>106144.06393419699</v>
      </c>
      <c r="F82" s="154">
        <v>93062.926719327006</v>
      </c>
      <c r="G82" s="154">
        <v>13081.137214869988</v>
      </c>
    </row>
    <row r="83" spans="1:8" ht="15" thickBot="1" x14ac:dyDescent="0.4">
      <c r="A83" s="132" t="s">
        <v>15</v>
      </c>
      <c r="B83" s="154">
        <v>209198.54155787901</v>
      </c>
      <c r="C83" s="154">
        <v>206146.52789237801</v>
      </c>
      <c r="D83" s="154">
        <v>3052.0136655009992</v>
      </c>
      <c r="E83" s="154">
        <v>80077.995278101997</v>
      </c>
      <c r="F83" s="154">
        <v>83130.008943602996</v>
      </c>
      <c r="G83" s="154">
        <v>-3052.0136655009992</v>
      </c>
    </row>
    <row r="84" spans="1:8" ht="15" thickBot="1" x14ac:dyDescent="0.4">
      <c r="A84" s="132" t="s">
        <v>16</v>
      </c>
      <c r="B84" s="154">
        <v>204803.61818450899</v>
      </c>
      <c r="C84" s="154">
        <v>206239.034183065</v>
      </c>
      <c r="D84" s="154">
        <v>-1435.4159985560109</v>
      </c>
      <c r="E84" s="154">
        <v>66674.168687664001</v>
      </c>
      <c r="F84" s="154">
        <v>65238.752689107998</v>
      </c>
      <c r="G84" s="154">
        <v>1435.4159985560036</v>
      </c>
    </row>
    <row r="85" spans="1:8" x14ac:dyDescent="0.35">
      <c r="A85" s="160"/>
      <c r="B85" s="135"/>
      <c r="C85" s="135"/>
      <c r="D85" s="135"/>
      <c r="E85" s="135"/>
      <c r="F85" s="135"/>
      <c r="G85" s="135"/>
    </row>
    <row r="87" spans="1:8" ht="17.5" thickBot="1" x14ac:dyDescent="0.45">
      <c r="A87" s="785" t="s">
        <v>319</v>
      </c>
      <c r="B87" s="785"/>
      <c r="C87" s="785"/>
      <c r="D87" s="785"/>
      <c r="E87" s="785"/>
      <c r="F87" s="785"/>
      <c r="G87" s="785"/>
      <c r="H87" s="75"/>
    </row>
    <row r="88" spans="1:8" ht="15" thickBot="1" x14ac:dyDescent="0.4">
      <c r="A88" s="820" t="s">
        <v>304</v>
      </c>
      <c r="B88" s="786" t="s">
        <v>320</v>
      </c>
      <c r="C88" s="786"/>
      <c r="D88" s="786"/>
      <c r="E88" s="786"/>
      <c r="F88" s="786"/>
      <c r="G88" s="786"/>
    </row>
    <row r="89" spans="1:8" ht="18" customHeight="1" thickBot="1" x14ac:dyDescent="0.4">
      <c r="A89" s="820"/>
      <c r="B89" s="786"/>
      <c r="C89" s="786"/>
      <c r="D89" s="786"/>
      <c r="E89" s="786"/>
      <c r="F89" s="786"/>
      <c r="G89" s="786"/>
    </row>
    <row r="90" spans="1:8" ht="11.25" customHeight="1" thickBot="1" x14ac:dyDescent="0.4">
      <c r="A90" s="820"/>
      <c r="B90" s="786" t="s">
        <v>316</v>
      </c>
      <c r="C90" s="786"/>
      <c r="D90" s="786"/>
      <c r="E90" s="786" t="s">
        <v>317</v>
      </c>
      <c r="F90" s="786"/>
      <c r="G90" s="786"/>
    </row>
    <row r="91" spans="1:8" ht="15" thickBot="1" x14ac:dyDescent="0.4">
      <c r="A91" s="820"/>
      <c r="B91" s="124" t="s">
        <v>2</v>
      </c>
      <c r="C91" s="124" t="s">
        <v>3</v>
      </c>
      <c r="D91" s="159" t="s">
        <v>318</v>
      </c>
      <c r="E91" s="124" t="s">
        <v>2</v>
      </c>
      <c r="F91" s="124" t="s">
        <v>3</v>
      </c>
      <c r="G91" s="159" t="s">
        <v>318</v>
      </c>
    </row>
    <row r="92" spans="1:8" ht="15" thickBot="1" x14ac:dyDescent="0.4">
      <c r="A92" s="3" t="s">
        <v>8</v>
      </c>
      <c r="B92" s="4">
        <v>1647.8904668309999</v>
      </c>
      <c r="C92" s="4">
        <v>1582.8490625510001</v>
      </c>
      <c r="D92" s="74">
        <v>65.041404279999824</v>
      </c>
      <c r="E92" s="4">
        <v>182.01220162299998</v>
      </c>
      <c r="F92" s="4">
        <v>247.05360590299998</v>
      </c>
      <c r="G92" s="74">
        <v>-65.041404279999995</v>
      </c>
    </row>
    <row r="93" spans="1:8" ht="15" thickBot="1" x14ac:dyDescent="0.4">
      <c r="A93" s="3" t="s">
        <v>9</v>
      </c>
      <c r="B93" s="4">
        <v>2023.1813100129998</v>
      </c>
      <c r="C93" s="4">
        <v>2003.633416875</v>
      </c>
      <c r="D93" s="4">
        <v>19.547893137999978</v>
      </c>
      <c r="E93" s="4">
        <v>227.84276384300003</v>
      </c>
      <c r="F93" s="4">
        <v>247.39065698100001</v>
      </c>
      <c r="G93" s="4">
        <v>-19.547893137999999</v>
      </c>
    </row>
    <row r="94" spans="1:8" ht="15" thickBot="1" x14ac:dyDescent="0.4">
      <c r="A94" s="3" t="s">
        <v>10</v>
      </c>
      <c r="B94" s="4">
        <v>2551.5053158999999</v>
      </c>
      <c r="C94" s="4">
        <v>2525.1762486369998</v>
      </c>
      <c r="D94" s="4">
        <v>26.329067262999956</v>
      </c>
      <c r="E94" s="4">
        <v>293.87618880799999</v>
      </c>
      <c r="F94" s="4">
        <v>320.20525607100006</v>
      </c>
      <c r="G94" s="4">
        <v>-26.329067263000013</v>
      </c>
    </row>
    <row r="95" spans="1:8" ht="15" thickBot="1" x14ac:dyDescent="0.4">
      <c r="A95" s="140" t="s">
        <v>11</v>
      </c>
      <c r="B95" s="154">
        <v>327.53923056399998</v>
      </c>
      <c r="C95" s="154">
        <v>324.71022785000002</v>
      </c>
      <c r="D95" s="154">
        <v>2.8290027139999552</v>
      </c>
      <c r="E95" s="154">
        <v>44.522997039000003</v>
      </c>
      <c r="F95" s="154">
        <v>47.351999753000001</v>
      </c>
      <c r="G95" s="154">
        <v>-2.8290027139999978</v>
      </c>
    </row>
    <row r="96" spans="1:8" ht="15" thickBot="1" x14ac:dyDescent="0.4">
      <c r="A96" s="140" t="s">
        <v>12</v>
      </c>
      <c r="B96" s="154">
        <v>421.55210624300003</v>
      </c>
      <c r="C96" s="154">
        <v>416.36834852499999</v>
      </c>
      <c r="D96" s="154">
        <v>5.183757718000038</v>
      </c>
      <c r="E96" s="154">
        <v>44.499923238999997</v>
      </c>
      <c r="F96" s="154">
        <v>49.683680957</v>
      </c>
      <c r="G96" s="154">
        <v>-5.1837577180000025</v>
      </c>
    </row>
    <row r="97" spans="1:8" ht="15" thickBot="1" x14ac:dyDescent="0.4">
      <c r="A97" s="140" t="s">
        <v>13</v>
      </c>
      <c r="B97" s="154">
        <v>448.518687564</v>
      </c>
      <c r="C97" s="154">
        <v>445.54011212400002</v>
      </c>
      <c r="D97" s="154">
        <v>2.978575439999986</v>
      </c>
      <c r="E97" s="154">
        <v>40.162886602</v>
      </c>
      <c r="F97" s="154">
        <v>43.141462042000001</v>
      </c>
      <c r="G97" s="154">
        <v>-2.9785754400000002</v>
      </c>
    </row>
    <row r="98" spans="1:8" ht="15" thickBot="1" x14ac:dyDescent="0.4">
      <c r="A98" s="140" t="s">
        <v>14</v>
      </c>
      <c r="B98" s="154">
        <v>402.57915425499999</v>
      </c>
      <c r="C98" s="154">
        <v>411.11322497899999</v>
      </c>
      <c r="D98" s="154">
        <v>-8.5340707240000029</v>
      </c>
      <c r="E98" s="154">
        <v>70.797737695999999</v>
      </c>
      <c r="F98" s="154">
        <v>62.263666972000003</v>
      </c>
      <c r="G98" s="154">
        <v>8.5340707239999958</v>
      </c>
    </row>
    <row r="99" spans="1:8" ht="15" thickBot="1" x14ac:dyDescent="0.4">
      <c r="A99" s="140" t="s">
        <v>15</v>
      </c>
      <c r="B99" s="154">
        <v>481.67666446599998</v>
      </c>
      <c r="C99" s="154">
        <v>452.10843059799998</v>
      </c>
      <c r="D99" s="154">
        <v>29.568233867999993</v>
      </c>
      <c r="E99" s="154">
        <v>38.988030103</v>
      </c>
      <c r="F99" s="154">
        <v>68.556263971000007</v>
      </c>
      <c r="G99" s="154">
        <v>-29.568233868000007</v>
      </c>
    </row>
    <row r="100" spans="1:8" ht="15" thickBot="1" x14ac:dyDescent="0.4">
      <c r="A100" s="140" t="s">
        <v>16</v>
      </c>
      <c r="B100" s="154">
        <v>469.63947280799999</v>
      </c>
      <c r="C100" s="154">
        <v>475.33590456100001</v>
      </c>
      <c r="D100" s="154">
        <v>-5.696431753000013</v>
      </c>
      <c r="E100" s="154">
        <v>54.904614129000002</v>
      </c>
      <c r="F100" s="154">
        <v>49.208182376000003</v>
      </c>
      <c r="G100" s="154">
        <v>5.6964317529999988</v>
      </c>
    </row>
    <row r="101" spans="1:8" x14ac:dyDescent="0.35">
      <c r="A101" s="70"/>
    </row>
    <row r="102" spans="1:8" x14ac:dyDescent="0.35">
      <c r="A102" s="8"/>
    </row>
    <row r="103" spans="1:8" ht="20" x14ac:dyDescent="0.4">
      <c r="A103" s="803" t="s">
        <v>321</v>
      </c>
      <c r="B103" s="803"/>
      <c r="C103" s="803"/>
      <c r="D103" s="803"/>
      <c r="E103" s="803"/>
      <c r="F103" s="803"/>
      <c r="G103" s="803"/>
    </row>
    <row r="104" spans="1:8" ht="20.5" thickBot="1" x14ac:dyDescent="0.45">
      <c r="A104" s="804" t="s">
        <v>322</v>
      </c>
      <c r="B104" s="804"/>
      <c r="C104" s="804"/>
      <c r="D104" s="804"/>
      <c r="E104" s="804"/>
      <c r="F104" s="804"/>
      <c r="G104" s="804"/>
    </row>
    <row r="105" spans="1:8" x14ac:dyDescent="0.35">
      <c r="A105" s="828" t="s">
        <v>323</v>
      </c>
      <c r="B105" s="805" t="s">
        <v>324</v>
      </c>
      <c r="C105" s="806"/>
      <c r="D105" s="807"/>
      <c r="E105" s="805" t="s">
        <v>310</v>
      </c>
      <c r="F105" s="806"/>
      <c r="G105" s="807"/>
      <c r="H105" s="161"/>
    </row>
    <row r="106" spans="1:8" ht="16" customHeight="1" thickBot="1" x14ac:dyDescent="0.4">
      <c r="A106" s="829"/>
      <c r="B106" s="808"/>
      <c r="C106" s="809"/>
      <c r="D106" s="810"/>
      <c r="E106" s="808"/>
      <c r="F106" s="809"/>
      <c r="G106" s="810"/>
      <c r="H106" s="161"/>
    </row>
    <row r="107" spans="1:8" ht="15" thickBot="1" x14ac:dyDescent="0.4">
      <c r="A107" s="830"/>
      <c r="B107" s="124" t="s">
        <v>253</v>
      </c>
      <c r="C107" s="124" t="s">
        <v>7</v>
      </c>
      <c r="D107" s="124" t="s">
        <v>307</v>
      </c>
      <c r="E107" s="124" t="s">
        <v>253</v>
      </c>
      <c r="F107" s="124" t="s">
        <v>7</v>
      </c>
      <c r="G107" s="124" t="s">
        <v>307</v>
      </c>
      <c r="H107" s="161"/>
    </row>
    <row r="108" spans="1:8" ht="15" thickBot="1" x14ac:dyDescent="0.4">
      <c r="A108" s="162" t="s">
        <v>325</v>
      </c>
      <c r="B108" s="4">
        <v>36961.097515000001</v>
      </c>
      <c r="C108" s="4">
        <v>16417.76574467</v>
      </c>
      <c r="D108" s="4">
        <v>2017.19</v>
      </c>
      <c r="E108" s="156">
        <v>305.4636158264463</v>
      </c>
      <c r="F108" s="156">
        <v>135.68401441876031</v>
      </c>
      <c r="G108" s="156">
        <v>16.670991735537189</v>
      </c>
    </row>
    <row r="109" spans="1:8" ht="15" thickBot="1" x14ac:dyDescent="0.4">
      <c r="A109" s="162" t="s">
        <v>326</v>
      </c>
      <c r="B109" s="4">
        <v>332848.10532599996</v>
      </c>
      <c r="C109" s="4">
        <v>176170.842991763</v>
      </c>
      <c r="D109" s="4">
        <v>14225.387999999999</v>
      </c>
      <c r="E109" s="156">
        <v>2750.8107878181813</v>
      </c>
      <c r="F109" s="156">
        <v>1455.9573800972148</v>
      </c>
      <c r="G109" s="156">
        <v>117.56519008264462</v>
      </c>
    </row>
    <row r="110" spans="1:8" ht="15" customHeight="1" thickBot="1" x14ac:dyDescent="0.4">
      <c r="A110" s="162" t="s">
        <v>327</v>
      </c>
      <c r="B110" s="4">
        <v>99431.358315000005</v>
      </c>
      <c r="C110" s="4">
        <v>93324.204456148</v>
      </c>
      <c r="D110" s="4">
        <v>9138.0249999999996</v>
      </c>
      <c r="E110" s="156">
        <v>821.74676293388438</v>
      </c>
      <c r="F110" s="156">
        <v>771.27441699295866</v>
      </c>
      <c r="G110" s="156">
        <v>75.520867768595039</v>
      </c>
    </row>
    <row r="111" spans="1:8" ht="15" thickBot="1" x14ac:dyDescent="0.4">
      <c r="A111" s="162" t="s">
        <v>328</v>
      </c>
      <c r="B111" s="4">
        <v>48710.869937000003</v>
      </c>
      <c r="C111" s="4">
        <v>49868.128107937999</v>
      </c>
      <c r="D111" s="4">
        <v>3873.152</v>
      </c>
      <c r="E111" s="156">
        <v>402.56917303305789</v>
      </c>
      <c r="F111" s="156">
        <v>412.13329014824791</v>
      </c>
      <c r="G111" s="156">
        <v>32.009520661157026</v>
      </c>
    </row>
    <row r="112" spans="1:8" ht="16.399999999999999" customHeight="1" thickBot="1" x14ac:dyDescent="0.4">
      <c r="A112" s="162" t="s">
        <v>329</v>
      </c>
      <c r="B112" s="4">
        <v>74146.881951999996</v>
      </c>
      <c r="C112" s="4">
        <v>120666.35419336101</v>
      </c>
      <c r="D112" s="4">
        <v>10548.096</v>
      </c>
      <c r="E112" s="156">
        <v>612.78414836363629</v>
      </c>
      <c r="F112" s="156">
        <v>997.2425966393472</v>
      </c>
      <c r="G112" s="156">
        <v>87.17434710743801</v>
      </c>
    </row>
    <row r="113" spans="1:8" ht="15" thickBot="1" x14ac:dyDescent="0.4">
      <c r="A113" s="162" t="s">
        <v>1157</v>
      </c>
      <c r="B113" s="163">
        <v>331593.52006800007</v>
      </c>
      <c r="C113" s="163">
        <v>98478.872409571995</v>
      </c>
      <c r="D113" s="163">
        <v>12800.666999999998</v>
      </c>
      <c r="E113" s="164">
        <v>2740.442314611571</v>
      </c>
      <c r="F113" s="164">
        <v>813.87497859150415</v>
      </c>
      <c r="G113" s="164">
        <v>105.79063636363634</v>
      </c>
    </row>
    <row r="114" spans="1:8" ht="29.5" thickBot="1" x14ac:dyDescent="0.4">
      <c r="A114" s="165" t="s">
        <v>330</v>
      </c>
      <c r="B114" s="163">
        <v>349672.23334699997</v>
      </c>
      <c r="C114" s="163">
        <v>204469.52698319301</v>
      </c>
      <c r="D114" s="163">
        <v>17798.71</v>
      </c>
      <c r="E114" s="164">
        <v>2889.8531681570244</v>
      </c>
      <c r="F114" s="164">
        <v>1689.8308015139917</v>
      </c>
      <c r="G114" s="164">
        <v>147.09677685950413</v>
      </c>
    </row>
    <row r="115" spans="1:8" ht="15" thickBot="1" x14ac:dyDescent="0.4">
      <c r="A115" s="162" t="s">
        <v>331</v>
      </c>
      <c r="B115" s="4">
        <v>249375.74457000001</v>
      </c>
      <c r="C115" s="4">
        <v>383217.42589276005</v>
      </c>
      <c r="D115" s="4">
        <v>18339.829000000002</v>
      </c>
      <c r="E115" s="156">
        <v>2060.9565666942149</v>
      </c>
      <c r="F115" s="156">
        <v>3167.0861644029756</v>
      </c>
      <c r="G115" s="156">
        <v>151.5688347107438</v>
      </c>
    </row>
    <row r="116" spans="1:8" ht="18" customHeight="1" thickBot="1" x14ac:dyDescent="0.4">
      <c r="A116" s="162" t="s">
        <v>332</v>
      </c>
      <c r="B116" s="4">
        <v>303483.82357900002</v>
      </c>
      <c r="C116" s="4">
        <v>157780.71632083898</v>
      </c>
      <c r="D116" s="4">
        <v>12724.817000000001</v>
      </c>
      <c r="E116" s="156">
        <v>2508.1307733801655</v>
      </c>
      <c r="F116" s="156">
        <v>1303.972862155694</v>
      </c>
      <c r="G116" s="156">
        <v>105.16377685950414</v>
      </c>
    </row>
    <row r="117" spans="1:8" ht="20" x14ac:dyDescent="0.4">
      <c r="A117" s="125"/>
      <c r="B117" s="125"/>
      <c r="C117" s="125"/>
      <c r="D117" s="125"/>
      <c r="E117" s="125"/>
      <c r="F117" s="125"/>
      <c r="G117" s="125"/>
    </row>
    <row r="118" spans="1:8" ht="20.5" thickBot="1" x14ac:dyDescent="0.45">
      <c r="A118" s="831" t="s">
        <v>333</v>
      </c>
      <c r="B118" s="831"/>
      <c r="C118" s="831"/>
      <c r="D118" s="831"/>
      <c r="E118" s="831"/>
      <c r="F118" s="831"/>
      <c r="G118" s="831"/>
    </row>
    <row r="119" spans="1:8" x14ac:dyDescent="0.35">
      <c r="A119" s="828" t="s">
        <v>323</v>
      </c>
      <c r="B119" s="805" t="s">
        <v>324</v>
      </c>
      <c r="C119" s="806"/>
      <c r="D119" s="807"/>
      <c r="E119" s="805" t="s">
        <v>310</v>
      </c>
      <c r="F119" s="806"/>
      <c r="G119" s="807"/>
    </row>
    <row r="120" spans="1:8" ht="16.399999999999999" customHeight="1" thickBot="1" x14ac:dyDescent="0.4">
      <c r="A120" s="829"/>
      <c r="B120" s="808"/>
      <c r="C120" s="809"/>
      <c r="D120" s="810"/>
      <c r="E120" s="808"/>
      <c r="F120" s="809"/>
      <c r="G120" s="810"/>
      <c r="H120" s="161"/>
    </row>
    <row r="121" spans="1:8" ht="15" thickBot="1" x14ac:dyDescent="0.4">
      <c r="A121" s="830"/>
      <c r="B121" s="124" t="s">
        <v>253</v>
      </c>
      <c r="C121" s="124" t="s">
        <v>7</v>
      </c>
      <c r="D121" s="124" t="s">
        <v>307</v>
      </c>
      <c r="E121" s="124" t="s">
        <v>253</v>
      </c>
      <c r="F121" s="124" t="s">
        <v>7</v>
      </c>
      <c r="G121" s="124" t="s">
        <v>307</v>
      </c>
      <c r="H121" s="161"/>
    </row>
    <row r="122" spans="1:8" ht="15" thickBot="1" x14ac:dyDescent="0.4">
      <c r="A122" s="166" t="s">
        <v>334</v>
      </c>
      <c r="B122" s="17">
        <v>289807.038</v>
      </c>
      <c r="C122" s="17">
        <v>142302.777</v>
      </c>
      <c r="D122" s="17">
        <v>14683.571</v>
      </c>
      <c r="E122" s="17">
        <v>14436.74201899736</v>
      </c>
      <c r="F122" s="17">
        <v>7115.2190976786887</v>
      </c>
      <c r="G122" s="17">
        <v>733.26792503183083</v>
      </c>
      <c r="H122" s="161"/>
    </row>
    <row r="123" spans="1:8" ht="16" customHeight="1" thickBot="1" x14ac:dyDescent="0.4">
      <c r="A123" s="166" t="s">
        <v>335</v>
      </c>
      <c r="B123" s="17">
        <v>328292.99099999998</v>
      </c>
      <c r="C123" s="17">
        <v>322474.71400000004</v>
      </c>
      <c r="D123" s="17">
        <v>24712.779000000002</v>
      </c>
      <c r="E123" s="17">
        <v>16508.418783912992</v>
      </c>
      <c r="F123" s="17">
        <v>16233.612572533608</v>
      </c>
      <c r="G123" s="17">
        <v>1241.4973069063033</v>
      </c>
    </row>
    <row r="124" spans="1:8" ht="15" thickBot="1" x14ac:dyDescent="0.4">
      <c r="A124" s="166" t="s">
        <v>336</v>
      </c>
      <c r="B124" s="17">
        <v>120126.818</v>
      </c>
      <c r="C124" s="17">
        <v>89913.764999999999</v>
      </c>
      <c r="D124" s="17">
        <v>7101.2359999999999</v>
      </c>
      <c r="E124" s="17">
        <v>5964.7556294425904</v>
      </c>
      <c r="F124" s="17">
        <v>4480.0373909573409</v>
      </c>
      <c r="G124" s="17">
        <v>355.12034102167183</v>
      </c>
    </row>
    <row r="125" spans="1:8" ht="15" thickBot="1" x14ac:dyDescent="0.4">
      <c r="A125" s="166" t="s">
        <v>337</v>
      </c>
      <c r="B125" s="17">
        <v>127192.39199999999</v>
      </c>
      <c r="C125" s="17">
        <v>116896.39400000001</v>
      </c>
      <c r="D125" s="17">
        <v>13524.68</v>
      </c>
      <c r="E125" s="17">
        <v>6343.1777822148961</v>
      </c>
      <c r="F125" s="17">
        <v>5842.4820212007298</v>
      </c>
      <c r="G125" s="17">
        <v>675.34166921045937</v>
      </c>
    </row>
    <row r="126" spans="1:8" ht="15" thickBot="1" x14ac:dyDescent="0.4">
      <c r="A126" s="166" t="s">
        <v>338</v>
      </c>
      <c r="B126" s="17">
        <v>268045.38600000006</v>
      </c>
      <c r="C126" s="17">
        <v>115159.19499999999</v>
      </c>
      <c r="D126" s="17">
        <v>16515.259999999998</v>
      </c>
      <c r="E126" s="17">
        <v>13335.848407482612</v>
      </c>
      <c r="F126" s="17">
        <v>5738.0093430521492</v>
      </c>
      <c r="G126" s="17">
        <v>821.94852180920225</v>
      </c>
    </row>
    <row r="127" spans="1:8" ht="15" thickBot="1" x14ac:dyDescent="0.4">
      <c r="A127" s="166" t="s">
        <v>339</v>
      </c>
      <c r="B127" s="167">
        <v>90695.085999999996</v>
      </c>
      <c r="C127" s="167">
        <v>80618.28</v>
      </c>
      <c r="D127" s="167">
        <v>6669.973</v>
      </c>
      <c r="E127" s="167">
        <v>4559.2703919685573</v>
      </c>
      <c r="F127" s="167">
        <v>4042.587625157144</v>
      </c>
      <c r="G127" s="167">
        <v>332.96284637663678</v>
      </c>
    </row>
    <row r="128" spans="1:8" ht="15" thickBot="1" x14ac:dyDescent="0.4">
      <c r="A128" s="168" t="s">
        <v>331</v>
      </c>
      <c r="B128" s="167">
        <v>427629.32400000002</v>
      </c>
      <c r="C128" s="167">
        <v>473079.76100000006</v>
      </c>
      <c r="D128" s="167">
        <v>35031.715000000004</v>
      </c>
      <c r="E128" s="167">
        <v>21322.1826649545</v>
      </c>
      <c r="F128" s="167">
        <v>23665.2808299807</v>
      </c>
      <c r="G128" s="167">
        <v>1747.9042959859544</v>
      </c>
    </row>
    <row r="129" spans="1:7" ht="15" thickBot="1" x14ac:dyDescent="0.4">
      <c r="A129" s="166" t="s">
        <v>1157</v>
      </c>
      <c r="B129" s="17">
        <v>195099.36200000002</v>
      </c>
      <c r="C129" s="17">
        <v>48782.137999999999</v>
      </c>
      <c r="D129" s="17">
        <v>7481.2999999999993</v>
      </c>
      <c r="E129" s="17">
        <v>9825.8557774630444</v>
      </c>
      <c r="F129" s="17">
        <v>2445.7070418519561</v>
      </c>
      <c r="G129" s="17">
        <v>372.60852438046987</v>
      </c>
    </row>
    <row r="130" spans="1:7" ht="15" thickBot="1" x14ac:dyDescent="0.4">
      <c r="A130" s="166" t="s">
        <v>340</v>
      </c>
      <c r="B130" s="17">
        <v>19712.536</v>
      </c>
      <c r="C130" s="17">
        <v>16974.300999999999</v>
      </c>
      <c r="D130" s="17">
        <v>2147.252</v>
      </c>
      <c r="E130" s="17">
        <v>998.30781971238252</v>
      </c>
      <c r="F130" s="17">
        <v>861.90632200755908</v>
      </c>
      <c r="G130" s="17">
        <v>108.47197477852384</v>
      </c>
    </row>
    <row r="131" spans="1:7" ht="15" thickBot="1" x14ac:dyDescent="0.4">
      <c r="A131" s="166" t="s">
        <v>341</v>
      </c>
      <c r="B131" s="17">
        <v>304892.17300000001</v>
      </c>
      <c r="C131" s="17">
        <v>186229.848</v>
      </c>
      <c r="D131" s="17">
        <v>15830.660000000002</v>
      </c>
      <c r="E131" s="17">
        <v>15108.482409149881</v>
      </c>
      <c r="F131" s="17">
        <v>9351.4928054179582</v>
      </c>
      <c r="G131" s="17">
        <v>791.15954387975296</v>
      </c>
    </row>
    <row r="132" spans="1:7" ht="15" thickBot="1" x14ac:dyDescent="0.4">
      <c r="A132" s="166" t="s">
        <v>342</v>
      </c>
      <c r="B132" s="169">
        <v>79530.967000000004</v>
      </c>
      <c r="C132" s="169">
        <v>16491.976999999999</v>
      </c>
      <c r="D132" s="169">
        <v>3319.8469999999998</v>
      </c>
      <c r="E132" s="169">
        <v>4023.1271499798968</v>
      </c>
      <c r="F132" s="169">
        <v>824.90159704542111</v>
      </c>
      <c r="G132" s="169">
        <v>167.31003305255115</v>
      </c>
    </row>
    <row r="133" spans="1:7" x14ac:dyDescent="0.35">
      <c r="A133" s="70" t="s">
        <v>313</v>
      </c>
    </row>
    <row r="134" spans="1:7" x14ac:dyDescent="0.35">
      <c r="A134" s="8" t="s">
        <v>298</v>
      </c>
    </row>
    <row r="135" spans="1:7" x14ac:dyDescent="0.35">
      <c r="A135" s="8"/>
    </row>
    <row r="136" spans="1:7" x14ac:dyDescent="0.35">
      <c r="A136" s="8"/>
    </row>
    <row r="137" spans="1:7" ht="20" x14ac:dyDescent="0.4">
      <c r="A137" s="803" t="s">
        <v>343</v>
      </c>
      <c r="B137" s="803"/>
      <c r="C137" s="803"/>
      <c r="D137" s="803"/>
      <c r="E137" s="803"/>
      <c r="F137" s="803"/>
      <c r="G137" s="803"/>
    </row>
    <row r="138" spans="1:7" ht="15" customHeight="1" x14ac:dyDescent="0.35"/>
    <row r="139" spans="1:7" ht="17.5" thickBot="1" x14ac:dyDescent="0.45">
      <c r="A139" s="785" t="s">
        <v>344</v>
      </c>
      <c r="B139" s="785"/>
      <c r="C139" s="785"/>
      <c r="D139" s="785"/>
      <c r="E139" s="785"/>
      <c r="F139" s="785"/>
      <c r="G139" s="785"/>
    </row>
    <row r="140" spans="1:7" x14ac:dyDescent="0.35">
      <c r="A140" s="828" t="s">
        <v>304</v>
      </c>
      <c r="B140" s="805" t="s">
        <v>324</v>
      </c>
      <c r="C140" s="806"/>
      <c r="D140" s="807"/>
      <c r="E140" s="805" t="s">
        <v>310</v>
      </c>
      <c r="F140" s="806"/>
      <c r="G140" s="807"/>
    </row>
    <row r="141" spans="1:7" ht="15" thickBot="1" x14ac:dyDescent="0.4">
      <c r="A141" s="829"/>
      <c r="B141" s="808"/>
      <c r="C141" s="809"/>
      <c r="D141" s="810"/>
      <c r="E141" s="808"/>
      <c r="F141" s="809"/>
      <c r="G141" s="810"/>
    </row>
    <row r="142" spans="1:7" ht="16" customHeight="1" thickBot="1" x14ac:dyDescent="0.4">
      <c r="A142" s="830"/>
      <c r="B142" s="124" t="s">
        <v>253</v>
      </c>
      <c r="C142" s="124" t="s">
        <v>7</v>
      </c>
      <c r="D142" s="124" t="s">
        <v>307</v>
      </c>
      <c r="E142" s="124" t="s">
        <v>253</v>
      </c>
      <c r="F142" s="124" t="s">
        <v>7</v>
      </c>
      <c r="G142" s="124" t="s">
        <v>307</v>
      </c>
    </row>
    <row r="143" spans="1:7" ht="15" thickBot="1" x14ac:dyDescent="0.4">
      <c r="A143" s="3" t="s">
        <v>345</v>
      </c>
      <c r="B143" s="4">
        <v>289807.038</v>
      </c>
      <c r="C143" s="4">
        <v>142302.777</v>
      </c>
      <c r="D143" s="4">
        <v>14683.571</v>
      </c>
      <c r="E143" s="4">
        <v>14436.74201899736</v>
      </c>
      <c r="F143" s="4">
        <v>7115.2190976786887</v>
      </c>
      <c r="G143" s="4">
        <v>733.26792503183083</v>
      </c>
    </row>
    <row r="144" spans="1:7" ht="15" thickBot="1" x14ac:dyDescent="0.4">
      <c r="A144" s="3" t="s">
        <v>10</v>
      </c>
      <c r="B144" s="4">
        <v>354310.634937</v>
      </c>
      <c r="C144" s="4">
        <v>163200.52669001202</v>
      </c>
      <c r="D144" s="4">
        <v>16601.182999999997</v>
      </c>
      <c r="E144" s="4">
        <v>16721.998068463421</v>
      </c>
      <c r="F144" s="4">
        <v>7722.4131512103295</v>
      </c>
      <c r="G144" s="4">
        <v>785.02192467532473</v>
      </c>
    </row>
    <row r="145" spans="1:7" ht="15" thickBot="1" x14ac:dyDescent="0.4">
      <c r="A145" s="140" t="s">
        <v>11</v>
      </c>
      <c r="B145" s="170">
        <v>33391.192130000003</v>
      </c>
      <c r="C145" s="170">
        <v>14071.413918730001</v>
      </c>
      <c r="D145" s="170">
        <v>1677.462</v>
      </c>
      <c r="E145" s="170">
        <v>1590.0567680952381</v>
      </c>
      <c r="F145" s="170">
        <v>670.06732946333341</v>
      </c>
      <c r="G145" s="170">
        <v>79.879142857142853</v>
      </c>
    </row>
    <row r="146" spans="1:7" ht="15" thickBot="1" x14ac:dyDescent="0.4">
      <c r="A146" s="140" t="s">
        <v>12</v>
      </c>
      <c r="B146" s="170">
        <v>32143.492912999998</v>
      </c>
      <c r="C146" s="170">
        <v>15224.022837846</v>
      </c>
      <c r="D146" s="170">
        <v>1743.7850000000001</v>
      </c>
      <c r="E146" s="170">
        <v>1607.17464565</v>
      </c>
      <c r="F146" s="170">
        <v>761.20114189230003</v>
      </c>
      <c r="G146" s="170">
        <v>87.189250000000001</v>
      </c>
    </row>
    <row r="147" spans="1:7" ht="15" thickBot="1" x14ac:dyDescent="0.4">
      <c r="A147" s="140" t="s">
        <v>13</v>
      </c>
      <c r="B147" s="170">
        <v>69908.836144999994</v>
      </c>
      <c r="C147" s="170">
        <v>31452.597453825001</v>
      </c>
      <c r="D147" s="170">
        <v>3353.1030000000001</v>
      </c>
      <c r="E147" s="170">
        <v>3177.6743702272724</v>
      </c>
      <c r="F147" s="170">
        <v>1429.6635206284093</v>
      </c>
      <c r="G147" s="170">
        <v>152.41377272727274</v>
      </c>
    </row>
    <row r="148" spans="1:7" ht="15" thickBot="1" x14ac:dyDescent="0.4">
      <c r="A148" s="140" t="s">
        <v>14</v>
      </c>
      <c r="B148" s="170">
        <v>87689.165097999998</v>
      </c>
      <c r="C148" s="170">
        <v>45000.930233673003</v>
      </c>
      <c r="D148" s="170">
        <v>4150.4170000000004</v>
      </c>
      <c r="E148" s="170">
        <v>4384.4582548999997</v>
      </c>
      <c r="F148" s="170">
        <v>2250.0465116836499</v>
      </c>
      <c r="G148" s="170">
        <v>207.52085</v>
      </c>
    </row>
    <row r="149" spans="1:7" ht="15" thickBot="1" x14ac:dyDescent="0.4">
      <c r="A149" s="140" t="s">
        <v>15</v>
      </c>
      <c r="B149" s="170">
        <v>63612.316038999998</v>
      </c>
      <c r="C149" s="170">
        <v>27516.240946536</v>
      </c>
      <c r="D149" s="170">
        <v>3073.067</v>
      </c>
      <c r="E149" s="170">
        <v>2891.4689108636367</v>
      </c>
      <c r="F149" s="170">
        <v>1250.7382248425454</v>
      </c>
      <c r="G149" s="170">
        <v>139.68486363636364</v>
      </c>
    </row>
    <row r="150" spans="1:7" ht="15" thickBot="1" x14ac:dyDescent="0.4">
      <c r="A150" s="140" t="s">
        <v>16</v>
      </c>
      <c r="B150" s="170">
        <v>67565.632612000001</v>
      </c>
      <c r="C150" s="170">
        <v>29935.321299402</v>
      </c>
      <c r="D150" s="170">
        <v>2603.3490000000002</v>
      </c>
      <c r="E150" s="170">
        <v>3071.1651187272723</v>
      </c>
      <c r="F150" s="170">
        <v>1360.6964227000908</v>
      </c>
      <c r="G150" s="170">
        <v>118.33404545454546</v>
      </c>
    </row>
    <row r="151" spans="1:7" x14ac:dyDescent="0.35">
      <c r="A151" s="70"/>
    </row>
    <row r="152" spans="1:7" x14ac:dyDescent="0.35">
      <c r="A152" s="8"/>
    </row>
    <row r="153" spans="1:7" ht="17.5" thickBot="1" x14ac:dyDescent="0.45">
      <c r="A153" s="785" t="s">
        <v>346</v>
      </c>
      <c r="B153" s="785"/>
      <c r="C153" s="785"/>
      <c r="D153" s="785"/>
      <c r="E153" s="785"/>
      <c r="F153" s="785"/>
      <c r="G153" s="785"/>
    </row>
    <row r="154" spans="1:7" ht="11.25" customHeight="1" x14ac:dyDescent="0.35">
      <c r="A154" s="828" t="s">
        <v>304</v>
      </c>
      <c r="B154" s="805" t="s">
        <v>324</v>
      </c>
      <c r="C154" s="806"/>
      <c r="D154" s="807"/>
      <c r="E154" s="805" t="s">
        <v>310</v>
      </c>
      <c r="F154" s="806"/>
      <c r="G154" s="807"/>
    </row>
    <row r="155" spans="1:7" ht="11.25" customHeight="1" thickBot="1" x14ac:dyDescent="0.4">
      <c r="A155" s="829"/>
      <c r="B155" s="808"/>
      <c r="C155" s="809"/>
      <c r="D155" s="810"/>
      <c r="E155" s="808"/>
      <c r="F155" s="809"/>
      <c r="G155" s="810"/>
    </row>
    <row r="156" spans="1:7" ht="16" customHeight="1" thickBot="1" x14ac:dyDescent="0.4">
      <c r="A156" s="830"/>
      <c r="B156" s="124" t="s">
        <v>253</v>
      </c>
      <c r="C156" s="124" t="s">
        <v>7</v>
      </c>
      <c r="D156" s="124" t="s">
        <v>307</v>
      </c>
      <c r="E156" s="124" t="s">
        <v>253</v>
      </c>
      <c r="F156" s="124" t="s">
        <v>7</v>
      </c>
      <c r="G156" s="124" t="s">
        <v>307</v>
      </c>
    </row>
    <row r="157" spans="1:7" ht="15" thickBot="1" x14ac:dyDescent="0.4">
      <c r="A157" s="3" t="s">
        <v>345</v>
      </c>
      <c r="B157" s="4">
        <v>328292.99099999998</v>
      </c>
      <c r="C157" s="4">
        <v>322474.71400000004</v>
      </c>
      <c r="D157" s="4">
        <v>24712.779000000002</v>
      </c>
      <c r="E157" s="4">
        <v>16508.418783912992</v>
      </c>
      <c r="F157" s="4">
        <v>16233.612572533608</v>
      </c>
      <c r="G157" s="4">
        <v>1241.4973069063033</v>
      </c>
    </row>
    <row r="158" spans="1:7" ht="15" thickBot="1" x14ac:dyDescent="0.4">
      <c r="A158" s="3" t="s">
        <v>10</v>
      </c>
      <c r="B158" s="4">
        <v>389310.56073899998</v>
      </c>
      <c r="C158" s="4">
        <v>201649.030848225</v>
      </c>
      <c r="D158" s="4">
        <v>21233.881000000001</v>
      </c>
      <c r="E158" s="4">
        <v>18394.542657566883</v>
      </c>
      <c r="F158" s="4">
        <v>9522.7413919913524</v>
      </c>
      <c r="G158" s="4">
        <v>1003.7861147186148</v>
      </c>
    </row>
    <row r="159" spans="1:7" ht="15" thickBot="1" x14ac:dyDescent="0.4">
      <c r="A159" s="140" t="s">
        <v>11</v>
      </c>
      <c r="B159" s="170">
        <v>56561.239760999997</v>
      </c>
      <c r="C159" s="170">
        <v>30665.573974206</v>
      </c>
      <c r="D159" s="170">
        <v>3351.3380000000002</v>
      </c>
      <c r="E159" s="170">
        <v>2693.3923695714288</v>
      </c>
      <c r="F159" s="170">
        <v>1460.2654273431428</v>
      </c>
      <c r="G159" s="170">
        <v>159.58752380952382</v>
      </c>
    </row>
    <row r="160" spans="1:7" ht="15" thickBot="1" x14ac:dyDescent="0.4">
      <c r="A160" s="140" t="s">
        <v>12</v>
      </c>
      <c r="B160" s="170">
        <v>59778.813247999999</v>
      </c>
      <c r="C160" s="170">
        <v>25291.923298493999</v>
      </c>
      <c r="D160" s="170">
        <v>3181.4520000000002</v>
      </c>
      <c r="E160" s="170">
        <v>2988.9406624000003</v>
      </c>
      <c r="F160" s="170">
        <v>1264.5961649246999</v>
      </c>
      <c r="G160" s="170">
        <v>159.07259999999999</v>
      </c>
    </row>
    <row r="161" spans="1:7" ht="15" thickBot="1" x14ac:dyDescent="0.4">
      <c r="A161" s="140" t="s">
        <v>13</v>
      </c>
      <c r="B161" s="170">
        <v>65287.429775999997</v>
      </c>
      <c r="C161" s="170">
        <v>30923.648553317002</v>
      </c>
      <c r="D161" s="170">
        <v>3824.0540000000001</v>
      </c>
      <c r="E161" s="170">
        <v>2967.6104443636364</v>
      </c>
      <c r="F161" s="170">
        <v>1405.6203887871366</v>
      </c>
      <c r="G161" s="170">
        <v>173.82063636363634</v>
      </c>
    </row>
    <row r="162" spans="1:7" ht="15" thickBot="1" x14ac:dyDescent="0.4">
      <c r="A162" s="140" t="s">
        <v>14</v>
      </c>
      <c r="B162" s="170">
        <v>66981.040330999997</v>
      </c>
      <c r="C162" s="170">
        <v>38618.220183922</v>
      </c>
      <c r="D162" s="170">
        <v>3716.808</v>
      </c>
      <c r="E162" s="170">
        <v>3349.0520165500002</v>
      </c>
      <c r="F162" s="170">
        <v>1930.9110091961002</v>
      </c>
      <c r="G162" s="170">
        <v>185.84039999999999</v>
      </c>
    </row>
    <row r="163" spans="1:7" ht="15" thickBot="1" x14ac:dyDescent="0.4">
      <c r="A163" s="140" t="s">
        <v>15</v>
      </c>
      <c r="B163" s="170">
        <v>62236.348233999997</v>
      </c>
      <c r="C163" s="170">
        <v>33711.635630744</v>
      </c>
      <c r="D163" s="170">
        <v>3219.7020000000002</v>
      </c>
      <c r="E163" s="170">
        <v>2828.9249197272725</v>
      </c>
      <c r="F163" s="170">
        <v>1532.3470741247272</v>
      </c>
      <c r="G163" s="170">
        <v>146.35009090909091</v>
      </c>
    </row>
    <row r="164" spans="1:7" ht="15" thickBot="1" x14ac:dyDescent="0.4">
      <c r="A164" s="140" t="s">
        <v>16</v>
      </c>
      <c r="B164" s="170">
        <v>78465.689389000006</v>
      </c>
      <c r="C164" s="170">
        <v>42438.029207542</v>
      </c>
      <c r="D164" s="170">
        <v>3940.527</v>
      </c>
      <c r="E164" s="170">
        <v>3566.6222449545453</v>
      </c>
      <c r="F164" s="170">
        <v>1929.0013276155455</v>
      </c>
      <c r="G164" s="170">
        <v>179.11486363636365</v>
      </c>
    </row>
    <row r="165" spans="1:7" ht="15" customHeight="1" x14ac:dyDescent="0.35"/>
    <row r="167" spans="1:7" ht="20.149999999999999" customHeight="1" thickBot="1" x14ac:dyDescent="0.45">
      <c r="A167" s="785" t="s">
        <v>347</v>
      </c>
      <c r="B167" s="785"/>
      <c r="C167" s="785"/>
      <c r="D167" s="785"/>
      <c r="E167" s="785"/>
      <c r="F167" s="785"/>
      <c r="G167" s="785"/>
    </row>
    <row r="168" spans="1:7" ht="11.25" customHeight="1" x14ac:dyDescent="0.35">
      <c r="A168" s="828" t="s">
        <v>304</v>
      </c>
      <c r="B168" s="805" t="s">
        <v>309</v>
      </c>
      <c r="C168" s="806"/>
      <c r="D168" s="807"/>
      <c r="E168" s="805" t="s">
        <v>310</v>
      </c>
      <c r="F168" s="806"/>
      <c r="G168" s="807"/>
    </row>
    <row r="169" spans="1:7" ht="11.25" customHeight="1" thickBot="1" x14ac:dyDescent="0.4">
      <c r="A169" s="829"/>
      <c r="B169" s="808"/>
      <c r="C169" s="809"/>
      <c r="D169" s="810"/>
      <c r="E169" s="808"/>
      <c r="F169" s="809"/>
      <c r="G169" s="810"/>
    </row>
    <row r="170" spans="1:7" ht="16" customHeight="1" thickBot="1" x14ac:dyDescent="0.4">
      <c r="A170" s="830"/>
      <c r="B170" s="124" t="s">
        <v>253</v>
      </c>
      <c r="C170" s="124" t="s">
        <v>7</v>
      </c>
      <c r="D170" s="124" t="s">
        <v>307</v>
      </c>
      <c r="E170" s="124" t="s">
        <v>253</v>
      </c>
      <c r="F170" s="124" t="s">
        <v>7</v>
      </c>
      <c r="G170" s="124" t="s">
        <v>307</v>
      </c>
    </row>
    <row r="171" spans="1:7" ht="15" thickBot="1" x14ac:dyDescent="0.4">
      <c r="A171" s="3" t="s">
        <v>345</v>
      </c>
      <c r="B171" s="4">
        <v>120126.818</v>
      </c>
      <c r="C171" s="4">
        <v>89913.764999999999</v>
      </c>
      <c r="D171" s="4">
        <v>7101.2359999999999</v>
      </c>
      <c r="E171" s="4">
        <v>5964.7556294425904</v>
      </c>
      <c r="F171" s="4">
        <v>4480.0373909573409</v>
      </c>
      <c r="G171" s="4">
        <v>355.12034102167183</v>
      </c>
    </row>
    <row r="172" spans="1:7" ht="15" thickBot="1" x14ac:dyDescent="0.4">
      <c r="A172" s="3" t="s">
        <v>10</v>
      </c>
      <c r="B172" s="4">
        <v>170474.57012099997</v>
      </c>
      <c r="C172" s="4">
        <v>87619.016247537002</v>
      </c>
      <c r="D172" s="4">
        <v>9579.8230000000003</v>
      </c>
      <c r="E172" s="4">
        <v>8089.6429762603902</v>
      </c>
      <c r="F172" s="4">
        <v>4158.7836148180886</v>
      </c>
      <c r="G172" s="4">
        <v>453.80736688311686</v>
      </c>
    </row>
    <row r="173" spans="1:7" ht="15" thickBot="1" x14ac:dyDescent="0.4">
      <c r="A173" s="140" t="s">
        <v>11</v>
      </c>
      <c r="B173" s="170">
        <v>24988.040268000001</v>
      </c>
      <c r="C173" s="170">
        <v>10126.36468466</v>
      </c>
      <c r="D173" s="170">
        <v>1257.1769999999999</v>
      </c>
      <c r="E173" s="170">
        <v>1189.9066794285714</v>
      </c>
      <c r="F173" s="170">
        <v>482.20784212666666</v>
      </c>
      <c r="G173" s="170">
        <v>59.865571428571428</v>
      </c>
    </row>
    <row r="174" spans="1:7" ht="15" thickBot="1" x14ac:dyDescent="0.4">
      <c r="A174" s="140" t="s">
        <v>12</v>
      </c>
      <c r="B174" s="170">
        <v>34583.607006999999</v>
      </c>
      <c r="C174" s="170">
        <v>12723.481984735001</v>
      </c>
      <c r="D174" s="170">
        <v>1683.759</v>
      </c>
      <c r="E174" s="170">
        <v>1729.1803503499998</v>
      </c>
      <c r="F174" s="170">
        <v>636.17409923674995</v>
      </c>
      <c r="G174" s="170">
        <v>84.187950000000001</v>
      </c>
    </row>
    <row r="175" spans="1:7" ht="15" thickBot="1" x14ac:dyDescent="0.4">
      <c r="A175" s="140" t="s">
        <v>13</v>
      </c>
      <c r="B175" s="170">
        <v>30829.752872000001</v>
      </c>
      <c r="C175" s="170">
        <v>13400.871157165</v>
      </c>
      <c r="D175" s="170">
        <v>1925.665</v>
      </c>
      <c r="E175" s="170">
        <v>1401.3524032727273</v>
      </c>
      <c r="F175" s="170">
        <v>609.13050714386361</v>
      </c>
      <c r="G175" s="170">
        <v>87.530227272727274</v>
      </c>
    </row>
    <row r="176" spans="1:7" ht="15" thickBot="1" x14ac:dyDescent="0.4">
      <c r="A176" s="140" t="s">
        <v>14</v>
      </c>
      <c r="B176" s="170">
        <v>28493.079765999999</v>
      </c>
      <c r="C176" s="170">
        <v>21196.672378608</v>
      </c>
      <c r="D176" s="170">
        <v>1756.9760000000001</v>
      </c>
      <c r="E176" s="170">
        <v>1424.6539883</v>
      </c>
      <c r="F176" s="170">
        <v>1059.8336189304</v>
      </c>
      <c r="G176" s="170">
        <v>87.848799999999997</v>
      </c>
    </row>
    <row r="177" spans="1:7" ht="15" thickBot="1" x14ac:dyDescent="0.4">
      <c r="A177" s="140" t="s">
        <v>15</v>
      </c>
      <c r="B177" s="170">
        <v>20753.279065999999</v>
      </c>
      <c r="C177" s="170">
        <v>15481.482670470001</v>
      </c>
      <c r="D177" s="170">
        <v>1523.25</v>
      </c>
      <c r="E177" s="170">
        <v>943.33086663636368</v>
      </c>
      <c r="F177" s="170">
        <v>703.70375774863635</v>
      </c>
      <c r="G177" s="170">
        <v>69.238636363636374</v>
      </c>
    </row>
    <row r="178" spans="1:7" ht="15" thickBot="1" x14ac:dyDescent="0.4">
      <c r="A178" s="140" t="s">
        <v>16</v>
      </c>
      <c r="B178" s="170">
        <v>30826.811141999999</v>
      </c>
      <c r="C178" s="170">
        <v>14690.143371898999</v>
      </c>
      <c r="D178" s="170">
        <v>1432.9960000000001</v>
      </c>
      <c r="E178" s="170">
        <v>1401.2186882727271</v>
      </c>
      <c r="F178" s="170">
        <v>667.73378963177265</v>
      </c>
      <c r="G178" s="170">
        <v>65.136181818181811</v>
      </c>
    </row>
    <row r="179" spans="1:7" x14ac:dyDescent="0.35">
      <c r="A179" s="58"/>
      <c r="B179" s="135"/>
      <c r="C179" s="135"/>
      <c r="D179" s="135"/>
      <c r="E179" s="135"/>
      <c r="F179" s="135"/>
      <c r="G179" s="171"/>
    </row>
    <row r="181" spans="1:7" ht="17.5" thickBot="1" x14ac:dyDescent="0.45">
      <c r="A181" s="785" t="s">
        <v>348</v>
      </c>
      <c r="B181" s="785"/>
      <c r="C181" s="785"/>
      <c r="D181" s="785"/>
      <c r="E181" s="785"/>
      <c r="F181" s="785"/>
      <c r="G181" s="785"/>
    </row>
    <row r="182" spans="1:7" ht="11.25" customHeight="1" x14ac:dyDescent="0.35">
      <c r="A182" s="828" t="s">
        <v>304</v>
      </c>
      <c r="B182" s="805" t="s">
        <v>309</v>
      </c>
      <c r="C182" s="806"/>
      <c r="D182" s="807"/>
      <c r="E182" s="805" t="s">
        <v>349</v>
      </c>
      <c r="F182" s="806"/>
      <c r="G182" s="807"/>
    </row>
    <row r="183" spans="1:7" ht="11.25" customHeight="1" thickBot="1" x14ac:dyDescent="0.4">
      <c r="A183" s="829"/>
      <c r="B183" s="808"/>
      <c r="C183" s="809"/>
      <c r="D183" s="810"/>
      <c r="E183" s="808"/>
      <c r="F183" s="809"/>
      <c r="G183" s="810"/>
    </row>
    <row r="184" spans="1:7" ht="16" customHeight="1" thickBot="1" x14ac:dyDescent="0.4">
      <c r="A184" s="830"/>
      <c r="B184" s="124" t="s">
        <v>253</v>
      </c>
      <c r="C184" s="124" t="s">
        <v>7</v>
      </c>
      <c r="D184" s="124" t="s">
        <v>307</v>
      </c>
      <c r="E184" s="124" t="s">
        <v>253</v>
      </c>
      <c r="F184" s="124" t="s">
        <v>7</v>
      </c>
      <c r="G184" s="124" t="s">
        <v>307</v>
      </c>
    </row>
    <row r="185" spans="1:7" ht="15" thickBot="1" x14ac:dyDescent="0.4">
      <c r="A185" s="3" t="s">
        <v>345</v>
      </c>
      <c r="B185" s="4">
        <v>127192.39199999999</v>
      </c>
      <c r="C185" s="4">
        <v>116896.39400000001</v>
      </c>
      <c r="D185" s="4">
        <v>13524.68</v>
      </c>
      <c r="E185" s="4">
        <v>6343.1777822148961</v>
      </c>
      <c r="F185" s="4">
        <v>5842.4820212007298</v>
      </c>
      <c r="G185" s="4">
        <v>675.34166921045937</v>
      </c>
    </row>
    <row r="186" spans="1:7" ht="15" thickBot="1" x14ac:dyDescent="0.4">
      <c r="A186" s="3" t="s">
        <v>10</v>
      </c>
      <c r="B186" s="4">
        <v>222060.41562799999</v>
      </c>
      <c r="C186" s="4">
        <v>118553.73330124799</v>
      </c>
      <c r="D186" s="4">
        <v>14950.022999999999</v>
      </c>
      <c r="E186" s="4">
        <v>10332.084896405411</v>
      </c>
      <c r="F186" s="4">
        <v>5609.0358278026652</v>
      </c>
      <c r="G186" s="4">
        <v>705.34800432900431</v>
      </c>
    </row>
    <row r="187" spans="1:7" ht="15" thickBot="1" x14ac:dyDescent="0.4">
      <c r="A187" s="140" t="s">
        <v>11</v>
      </c>
      <c r="B187" s="170">
        <v>16172.573689000001</v>
      </c>
      <c r="C187" s="170">
        <v>17778.819403804999</v>
      </c>
      <c r="D187" s="170">
        <v>2016.0650000000001</v>
      </c>
      <c r="E187" s="170">
        <v>770.1225566190476</v>
      </c>
      <c r="F187" s="170">
        <v>846.61044780023803</v>
      </c>
      <c r="G187" s="170">
        <v>96.003095238095241</v>
      </c>
    </row>
    <row r="188" spans="1:7" ht="15" thickBot="1" x14ac:dyDescent="0.4">
      <c r="A188" s="140" t="s">
        <v>12</v>
      </c>
      <c r="B188" s="170">
        <v>14968.854714999999</v>
      </c>
      <c r="C188" s="170">
        <v>13649.160288047</v>
      </c>
      <c r="D188" s="170">
        <v>1841.2049999999999</v>
      </c>
      <c r="E188" s="170">
        <v>748.44273575</v>
      </c>
      <c r="F188" s="170">
        <v>682.45801440234993</v>
      </c>
      <c r="G188" s="170">
        <v>92.060249999999996</v>
      </c>
    </row>
    <row r="189" spans="1:7" ht="15" thickBot="1" x14ac:dyDescent="0.4">
      <c r="A189" s="140" t="s">
        <v>13</v>
      </c>
      <c r="B189" s="170">
        <v>27563.635966999998</v>
      </c>
      <c r="C189" s="170">
        <v>18386.820385026</v>
      </c>
      <c r="D189" s="170">
        <v>2415.598</v>
      </c>
      <c r="E189" s="170">
        <v>1252.8925439545455</v>
      </c>
      <c r="F189" s="170">
        <v>835.76456295572734</v>
      </c>
      <c r="G189" s="170">
        <v>109.79990909090908</v>
      </c>
    </row>
    <row r="190" spans="1:7" ht="15" thickBot="1" x14ac:dyDescent="0.4">
      <c r="A190" s="140" t="s">
        <v>14</v>
      </c>
      <c r="B190" s="170">
        <v>29784.440648</v>
      </c>
      <c r="C190" s="170">
        <v>26335.284338057001</v>
      </c>
      <c r="D190" s="170">
        <v>2875.0949999999998</v>
      </c>
      <c r="E190" s="170">
        <v>1489.2220324</v>
      </c>
      <c r="F190" s="170">
        <v>1316.7642169028502</v>
      </c>
      <c r="G190" s="170">
        <v>143.75475</v>
      </c>
    </row>
    <row r="191" spans="1:7" ht="15" thickBot="1" x14ac:dyDescent="0.4">
      <c r="A191" s="140" t="s">
        <v>15</v>
      </c>
      <c r="B191" s="170">
        <v>87472.205619999993</v>
      </c>
      <c r="C191" s="170">
        <v>21716.150112390002</v>
      </c>
      <c r="D191" s="170">
        <v>3068.123</v>
      </c>
      <c r="E191" s="170">
        <v>3976.0093463636363</v>
      </c>
      <c r="F191" s="170">
        <v>987.0977323813637</v>
      </c>
      <c r="G191" s="170">
        <v>139.46013636363637</v>
      </c>
    </row>
    <row r="192" spans="1:7" ht="15" thickBot="1" x14ac:dyDescent="0.4">
      <c r="A192" s="140" t="s">
        <v>16</v>
      </c>
      <c r="B192" s="170">
        <v>46098.704988999998</v>
      </c>
      <c r="C192" s="170">
        <v>20687.498773922998</v>
      </c>
      <c r="D192" s="170">
        <v>2733.9369999999999</v>
      </c>
      <c r="E192" s="170">
        <v>2095.3956813181817</v>
      </c>
      <c r="F192" s="170">
        <v>940.34085336013641</v>
      </c>
      <c r="G192" s="170">
        <v>124.26986363636364</v>
      </c>
    </row>
    <row r="195" spans="1:7" ht="17.5" thickBot="1" x14ac:dyDescent="0.45">
      <c r="A195" s="785" t="s">
        <v>350</v>
      </c>
      <c r="B195" s="785"/>
      <c r="C195" s="785"/>
      <c r="D195" s="785"/>
      <c r="E195" s="785"/>
      <c r="F195" s="785"/>
      <c r="G195" s="785"/>
    </row>
    <row r="196" spans="1:7" ht="11.25" customHeight="1" x14ac:dyDescent="0.35">
      <c r="A196" s="828" t="s">
        <v>304</v>
      </c>
      <c r="B196" s="805" t="s">
        <v>309</v>
      </c>
      <c r="C196" s="806"/>
      <c r="D196" s="807"/>
      <c r="E196" s="805" t="s">
        <v>349</v>
      </c>
      <c r="F196" s="806"/>
      <c r="G196" s="807"/>
    </row>
    <row r="197" spans="1:7" ht="11.25" customHeight="1" thickBot="1" x14ac:dyDescent="0.4">
      <c r="A197" s="829"/>
      <c r="B197" s="808"/>
      <c r="C197" s="809"/>
      <c r="D197" s="810"/>
      <c r="E197" s="808"/>
      <c r="F197" s="809"/>
      <c r="G197" s="810"/>
    </row>
    <row r="198" spans="1:7" ht="16" customHeight="1" thickBot="1" x14ac:dyDescent="0.4">
      <c r="A198" s="830"/>
      <c r="B198" s="124" t="s">
        <v>253</v>
      </c>
      <c r="C198" s="124" t="s">
        <v>7</v>
      </c>
      <c r="D198" s="124" t="s">
        <v>307</v>
      </c>
      <c r="E198" s="124" t="s">
        <v>253</v>
      </c>
      <c r="F198" s="124" t="s">
        <v>7</v>
      </c>
      <c r="G198" s="124" t="s">
        <v>307</v>
      </c>
    </row>
    <row r="199" spans="1:7" ht="15" thickBot="1" x14ac:dyDescent="0.4">
      <c r="A199" s="3" t="s">
        <v>345</v>
      </c>
      <c r="B199" s="4">
        <v>268045.38600000006</v>
      </c>
      <c r="C199" s="4">
        <v>115159.19499999999</v>
      </c>
      <c r="D199" s="4">
        <v>16515.259999999998</v>
      </c>
      <c r="E199" s="4">
        <v>13335.848407482612</v>
      </c>
      <c r="F199" s="4">
        <v>5738.0093430521492</v>
      </c>
      <c r="G199" s="4">
        <v>821.94852180920225</v>
      </c>
    </row>
    <row r="200" spans="1:7" ht="15" thickBot="1" x14ac:dyDescent="0.4">
      <c r="A200" s="3" t="s">
        <v>10</v>
      </c>
      <c r="B200" s="4">
        <v>276991.14113300003</v>
      </c>
      <c r="C200" s="4">
        <v>142045.853651446</v>
      </c>
      <c r="D200" s="4">
        <v>19020.207999999999</v>
      </c>
      <c r="E200" s="4">
        <v>13108.34867172554</v>
      </c>
      <c r="F200" s="4">
        <v>6726.6923920373129</v>
      </c>
      <c r="G200" s="4">
        <v>899.50816601731594</v>
      </c>
    </row>
    <row r="201" spans="1:7" ht="15" thickBot="1" x14ac:dyDescent="0.4">
      <c r="A201" s="140" t="s">
        <v>11</v>
      </c>
      <c r="B201" s="170">
        <v>42782.361295000002</v>
      </c>
      <c r="C201" s="170">
        <v>23737.329779297001</v>
      </c>
      <c r="D201" s="170">
        <v>3014.759</v>
      </c>
      <c r="E201" s="170">
        <v>2037.2552997619048</v>
      </c>
      <c r="F201" s="170">
        <v>1130.3490371093808</v>
      </c>
      <c r="G201" s="170">
        <v>143.55995238095235</v>
      </c>
    </row>
    <row r="202" spans="1:7" ht="15" thickBot="1" x14ac:dyDescent="0.4">
      <c r="A202" s="140" t="s">
        <v>12</v>
      </c>
      <c r="B202" s="170">
        <v>45702.408466000001</v>
      </c>
      <c r="C202" s="170">
        <v>23341.324784644999</v>
      </c>
      <c r="D202" s="170">
        <v>3439.4630000000002</v>
      </c>
      <c r="E202" s="170">
        <v>2285.1204233000003</v>
      </c>
      <c r="F202" s="170">
        <v>1167.0662392322499</v>
      </c>
      <c r="G202" s="170">
        <v>171.97315</v>
      </c>
    </row>
    <row r="203" spans="1:7" ht="15" thickBot="1" x14ac:dyDescent="0.4">
      <c r="A203" s="140" t="s">
        <v>13</v>
      </c>
      <c r="B203" s="170">
        <v>51341.094422000002</v>
      </c>
      <c r="C203" s="170">
        <v>25118.685036825002</v>
      </c>
      <c r="D203" s="170">
        <v>3477.0390000000002</v>
      </c>
      <c r="E203" s="170">
        <v>2333.6861100909091</v>
      </c>
      <c r="F203" s="170">
        <v>1141.7584107647726</v>
      </c>
      <c r="G203" s="170">
        <v>158.04722727272727</v>
      </c>
    </row>
    <row r="204" spans="1:7" ht="15" thickBot="1" x14ac:dyDescent="0.4">
      <c r="A204" s="140" t="s">
        <v>14</v>
      </c>
      <c r="B204" s="170">
        <v>47850.334986000002</v>
      </c>
      <c r="C204" s="170">
        <v>24768.974578009998</v>
      </c>
      <c r="D204" s="170">
        <v>2814.654</v>
      </c>
      <c r="E204" s="170">
        <v>2392.5167493000004</v>
      </c>
      <c r="F204" s="170">
        <v>1238.4487289005001</v>
      </c>
      <c r="G204" s="170">
        <v>140.73270000000002</v>
      </c>
    </row>
    <row r="205" spans="1:7" ht="15" thickBot="1" x14ac:dyDescent="0.4">
      <c r="A205" s="140" t="s">
        <v>15</v>
      </c>
      <c r="B205" s="170">
        <v>39406.321337000001</v>
      </c>
      <c r="C205" s="170">
        <v>22986.314225754999</v>
      </c>
      <c r="D205" s="170">
        <v>3008.567</v>
      </c>
      <c r="E205" s="170">
        <v>1791.1964244090909</v>
      </c>
      <c r="F205" s="170">
        <v>1044.8324648070454</v>
      </c>
      <c r="G205" s="170">
        <v>136.75304545454543</v>
      </c>
    </row>
    <row r="206" spans="1:7" ht="15" thickBot="1" x14ac:dyDescent="0.4">
      <c r="A206" s="140" t="s">
        <v>16</v>
      </c>
      <c r="B206" s="170">
        <v>49908.620626999997</v>
      </c>
      <c r="C206" s="170">
        <v>22093.225246914</v>
      </c>
      <c r="D206" s="170">
        <v>3265.7260000000001</v>
      </c>
      <c r="E206" s="170">
        <v>2268.5736648636366</v>
      </c>
      <c r="F206" s="170">
        <v>1004.2375112233636</v>
      </c>
      <c r="G206" s="170">
        <v>148.44209090909092</v>
      </c>
    </row>
    <row r="207" spans="1:7" x14ac:dyDescent="0.35">
      <c r="A207" s="70" t="s">
        <v>351</v>
      </c>
    </row>
    <row r="208" spans="1:7" x14ac:dyDescent="0.35">
      <c r="A208" s="8" t="s">
        <v>298</v>
      </c>
    </row>
    <row r="209" spans="1:7" x14ac:dyDescent="0.35">
      <c r="A209" s="8"/>
    </row>
    <row r="210" spans="1:7" x14ac:dyDescent="0.35">
      <c r="A210" s="8"/>
    </row>
    <row r="211" spans="1:7" x14ac:dyDescent="0.35">
      <c r="A211" s="8"/>
    </row>
    <row r="212" spans="1:7" x14ac:dyDescent="0.35">
      <c r="A212" s="8"/>
    </row>
    <row r="213" spans="1:7" ht="17.5" thickBot="1" x14ac:dyDescent="0.45">
      <c r="A213" s="785" t="s">
        <v>352</v>
      </c>
      <c r="B213" s="785"/>
      <c r="C213" s="785"/>
      <c r="D213" s="785"/>
      <c r="E213" s="785"/>
      <c r="F213" s="785"/>
      <c r="G213" s="785"/>
    </row>
    <row r="214" spans="1:7" ht="11.25" customHeight="1" x14ac:dyDescent="0.35">
      <c r="A214" s="828" t="s">
        <v>304</v>
      </c>
      <c r="B214" s="805" t="s">
        <v>309</v>
      </c>
      <c r="C214" s="806"/>
      <c r="D214" s="807"/>
      <c r="E214" s="805" t="s">
        <v>310</v>
      </c>
      <c r="F214" s="806"/>
      <c r="G214" s="807"/>
    </row>
    <row r="215" spans="1:7" ht="11.25" customHeight="1" thickBot="1" x14ac:dyDescent="0.4">
      <c r="A215" s="829"/>
      <c r="B215" s="808"/>
      <c r="C215" s="809"/>
      <c r="D215" s="810"/>
      <c r="E215" s="808"/>
      <c r="F215" s="809"/>
      <c r="G215" s="810"/>
    </row>
    <row r="216" spans="1:7" ht="16" customHeight="1" thickBot="1" x14ac:dyDescent="0.4">
      <c r="A216" s="830"/>
      <c r="B216" s="124" t="s">
        <v>253</v>
      </c>
      <c r="C216" s="124" t="s">
        <v>7</v>
      </c>
      <c r="D216" s="124" t="s">
        <v>307</v>
      </c>
      <c r="E216" s="124" t="s">
        <v>253</v>
      </c>
      <c r="F216" s="124" t="s">
        <v>7</v>
      </c>
      <c r="G216" s="124" t="s">
        <v>307</v>
      </c>
    </row>
    <row r="217" spans="1:7" ht="15" thickBot="1" x14ac:dyDescent="0.4">
      <c r="A217" s="3" t="s">
        <v>345</v>
      </c>
      <c r="B217" s="4">
        <v>90695.085999999996</v>
      </c>
      <c r="C217" s="4">
        <v>80618.28</v>
      </c>
      <c r="D217" s="4">
        <v>6669.973</v>
      </c>
      <c r="E217" s="4">
        <v>4559.2703919685573</v>
      </c>
      <c r="F217" s="4">
        <v>4042.587625157144</v>
      </c>
      <c r="G217" s="4">
        <v>332.96284637663678</v>
      </c>
    </row>
    <row r="218" spans="1:7" ht="15" thickBot="1" x14ac:dyDescent="0.4">
      <c r="A218" s="3" t="s">
        <v>10</v>
      </c>
      <c r="B218" s="4">
        <v>131110.06655399999</v>
      </c>
      <c r="C218" s="4">
        <v>87990.565010380989</v>
      </c>
      <c r="D218" s="4">
        <v>6298.7240000000011</v>
      </c>
      <c r="E218" s="4">
        <v>6212.1660314703468</v>
      </c>
      <c r="F218" s="4">
        <v>4163.5812665139747</v>
      </c>
      <c r="G218" s="4">
        <v>298.71208290043296</v>
      </c>
    </row>
    <row r="219" spans="1:7" ht="15" thickBot="1" x14ac:dyDescent="0.4">
      <c r="A219" s="140" t="s">
        <v>11</v>
      </c>
      <c r="B219" s="170">
        <v>22746.445303</v>
      </c>
      <c r="C219" s="170">
        <v>16955.155775087002</v>
      </c>
      <c r="D219" s="170">
        <v>1587.6110000000001</v>
      </c>
      <c r="E219" s="170">
        <v>1083.1640620476192</v>
      </c>
      <c r="F219" s="170">
        <v>807.38837024223801</v>
      </c>
      <c r="G219" s="170">
        <v>75.600523809523821</v>
      </c>
    </row>
    <row r="220" spans="1:7" ht="15" thickBot="1" x14ac:dyDescent="0.4">
      <c r="A220" s="140" t="s">
        <v>12</v>
      </c>
      <c r="B220" s="170">
        <v>21173.196661999998</v>
      </c>
      <c r="C220" s="170">
        <v>13362.95692432</v>
      </c>
      <c r="D220" s="170">
        <v>1010.23</v>
      </c>
      <c r="E220" s="170">
        <v>1058.6598331</v>
      </c>
      <c r="F220" s="170">
        <v>668.14784621599995</v>
      </c>
      <c r="G220" s="170">
        <v>50.511499999999998</v>
      </c>
    </row>
    <row r="221" spans="1:7" ht="15" thickBot="1" x14ac:dyDescent="0.4">
      <c r="A221" s="140" t="s">
        <v>13</v>
      </c>
      <c r="B221" s="170">
        <v>20279.550940000001</v>
      </c>
      <c r="C221" s="170">
        <v>12418.321792104</v>
      </c>
      <c r="D221" s="170">
        <v>930.29600000000005</v>
      </c>
      <c r="E221" s="170">
        <v>921.79777000000001</v>
      </c>
      <c r="F221" s="170">
        <v>564.46917236836362</v>
      </c>
      <c r="G221" s="170">
        <v>42.286181818181817</v>
      </c>
    </row>
    <row r="222" spans="1:7" ht="15" thickBot="1" x14ac:dyDescent="0.4">
      <c r="A222" s="140" t="s">
        <v>14</v>
      </c>
      <c r="B222" s="170">
        <v>23571.024100999999</v>
      </c>
      <c r="C222" s="170">
        <v>14645.387902521999</v>
      </c>
      <c r="D222" s="170">
        <v>963.18299999999999</v>
      </c>
      <c r="E222" s="170">
        <v>1178.5512050499999</v>
      </c>
      <c r="F222" s="170">
        <v>732.26939512609999</v>
      </c>
      <c r="G222" s="170">
        <v>48.159150000000004</v>
      </c>
    </row>
    <row r="223" spans="1:7" ht="15" thickBot="1" x14ac:dyDescent="0.4">
      <c r="A223" s="140" t="s">
        <v>15</v>
      </c>
      <c r="B223" s="170">
        <v>20930.047160999999</v>
      </c>
      <c r="C223" s="170">
        <v>16125.753204187</v>
      </c>
      <c r="D223" s="170">
        <v>964.02300000000002</v>
      </c>
      <c r="E223" s="170">
        <v>951.36578004545447</v>
      </c>
      <c r="F223" s="170">
        <v>732.98878200850004</v>
      </c>
      <c r="G223" s="170">
        <v>43.819227272727275</v>
      </c>
    </row>
    <row r="224" spans="1:7" ht="15" thickBot="1" x14ac:dyDescent="0.4">
      <c r="A224" s="140" t="s">
        <v>16</v>
      </c>
      <c r="B224" s="170">
        <v>22409.802387</v>
      </c>
      <c r="C224" s="170">
        <v>14482.989412161</v>
      </c>
      <c r="D224" s="170">
        <v>843.38099999999997</v>
      </c>
      <c r="E224" s="170">
        <v>1018.6273812272727</v>
      </c>
      <c r="F224" s="170">
        <v>658.31770055277275</v>
      </c>
      <c r="G224" s="170">
        <v>38.335500000000003</v>
      </c>
    </row>
    <row r="226" spans="1:7" x14ac:dyDescent="0.35">
      <c r="A226" s="172"/>
      <c r="B226" s="172"/>
      <c r="C226" s="172"/>
      <c r="D226" s="172"/>
      <c r="E226" s="172"/>
      <c r="F226" s="172"/>
      <c r="G226" s="172"/>
    </row>
    <row r="227" spans="1:7" ht="17.5" thickBot="1" x14ac:dyDescent="0.45">
      <c r="A227" s="785" t="s">
        <v>353</v>
      </c>
      <c r="B227" s="785"/>
      <c r="C227" s="785"/>
      <c r="D227" s="785"/>
      <c r="E227" s="785"/>
      <c r="F227" s="785"/>
      <c r="G227" s="785"/>
    </row>
    <row r="228" spans="1:7" ht="11.25" customHeight="1" x14ac:dyDescent="0.35">
      <c r="A228" s="828" t="s">
        <v>304</v>
      </c>
      <c r="B228" s="805" t="s">
        <v>324</v>
      </c>
      <c r="C228" s="806"/>
      <c r="D228" s="807"/>
      <c r="E228" s="805" t="s">
        <v>349</v>
      </c>
      <c r="F228" s="806"/>
      <c r="G228" s="807"/>
    </row>
    <row r="229" spans="1:7" ht="11.25" customHeight="1" thickBot="1" x14ac:dyDescent="0.4">
      <c r="A229" s="829"/>
      <c r="B229" s="808"/>
      <c r="C229" s="809"/>
      <c r="D229" s="810"/>
      <c r="E229" s="808"/>
      <c r="F229" s="809"/>
      <c r="G229" s="810"/>
    </row>
    <row r="230" spans="1:7" ht="16" customHeight="1" thickBot="1" x14ac:dyDescent="0.4">
      <c r="A230" s="830"/>
      <c r="B230" s="124" t="s">
        <v>253</v>
      </c>
      <c r="C230" s="124" t="s">
        <v>7</v>
      </c>
      <c r="D230" s="124" t="s">
        <v>307</v>
      </c>
      <c r="E230" s="124" t="s">
        <v>253</v>
      </c>
      <c r="F230" s="124" t="s">
        <v>7</v>
      </c>
      <c r="G230" s="124" t="s">
        <v>307</v>
      </c>
    </row>
    <row r="231" spans="1:7" ht="15" thickBot="1" x14ac:dyDescent="0.4">
      <c r="A231" s="3" t="s">
        <v>345</v>
      </c>
      <c r="B231" s="4">
        <v>427629.32400000002</v>
      </c>
      <c r="C231" s="4">
        <v>473079.76100000006</v>
      </c>
      <c r="D231" s="4">
        <v>35031.715000000004</v>
      </c>
      <c r="E231" s="4">
        <v>21322.1826649545</v>
      </c>
      <c r="F231" s="4">
        <v>23665.2808299807</v>
      </c>
      <c r="G231" s="4">
        <v>1747.9042959859544</v>
      </c>
    </row>
    <row r="232" spans="1:7" ht="15" thickBot="1" x14ac:dyDescent="0.4">
      <c r="A232" s="3" t="s">
        <v>10</v>
      </c>
      <c r="B232" s="4">
        <v>450662.82143299998</v>
      </c>
      <c r="C232" s="4">
        <v>548104.19254902005</v>
      </c>
      <c r="D232" s="4">
        <v>39052.179000000004</v>
      </c>
      <c r="E232" s="4">
        <v>21458.227684060821</v>
      </c>
      <c r="F232" s="4">
        <v>26016.760036514006</v>
      </c>
      <c r="G232" s="4">
        <v>1859.0934495670995</v>
      </c>
    </row>
    <row r="233" spans="1:7" ht="15" thickBot="1" x14ac:dyDescent="0.4">
      <c r="A233" s="140" t="s">
        <v>11</v>
      </c>
      <c r="B233" s="170">
        <v>78589.168019000004</v>
      </c>
      <c r="C233" s="170">
        <v>78843.678513160005</v>
      </c>
      <c r="D233" s="170">
        <v>7342.9690000000001</v>
      </c>
      <c r="E233" s="170">
        <v>3742.3413342380954</v>
      </c>
      <c r="F233" s="170">
        <v>3754.460881579048</v>
      </c>
      <c r="G233" s="170">
        <v>349.66519047619045</v>
      </c>
    </row>
    <row r="234" spans="1:7" ht="15" thickBot="1" x14ac:dyDescent="0.4">
      <c r="A234" s="140" t="s">
        <v>12</v>
      </c>
      <c r="B234" s="170">
        <v>118823.508483</v>
      </c>
      <c r="C234" s="170">
        <v>104169.947128049</v>
      </c>
      <c r="D234" s="170">
        <v>9593.1919999999991</v>
      </c>
      <c r="E234" s="170">
        <v>5941.1754241499993</v>
      </c>
      <c r="F234" s="170">
        <v>5208.4973564024504</v>
      </c>
      <c r="G234" s="170">
        <v>479.65959999999995</v>
      </c>
    </row>
    <row r="235" spans="1:7" ht="15" thickBot="1" x14ac:dyDescent="0.4">
      <c r="A235" s="140" t="s">
        <v>13</v>
      </c>
      <c r="B235" s="170">
        <v>58178.950882999998</v>
      </c>
      <c r="C235" s="170">
        <v>92715.758004397998</v>
      </c>
      <c r="D235" s="170">
        <v>5600.7560000000003</v>
      </c>
      <c r="E235" s="170">
        <v>2644.497767409091</v>
      </c>
      <c r="F235" s="170">
        <v>4214.3526365635453</v>
      </c>
      <c r="G235" s="170">
        <v>254.57981818181818</v>
      </c>
    </row>
    <row r="236" spans="1:7" ht="15" thickBot="1" x14ac:dyDescent="0.4">
      <c r="A236" s="140" t="s">
        <v>14</v>
      </c>
      <c r="B236" s="170">
        <v>57934.954338000003</v>
      </c>
      <c r="C236" s="170">
        <v>100930.72659904099</v>
      </c>
      <c r="D236" s="170">
        <v>5388.9250000000002</v>
      </c>
      <c r="E236" s="170">
        <v>2896.7477168999999</v>
      </c>
      <c r="F236" s="170">
        <v>5046.5363299520495</v>
      </c>
      <c r="G236" s="170">
        <v>269.44625000000002</v>
      </c>
    </row>
    <row r="237" spans="1:7" ht="15" thickBot="1" x14ac:dyDescent="0.4">
      <c r="A237" s="140" t="s">
        <v>15</v>
      </c>
      <c r="B237" s="170">
        <v>69512.885525000005</v>
      </c>
      <c r="C237" s="170">
        <v>94089.397237476995</v>
      </c>
      <c r="D237" s="170">
        <v>5877.21</v>
      </c>
      <c r="E237" s="170">
        <v>3159.6766147727276</v>
      </c>
      <c r="F237" s="170">
        <v>4276.790783521682</v>
      </c>
      <c r="G237" s="170">
        <v>267.14590909090913</v>
      </c>
    </row>
    <row r="238" spans="1:7" ht="15" thickBot="1" x14ac:dyDescent="0.4">
      <c r="A238" s="140" t="s">
        <v>16</v>
      </c>
      <c r="B238" s="170">
        <v>67623.354185000004</v>
      </c>
      <c r="C238" s="170">
        <v>77354.685066895006</v>
      </c>
      <c r="D238" s="170">
        <v>5249.1270000000004</v>
      </c>
      <c r="E238" s="170">
        <v>3073.7888265909091</v>
      </c>
      <c r="F238" s="170">
        <v>3516.1220484952269</v>
      </c>
      <c r="G238" s="170">
        <v>238.59668181818182</v>
      </c>
    </row>
    <row r="240" spans="1:7" ht="17.25" customHeight="1" x14ac:dyDescent="0.35"/>
    <row r="241" spans="1:7" ht="17.5" thickBot="1" x14ac:dyDescent="0.45">
      <c r="A241" s="789" t="s">
        <v>1156</v>
      </c>
      <c r="B241" s="789"/>
      <c r="C241" s="789"/>
      <c r="D241" s="789"/>
      <c r="E241" s="789"/>
      <c r="F241" s="789"/>
      <c r="G241" s="789"/>
    </row>
    <row r="242" spans="1:7" ht="11.25" customHeight="1" x14ac:dyDescent="0.35">
      <c r="A242" s="828" t="s">
        <v>304</v>
      </c>
      <c r="B242" s="805" t="s">
        <v>324</v>
      </c>
      <c r="C242" s="806"/>
      <c r="D242" s="807"/>
      <c r="E242" s="805" t="s">
        <v>310</v>
      </c>
      <c r="F242" s="806"/>
      <c r="G242" s="807"/>
    </row>
    <row r="243" spans="1:7" ht="11.25" customHeight="1" thickBot="1" x14ac:dyDescent="0.4">
      <c r="A243" s="829"/>
      <c r="B243" s="808"/>
      <c r="C243" s="809"/>
      <c r="D243" s="810"/>
      <c r="E243" s="808"/>
      <c r="F243" s="809"/>
      <c r="G243" s="810"/>
    </row>
    <row r="244" spans="1:7" ht="16" customHeight="1" thickBot="1" x14ac:dyDescent="0.4">
      <c r="A244" s="830"/>
      <c r="B244" s="124" t="s">
        <v>253</v>
      </c>
      <c r="C244" s="124" t="s">
        <v>7</v>
      </c>
      <c r="D244" s="124" t="s">
        <v>307</v>
      </c>
      <c r="E244" s="124" t="s">
        <v>253</v>
      </c>
      <c r="F244" s="124" t="s">
        <v>7</v>
      </c>
      <c r="G244" s="124" t="s">
        <v>307</v>
      </c>
    </row>
    <row r="245" spans="1:7" ht="15" thickBot="1" x14ac:dyDescent="0.4">
      <c r="A245" s="3" t="s">
        <v>345</v>
      </c>
      <c r="B245" s="4">
        <v>195099.36200000002</v>
      </c>
      <c r="C245" s="4">
        <v>48782.137999999999</v>
      </c>
      <c r="D245" s="4">
        <v>7481.2999999999993</v>
      </c>
      <c r="E245" s="4">
        <v>9825.8557774630444</v>
      </c>
      <c r="F245" s="4">
        <v>2445.7070418519561</v>
      </c>
      <c r="G245" s="4">
        <v>372.60852438046987</v>
      </c>
    </row>
    <row r="246" spans="1:7" ht="15" thickBot="1" x14ac:dyDescent="0.4">
      <c r="A246" s="3" t="s">
        <v>10</v>
      </c>
      <c r="B246" s="4">
        <v>320351.51977499999</v>
      </c>
      <c r="C246" s="4">
        <v>55487.469405771</v>
      </c>
      <c r="D246" s="4">
        <v>12968.294</v>
      </c>
      <c r="E246" s="4">
        <v>14934.769827445885</v>
      </c>
      <c r="F246" s="4">
        <v>2605.0738646692416</v>
      </c>
      <c r="G246" s="4">
        <v>607.88906731601742</v>
      </c>
    </row>
    <row r="247" spans="1:7" ht="15" thickBot="1" x14ac:dyDescent="0.4">
      <c r="A247" s="140" t="s">
        <v>11</v>
      </c>
      <c r="B247" s="170">
        <v>19382.338055</v>
      </c>
      <c r="C247" s="170">
        <v>5118.8044386510001</v>
      </c>
      <c r="D247" s="170">
        <v>1129.1569999999999</v>
      </c>
      <c r="E247" s="170">
        <v>922.96847880952384</v>
      </c>
      <c r="F247" s="170">
        <v>243.7525923167143</v>
      </c>
      <c r="G247" s="170">
        <v>53.769380952380956</v>
      </c>
    </row>
    <row r="248" spans="1:7" ht="15" thickBot="1" x14ac:dyDescent="0.4">
      <c r="A248" s="140" t="s">
        <v>12</v>
      </c>
      <c r="B248" s="170">
        <v>31975.410938000001</v>
      </c>
      <c r="C248" s="170">
        <v>6708.2340212640001</v>
      </c>
      <c r="D248" s="170">
        <v>1549.5340000000001</v>
      </c>
      <c r="E248" s="170">
        <v>1598.7705469</v>
      </c>
      <c r="F248" s="170">
        <v>335.41170106319998</v>
      </c>
      <c r="G248" s="170">
        <v>77.476699999999994</v>
      </c>
    </row>
    <row r="249" spans="1:7" ht="15" thickBot="1" x14ac:dyDescent="0.4">
      <c r="A249" s="140" t="s">
        <v>13</v>
      </c>
      <c r="B249" s="170">
        <v>86484.068572999997</v>
      </c>
      <c r="C249" s="170">
        <v>12427.910428485</v>
      </c>
      <c r="D249" s="170">
        <v>3197.4960000000001</v>
      </c>
      <c r="E249" s="170">
        <v>3931.0940260454545</v>
      </c>
      <c r="F249" s="170">
        <v>564.90501947659095</v>
      </c>
      <c r="G249" s="170">
        <v>145.34072727272726</v>
      </c>
    </row>
    <row r="250" spans="1:7" ht="15" thickBot="1" x14ac:dyDescent="0.4">
      <c r="A250" s="140" t="s">
        <v>14</v>
      </c>
      <c r="B250" s="170">
        <v>40929.068562</v>
      </c>
      <c r="C250" s="170">
        <v>9095.7962250920009</v>
      </c>
      <c r="D250" s="170">
        <v>1965.4269999999999</v>
      </c>
      <c r="E250" s="170">
        <v>2046.4534280999999</v>
      </c>
      <c r="F250" s="170">
        <v>454.78981125459995</v>
      </c>
      <c r="G250" s="170">
        <v>98.271350000000012</v>
      </c>
    </row>
    <row r="251" spans="1:7" ht="15" thickBot="1" x14ac:dyDescent="0.4">
      <c r="A251" s="140" t="s">
        <v>15</v>
      </c>
      <c r="B251" s="170">
        <v>59012.839174000001</v>
      </c>
      <c r="C251" s="170">
        <v>10200.98098111</v>
      </c>
      <c r="D251" s="170">
        <v>2543.7869999999998</v>
      </c>
      <c r="E251" s="170">
        <v>2682.4017806363636</v>
      </c>
      <c r="F251" s="170">
        <v>463.68095368681816</v>
      </c>
      <c r="G251" s="170">
        <v>115.62668181818182</v>
      </c>
    </row>
    <row r="252" spans="1:7" ht="15" thickBot="1" x14ac:dyDescent="0.4">
      <c r="A252" s="140" t="s">
        <v>16</v>
      </c>
      <c r="B252" s="170">
        <v>82567.794473000002</v>
      </c>
      <c r="C252" s="170">
        <v>11935.743311169001</v>
      </c>
      <c r="D252" s="170">
        <v>2582.893</v>
      </c>
      <c r="E252" s="170">
        <v>3753.0815669545455</v>
      </c>
      <c r="F252" s="170">
        <v>542.53378687131817</v>
      </c>
      <c r="G252" s="170">
        <v>117.40422727272728</v>
      </c>
    </row>
    <row r="255" spans="1:7" ht="17.5" thickBot="1" x14ac:dyDescent="0.45">
      <c r="A255" s="785" t="s">
        <v>354</v>
      </c>
      <c r="B255" s="785"/>
      <c r="C255" s="785"/>
      <c r="D255" s="785"/>
      <c r="E255" s="785"/>
      <c r="F255" s="785"/>
      <c r="G255" s="785"/>
    </row>
    <row r="256" spans="1:7" ht="11.25" customHeight="1" x14ac:dyDescent="0.35">
      <c r="A256" s="828" t="s">
        <v>304</v>
      </c>
      <c r="B256" s="805" t="s">
        <v>309</v>
      </c>
      <c r="C256" s="806"/>
      <c r="D256" s="807"/>
      <c r="E256" s="805" t="s">
        <v>349</v>
      </c>
      <c r="F256" s="806"/>
      <c r="G256" s="807"/>
    </row>
    <row r="257" spans="1:7" ht="11.25" customHeight="1" thickBot="1" x14ac:dyDescent="0.4">
      <c r="A257" s="829"/>
      <c r="B257" s="808"/>
      <c r="C257" s="809"/>
      <c r="D257" s="810"/>
      <c r="E257" s="808"/>
      <c r="F257" s="809"/>
      <c r="G257" s="810"/>
    </row>
    <row r="258" spans="1:7" ht="16" customHeight="1" thickBot="1" x14ac:dyDescent="0.4">
      <c r="A258" s="830"/>
      <c r="B258" s="124" t="s">
        <v>253</v>
      </c>
      <c r="C258" s="124" t="s">
        <v>7</v>
      </c>
      <c r="D258" s="124" t="s">
        <v>307</v>
      </c>
      <c r="E258" s="124" t="s">
        <v>253</v>
      </c>
      <c r="F258" s="124" t="s">
        <v>7</v>
      </c>
      <c r="G258" s="124" t="s">
        <v>307</v>
      </c>
    </row>
    <row r="259" spans="1:7" ht="15" thickBot="1" x14ac:dyDescent="0.4">
      <c r="A259" s="3" t="s">
        <v>345</v>
      </c>
      <c r="B259" s="4">
        <v>19712.536</v>
      </c>
      <c r="C259" s="4">
        <v>16974.300999999999</v>
      </c>
      <c r="D259" s="4">
        <v>2147.252</v>
      </c>
      <c r="E259" s="4">
        <v>998.30781971238252</v>
      </c>
      <c r="F259" s="4">
        <v>861.90632200755908</v>
      </c>
      <c r="G259" s="4">
        <v>108.47197477852384</v>
      </c>
    </row>
    <row r="260" spans="1:7" ht="15" thickBot="1" x14ac:dyDescent="0.4">
      <c r="A260" s="3" t="s">
        <v>10</v>
      </c>
      <c r="B260" s="4">
        <v>91443.308132000006</v>
      </c>
      <c r="C260" s="4">
        <v>85302.435694545988</v>
      </c>
      <c r="D260" s="4">
        <v>9144.5570000000007</v>
      </c>
      <c r="E260" s="4">
        <v>4356.7287660683978</v>
      </c>
      <c r="F260" s="4">
        <v>4096.0636189688839</v>
      </c>
      <c r="G260" s="4">
        <v>434.2317887445887</v>
      </c>
    </row>
    <row r="261" spans="1:7" ht="15" thickBot="1" x14ac:dyDescent="0.4">
      <c r="A261" s="140" t="s">
        <v>11</v>
      </c>
      <c r="B261" s="170">
        <v>9479.1281319999998</v>
      </c>
      <c r="C261" s="170">
        <v>13321.924585635999</v>
      </c>
      <c r="D261" s="170">
        <v>1566.557</v>
      </c>
      <c r="E261" s="170">
        <v>451.3870539047619</v>
      </c>
      <c r="F261" s="170">
        <v>634.37736122076194</v>
      </c>
      <c r="G261" s="170">
        <v>74.597952380952378</v>
      </c>
    </row>
    <row r="262" spans="1:7" ht="15" thickBot="1" x14ac:dyDescent="0.4">
      <c r="A262" s="140" t="s">
        <v>12</v>
      </c>
      <c r="B262" s="170">
        <v>28829.024933000001</v>
      </c>
      <c r="C262" s="170">
        <v>31790.513844998</v>
      </c>
      <c r="D262" s="170">
        <v>2151.5729999999999</v>
      </c>
      <c r="E262" s="170">
        <v>1441.45124665</v>
      </c>
      <c r="F262" s="170">
        <v>1589.5256922499</v>
      </c>
      <c r="G262" s="170">
        <v>107.57865</v>
      </c>
    </row>
    <row r="263" spans="1:7" ht="15" thickBot="1" x14ac:dyDescent="0.4">
      <c r="A263" s="140" t="s">
        <v>13</v>
      </c>
      <c r="B263" s="170">
        <v>11250.279334000001</v>
      </c>
      <c r="C263" s="170">
        <v>10405.651029682</v>
      </c>
      <c r="D263" s="170">
        <v>1441.2270000000001</v>
      </c>
      <c r="E263" s="170">
        <v>511.37633336363638</v>
      </c>
      <c r="F263" s="170">
        <v>472.98413771281815</v>
      </c>
      <c r="G263" s="170">
        <v>65.510318181818178</v>
      </c>
    </row>
    <row r="264" spans="1:7" ht="15" thickBot="1" x14ac:dyDescent="0.4">
      <c r="A264" s="140" t="s">
        <v>14</v>
      </c>
      <c r="B264" s="170">
        <v>10704.351742999999</v>
      </c>
      <c r="C264" s="170">
        <v>9975.351770489</v>
      </c>
      <c r="D264" s="170">
        <v>1187.8710000000001</v>
      </c>
      <c r="E264" s="170">
        <v>535.21758714999999</v>
      </c>
      <c r="F264" s="170">
        <v>498.76758852444999</v>
      </c>
      <c r="G264" s="170">
        <v>59.393550000000005</v>
      </c>
    </row>
    <row r="265" spans="1:7" ht="15" thickBot="1" x14ac:dyDescent="0.4">
      <c r="A265" s="140" t="s">
        <v>15</v>
      </c>
      <c r="B265" s="170">
        <v>13397.848672</v>
      </c>
      <c r="C265" s="170">
        <v>9659.3195185219993</v>
      </c>
      <c r="D265" s="170">
        <v>1322.7049999999999</v>
      </c>
      <c r="E265" s="170">
        <v>608.99312145454553</v>
      </c>
      <c r="F265" s="170">
        <v>439.05997811463635</v>
      </c>
      <c r="G265" s="170">
        <v>60.122954545454547</v>
      </c>
    </row>
    <row r="266" spans="1:7" ht="15" thickBot="1" x14ac:dyDescent="0.4">
      <c r="A266" s="140" t="s">
        <v>16</v>
      </c>
      <c r="B266" s="170">
        <v>17782.675318000001</v>
      </c>
      <c r="C266" s="170">
        <v>10149.674945219</v>
      </c>
      <c r="D266" s="170">
        <v>1474.624</v>
      </c>
      <c r="E266" s="170">
        <v>808.30342354545451</v>
      </c>
      <c r="F266" s="170">
        <v>461.3488611463182</v>
      </c>
      <c r="G266" s="170">
        <v>67.028363636363636</v>
      </c>
    </row>
    <row r="267" spans="1:7" x14ac:dyDescent="0.35">
      <c r="A267" s="70"/>
      <c r="B267" s="173"/>
      <c r="C267" s="173"/>
      <c r="D267" s="173"/>
      <c r="E267" s="174"/>
      <c r="F267" s="174"/>
      <c r="G267" s="174"/>
    </row>
    <row r="268" spans="1:7" x14ac:dyDescent="0.35">
      <c r="B268" s="173"/>
      <c r="C268" s="173"/>
      <c r="D268" s="173"/>
      <c r="E268" s="174"/>
      <c r="F268" s="174"/>
      <c r="G268" s="174"/>
    </row>
    <row r="269" spans="1:7" ht="17.5" thickBot="1" x14ac:dyDescent="0.45">
      <c r="A269" s="785" t="s">
        <v>355</v>
      </c>
      <c r="B269" s="785"/>
      <c r="C269" s="785"/>
      <c r="D269" s="785"/>
      <c r="E269" s="785"/>
      <c r="F269" s="785"/>
      <c r="G269" s="785"/>
    </row>
    <row r="270" spans="1:7" x14ac:dyDescent="0.35">
      <c r="A270" s="828" t="s">
        <v>304</v>
      </c>
      <c r="B270" s="805" t="s">
        <v>309</v>
      </c>
      <c r="C270" s="806"/>
      <c r="D270" s="807"/>
      <c r="E270" s="805" t="s">
        <v>349</v>
      </c>
      <c r="F270" s="806"/>
      <c r="G270" s="807"/>
    </row>
    <row r="271" spans="1:7" ht="15" thickBot="1" x14ac:dyDescent="0.4">
      <c r="A271" s="829"/>
      <c r="B271" s="808"/>
      <c r="C271" s="809"/>
      <c r="D271" s="810"/>
      <c r="E271" s="808"/>
      <c r="F271" s="809"/>
      <c r="G271" s="810"/>
    </row>
    <row r="272" spans="1:7" ht="16" customHeight="1" thickBot="1" x14ac:dyDescent="0.4">
      <c r="A272" s="830"/>
      <c r="B272" s="124" t="s">
        <v>253</v>
      </c>
      <c r="C272" s="124" t="s">
        <v>7</v>
      </c>
      <c r="D272" s="124" t="s">
        <v>307</v>
      </c>
      <c r="E272" s="124" t="s">
        <v>253</v>
      </c>
      <c r="F272" s="124" t="s">
        <v>7</v>
      </c>
      <c r="G272" s="124" t="s">
        <v>307</v>
      </c>
    </row>
    <row r="273" spans="1:7" ht="15" thickBot="1" x14ac:dyDescent="0.4">
      <c r="A273" s="3" t="s">
        <v>345</v>
      </c>
      <c r="B273" s="4">
        <v>304892.17300000001</v>
      </c>
      <c r="C273" s="4">
        <v>186229.848</v>
      </c>
      <c r="D273" s="4">
        <v>15830.660000000002</v>
      </c>
      <c r="E273" s="4">
        <v>15108.482409149881</v>
      </c>
      <c r="F273" s="4">
        <v>9351.4928054179582</v>
      </c>
      <c r="G273" s="4">
        <v>791.15954387975296</v>
      </c>
    </row>
    <row r="274" spans="1:7" ht="15" thickBot="1" x14ac:dyDescent="0.4">
      <c r="A274" s="3" t="s">
        <v>10</v>
      </c>
      <c r="B274" s="4">
        <v>344145.66009700001</v>
      </c>
      <c r="C274" s="4">
        <v>181343.30149845799</v>
      </c>
      <c r="D274" s="4">
        <v>17116.905000000002</v>
      </c>
      <c r="E274" s="4">
        <v>16380.519674577707</v>
      </c>
      <c r="F274" s="4">
        <v>8633.476853448492</v>
      </c>
      <c r="G274" s="4">
        <v>811.96100757575755</v>
      </c>
    </row>
    <row r="275" spans="1:7" ht="15" thickBot="1" x14ac:dyDescent="0.4">
      <c r="A275" s="140" t="s">
        <v>11</v>
      </c>
      <c r="B275" s="170">
        <v>62873.425793000002</v>
      </c>
      <c r="C275" s="170">
        <v>28489.394406216001</v>
      </c>
      <c r="D275" s="170">
        <v>2617.9580000000001</v>
      </c>
      <c r="E275" s="170">
        <v>2993.9726568095234</v>
      </c>
      <c r="F275" s="170">
        <v>1356.6378288674284</v>
      </c>
      <c r="G275" s="170">
        <v>124.66466666666668</v>
      </c>
    </row>
    <row r="276" spans="1:7" ht="15" thickBot="1" x14ac:dyDescent="0.4">
      <c r="A276" s="140" t="s">
        <v>12</v>
      </c>
      <c r="B276" s="170">
        <v>67393.798347999997</v>
      </c>
      <c r="C276" s="170">
        <v>25870.266317330999</v>
      </c>
      <c r="D276" s="170">
        <v>3246.6239999999998</v>
      </c>
      <c r="E276" s="170">
        <v>3369.6899174</v>
      </c>
      <c r="F276" s="170">
        <v>1293.5133158665501</v>
      </c>
      <c r="G276" s="170">
        <v>162.33120000000002</v>
      </c>
    </row>
    <row r="277" spans="1:7" ht="15" thickBot="1" x14ac:dyDescent="0.4">
      <c r="A277" s="140" t="s">
        <v>13</v>
      </c>
      <c r="B277" s="170">
        <v>46159.857087999997</v>
      </c>
      <c r="C277" s="170">
        <v>24574.152981800999</v>
      </c>
      <c r="D277" s="170">
        <v>2920.7159999999999</v>
      </c>
      <c r="E277" s="170">
        <v>2098.175322181818</v>
      </c>
      <c r="F277" s="170">
        <v>1117.0069537182274</v>
      </c>
      <c r="G277" s="170">
        <v>132.75981818181819</v>
      </c>
    </row>
    <row r="278" spans="1:7" ht="15" thickBot="1" x14ac:dyDescent="0.4">
      <c r="A278" s="140" t="s">
        <v>14</v>
      </c>
      <c r="B278" s="170">
        <v>64924.202520999999</v>
      </c>
      <c r="C278" s="170">
        <v>46495.248168083002</v>
      </c>
      <c r="D278" s="170">
        <v>2969.1010000000001</v>
      </c>
      <c r="E278" s="170">
        <v>3246.2101260500003</v>
      </c>
      <c r="F278" s="170">
        <v>2324.7624084041499</v>
      </c>
      <c r="G278" s="170">
        <v>148.45505</v>
      </c>
    </row>
    <row r="279" spans="1:7" ht="15" thickBot="1" x14ac:dyDescent="0.4">
      <c r="A279" s="140" t="s">
        <v>15</v>
      </c>
      <c r="B279" s="170">
        <v>62835.056063000004</v>
      </c>
      <c r="C279" s="170">
        <v>32899.241970912997</v>
      </c>
      <c r="D279" s="170">
        <v>2797.01</v>
      </c>
      <c r="E279" s="170">
        <v>2856.1389119545456</v>
      </c>
      <c r="F279" s="170">
        <v>1495.4200895869546</v>
      </c>
      <c r="G279" s="170">
        <v>127.13681818181817</v>
      </c>
    </row>
    <row r="280" spans="1:7" ht="15" thickBot="1" x14ac:dyDescent="0.4">
      <c r="A280" s="140" t="s">
        <v>16</v>
      </c>
      <c r="B280" s="170">
        <v>39959.320284000001</v>
      </c>
      <c r="C280" s="170">
        <v>23014.997654113999</v>
      </c>
      <c r="D280" s="170">
        <v>2565.4960000000001</v>
      </c>
      <c r="E280" s="170">
        <v>1816.3327401818183</v>
      </c>
      <c r="F280" s="170">
        <v>1046.1362570051817</v>
      </c>
      <c r="G280" s="170">
        <v>116.61345454545454</v>
      </c>
    </row>
    <row r="281" spans="1:7" x14ac:dyDescent="0.35">
      <c r="A281" s="70" t="s">
        <v>351</v>
      </c>
    </row>
    <row r="282" spans="1:7" x14ac:dyDescent="0.35">
      <c r="A282" s="8" t="s">
        <v>298</v>
      </c>
    </row>
    <row r="283" spans="1:7" x14ac:dyDescent="0.35">
      <c r="A283" s="8"/>
    </row>
    <row r="284" spans="1:7" x14ac:dyDescent="0.35">
      <c r="A284" s="8"/>
    </row>
    <row r="285" spans="1:7" x14ac:dyDescent="0.35">
      <c r="A285" s="8"/>
    </row>
    <row r="286" spans="1:7" x14ac:dyDescent="0.35">
      <c r="A286" s="8"/>
    </row>
    <row r="287" spans="1:7" x14ac:dyDescent="0.35">
      <c r="A287" s="8"/>
    </row>
    <row r="288" spans="1:7" ht="17.5" thickBot="1" x14ac:dyDescent="0.45">
      <c r="A288" s="789" t="s">
        <v>356</v>
      </c>
      <c r="B288" s="789"/>
      <c r="C288" s="789"/>
      <c r="D288" s="789"/>
      <c r="E288" s="789"/>
      <c r="F288" s="789"/>
      <c r="G288" s="789"/>
    </row>
    <row r="289" spans="1:7" x14ac:dyDescent="0.35">
      <c r="A289" s="828" t="s">
        <v>304</v>
      </c>
      <c r="B289" s="805" t="s">
        <v>309</v>
      </c>
      <c r="C289" s="806"/>
      <c r="D289" s="807"/>
      <c r="E289" s="805" t="s">
        <v>349</v>
      </c>
      <c r="F289" s="806"/>
      <c r="G289" s="807"/>
    </row>
    <row r="290" spans="1:7" ht="15" thickBot="1" x14ac:dyDescent="0.4">
      <c r="A290" s="829"/>
      <c r="B290" s="808"/>
      <c r="C290" s="809"/>
      <c r="D290" s="810"/>
      <c r="E290" s="808"/>
      <c r="F290" s="809"/>
      <c r="G290" s="810"/>
    </row>
    <row r="291" spans="1:7" ht="16" customHeight="1" thickBot="1" x14ac:dyDescent="0.4">
      <c r="A291" s="830"/>
      <c r="B291" s="124" t="s">
        <v>253</v>
      </c>
      <c r="C291" s="124" t="s">
        <v>7</v>
      </c>
      <c r="D291" s="124" t="s">
        <v>307</v>
      </c>
      <c r="E291" s="124" t="s">
        <v>253</v>
      </c>
      <c r="F291" s="124" t="s">
        <v>7</v>
      </c>
      <c r="G291" s="124" t="s">
        <v>307</v>
      </c>
    </row>
    <row r="292" spans="1:7" ht="15" thickBot="1" x14ac:dyDescent="0.4">
      <c r="A292" s="3" t="s">
        <v>345</v>
      </c>
      <c r="B292" s="4">
        <v>79530.967000000004</v>
      </c>
      <c r="C292" s="4">
        <v>16491.976999999999</v>
      </c>
      <c r="D292" s="4">
        <v>3319.8469999999998</v>
      </c>
      <c r="E292" s="4">
        <v>4023.1271499798968</v>
      </c>
      <c r="F292" s="4">
        <v>824.90159704542111</v>
      </c>
      <c r="G292" s="175">
        <v>167.31003305255115</v>
      </c>
    </row>
    <row r="293" spans="1:7" ht="15" thickBot="1" x14ac:dyDescent="0.4">
      <c r="A293" s="3" t="s">
        <v>10</v>
      </c>
      <c r="B293" s="4">
        <v>75938.480565999998</v>
      </c>
      <c r="C293" s="4">
        <v>18315.098519087998</v>
      </c>
      <c r="D293" s="4">
        <v>5196.1940000000004</v>
      </c>
      <c r="E293" s="4">
        <v>3540.8622422417748</v>
      </c>
      <c r="F293" s="4">
        <v>857.30860039416825</v>
      </c>
      <c r="G293" s="4">
        <v>242.53064826839827</v>
      </c>
    </row>
    <row r="294" spans="1:7" ht="15" thickBot="1" x14ac:dyDescent="0.4">
      <c r="A294" s="140" t="s">
        <v>11</v>
      </c>
      <c r="B294" s="170">
        <v>3717.9166420000001</v>
      </c>
      <c r="C294" s="170">
        <v>1648.71979083</v>
      </c>
      <c r="D294" s="170">
        <v>441.709</v>
      </c>
      <c r="E294" s="170">
        <v>177.04364961904761</v>
      </c>
      <c r="F294" s="170">
        <v>78.510466230000006</v>
      </c>
      <c r="G294" s="170">
        <v>21.033761904761903</v>
      </c>
    </row>
    <row r="295" spans="1:7" ht="15" thickBot="1" x14ac:dyDescent="0.4">
      <c r="A295" s="140" t="s">
        <v>12</v>
      </c>
      <c r="B295" s="170">
        <v>6857.9566089999998</v>
      </c>
      <c r="C295" s="170">
        <v>2013.456933058</v>
      </c>
      <c r="D295" s="170">
        <v>526.03700000000003</v>
      </c>
      <c r="E295" s="170">
        <v>342.89783045000001</v>
      </c>
      <c r="F295" s="170">
        <v>100.67284665289999</v>
      </c>
      <c r="G295" s="170">
        <v>26.301849999999998</v>
      </c>
    </row>
    <row r="296" spans="1:7" ht="15" thickBot="1" x14ac:dyDescent="0.4">
      <c r="A296" s="140" t="s">
        <v>13</v>
      </c>
      <c r="B296" s="170">
        <v>16758.513245999999</v>
      </c>
      <c r="C296" s="170">
        <v>3566.4797936519999</v>
      </c>
      <c r="D296" s="170">
        <v>1076.751</v>
      </c>
      <c r="E296" s="170">
        <v>761.75060209090907</v>
      </c>
      <c r="F296" s="170">
        <v>162.11271789327273</v>
      </c>
      <c r="G296" s="170">
        <v>48.94322727272727</v>
      </c>
    </row>
    <row r="297" spans="1:7" ht="15" thickBot="1" x14ac:dyDescent="0.4">
      <c r="A297" s="140" t="s">
        <v>14</v>
      </c>
      <c r="B297" s="170">
        <v>10976.494527999999</v>
      </c>
      <c r="C297" s="170">
        <v>2658.3453004789999</v>
      </c>
      <c r="D297" s="170">
        <v>658.428</v>
      </c>
      <c r="E297" s="170">
        <v>548.82472640000003</v>
      </c>
      <c r="F297" s="170">
        <v>132.91726502394999</v>
      </c>
      <c r="G297" s="170">
        <v>32.921399999999998</v>
      </c>
    </row>
    <row r="298" spans="1:7" ht="15" thickBot="1" x14ac:dyDescent="0.4">
      <c r="A298" s="140" t="s">
        <v>15</v>
      </c>
      <c r="B298" s="170">
        <v>18538.859632</v>
      </c>
      <c r="C298" s="170">
        <v>4232.8467071069999</v>
      </c>
      <c r="D298" s="170">
        <v>1200.5219999999999</v>
      </c>
      <c r="E298" s="170">
        <v>842.67543781818188</v>
      </c>
      <c r="F298" s="170">
        <v>192.40212305031818</v>
      </c>
      <c r="G298" s="170">
        <v>54.569181818181818</v>
      </c>
    </row>
    <row r="299" spans="1:7" ht="15" thickBot="1" x14ac:dyDescent="0.4">
      <c r="A299" s="140" t="s">
        <v>16</v>
      </c>
      <c r="B299" s="170">
        <v>19088.739909</v>
      </c>
      <c r="C299" s="170">
        <v>4195.2499939620002</v>
      </c>
      <c r="D299" s="170">
        <v>1292.7470000000001</v>
      </c>
      <c r="E299" s="170">
        <v>867.66999586363636</v>
      </c>
      <c r="F299" s="170">
        <v>190.69318154372726</v>
      </c>
      <c r="G299" s="170">
        <v>58.761227272727275</v>
      </c>
    </row>
    <row r="300" spans="1:7" s="155" customFormat="1" x14ac:dyDescent="0.35">
      <c r="A300" s="176" t="s">
        <v>357</v>
      </c>
    </row>
    <row r="301" spans="1:7" x14ac:dyDescent="0.35">
      <c r="A301" s="8" t="s">
        <v>298</v>
      </c>
    </row>
    <row r="302" spans="1:7" x14ac:dyDescent="0.35">
      <c r="B302" s="173"/>
      <c r="C302" s="173"/>
    </row>
    <row r="303" spans="1:7" x14ac:dyDescent="0.35">
      <c r="B303" s="173"/>
      <c r="C303" s="173"/>
    </row>
  </sheetData>
  <mergeCells count="82">
    <mergeCell ref="A289:A291"/>
    <mergeCell ref="B289:D290"/>
    <mergeCell ref="E289:G290"/>
    <mergeCell ref="A241:G241"/>
    <mergeCell ref="A242:A244"/>
    <mergeCell ref="B242:D243"/>
    <mergeCell ref="E242:G243"/>
    <mergeCell ref="A255:G255"/>
    <mergeCell ref="A256:A258"/>
    <mergeCell ref="B256:D257"/>
    <mergeCell ref="E256:G257"/>
    <mergeCell ref="A269:G269"/>
    <mergeCell ref="A270:A272"/>
    <mergeCell ref="B270:D271"/>
    <mergeCell ref="E270:G271"/>
    <mergeCell ref="A288:G288"/>
    <mergeCell ref="A228:A230"/>
    <mergeCell ref="B228:D229"/>
    <mergeCell ref="E228:G229"/>
    <mergeCell ref="A181:G181"/>
    <mergeCell ref="A182:A184"/>
    <mergeCell ref="B182:D183"/>
    <mergeCell ref="E182:G183"/>
    <mergeCell ref="A195:G195"/>
    <mergeCell ref="A196:A198"/>
    <mergeCell ref="B196:D197"/>
    <mergeCell ref="E196:G197"/>
    <mergeCell ref="A213:G213"/>
    <mergeCell ref="A214:A216"/>
    <mergeCell ref="B214:D215"/>
    <mergeCell ref="E214:G215"/>
    <mergeCell ref="A227:G227"/>
    <mergeCell ref="A168:A170"/>
    <mergeCell ref="B168:D169"/>
    <mergeCell ref="E168:G169"/>
    <mergeCell ref="A119:A121"/>
    <mergeCell ref="B119:D120"/>
    <mergeCell ref="E119:G120"/>
    <mergeCell ref="A137:G137"/>
    <mergeCell ref="A139:G139"/>
    <mergeCell ref="A140:A142"/>
    <mergeCell ref="B140:D141"/>
    <mergeCell ref="E140:G141"/>
    <mergeCell ref="A153:G153"/>
    <mergeCell ref="A154:A156"/>
    <mergeCell ref="B154:D155"/>
    <mergeCell ref="E154:G155"/>
    <mergeCell ref="A167:G167"/>
    <mergeCell ref="A118:G118"/>
    <mergeCell ref="A72:A75"/>
    <mergeCell ref="B72:G73"/>
    <mergeCell ref="B74:D74"/>
    <mergeCell ref="E74:G74"/>
    <mergeCell ref="A87:G87"/>
    <mergeCell ref="A88:A91"/>
    <mergeCell ref="B88:G89"/>
    <mergeCell ref="B90:D90"/>
    <mergeCell ref="E90:G90"/>
    <mergeCell ref="A103:G103"/>
    <mergeCell ref="A104:G104"/>
    <mergeCell ref="A105:A107"/>
    <mergeCell ref="B105:D106"/>
    <mergeCell ref="E105:G106"/>
    <mergeCell ref="A71:G71"/>
    <mergeCell ref="A20:A22"/>
    <mergeCell ref="B20:D21"/>
    <mergeCell ref="E20:G21"/>
    <mergeCell ref="A34:G34"/>
    <mergeCell ref="A35:A37"/>
    <mergeCell ref="B35:D36"/>
    <mergeCell ref="E35:G36"/>
    <mergeCell ref="A49:G49"/>
    <mergeCell ref="A50:A52"/>
    <mergeCell ref="B50:D51"/>
    <mergeCell ref="E50:G51"/>
    <mergeCell ref="A69:G69"/>
    <mergeCell ref="A19:G19"/>
    <mergeCell ref="A1:G1"/>
    <mergeCell ref="A4:G4"/>
    <mergeCell ref="A5:A7"/>
    <mergeCell ref="B5:D6"/>
    <mergeCell ref="E5:G6"/>
  </mergeCells>
  <pageMargins left="0.7" right="0.7" top="0.75" bottom="0.75" header="0.3" footer="0.3"/>
  <pageSetup paperSize="9" scale="71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 tint="-0.14999847407452621"/>
  </sheetPr>
  <dimension ref="A1:HRR174"/>
  <sheetViews>
    <sheetView showGridLines="0" topLeftCell="A157" zoomScale="115" zoomScaleNormal="115" zoomScaleSheetLayoutView="100" workbookViewId="0">
      <selection activeCell="A174" sqref="A174"/>
    </sheetView>
  </sheetViews>
  <sheetFormatPr defaultColWidth="8.54296875" defaultRowHeight="14.5" x14ac:dyDescent="0.35"/>
  <cols>
    <col min="1" max="1" width="13.453125" customWidth="1"/>
    <col min="2" max="2" width="15.453125" customWidth="1"/>
    <col min="3" max="3" width="10.54296875" customWidth="1"/>
    <col min="4" max="4" width="8.81640625" bestFit="1" customWidth="1"/>
    <col min="5" max="5" width="14.1796875" customWidth="1"/>
    <col min="6" max="6" width="15.453125" customWidth="1"/>
    <col min="7" max="7" width="11.1796875" customWidth="1"/>
    <col min="8" max="8" width="7.54296875" customWidth="1"/>
    <col min="9" max="9" width="9" customWidth="1"/>
    <col min="10" max="16384" width="8.54296875" style="308"/>
  </cols>
  <sheetData>
    <row r="1" spans="1:9" ht="20" x14ac:dyDescent="0.4">
      <c r="A1" s="803" t="s">
        <v>258</v>
      </c>
      <c r="B1" s="803"/>
      <c r="C1" s="803"/>
      <c r="D1" s="803"/>
      <c r="E1" s="803"/>
      <c r="F1" s="803"/>
      <c r="G1" s="803"/>
      <c r="H1" s="803"/>
      <c r="I1" s="803"/>
    </row>
    <row r="2" spans="1:9" x14ac:dyDescent="0.35">
      <c r="A2" s="136"/>
      <c r="B2" s="136"/>
      <c r="C2" s="136"/>
      <c r="D2" s="136"/>
      <c r="E2" s="136"/>
      <c r="F2" s="136"/>
      <c r="G2" s="136"/>
      <c r="H2" s="136"/>
      <c r="I2" s="136"/>
    </row>
    <row r="3" spans="1:9" ht="17.5" thickBot="1" x14ac:dyDescent="0.45">
      <c r="A3" s="827" t="s">
        <v>259</v>
      </c>
      <c r="B3" s="827"/>
      <c r="C3" s="827"/>
      <c r="D3" s="827"/>
      <c r="E3" s="827"/>
      <c r="F3" s="827"/>
      <c r="G3" s="827"/>
      <c r="H3" s="827"/>
      <c r="I3" s="827"/>
    </row>
    <row r="4" spans="1:9" ht="15" thickBot="1" x14ac:dyDescent="0.4">
      <c r="A4" s="786" t="s">
        <v>1</v>
      </c>
      <c r="B4" s="820" t="s">
        <v>260</v>
      </c>
      <c r="C4" s="820"/>
      <c r="D4" s="820"/>
      <c r="E4" s="820"/>
      <c r="F4" s="856" t="s">
        <v>261</v>
      </c>
      <c r="G4" s="820"/>
      <c r="H4" s="820"/>
      <c r="I4" s="820"/>
    </row>
    <row r="5" spans="1:9" ht="15" thickBot="1" x14ac:dyDescent="0.4">
      <c r="A5" s="786"/>
      <c r="B5" s="820"/>
      <c r="C5" s="820"/>
      <c r="D5" s="820"/>
      <c r="E5" s="820"/>
      <c r="F5" s="820"/>
      <c r="G5" s="820"/>
      <c r="H5" s="820"/>
      <c r="I5" s="820"/>
    </row>
    <row r="6" spans="1:9" ht="15" thickBot="1" x14ac:dyDescent="0.4">
      <c r="A6" s="786"/>
      <c r="B6" s="843" t="s">
        <v>262</v>
      </c>
      <c r="C6" s="786"/>
      <c r="D6" s="124" t="s">
        <v>263</v>
      </c>
      <c r="E6" s="124" t="s">
        <v>264</v>
      </c>
      <c r="F6" s="843" t="s">
        <v>262</v>
      </c>
      <c r="G6" s="786"/>
      <c r="H6" s="124" t="s">
        <v>263</v>
      </c>
      <c r="I6" s="124" t="s">
        <v>264</v>
      </c>
    </row>
    <row r="7" spans="1:9" ht="15" thickBot="1" x14ac:dyDescent="0.4">
      <c r="A7" s="3" t="s">
        <v>8</v>
      </c>
      <c r="B7" s="846">
        <v>314.24669999999998</v>
      </c>
      <c r="C7" s="846"/>
      <c r="D7" s="137">
        <v>29.701999999999998</v>
      </c>
      <c r="E7" s="29">
        <v>0.10438430236092959</v>
      </c>
      <c r="F7" s="847">
        <v>5.8536000000000001</v>
      </c>
      <c r="G7" s="847"/>
      <c r="H7" s="137">
        <v>-1.1470000000000002</v>
      </c>
      <c r="I7" s="29">
        <v>-0.16384309916292891</v>
      </c>
    </row>
    <row r="8" spans="1:9" ht="15" thickBot="1" x14ac:dyDescent="0.4">
      <c r="A8" s="3" t="s">
        <v>9</v>
      </c>
      <c r="B8" s="848">
        <v>318.25060000000002</v>
      </c>
      <c r="C8" s="849"/>
      <c r="D8" s="137">
        <v>4.0039000000000442</v>
      </c>
      <c r="E8" s="29">
        <v>1.2741263472297544E-2</v>
      </c>
      <c r="F8" s="848">
        <v>6.1570999999999998</v>
      </c>
      <c r="G8" s="849"/>
      <c r="H8" s="137">
        <v>0.30349999999999966</v>
      </c>
      <c r="I8" s="29">
        <v>5.184843515101812E-2</v>
      </c>
    </row>
    <row r="9" spans="1:9" ht="15" thickBot="1" x14ac:dyDescent="0.4">
      <c r="A9" s="3" t="s">
        <v>10</v>
      </c>
      <c r="B9" s="848">
        <v>332.80779999999999</v>
      </c>
      <c r="C9" s="849"/>
      <c r="D9" s="74">
        <v>14.557199999999966</v>
      </c>
      <c r="E9" s="138">
        <v>4.5741312035232504E-2</v>
      </c>
      <c r="F9" s="848">
        <v>5.8417000000000003</v>
      </c>
      <c r="G9" s="849"/>
      <c r="H9" s="137">
        <v>-0.31539999999999946</v>
      </c>
      <c r="I9" s="139">
        <v>-5.122541456205023E-2</v>
      </c>
    </row>
    <row r="10" spans="1:9" ht="15" thickBot="1" x14ac:dyDescent="0.4">
      <c r="A10" s="140" t="s">
        <v>11</v>
      </c>
      <c r="B10" s="850">
        <v>323.54469999999998</v>
      </c>
      <c r="C10" s="851"/>
      <c r="D10" s="141">
        <v>5.2940999999999576</v>
      </c>
      <c r="E10" s="32">
        <v>1.6635003987423614E-2</v>
      </c>
      <c r="F10" s="850">
        <v>5.9413</v>
      </c>
      <c r="G10" s="851"/>
      <c r="H10" s="142">
        <v>-0.21579999999999977</v>
      </c>
      <c r="I10" s="143">
        <v>-3.504896785824492E-2</v>
      </c>
    </row>
    <row r="11" spans="1:9" ht="15" thickBot="1" x14ac:dyDescent="0.4">
      <c r="A11" s="140" t="s">
        <v>12</v>
      </c>
      <c r="B11" s="144"/>
      <c r="C11" s="145">
        <v>327.92669999999998</v>
      </c>
      <c r="D11" s="141">
        <v>9.6760999999999626</v>
      </c>
      <c r="E11" s="32">
        <v>3.0404027517937002E-2</v>
      </c>
      <c r="F11" s="144"/>
      <c r="G11" s="145">
        <v>5.8135000000000003</v>
      </c>
      <c r="H11" s="142">
        <v>-0.34359999999999946</v>
      </c>
      <c r="I11" s="143">
        <v>-5.5805492845657771E-2</v>
      </c>
    </row>
    <row r="12" spans="1:9" ht="15" thickBot="1" x14ac:dyDescent="0.4">
      <c r="A12" s="140" t="s">
        <v>13</v>
      </c>
      <c r="B12" s="144"/>
      <c r="C12" s="145">
        <v>327.33420000000001</v>
      </c>
      <c r="D12" s="141">
        <v>9.0835999999999899</v>
      </c>
      <c r="E12" s="32">
        <v>2.8542287115876575E-2</v>
      </c>
      <c r="F12" s="144"/>
      <c r="G12" s="145">
        <v>5.9211</v>
      </c>
      <c r="H12" s="142">
        <v>-0.23599999999999977</v>
      </c>
      <c r="I12" s="143">
        <v>-3.8329733153595003E-2</v>
      </c>
    </row>
    <row r="13" spans="1:9" ht="15" customHeight="1" thickBot="1" x14ac:dyDescent="0.4">
      <c r="A13" s="140" t="s">
        <v>14</v>
      </c>
      <c r="B13" s="144"/>
      <c r="C13" s="145">
        <v>330.04950000000002</v>
      </c>
      <c r="D13" s="141">
        <v>11.798900000000003</v>
      </c>
      <c r="E13" s="32">
        <v>3.7074242750838496E-2</v>
      </c>
      <c r="F13" s="144"/>
      <c r="G13" s="145">
        <v>5.8517000000000001</v>
      </c>
      <c r="H13" s="142">
        <v>-0.30539999999999967</v>
      </c>
      <c r="I13" s="143">
        <v>-4.9601273326728437E-2</v>
      </c>
    </row>
    <row r="14" spans="1:9" ht="15" thickBot="1" x14ac:dyDescent="0.4">
      <c r="A14" s="140" t="s">
        <v>15</v>
      </c>
      <c r="B14" s="144"/>
      <c r="C14" s="145">
        <v>332.3125</v>
      </c>
      <c r="D14" s="141">
        <v>14.06189999999998</v>
      </c>
      <c r="E14" s="32">
        <v>4.4184991324446768E-2</v>
      </c>
      <c r="F14" s="144"/>
      <c r="G14" s="145">
        <v>5.7964000000000002</v>
      </c>
      <c r="H14" s="142">
        <v>-0.36069999999999958</v>
      </c>
      <c r="I14" s="143">
        <v>-5.8582774358058108E-2</v>
      </c>
    </row>
    <row r="15" spans="1:9" ht="15" customHeight="1" thickBot="1" x14ac:dyDescent="0.4">
      <c r="A15" s="140" t="s">
        <v>16</v>
      </c>
      <c r="B15" s="144"/>
      <c r="C15" s="145">
        <v>332.80779999999999</v>
      </c>
      <c r="D15" s="141">
        <v>14.557199999999966</v>
      </c>
      <c r="E15" s="32">
        <v>4.5741312035232504E-2</v>
      </c>
      <c r="F15" s="850">
        <v>5.8417000000000003</v>
      </c>
      <c r="G15" s="851"/>
      <c r="H15" s="142">
        <v>-0.31539999999999946</v>
      </c>
      <c r="I15" s="143">
        <v>-5.122541456205023E-2</v>
      </c>
    </row>
    <row r="18" spans="1:9" ht="17.5" thickBot="1" x14ac:dyDescent="0.45">
      <c r="A18" s="827" t="s">
        <v>265</v>
      </c>
      <c r="B18" s="827"/>
      <c r="C18" s="827"/>
      <c r="D18" s="827"/>
      <c r="E18" s="827"/>
      <c r="F18" s="827"/>
      <c r="G18" s="827"/>
      <c r="H18" s="827"/>
      <c r="I18" s="827"/>
    </row>
    <row r="19" spans="1:9" ht="15" thickBot="1" x14ac:dyDescent="0.4">
      <c r="A19" s="786" t="s">
        <v>1</v>
      </c>
      <c r="B19" s="856" t="s">
        <v>266</v>
      </c>
      <c r="C19" s="820"/>
      <c r="D19" s="820"/>
      <c r="E19" s="820"/>
      <c r="F19" s="856" t="s">
        <v>267</v>
      </c>
      <c r="G19" s="820"/>
      <c r="H19" s="820"/>
      <c r="I19" s="820"/>
    </row>
    <row r="20" spans="1:9" ht="15" thickBot="1" x14ac:dyDescent="0.4">
      <c r="A20" s="786"/>
      <c r="B20" s="820"/>
      <c r="C20" s="820"/>
      <c r="D20" s="820"/>
      <c r="E20" s="820"/>
      <c r="F20" s="820"/>
      <c r="G20" s="820"/>
      <c r="H20" s="820"/>
      <c r="I20" s="820"/>
    </row>
    <row r="21" spans="1:9" ht="30.75" customHeight="1" thickBot="1" x14ac:dyDescent="0.4">
      <c r="A21" s="786"/>
      <c r="B21" s="843" t="s">
        <v>262</v>
      </c>
      <c r="C21" s="786"/>
      <c r="D21" s="124" t="s">
        <v>263</v>
      </c>
      <c r="E21" s="124" t="s">
        <v>264</v>
      </c>
      <c r="F21" s="843" t="s">
        <v>262</v>
      </c>
      <c r="G21" s="786"/>
      <c r="H21" s="124" t="s">
        <v>263</v>
      </c>
      <c r="I21" s="124" t="s">
        <v>264</v>
      </c>
    </row>
    <row r="22" spans="1:9" ht="15" thickBot="1" x14ac:dyDescent="0.4">
      <c r="A22" s="3" t="s">
        <v>8</v>
      </c>
      <c r="B22" s="846">
        <v>309.05290000000002</v>
      </c>
      <c r="C22" s="846"/>
      <c r="D22" s="137">
        <v>30.228000000000009</v>
      </c>
      <c r="E22" s="29">
        <v>0.1084121253159241</v>
      </c>
      <c r="F22" s="847">
        <v>5.7316000000000003</v>
      </c>
      <c r="G22" s="847"/>
      <c r="H22" s="137">
        <v>-1.1712999999999996</v>
      </c>
      <c r="I22" s="29">
        <v>-0.1696823074360051</v>
      </c>
    </row>
    <row r="23" spans="1:9" ht="15" thickBot="1" x14ac:dyDescent="0.4">
      <c r="A23" s="3" t="s">
        <v>9</v>
      </c>
      <c r="B23" s="848">
        <v>312.0093</v>
      </c>
      <c r="C23" s="849"/>
      <c r="D23" s="137">
        <v>2.9563999999999737</v>
      </c>
      <c r="E23" s="29">
        <v>9.5659998660422643E-3</v>
      </c>
      <c r="F23" s="848">
        <v>6.0938999999999997</v>
      </c>
      <c r="G23" s="849"/>
      <c r="H23" s="137">
        <v>0.3622999999999994</v>
      </c>
      <c r="I23" s="29">
        <v>6.3210970758601326E-2</v>
      </c>
    </row>
    <row r="24" spans="1:9" ht="15" thickBot="1" x14ac:dyDescent="0.4">
      <c r="A24" s="3" t="s">
        <v>10</v>
      </c>
      <c r="B24" s="848">
        <v>326.11860000000001</v>
      </c>
      <c r="C24" s="849"/>
      <c r="D24" s="74">
        <v>14.109300000000019</v>
      </c>
      <c r="E24" s="138">
        <v>4.5220767457893142E-2</v>
      </c>
      <c r="F24" s="848">
        <v>5.7938000000000001</v>
      </c>
      <c r="G24" s="849"/>
      <c r="H24" s="137">
        <v>-0.30009999999999959</v>
      </c>
      <c r="I24" s="139">
        <v>-4.9245967278754098E-2</v>
      </c>
    </row>
    <row r="25" spans="1:9" ht="15" thickBot="1" x14ac:dyDescent="0.4">
      <c r="A25" s="140" t="s">
        <v>11</v>
      </c>
      <c r="B25" s="850">
        <v>317.29489999999998</v>
      </c>
      <c r="C25" s="851"/>
      <c r="D25" s="141">
        <v>5.2855999999999881</v>
      </c>
      <c r="E25" s="32">
        <v>1.6940520683197548E-2</v>
      </c>
      <c r="F25" s="852">
        <v>5.8815</v>
      </c>
      <c r="G25" s="853"/>
      <c r="H25" s="142">
        <v>-0.2123999999999997</v>
      </c>
      <c r="I25" s="32">
        <v>-3.48545266578053E-2</v>
      </c>
    </row>
    <row r="26" spans="1:9" ht="15" thickBot="1" x14ac:dyDescent="0.4">
      <c r="A26" s="140" t="s">
        <v>12</v>
      </c>
      <c r="B26" s="146"/>
      <c r="C26" s="147">
        <v>321.67180000000002</v>
      </c>
      <c r="D26" s="141">
        <v>9.6625000000000227</v>
      </c>
      <c r="E26" s="32">
        <v>3.0968628178711412E-2</v>
      </c>
      <c r="F26" s="148"/>
      <c r="G26" s="149">
        <v>5.7495000000000003</v>
      </c>
      <c r="H26" s="142">
        <v>-0.34439999999999937</v>
      </c>
      <c r="I26" s="32">
        <v>-5.6515531925367894E-2</v>
      </c>
    </row>
    <row r="27" spans="1:9" ht="15" thickBot="1" x14ac:dyDescent="0.4">
      <c r="A27" s="140" t="s">
        <v>13</v>
      </c>
      <c r="B27" s="146"/>
      <c r="C27" s="147">
        <v>320.95280000000002</v>
      </c>
      <c r="D27" s="141">
        <v>8.9435000000000286</v>
      </c>
      <c r="E27" s="32">
        <v>2.8664209688621552E-2</v>
      </c>
      <c r="F27" s="148"/>
      <c r="G27" s="149">
        <v>5.8613</v>
      </c>
      <c r="H27" s="142">
        <v>-0.2325999999999997</v>
      </c>
      <c r="I27" s="32">
        <v>-3.8169316857841397E-2</v>
      </c>
    </row>
    <row r="28" spans="1:9" ht="15" customHeight="1" thickBot="1" x14ac:dyDescent="0.4">
      <c r="A28" s="140" t="s">
        <v>14</v>
      </c>
      <c r="B28" s="146"/>
      <c r="C28" s="147">
        <v>323.58870000000002</v>
      </c>
      <c r="D28" s="141">
        <v>11.579400000000021</v>
      </c>
      <c r="E28" s="32">
        <v>3.711235530479387E-2</v>
      </c>
      <c r="F28" s="148"/>
      <c r="G28" s="149">
        <v>5.7941000000000003</v>
      </c>
      <c r="H28" s="142">
        <v>-0.2997999999999994</v>
      </c>
      <c r="I28" s="32">
        <v>-4.9196737721327786E-2</v>
      </c>
    </row>
    <row r="29" spans="1:9" ht="15" thickBot="1" x14ac:dyDescent="0.4">
      <c r="A29" s="140" t="s">
        <v>15</v>
      </c>
      <c r="B29" s="146"/>
      <c r="C29" s="147">
        <v>325.74470000000002</v>
      </c>
      <c r="D29" s="141">
        <v>13.735400000000027</v>
      </c>
      <c r="E29" s="32">
        <v>4.4022405742393023E-2</v>
      </c>
      <c r="F29" s="148"/>
      <c r="G29" s="149">
        <v>5.7464000000000004</v>
      </c>
      <c r="H29" s="142">
        <v>-0.34749999999999925</v>
      </c>
      <c r="I29" s="32">
        <v>-5.7024237352106086E-2</v>
      </c>
    </row>
    <row r="30" spans="1:9" ht="15" customHeight="1" thickBot="1" x14ac:dyDescent="0.4">
      <c r="A30" s="140" t="s">
        <v>16</v>
      </c>
      <c r="B30" s="850">
        <v>326.11860000000001</v>
      </c>
      <c r="C30" s="851"/>
      <c r="D30" s="141">
        <v>14.109300000000019</v>
      </c>
      <c r="E30" s="32">
        <v>4.5220767457893142E-2</v>
      </c>
      <c r="F30" s="148"/>
      <c r="G30" s="149">
        <v>5.7938000000000001</v>
      </c>
      <c r="H30" s="142">
        <v>-0.30009999999999959</v>
      </c>
      <c r="I30" s="32">
        <v>-4.9245967278754098E-2</v>
      </c>
    </row>
    <row r="33" spans="1:9" ht="17.5" thickBot="1" x14ac:dyDescent="0.45">
      <c r="A33" s="827" t="s">
        <v>268</v>
      </c>
      <c r="B33" s="827"/>
      <c r="C33" s="827"/>
      <c r="D33" s="827"/>
      <c r="E33" s="827"/>
      <c r="F33" s="827"/>
      <c r="G33" s="827"/>
      <c r="H33" s="827"/>
      <c r="I33" s="827"/>
    </row>
    <row r="34" spans="1:9" ht="15" thickBot="1" x14ac:dyDescent="0.4">
      <c r="A34" s="786" t="s">
        <v>1</v>
      </c>
      <c r="B34" s="856" t="s">
        <v>269</v>
      </c>
      <c r="C34" s="820"/>
      <c r="D34" s="820"/>
      <c r="E34" s="820"/>
      <c r="F34" s="856" t="s">
        <v>270</v>
      </c>
      <c r="G34" s="820"/>
      <c r="H34" s="820"/>
      <c r="I34" s="820"/>
    </row>
    <row r="35" spans="1:9" ht="15" thickBot="1" x14ac:dyDescent="0.4">
      <c r="A35" s="786"/>
      <c r="B35" s="820"/>
      <c r="C35" s="820"/>
      <c r="D35" s="820"/>
      <c r="E35" s="820"/>
      <c r="F35" s="820"/>
      <c r="G35" s="820"/>
      <c r="H35" s="820"/>
      <c r="I35" s="820"/>
    </row>
    <row r="36" spans="1:9" ht="30.75" customHeight="1" thickBot="1" x14ac:dyDescent="0.4">
      <c r="A36" s="786"/>
      <c r="B36" s="843" t="s">
        <v>262</v>
      </c>
      <c r="C36" s="786"/>
      <c r="D36" s="124" t="s">
        <v>263</v>
      </c>
      <c r="E36" s="124" t="s">
        <v>264</v>
      </c>
      <c r="F36" s="843" t="s">
        <v>262</v>
      </c>
      <c r="G36" s="786"/>
      <c r="H36" s="124" t="s">
        <v>263</v>
      </c>
      <c r="I36" s="124" t="s">
        <v>264</v>
      </c>
    </row>
    <row r="37" spans="1:9" ht="15" thickBot="1" x14ac:dyDescent="0.4">
      <c r="A37" s="3" t="s">
        <v>8</v>
      </c>
      <c r="B37" s="846">
        <v>333.0763</v>
      </c>
      <c r="C37" s="846"/>
      <c r="D37" s="137">
        <v>19.935699999999997</v>
      </c>
      <c r="E37" s="29">
        <v>6.3663734437501868E-2</v>
      </c>
      <c r="F37" s="847">
        <v>7.2264999999999997</v>
      </c>
      <c r="G37" s="847"/>
      <c r="H37" s="137">
        <v>-0.6532</v>
      </c>
      <c r="I37" s="29">
        <v>-8.289655697551937E-2</v>
      </c>
    </row>
    <row r="38" spans="1:9" ht="15" thickBot="1" x14ac:dyDescent="0.4">
      <c r="A38" s="3" t="s">
        <v>9</v>
      </c>
      <c r="B38" s="848">
        <v>349.1823</v>
      </c>
      <c r="C38" s="849"/>
      <c r="D38" s="137">
        <v>16.105999999999995</v>
      </c>
      <c r="E38" s="29">
        <v>4.8355286761621867E-2</v>
      </c>
      <c r="F38" s="848">
        <v>6.8821000000000003</v>
      </c>
      <c r="G38" s="849"/>
      <c r="H38" s="137">
        <v>-0.34439999999999937</v>
      </c>
      <c r="I38" s="29">
        <v>-4.7657925690168045E-2</v>
      </c>
    </row>
    <row r="39" spans="1:9" ht="15" thickBot="1" x14ac:dyDescent="0.4">
      <c r="A39" s="3" t="s">
        <v>10</v>
      </c>
      <c r="B39" s="848">
        <v>367.97480000000002</v>
      </c>
      <c r="C39" s="849"/>
      <c r="D39" s="74">
        <v>18.792500000000018</v>
      </c>
      <c r="E39" s="138">
        <v>5.3818592752267275E-2</v>
      </c>
      <c r="F39" s="848">
        <v>6.5366</v>
      </c>
      <c r="G39" s="849"/>
      <c r="H39" s="137">
        <v>-0.34550000000000036</v>
      </c>
      <c r="I39" s="139">
        <v>-5.0202699757341561E-2</v>
      </c>
    </row>
    <row r="40" spans="1:9" ht="15" thickBot="1" x14ac:dyDescent="0.4">
      <c r="A40" s="140" t="s">
        <v>11</v>
      </c>
      <c r="B40" s="850">
        <v>353.67290000000003</v>
      </c>
      <c r="C40" s="851"/>
      <c r="D40" s="141">
        <v>4.490600000000029</v>
      </c>
      <c r="E40" s="32">
        <v>1.2860331122167501E-2</v>
      </c>
      <c r="F40" s="850">
        <v>6.6836000000000002</v>
      </c>
      <c r="G40" s="851"/>
      <c r="H40" s="142">
        <v>-0.19850000000000012</v>
      </c>
      <c r="I40" s="143">
        <v>-2.8842940381569596E-2</v>
      </c>
    </row>
    <row r="41" spans="1:9" ht="15" thickBot="1" x14ac:dyDescent="0.4">
      <c r="A41" s="140" t="s">
        <v>12</v>
      </c>
      <c r="B41" s="850">
        <v>357.27859999999998</v>
      </c>
      <c r="C41" s="851"/>
      <c r="D41" s="141">
        <v>8.0962999999999852</v>
      </c>
      <c r="E41" s="32">
        <v>2.3186455899969687E-2</v>
      </c>
      <c r="F41" s="850">
        <v>6.6698000000000004</v>
      </c>
      <c r="G41" s="851"/>
      <c r="H41" s="142">
        <v>-0.21229999999999993</v>
      </c>
      <c r="I41" s="143">
        <v>-3.0848142282152238E-2</v>
      </c>
    </row>
    <row r="42" spans="1:9" ht="15" thickBot="1" x14ac:dyDescent="0.4">
      <c r="A42" s="140" t="s">
        <v>13</v>
      </c>
      <c r="B42" s="850">
        <v>358.7654</v>
      </c>
      <c r="C42" s="851"/>
      <c r="D42" s="141">
        <v>9.5831000000000017</v>
      </c>
      <c r="E42" s="32">
        <v>2.7444403682546342E-2</v>
      </c>
      <c r="F42" s="850">
        <v>6.7489999999999997</v>
      </c>
      <c r="G42" s="851"/>
      <c r="H42" s="142">
        <v>-0.13310000000000066</v>
      </c>
      <c r="I42" s="143">
        <v>-1.9340027026634409E-2</v>
      </c>
    </row>
    <row r="43" spans="1:9" ht="15" thickBot="1" x14ac:dyDescent="0.4">
      <c r="A43" s="140" t="s">
        <v>14</v>
      </c>
      <c r="B43" s="850">
        <v>362.14890000000003</v>
      </c>
      <c r="C43" s="851"/>
      <c r="D43" s="141">
        <v>12.966600000000028</v>
      </c>
      <c r="E43" s="32">
        <v>3.713418463650657E-2</v>
      </c>
      <c r="F43" s="850">
        <v>6.6451000000000002</v>
      </c>
      <c r="G43" s="851"/>
      <c r="H43" s="142">
        <v>-0.2370000000000001</v>
      </c>
      <c r="I43" s="143">
        <v>-3.4437163075224146E-2</v>
      </c>
    </row>
    <row r="44" spans="1:9" ht="15" thickBot="1" x14ac:dyDescent="0.4">
      <c r="A44" s="140" t="s">
        <v>15</v>
      </c>
      <c r="B44" s="850">
        <v>365.60879999999997</v>
      </c>
      <c r="C44" s="851"/>
      <c r="D44" s="141">
        <v>16.426499999999976</v>
      </c>
      <c r="E44" s="32">
        <v>4.7042762476792142E-2</v>
      </c>
      <c r="F44" s="850">
        <v>6.4922000000000004</v>
      </c>
      <c r="G44" s="851"/>
      <c r="H44" s="142">
        <v>-0.38989999999999991</v>
      </c>
      <c r="I44" s="143">
        <v>-5.6654218915737915E-2</v>
      </c>
    </row>
    <row r="45" spans="1:9" ht="15" thickBot="1" x14ac:dyDescent="0.4">
      <c r="A45" s="140" t="s">
        <v>16</v>
      </c>
      <c r="B45" s="850">
        <v>367.97480000000002</v>
      </c>
      <c r="C45" s="851"/>
      <c r="D45" s="141">
        <v>18.792500000000018</v>
      </c>
      <c r="E45" s="32">
        <v>5.3818592752267275E-2</v>
      </c>
      <c r="F45" s="850">
        <v>6.5366</v>
      </c>
      <c r="G45" s="851"/>
      <c r="H45" s="142">
        <v>-0.34550000000000036</v>
      </c>
      <c r="I45" s="143">
        <v>-5.0202699757341561E-2</v>
      </c>
    </row>
    <row r="46" spans="1:9" x14ac:dyDescent="0.35">
      <c r="A46" s="8" t="s">
        <v>271</v>
      </c>
    </row>
    <row r="48" spans="1:9" ht="15.75" customHeight="1" thickBot="1" x14ac:dyDescent="0.45">
      <c r="A48" s="827" t="s">
        <v>272</v>
      </c>
      <c r="B48" s="827"/>
      <c r="C48" s="827"/>
      <c r="D48" s="827"/>
      <c r="E48" s="827"/>
      <c r="F48" s="827"/>
      <c r="G48" s="827"/>
      <c r="H48" s="827"/>
      <c r="I48" s="827"/>
    </row>
    <row r="49" spans="1:9" ht="15" thickBot="1" x14ac:dyDescent="0.4">
      <c r="A49" s="786" t="s">
        <v>1</v>
      </c>
      <c r="B49" s="856" t="s">
        <v>273</v>
      </c>
      <c r="C49" s="820"/>
      <c r="D49" s="820"/>
      <c r="E49" s="820"/>
      <c r="F49" s="856" t="s">
        <v>274</v>
      </c>
      <c r="G49" s="820"/>
      <c r="H49" s="820"/>
      <c r="I49" s="820"/>
    </row>
    <row r="50" spans="1:9" ht="28.4" customHeight="1" thickBot="1" x14ac:dyDescent="0.4">
      <c r="A50" s="786"/>
      <c r="B50" s="820"/>
      <c r="C50" s="820"/>
      <c r="D50" s="820"/>
      <c r="E50" s="820"/>
      <c r="F50" s="820"/>
      <c r="G50" s="820"/>
      <c r="H50" s="820"/>
      <c r="I50" s="820"/>
    </row>
    <row r="51" spans="1:9" ht="15" thickBot="1" x14ac:dyDescent="0.4">
      <c r="A51" s="786"/>
      <c r="B51" s="843" t="s">
        <v>262</v>
      </c>
      <c r="C51" s="786"/>
      <c r="D51" s="124" t="s">
        <v>263</v>
      </c>
      <c r="E51" s="124" t="s">
        <v>264</v>
      </c>
      <c r="F51" s="843" t="s">
        <v>262</v>
      </c>
      <c r="G51" s="786"/>
      <c r="H51" s="124" t="s">
        <v>263</v>
      </c>
      <c r="I51" s="124" t="s">
        <v>264</v>
      </c>
    </row>
    <row r="52" spans="1:9" ht="15" thickBot="1" x14ac:dyDescent="0.4">
      <c r="A52" s="3" t="s">
        <v>8</v>
      </c>
      <c r="B52" s="857">
        <v>287.49279999999999</v>
      </c>
      <c r="C52" s="858"/>
      <c r="D52" s="137">
        <v>25.365799999999979</v>
      </c>
      <c r="E52" s="29">
        <v>9.676912336386552E-2</v>
      </c>
      <c r="F52" s="848">
        <v>5.6237000000000004</v>
      </c>
      <c r="G52" s="849"/>
      <c r="H52" s="137">
        <v>-1.2097999999999995</v>
      </c>
      <c r="I52" s="29">
        <v>-0.17703958440038042</v>
      </c>
    </row>
    <row r="53" spans="1:9" ht="15" thickBot="1" x14ac:dyDescent="0.4">
      <c r="A53" s="3" t="s">
        <v>9</v>
      </c>
      <c r="B53" s="857">
        <v>293.78730000000002</v>
      </c>
      <c r="C53" s="858"/>
      <c r="D53" s="137">
        <v>6.2945000000000277</v>
      </c>
      <c r="E53" s="29">
        <v>2.1894461356945383E-2</v>
      </c>
      <c r="F53" s="848">
        <v>5.944</v>
      </c>
      <c r="G53" s="849"/>
      <c r="H53" s="137">
        <v>0.32029999999999959</v>
      </c>
      <c r="I53" s="29">
        <v>5.6955385244589783E-2</v>
      </c>
    </row>
    <row r="54" spans="1:9" ht="15" thickBot="1" x14ac:dyDescent="0.4">
      <c r="A54" s="3" t="s">
        <v>10</v>
      </c>
      <c r="B54" s="848">
        <v>307.73649999999998</v>
      </c>
      <c r="C54" s="849"/>
      <c r="D54" s="137">
        <v>13.949199999999962</v>
      </c>
      <c r="E54" s="138">
        <v>4.7480609270720557E-2</v>
      </c>
      <c r="F54" s="848">
        <v>5.4298000000000002</v>
      </c>
      <c r="G54" s="849"/>
      <c r="H54" s="137">
        <v>-0.51419999999999977</v>
      </c>
      <c r="I54" s="139">
        <v>-8.6507402422610999E-2</v>
      </c>
    </row>
    <row r="55" spans="1:9" ht="15" thickBot="1" x14ac:dyDescent="0.4">
      <c r="A55" s="140" t="s">
        <v>11</v>
      </c>
      <c r="B55" s="850">
        <v>297.29640000000001</v>
      </c>
      <c r="C55" s="851"/>
      <c r="D55" s="141">
        <v>3.5090999999999894</v>
      </c>
      <c r="E55" s="32">
        <v>1.1944355661391725E-2</v>
      </c>
      <c r="F55" s="850">
        <v>5.7396000000000003</v>
      </c>
      <c r="G55" s="851"/>
      <c r="H55" s="142">
        <v>-0.20439999999999969</v>
      </c>
      <c r="I55" s="143">
        <v>-3.4387617765814213E-2</v>
      </c>
    </row>
    <row r="56" spans="1:9" ht="15" thickBot="1" x14ac:dyDescent="0.4">
      <c r="A56" s="140" t="s">
        <v>12</v>
      </c>
      <c r="B56" s="850">
        <v>300.5761</v>
      </c>
      <c r="C56" s="851"/>
      <c r="D56" s="141">
        <v>6.7887999999999806</v>
      </c>
      <c r="E56" s="32">
        <v>2.3107874302258743E-2</v>
      </c>
      <c r="F56" s="151"/>
      <c r="G56" s="145">
        <v>5.5774999999999997</v>
      </c>
      <c r="H56" s="142">
        <v>-0.36650000000000027</v>
      </c>
      <c r="I56" s="143">
        <v>-6.1658815612382283E-2</v>
      </c>
    </row>
    <row r="57" spans="1:9" ht="15" thickBot="1" x14ac:dyDescent="0.4">
      <c r="A57" s="140" t="s">
        <v>13</v>
      </c>
      <c r="B57" s="850">
        <v>301.13240000000002</v>
      </c>
      <c r="C57" s="851"/>
      <c r="D57" s="141">
        <v>7.3451000000000022</v>
      </c>
      <c r="E57" s="32">
        <v>2.5001421096146777E-2</v>
      </c>
      <c r="F57" s="151"/>
      <c r="G57" s="145">
        <v>5.6365999999999996</v>
      </c>
      <c r="H57" s="142">
        <v>-0.30740000000000034</v>
      </c>
      <c r="I57" s="143">
        <v>-5.1716016150740299E-2</v>
      </c>
    </row>
    <row r="58" spans="1:9" ht="15" customHeight="1" thickBot="1" x14ac:dyDescent="0.4">
      <c r="A58" s="140" t="s">
        <v>14</v>
      </c>
      <c r="B58" s="850">
        <v>303.55630000000002</v>
      </c>
      <c r="C58" s="851"/>
      <c r="D58" s="141">
        <v>9.7690000000000055</v>
      </c>
      <c r="E58" s="32">
        <v>3.3251947922868022E-2</v>
      </c>
      <c r="F58" s="151"/>
      <c r="G58" s="145">
        <v>5.5618999999999996</v>
      </c>
      <c r="H58" s="142">
        <v>-0.38210000000000033</v>
      </c>
      <c r="I58" s="143">
        <v>-6.4283310901749713E-2</v>
      </c>
    </row>
    <row r="59" spans="1:9" ht="15" thickBot="1" x14ac:dyDescent="0.4">
      <c r="A59" s="140" t="s">
        <v>15</v>
      </c>
      <c r="B59" s="144"/>
      <c r="C59" s="145">
        <v>306.25799999999998</v>
      </c>
      <c r="D59" s="141">
        <v>12.470699999999965</v>
      </c>
      <c r="E59" s="32">
        <v>4.2448056808445989E-2</v>
      </c>
      <c r="F59" s="151"/>
      <c r="G59" s="145">
        <v>5.4439000000000002</v>
      </c>
      <c r="H59" s="142">
        <v>-0.50009999999999977</v>
      </c>
      <c r="I59" s="143">
        <v>-8.4135262449528903E-2</v>
      </c>
    </row>
    <row r="60" spans="1:9" ht="15" customHeight="1" thickBot="1" x14ac:dyDescent="0.4">
      <c r="A60" s="140" t="s">
        <v>16</v>
      </c>
      <c r="B60" s="850">
        <v>307.73649999999998</v>
      </c>
      <c r="C60" s="851"/>
      <c r="D60" s="141">
        <v>13.949199999999962</v>
      </c>
      <c r="E60" s="32">
        <v>4.7480609270720557E-2</v>
      </c>
      <c r="F60" s="850">
        <v>5.4298000000000002</v>
      </c>
      <c r="G60" s="851"/>
      <c r="H60" s="142">
        <v>-0.51419999999999977</v>
      </c>
      <c r="I60" s="143">
        <v>-8.6507402422610999E-2</v>
      </c>
    </row>
    <row r="63" spans="1:9" ht="17.5" thickBot="1" x14ac:dyDescent="0.45">
      <c r="A63" s="827" t="s">
        <v>275</v>
      </c>
      <c r="B63" s="827"/>
      <c r="C63" s="827"/>
      <c r="D63" s="827"/>
      <c r="E63" s="827"/>
      <c r="F63" s="827"/>
      <c r="G63" s="827"/>
      <c r="H63" s="827"/>
      <c r="I63" s="827"/>
    </row>
    <row r="64" spans="1:9" ht="15" thickBot="1" x14ac:dyDescent="0.4">
      <c r="A64" s="786" t="s">
        <v>1</v>
      </c>
      <c r="B64" s="856" t="s">
        <v>276</v>
      </c>
      <c r="C64" s="820"/>
      <c r="D64" s="820"/>
      <c r="E64" s="820"/>
      <c r="F64" s="856" t="s">
        <v>277</v>
      </c>
      <c r="G64" s="820"/>
      <c r="H64" s="820"/>
      <c r="I64" s="820"/>
    </row>
    <row r="65" spans="1:9" ht="15" thickBot="1" x14ac:dyDescent="0.4">
      <c r="A65" s="786"/>
      <c r="B65" s="820"/>
      <c r="C65" s="820"/>
      <c r="D65" s="820"/>
      <c r="E65" s="820"/>
      <c r="F65" s="820"/>
      <c r="G65" s="820"/>
      <c r="H65" s="820"/>
      <c r="I65" s="820"/>
    </row>
    <row r="66" spans="1:9" ht="15" thickBot="1" x14ac:dyDescent="0.4">
      <c r="A66" s="786"/>
      <c r="B66" s="843" t="s">
        <v>262</v>
      </c>
      <c r="C66" s="786"/>
      <c r="D66" s="124" t="s">
        <v>263</v>
      </c>
      <c r="E66" s="124" t="s">
        <v>264</v>
      </c>
      <c r="F66" s="843" t="s">
        <v>262</v>
      </c>
      <c r="G66" s="786"/>
      <c r="H66" s="124" t="s">
        <v>263</v>
      </c>
      <c r="I66" s="124" t="s">
        <v>264</v>
      </c>
    </row>
    <row r="67" spans="1:9" ht="15" thickBot="1" x14ac:dyDescent="0.4">
      <c r="A67" s="3" t="s">
        <v>8</v>
      </c>
      <c r="B67" s="857">
        <v>284.4325</v>
      </c>
      <c r="C67" s="858"/>
      <c r="D67" s="137">
        <v>25.310999999999979</v>
      </c>
      <c r="E67" s="29">
        <v>9.7680045847218303E-2</v>
      </c>
      <c r="F67" s="848">
        <v>5.5693999999999999</v>
      </c>
      <c r="G67" s="849"/>
      <c r="H67" s="137">
        <v>-1.2175000000000002</v>
      </c>
      <c r="I67" s="29">
        <v>-0.17938970664073439</v>
      </c>
    </row>
    <row r="68" spans="1:9" ht="15" thickBot="1" x14ac:dyDescent="0.4">
      <c r="A68" s="3" t="s">
        <v>9</v>
      </c>
      <c r="B68" s="857">
        <v>290.49149999999997</v>
      </c>
      <c r="C68" s="858"/>
      <c r="D68" s="137">
        <v>6.0589999999999691</v>
      </c>
      <c r="E68" s="29">
        <v>2.1302066395366102E-2</v>
      </c>
      <c r="F68" s="848">
        <v>5.9039999999999999</v>
      </c>
      <c r="G68" s="849"/>
      <c r="H68" s="137">
        <v>0.33460000000000001</v>
      </c>
      <c r="I68" s="29">
        <v>6.0078284913994327E-2</v>
      </c>
    </row>
    <row r="69" spans="1:9" ht="15" thickBot="1" x14ac:dyDescent="0.4">
      <c r="A69" s="3" t="s">
        <v>10</v>
      </c>
      <c r="B69" s="848">
        <v>304.21960000000001</v>
      </c>
      <c r="C69" s="849"/>
      <c r="D69" s="74">
        <v>13.72810000000004</v>
      </c>
      <c r="E69" s="138">
        <v>4.7258181392571014E-2</v>
      </c>
      <c r="F69" s="848">
        <v>5.4021999999999997</v>
      </c>
      <c r="G69" s="849"/>
      <c r="H69" s="137">
        <v>-0.50180000000000025</v>
      </c>
      <c r="I69" s="139">
        <v>-8.4993224932249367E-2</v>
      </c>
    </row>
    <row r="70" spans="1:9" ht="15" thickBot="1" x14ac:dyDescent="0.4">
      <c r="A70" s="140" t="s">
        <v>11</v>
      </c>
      <c r="B70" s="144"/>
      <c r="C70" s="145">
        <v>293.94690000000003</v>
      </c>
      <c r="D70" s="141">
        <v>3.4554000000000542</v>
      </c>
      <c r="E70" s="32">
        <v>1.1895012418607961E-2</v>
      </c>
      <c r="F70" s="850">
        <v>5.7020999999999997</v>
      </c>
      <c r="G70" s="851"/>
      <c r="H70" s="142">
        <v>-0.20190000000000019</v>
      </c>
      <c r="I70" s="32">
        <v>-3.4197154471544748E-2</v>
      </c>
    </row>
    <row r="71" spans="1:9" ht="15" thickBot="1" x14ac:dyDescent="0.4">
      <c r="A71" s="140" t="s">
        <v>12</v>
      </c>
      <c r="B71" s="144"/>
      <c r="C71" s="145">
        <v>297.18340000000001</v>
      </c>
      <c r="D71" s="141">
        <v>6.6919000000000324</v>
      </c>
      <c r="E71" s="32">
        <v>2.3036474389095837E-2</v>
      </c>
      <c r="F71" s="850">
        <v>5.5393999999999997</v>
      </c>
      <c r="G71" s="851"/>
      <c r="H71" s="142">
        <v>-0.36460000000000026</v>
      </c>
      <c r="I71" s="32">
        <v>-6.1754742547425516E-2</v>
      </c>
    </row>
    <row r="72" spans="1:9" ht="15" thickBot="1" x14ac:dyDescent="0.4">
      <c r="A72" s="140" t="s">
        <v>13</v>
      </c>
      <c r="B72" s="144"/>
      <c r="C72" s="145">
        <v>297.72340000000003</v>
      </c>
      <c r="D72" s="141">
        <v>7.2319000000000528</v>
      </c>
      <c r="E72" s="32">
        <v>2.489539280839561E-2</v>
      </c>
      <c r="F72" s="850">
        <v>5.6039000000000003</v>
      </c>
      <c r="G72" s="851"/>
      <c r="H72" s="142">
        <v>-0.30009999999999959</v>
      </c>
      <c r="I72" s="32">
        <v>-5.0829945799457925E-2</v>
      </c>
    </row>
    <row r="73" spans="1:9" ht="15" thickBot="1" x14ac:dyDescent="0.4">
      <c r="A73" s="140" t="s">
        <v>14</v>
      </c>
      <c r="B73" s="144"/>
      <c r="C73" s="145">
        <v>300.1123</v>
      </c>
      <c r="D73" s="141">
        <v>9.6208000000000311</v>
      </c>
      <c r="E73" s="32">
        <v>3.3119041348886394E-2</v>
      </c>
      <c r="F73" s="850">
        <v>5.5298999999999996</v>
      </c>
      <c r="G73" s="851"/>
      <c r="H73" s="142">
        <v>-0.37410000000000032</v>
      </c>
      <c r="I73" s="32">
        <v>-6.3363821138211443E-2</v>
      </c>
    </row>
    <row r="74" spans="1:9" ht="15" thickBot="1" x14ac:dyDescent="0.4">
      <c r="A74" s="140" t="s">
        <v>15</v>
      </c>
      <c r="B74" s="144"/>
      <c r="C74" s="145">
        <v>302.77199999999999</v>
      </c>
      <c r="D74" s="141">
        <v>12.280500000000018</v>
      </c>
      <c r="E74" s="32">
        <v>4.2274903052240839E-2</v>
      </c>
      <c r="F74" s="850">
        <v>5.4143999999999997</v>
      </c>
      <c r="G74" s="851"/>
      <c r="H74" s="142">
        <v>-0.48960000000000026</v>
      </c>
      <c r="I74" s="32">
        <v>-8.2926829268292729E-2</v>
      </c>
    </row>
    <row r="75" spans="1:9" ht="15" thickBot="1" x14ac:dyDescent="0.4">
      <c r="A75" s="140" t="s">
        <v>16</v>
      </c>
      <c r="B75" s="144"/>
      <c r="C75" s="145">
        <v>304.21960000000001</v>
      </c>
      <c r="D75" s="141">
        <v>13.72810000000004</v>
      </c>
      <c r="E75" s="32">
        <v>4.7258181392571014E-2</v>
      </c>
      <c r="F75" s="850">
        <v>5.4021999999999997</v>
      </c>
      <c r="G75" s="851"/>
      <c r="H75" s="142">
        <v>-0.50180000000000025</v>
      </c>
      <c r="I75" s="32">
        <v>-8.4993224932249367E-2</v>
      </c>
    </row>
    <row r="78" spans="1:9" ht="17.5" thickBot="1" x14ac:dyDescent="0.45">
      <c r="A78" s="827" t="s">
        <v>278</v>
      </c>
      <c r="B78" s="827"/>
      <c r="C78" s="827"/>
      <c r="D78" s="827"/>
      <c r="E78" s="827"/>
      <c r="F78" s="827"/>
      <c r="G78" s="827"/>
      <c r="H78" s="827"/>
      <c r="I78" s="827"/>
    </row>
    <row r="79" spans="1:9" ht="12" customHeight="1" thickBot="1" x14ac:dyDescent="0.4">
      <c r="A79" s="786" t="s">
        <v>1</v>
      </c>
      <c r="B79" s="856" t="s">
        <v>279</v>
      </c>
      <c r="C79" s="820"/>
      <c r="D79" s="820"/>
      <c r="E79" s="820"/>
      <c r="F79" s="856" t="s">
        <v>280</v>
      </c>
      <c r="G79" s="820"/>
      <c r="H79" s="820"/>
      <c r="I79" s="820"/>
    </row>
    <row r="80" spans="1:9" ht="15" customHeight="1" thickBot="1" x14ac:dyDescent="0.4">
      <c r="A80" s="786"/>
      <c r="B80" s="820"/>
      <c r="C80" s="820"/>
      <c r="D80" s="820"/>
      <c r="E80" s="820"/>
      <c r="F80" s="820"/>
      <c r="G80" s="820"/>
      <c r="H80" s="820"/>
      <c r="I80" s="820"/>
    </row>
    <row r="81" spans="1:9 5745:5894" ht="15" thickBot="1" x14ac:dyDescent="0.4">
      <c r="A81" s="786"/>
      <c r="B81" s="843" t="s">
        <v>262</v>
      </c>
      <c r="C81" s="786"/>
      <c r="D81" s="124" t="s">
        <v>263</v>
      </c>
      <c r="E81" s="124" t="s">
        <v>264</v>
      </c>
      <c r="F81" s="843" t="s">
        <v>262</v>
      </c>
      <c r="G81" s="786"/>
      <c r="H81" s="124" t="s">
        <v>263</v>
      </c>
      <c r="I81" s="124" t="s">
        <v>264</v>
      </c>
    </row>
    <row r="82" spans="1:9 5745:5894" ht="15" thickBot="1" x14ac:dyDescent="0.4">
      <c r="A82" s="3" t="s">
        <v>8</v>
      </c>
      <c r="B82" s="857">
        <v>330.44819999999999</v>
      </c>
      <c r="C82" s="858"/>
      <c r="D82" s="137">
        <v>20.40889999999996</v>
      </c>
      <c r="E82" s="29">
        <v>6.5826816148791323E-2</v>
      </c>
      <c r="F82" s="848">
        <v>7.7975000000000003</v>
      </c>
      <c r="G82" s="849"/>
      <c r="H82" s="137">
        <v>-0.40069999999999961</v>
      </c>
      <c r="I82" s="29">
        <v>-4.8876582664487279E-2</v>
      </c>
    </row>
    <row r="83" spans="1:9 5745:5894" ht="15" thickBot="1" x14ac:dyDescent="0.4">
      <c r="A83" s="3" t="s">
        <v>9</v>
      </c>
      <c r="B83" s="857">
        <v>345.64940000000001</v>
      </c>
      <c r="C83" s="858"/>
      <c r="D83" s="137">
        <v>15.201200000000028</v>
      </c>
      <c r="E83" s="29">
        <v>4.6001763665228103E-2</v>
      </c>
      <c r="F83" s="848">
        <v>7.7098000000000004</v>
      </c>
      <c r="G83" s="849"/>
      <c r="H83" s="137">
        <v>-1.124719461365821E-2</v>
      </c>
      <c r="I83" s="29">
        <v>-1.124719461365821E-2</v>
      </c>
    </row>
    <row r="84" spans="1:9 5745:5894" ht="15" thickBot="1" x14ac:dyDescent="0.4">
      <c r="A84" s="3" t="s">
        <v>10</v>
      </c>
      <c r="B84" s="848">
        <v>366.36020000000002</v>
      </c>
      <c r="C84" s="849"/>
      <c r="D84" s="74">
        <v>20.710800000000006</v>
      </c>
      <c r="E84" s="138">
        <v>5.991851859138192E-2</v>
      </c>
      <c r="F84" s="848">
        <v>7.0946999999999996</v>
      </c>
      <c r="G84" s="849"/>
      <c r="H84" s="137">
        <v>-0.61510000000000087</v>
      </c>
      <c r="I84" s="139">
        <v>-7.9781576694596595E-2</v>
      </c>
    </row>
    <row r="85" spans="1:9 5745:5894" ht="15.75" customHeight="1" thickBot="1" x14ac:dyDescent="0.4">
      <c r="A85" s="140" t="s">
        <v>11</v>
      </c>
      <c r="B85" s="144"/>
      <c r="C85" s="145">
        <v>350.57240000000002</v>
      </c>
      <c r="D85" s="141">
        <v>4.9230000000000018</v>
      </c>
      <c r="E85" s="32">
        <v>1.4242755809788768E-2</v>
      </c>
      <c r="F85" s="144"/>
      <c r="G85" s="145">
        <v>7.4839000000000002</v>
      </c>
      <c r="H85" s="142">
        <v>-0.22590000000000021</v>
      </c>
      <c r="I85" s="32">
        <v>-2.9300370956445068E-2</v>
      </c>
    </row>
    <row r="86" spans="1:9 5745:5894" ht="15" thickBot="1" x14ac:dyDescent="0.4">
      <c r="A86" s="140" t="s">
        <v>12</v>
      </c>
      <c r="B86" s="144"/>
      <c r="C86" s="145">
        <v>354.82170000000002</v>
      </c>
      <c r="D86" s="141">
        <v>9.172300000000007</v>
      </c>
      <c r="E86" s="32">
        <v>2.6536426795475434E-2</v>
      </c>
      <c r="F86" s="144"/>
      <c r="G86" s="145">
        <v>7.5636999999999999</v>
      </c>
      <c r="H86" s="142">
        <v>-0.14610000000000056</v>
      </c>
      <c r="I86" s="32">
        <v>-1.8949907909414063E-2</v>
      </c>
    </row>
    <row r="87" spans="1:9 5745:5894" ht="15" thickBot="1" x14ac:dyDescent="0.4">
      <c r="A87" s="140" t="s">
        <v>13</v>
      </c>
      <c r="B87" s="144"/>
      <c r="C87" s="145">
        <v>356.18439999999998</v>
      </c>
      <c r="D87" s="141">
        <v>10.534999999999968</v>
      </c>
      <c r="E87" s="32">
        <v>3.0478860949852561E-2</v>
      </c>
      <c r="F87" s="144"/>
      <c r="G87" s="145">
        <v>7.5407000000000002</v>
      </c>
      <c r="H87" s="142">
        <v>-0.16910000000000025</v>
      </c>
      <c r="I87" s="32">
        <v>-2.1933124075851546E-2</v>
      </c>
    </row>
    <row r="88" spans="1:9 5745:5894" ht="15" thickBot="1" x14ac:dyDescent="0.4">
      <c r="A88" s="140" t="s">
        <v>14</v>
      </c>
      <c r="B88" s="144"/>
      <c r="C88" s="145">
        <v>359.56979999999999</v>
      </c>
      <c r="D88" s="141">
        <v>13.920399999999972</v>
      </c>
      <c r="E88" s="32">
        <v>4.027317854450195E-2</v>
      </c>
      <c r="F88" s="144"/>
      <c r="G88" s="145">
        <v>7.3970000000000002</v>
      </c>
      <c r="H88" s="142">
        <v>-0.31280000000000019</v>
      </c>
      <c r="I88" s="32">
        <v>-4.057173986355031E-2</v>
      </c>
    </row>
    <row r="89" spans="1:9 5745:5894" ht="15" thickBot="1" x14ac:dyDescent="0.4">
      <c r="A89" s="140" t="s">
        <v>15</v>
      </c>
      <c r="B89" s="144"/>
      <c r="C89" s="145">
        <v>363.58819999999997</v>
      </c>
      <c r="D89" s="141">
        <v>17.938799999999958</v>
      </c>
      <c r="E89" s="32">
        <v>5.1898831590623209E-2</v>
      </c>
      <c r="F89" s="144"/>
      <c r="G89" s="145">
        <v>7.2187999999999999</v>
      </c>
      <c r="H89" s="142">
        <v>-0.49100000000000055</v>
      </c>
      <c r="I89" s="32">
        <v>-6.3685179900905414E-2</v>
      </c>
    </row>
    <row r="90" spans="1:9 5745:5894" ht="15" thickBot="1" x14ac:dyDescent="0.4">
      <c r="A90" s="140" t="s">
        <v>16</v>
      </c>
      <c r="B90" s="144"/>
      <c r="C90" s="145">
        <v>366.36020000000002</v>
      </c>
      <c r="D90" s="141">
        <v>20.710800000000006</v>
      </c>
      <c r="E90" s="32">
        <v>5.991851859138192E-2</v>
      </c>
      <c r="F90" s="144"/>
      <c r="G90" s="145">
        <v>7.0946999999999996</v>
      </c>
      <c r="H90" s="142">
        <v>-0.61510000000000087</v>
      </c>
      <c r="I90" s="32">
        <v>-7.9781576694596595E-2</v>
      </c>
    </row>
    <row r="91" spans="1:9 5745:5894" x14ac:dyDescent="0.35">
      <c r="A91" s="8" t="s">
        <v>271</v>
      </c>
    </row>
    <row r="92" spans="1:9 5745:5894" x14ac:dyDescent="0.35">
      <c r="A92" s="8"/>
      <c r="HMQ92" s="309"/>
    </row>
    <row r="94" spans="1:9 5745:5894" ht="17.5" thickBot="1" x14ac:dyDescent="0.45">
      <c r="A94" s="827" t="s">
        <v>281</v>
      </c>
      <c r="B94" s="827"/>
      <c r="C94" s="827"/>
      <c r="D94" s="827"/>
      <c r="E94" s="827"/>
      <c r="F94" s="827"/>
      <c r="G94" s="827"/>
      <c r="H94" s="827"/>
      <c r="I94" s="827"/>
      <c r="HLY94" s="309"/>
      <c r="HLZ94" s="309"/>
      <c r="HMA94" s="309"/>
      <c r="HMB94" s="309"/>
      <c r="HMC94" s="309"/>
      <c r="HMD94" s="309"/>
      <c r="HME94" s="309"/>
      <c r="HMF94" s="309"/>
      <c r="HMG94" s="309"/>
      <c r="HMH94" s="309"/>
      <c r="HMI94" s="309"/>
      <c r="HMJ94" s="309"/>
      <c r="HMK94" s="309"/>
      <c r="HML94" s="309"/>
      <c r="HMM94" s="309"/>
      <c r="HMN94" s="309"/>
      <c r="HMO94" s="309"/>
      <c r="HMP94" s="309"/>
      <c r="HMQ94" s="309"/>
      <c r="HMR94" s="309"/>
      <c r="HMS94" s="309"/>
      <c r="HMT94" s="309"/>
      <c r="HMU94" s="309"/>
      <c r="HMV94" s="309"/>
      <c r="HMW94" s="309"/>
      <c r="HMX94" s="309"/>
      <c r="HMY94" s="309"/>
      <c r="HMZ94" s="309"/>
      <c r="HNA94" s="309"/>
      <c r="HNB94" s="309"/>
      <c r="HNC94" s="309"/>
      <c r="HND94" s="309"/>
      <c r="HNE94" s="309"/>
      <c r="HNF94" s="309"/>
      <c r="HNG94" s="309"/>
      <c r="HNH94" s="309"/>
      <c r="HNI94" s="309"/>
      <c r="HNJ94" s="309"/>
      <c r="HNK94" s="309"/>
      <c r="HNL94" s="309"/>
      <c r="HNM94" s="309"/>
      <c r="HNN94" s="309"/>
      <c r="HNO94" s="309"/>
      <c r="HNP94" s="309"/>
      <c r="HNQ94" s="309"/>
      <c r="HNR94" s="309"/>
      <c r="HNS94" s="309"/>
      <c r="HNT94" s="309"/>
      <c r="HNU94" s="309"/>
      <c r="HNV94" s="309"/>
      <c r="HNW94" s="309"/>
      <c r="HNX94" s="309"/>
      <c r="HNY94" s="309"/>
      <c r="HNZ94" s="309"/>
      <c r="HOA94" s="309"/>
      <c r="HOB94" s="309"/>
      <c r="HOC94" s="309"/>
      <c r="HOD94" s="309"/>
      <c r="HOE94" s="309"/>
      <c r="HOF94" s="309"/>
      <c r="HOG94" s="309"/>
      <c r="HOH94" s="309"/>
      <c r="HOI94" s="309"/>
      <c r="HOJ94" s="309"/>
      <c r="HOK94" s="309"/>
      <c r="HOL94" s="309"/>
      <c r="HOM94" s="309"/>
      <c r="HON94" s="309"/>
      <c r="HOO94" s="309"/>
      <c r="HOP94" s="309"/>
      <c r="HOQ94" s="309"/>
      <c r="HOR94" s="309"/>
      <c r="HOS94" s="309"/>
      <c r="HOT94" s="309"/>
      <c r="HOU94" s="309"/>
      <c r="HOV94" s="309"/>
      <c r="HOW94" s="309"/>
      <c r="HOX94" s="309"/>
      <c r="HOY94" s="309"/>
      <c r="HOZ94" s="309"/>
      <c r="HPA94" s="309"/>
      <c r="HPB94" s="309"/>
      <c r="HPC94" s="309"/>
      <c r="HPD94" s="309"/>
      <c r="HPE94" s="309"/>
      <c r="HPF94" s="309"/>
      <c r="HPG94" s="309"/>
      <c r="HPH94" s="309"/>
      <c r="HPI94" s="309"/>
      <c r="HPJ94" s="309"/>
      <c r="HPK94" s="309"/>
      <c r="HPL94" s="309"/>
      <c r="HPM94" s="309"/>
      <c r="HPN94" s="309"/>
      <c r="HPO94" s="309"/>
      <c r="HPP94" s="309"/>
      <c r="HPQ94" s="309"/>
      <c r="HPR94" s="309"/>
      <c r="HPS94" s="309"/>
      <c r="HPT94" s="309"/>
      <c r="HPU94" s="309"/>
      <c r="HPV94" s="309"/>
      <c r="HPW94" s="309"/>
      <c r="HPX94" s="309"/>
      <c r="HPY94" s="309"/>
      <c r="HPZ94" s="309"/>
      <c r="HQA94" s="309"/>
      <c r="HQB94" s="309"/>
      <c r="HQC94" s="309"/>
      <c r="HQD94" s="309"/>
      <c r="HQE94" s="309"/>
      <c r="HQF94" s="309"/>
      <c r="HQG94" s="309"/>
      <c r="HQH94" s="309"/>
      <c r="HQI94" s="309"/>
      <c r="HQJ94" s="309"/>
      <c r="HQK94" s="309"/>
      <c r="HQL94" s="309"/>
      <c r="HQM94" s="309"/>
      <c r="HQN94" s="309"/>
      <c r="HQO94" s="309"/>
      <c r="HQP94" s="309"/>
      <c r="HQQ94" s="309"/>
      <c r="HQR94" s="309"/>
      <c r="HQS94" s="309"/>
      <c r="HQT94" s="309"/>
      <c r="HQU94" s="309"/>
      <c r="HQV94" s="309"/>
      <c r="HQW94" s="309"/>
      <c r="HQX94" s="309"/>
      <c r="HQY94" s="309"/>
      <c r="HQZ94" s="309"/>
      <c r="HRA94" s="309"/>
      <c r="HRB94" s="309"/>
      <c r="HRC94" s="309"/>
      <c r="HRD94" s="309"/>
      <c r="HRE94" s="309"/>
      <c r="HRF94" s="309"/>
      <c r="HRG94" s="309"/>
      <c r="HRH94" s="309"/>
      <c r="HRI94" s="309"/>
      <c r="HRJ94" s="309"/>
      <c r="HRK94" s="309"/>
      <c r="HRL94" s="309"/>
      <c r="HRM94" s="309"/>
      <c r="HRN94" s="309"/>
      <c r="HRO94" s="309"/>
      <c r="HRP94" s="309"/>
      <c r="HRQ94" s="309"/>
      <c r="HRR94" s="309"/>
    </row>
    <row r="95" spans="1:9 5745:5894" ht="30" customHeight="1" thickBot="1" x14ac:dyDescent="0.4">
      <c r="A95" s="786" t="s">
        <v>1</v>
      </c>
      <c r="B95" s="786" t="s">
        <v>282</v>
      </c>
      <c r="C95" s="786"/>
      <c r="D95" s="786"/>
      <c r="E95" s="786"/>
      <c r="F95" s="786" t="s">
        <v>283</v>
      </c>
      <c r="G95" s="786"/>
      <c r="H95" s="786"/>
      <c r="I95" s="786"/>
      <c r="HLY95" s="309"/>
      <c r="HLZ95" s="309"/>
      <c r="HMA95" s="309"/>
      <c r="HMB95" s="309"/>
      <c r="HMC95" s="309"/>
      <c r="HMD95" s="309"/>
      <c r="HME95" s="309"/>
      <c r="HMF95" s="309"/>
      <c r="HMG95" s="309"/>
      <c r="HMH95" s="309"/>
      <c r="HMI95" s="309"/>
      <c r="HMJ95" s="309"/>
      <c r="HMK95" s="309"/>
      <c r="HML95" s="309"/>
      <c r="HMM95" s="309"/>
      <c r="HMN95" s="309"/>
      <c r="HMO95" s="309"/>
      <c r="HMP95" s="309"/>
      <c r="HMQ95" s="309"/>
      <c r="HMR95" s="309"/>
      <c r="HMS95" s="309"/>
      <c r="HMT95" s="309"/>
      <c r="HMU95" s="309"/>
      <c r="HMV95" s="309"/>
      <c r="HMW95" s="309"/>
      <c r="HMX95" s="309"/>
      <c r="HMY95" s="309"/>
      <c r="HMZ95" s="309"/>
      <c r="HNA95" s="309"/>
      <c r="HNB95" s="309"/>
      <c r="HNC95" s="309"/>
      <c r="HND95" s="309"/>
      <c r="HNE95" s="309"/>
      <c r="HNF95" s="309"/>
      <c r="HNG95" s="309"/>
      <c r="HNH95" s="309"/>
      <c r="HNI95" s="309"/>
      <c r="HNJ95" s="309"/>
      <c r="HNK95" s="309"/>
      <c r="HNL95" s="309"/>
      <c r="HNM95" s="309"/>
      <c r="HNN95" s="309"/>
      <c r="HNO95" s="309"/>
      <c r="HNP95" s="309"/>
      <c r="HNQ95" s="309"/>
      <c r="HNR95" s="309"/>
      <c r="HNS95" s="309"/>
      <c r="HNT95" s="309"/>
      <c r="HNU95" s="309"/>
      <c r="HNV95" s="309"/>
      <c r="HNW95" s="309"/>
      <c r="HNX95" s="309"/>
      <c r="HNY95" s="309"/>
      <c r="HNZ95" s="309"/>
      <c r="HOA95" s="309"/>
      <c r="HOB95" s="309"/>
      <c r="HOC95" s="309"/>
      <c r="HOD95" s="309"/>
      <c r="HOE95" s="309"/>
      <c r="HOF95" s="309"/>
      <c r="HOG95" s="309"/>
      <c r="HOH95" s="309"/>
      <c r="HOI95" s="309"/>
      <c r="HOJ95" s="309"/>
      <c r="HOK95" s="309"/>
      <c r="HOL95" s="309"/>
      <c r="HOM95" s="309"/>
      <c r="HON95" s="309"/>
      <c r="HOO95" s="309"/>
      <c r="HOP95" s="309"/>
      <c r="HOQ95" s="309"/>
      <c r="HOR95" s="309"/>
      <c r="HOS95" s="309"/>
      <c r="HOT95" s="309"/>
      <c r="HOU95" s="309"/>
      <c r="HOV95" s="309"/>
      <c r="HOW95" s="309"/>
      <c r="HOX95" s="309"/>
      <c r="HOY95" s="309"/>
      <c r="HOZ95" s="309"/>
      <c r="HPA95" s="309"/>
      <c r="HPB95" s="309"/>
      <c r="HPC95" s="309"/>
      <c r="HPD95" s="309"/>
      <c r="HPE95" s="309"/>
      <c r="HPF95" s="309"/>
      <c r="HPG95" s="309"/>
      <c r="HPH95" s="309"/>
      <c r="HPI95" s="309"/>
      <c r="HPJ95" s="309"/>
      <c r="HPK95" s="309"/>
      <c r="HPL95" s="309"/>
      <c r="HPM95" s="309"/>
      <c r="HPN95" s="309"/>
      <c r="HPO95" s="309"/>
      <c r="HPP95" s="309"/>
      <c r="HPQ95" s="309"/>
      <c r="HPR95" s="309"/>
      <c r="HPS95" s="309"/>
      <c r="HPT95" s="309"/>
      <c r="HPU95" s="309"/>
      <c r="HPV95" s="309"/>
      <c r="HPW95" s="309"/>
      <c r="HPX95" s="309"/>
      <c r="HPY95" s="309"/>
      <c r="HPZ95" s="309"/>
      <c r="HQA95" s="309"/>
      <c r="HQB95" s="309"/>
      <c r="HQC95" s="309"/>
      <c r="HQD95" s="309"/>
      <c r="HQE95" s="309"/>
      <c r="HQF95" s="309"/>
      <c r="HQG95" s="309"/>
      <c r="HQH95" s="309"/>
      <c r="HQI95" s="309"/>
      <c r="HQJ95" s="309"/>
      <c r="HQK95" s="309"/>
      <c r="HQL95" s="309"/>
      <c r="HQM95" s="309"/>
      <c r="HQN95" s="309"/>
      <c r="HQO95" s="309"/>
      <c r="HQP95" s="309"/>
      <c r="HQQ95" s="309"/>
      <c r="HQR95" s="309"/>
      <c r="HQS95" s="309"/>
      <c r="HQT95" s="309"/>
      <c r="HQU95" s="309"/>
      <c r="HQV95" s="309"/>
      <c r="HQW95" s="309"/>
      <c r="HQX95" s="309"/>
      <c r="HQY95" s="309"/>
      <c r="HQZ95" s="309"/>
      <c r="HRA95" s="309"/>
      <c r="HRB95" s="309"/>
      <c r="HRC95" s="309"/>
      <c r="HRD95" s="309"/>
      <c r="HRE95" s="309"/>
      <c r="HRF95" s="309"/>
      <c r="HRG95" s="309"/>
      <c r="HRH95" s="309"/>
      <c r="HRI95" s="309"/>
      <c r="HRJ95" s="309"/>
      <c r="HRK95" s="309"/>
      <c r="HRL95" s="309"/>
      <c r="HRM95" s="309"/>
      <c r="HRN95" s="309"/>
      <c r="HRO95" s="309"/>
      <c r="HRP95" s="309"/>
      <c r="HRQ95" s="309"/>
      <c r="HRR95" s="309"/>
    </row>
    <row r="96" spans="1:9 5745:5894" ht="15" thickBot="1" x14ac:dyDescent="0.4">
      <c r="A96" s="786"/>
      <c r="B96" s="786" t="s">
        <v>284</v>
      </c>
      <c r="C96" s="786"/>
      <c r="D96" s="786" t="s">
        <v>285</v>
      </c>
      <c r="E96" s="786"/>
      <c r="F96" s="786" t="s">
        <v>284</v>
      </c>
      <c r="G96" s="786"/>
      <c r="H96" s="786" t="s">
        <v>285</v>
      </c>
      <c r="I96" s="786"/>
      <c r="HLY96" s="309"/>
      <c r="HLZ96" s="309"/>
      <c r="HMA96" s="309"/>
      <c r="HMB96" s="309"/>
      <c r="HMC96" s="309"/>
      <c r="HMD96" s="309"/>
      <c r="HME96" s="309"/>
      <c r="HMF96" s="309"/>
      <c r="HMG96" s="309"/>
      <c r="HMH96" s="309"/>
      <c r="HMI96" s="309"/>
      <c r="HMJ96" s="309"/>
      <c r="HMK96" s="309"/>
      <c r="HML96" s="309"/>
      <c r="HMM96" s="309"/>
      <c r="HMN96" s="309"/>
      <c r="HMO96" s="309"/>
      <c r="HMP96" s="309"/>
      <c r="HMQ96" s="309"/>
      <c r="HMR96" s="309"/>
      <c r="HMS96" s="309"/>
      <c r="HMT96" s="309"/>
      <c r="HMU96" s="309"/>
      <c r="HMV96" s="309"/>
      <c r="HMW96" s="309"/>
      <c r="HMX96" s="309"/>
      <c r="HMY96" s="309"/>
      <c r="HMZ96" s="309"/>
      <c r="HNA96" s="309"/>
      <c r="HNB96" s="309"/>
      <c r="HNC96" s="309"/>
      <c r="HND96" s="309"/>
      <c r="HNE96" s="309"/>
      <c r="HNF96" s="309"/>
      <c r="HNG96" s="309"/>
      <c r="HNH96" s="309"/>
      <c r="HNI96" s="309"/>
      <c r="HNJ96" s="309"/>
      <c r="HNK96" s="309"/>
      <c r="HNL96" s="309"/>
      <c r="HNM96" s="309"/>
      <c r="HNN96" s="309"/>
      <c r="HNO96" s="309"/>
      <c r="HNP96" s="309"/>
      <c r="HNQ96" s="309"/>
      <c r="HNR96" s="309"/>
      <c r="HNS96" s="309"/>
      <c r="HNT96" s="309"/>
      <c r="HNU96" s="309"/>
      <c r="HNV96" s="309"/>
      <c r="HNW96" s="309"/>
      <c r="HNX96" s="309"/>
      <c r="HNY96" s="309"/>
      <c r="HNZ96" s="309"/>
      <c r="HOA96" s="309"/>
      <c r="HOB96" s="309"/>
      <c r="HOC96" s="309"/>
      <c r="HOD96" s="309"/>
      <c r="HOE96" s="309"/>
      <c r="HOF96" s="309"/>
      <c r="HOG96" s="309"/>
      <c r="HOH96" s="309"/>
      <c r="HOI96" s="309"/>
      <c r="HOJ96" s="309"/>
      <c r="HOK96" s="309"/>
      <c r="HOL96" s="309"/>
      <c r="HOM96" s="309"/>
      <c r="HON96" s="309"/>
      <c r="HOO96" s="309"/>
      <c r="HOP96" s="309"/>
      <c r="HOQ96" s="309"/>
      <c r="HOR96" s="309"/>
      <c r="HOS96" s="309"/>
      <c r="HOT96" s="309"/>
      <c r="HOU96" s="309"/>
      <c r="HOV96" s="309"/>
      <c r="HOW96" s="309"/>
      <c r="HOX96" s="309"/>
      <c r="HOY96" s="309"/>
      <c r="HOZ96" s="309"/>
      <c r="HPA96" s="309"/>
      <c r="HPB96" s="309"/>
      <c r="HPC96" s="309"/>
      <c r="HPD96" s="309"/>
      <c r="HPE96" s="309"/>
      <c r="HPF96" s="309"/>
      <c r="HPG96" s="309"/>
      <c r="HPH96" s="309"/>
      <c r="HPI96" s="309"/>
      <c r="HPJ96" s="309"/>
      <c r="HPK96" s="309"/>
      <c r="HPL96" s="309"/>
      <c r="HPM96" s="309"/>
      <c r="HPN96" s="309"/>
      <c r="HPO96" s="309"/>
      <c r="HPP96" s="309"/>
      <c r="HPQ96" s="309"/>
      <c r="HPR96" s="309"/>
      <c r="HPS96" s="309"/>
      <c r="HPT96" s="309"/>
      <c r="HPU96" s="309"/>
      <c r="HPV96" s="309"/>
      <c r="HPW96" s="309"/>
      <c r="HPX96" s="309"/>
      <c r="HPY96" s="309"/>
      <c r="HPZ96" s="309"/>
      <c r="HQA96" s="309"/>
      <c r="HQB96" s="309"/>
      <c r="HQC96" s="309"/>
      <c r="HQD96" s="309"/>
      <c r="HQE96" s="309"/>
      <c r="HQF96" s="309"/>
      <c r="HQG96" s="309"/>
      <c r="HQH96" s="309"/>
      <c r="HQI96" s="309"/>
      <c r="HQJ96" s="309"/>
      <c r="HQK96" s="309"/>
      <c r="HQL96" s="309"/>
      <c r="HQM96" s="309"/>
      <c r="HQN96" s="309"/>
      <c r="HQO96" s="309"/>
      <c r="HQP96" s="309"/>
      <c r="HQQ96" s="309"/>
      <c r="HQR96" s="309"/>
      <c r="HQS96" s="309"/>
      <c r="HQT96" s="309"/>
      <c r="HQU96" s="309"/>
      <c r="HQV96" s="309"/>
      <c r="HQW96" s="309"/>
      <c r="HQX96" s="309"/>
      <c r="HQY96" s="309"/>
      <c r="HQZ96" s="309"/>
      <c r="HRA96" s="309"/>
      <c r="HRB96" s="309"/>
      <c r="HRC96" s="309"/>
      <c r="HRD96" s="309"/>
      <c r="HRE96" s="309"/>
      <c r="HRF96" s="309"/>
      <c r="HRG96" s="309"/>
      <c r="HRH96" s="309"/>
      <c r="HRI96" s="309"/>
      <c r="HRJ96" s="309"/>
      <c r="HRK96" s="309"/>
      <c r="HRL96" s="309"/>
      <c r="HRM96" s="309"/>
      <c r="HRN96" s="309"/>
      <c r="HRO96" s="309"/>
      <c r="HRP96" s="309"/>
      <c r="HRQ96" s="309"/>
      <c r="HRR96" s="309"/>
    </row>
    <row r="97" spans="1:9 5745:5894" ht="15" thickBot="1" x14ac:dyDescent="0.4">
      <c r="A97" s="786"/>
      <c r="B97" s="268" t="s">
        <v>286</v>
      </c>
      <c r="C97" s="268" t="s">
        <v>287</v>
      </c>
      <c r="D97" s="268" t="s">
        <v>288</v>
      </c>
      <c r="E97" s="268" t="s">
        <v>287</v>
      </c>
      <c r="F97" s="268" t="s">
        <v>286</v>
      </c>
      <c r="G97" s="268" t="s">
        <v>287</v>
      </c>
      <c r="H97" s="268" t="s">
        <v>288</v>
      </c>
      <c r="I97" s="268" t="s">
        <v>287</v>
      </c>
      <c r="HLY97" s="309"/>
      <c r="HLZ97" s="309"/>
      <c r="HMA97" s="309"/>
      <c r="HMB97" s="309"/>
      <c r="HMC97" s="309"/>
      <c r="HMD97" s="309"/>
      <c r="HME97" s="309"/>
      <c r="HMF97" s="309"/>
      <c r="HMG97" s="309"/>
      <c r="HMH97" s="309"/>
      <c r="HMI97" s="309"/>
      <c r="HMJ97" s="309"/>
      <c r="HMK97" s="309"/>
      <c r="HML97" s="309"/>
      <c r="HMM97" s="309"/>
      <c r="HMN97" s="309"/>
      <c r="HMO97" s="309"/>
      <c r="HMP97" s="309"/>
      <c r="HMQ97" s="309"/>
      <c r="HMR97" s="309"/>
      <c r="HMS97" s="309"/>
      <c r="HMT97" s="309"/>
      <c r="HMU97" s="309"/>
      <c r="HMV97" s="309"/>
      <c r="HMW97" s="309"/>
      <c r="HMX97" s="309"/>
      <c r="HMY97" s="309"/>
      <c r="HMZ97" s="309"/>
      <c r="HNA97" s="309"/>
      <c r="HNB97" s="309"/>
      <c r="HNC97" s="309"/>
      <c r="HND97" s="309"/>
      <c r="HNE97" s="309"/>
      <c r="HNF97" s="309"/>
      <c r="HNG97" s="309"/>
      <c r="HNH97" s="309"/>
      <c r="HNI97" s="309"/>
      <c r="HNJ97" s="309"/>
      <c r="HNK97" s="309"/>
      <c r="HNL97" s="309"/>
      <c r="HNM97" s="309"/>
      <c r="HNN97" s="309"/>
      <c r="HNO97" s="309"/>
      <c r="HNP97" s="309"/>
      <c r="HNQ97" s="309"/>
      <c r="HNR97" s="309"/>
      <c r="HNS97" s="309"/>
      <c r="HNT97" s="309"/>
      <c r="HNU97" s="309"/>
      <c r="HNV97" s="309"/>
      <c r="HNW97" s="309"/>
      <c r="HNX97" s="309"/>
      <c r="HNY97" s="309"/>
      <c r="HNZ97" s="309"/>
      <c r="HOA97" s="309"/>
      <c r="HOB97" s="309"/>
      <c r="HOC97" s="309"/>
      <c r="HOD97" s="309"/>
      <c r="HOE97" s="309"/>
      <c r="HOF97" s="309"/>
      <c r="HOG97" s="309"/>
      <c r="HOH97" s="309"/>
      <c r="HOI97" s="309"/>
      <c r="HOJ97" s="309"/>
      <c r="HOK97" s="309"/>
      <c r="HOL97" s="309"/>
      <c r="HOM97" s="309"/>
      <c r="HON97" s="309"/>
      <c r="HOO97" s="309"/>
      <c r="HOP97" s="309"/>
      <c r="HOQ97" s="309"/>
      <c r="HOR97" s="309"/>
      <c r="HOS97" s="309"/>
      <c r="HOT97" s="309"/>
      <c r="HOU97" s="309"/>
      <c r="HOV97" s="309"/>
      <c r="HOW97" s="309"/>
      <c r="HOX97" s="309"/>
      <c r="HOY97" s="309"/>
      <c r="HOZ97" s="309"/>
      <c r="HPA97" s="309"/>
      <c r="HPB97" s="309"/>
      <c r="HPC97" s="309"/>
      <c r="HPD97" s="309"/>
      <c r="HPE97" s="309"/>
      <c r="HPF97" s="309"/>
      <c r="HPG97" s="309"/>
      <c r="HPH97" s="309"/>
      <c r="HPI97" s="309"/>
      <c r="HPJ97" s="309"/>
      <c r="HPK97" s="309"/>
      <c r="HPL97" s="309"/>
      <c r="HPM97" s="309"/>
      <c r="HPN97" s="309"/>
      <c r="HPO97" s="309"/>
      <c r="HPP97" s="309"/>
      <c r="HPQ97" s="309"/>
      <c r="HPR97" s="309"/>
      <c r="HPS97" s="309"/>
      <c r="HPT97" s="309"/>
      <c r="HPU97" s="309"/>
      <c r="HPV97" s="309"/>
      <c r="HPW97" s="309"/>
      <c r="HPX97" s="309"/>
      <c r="HPY97" s="309"/>
      <c r="HPZ97" s="309"/>
      <c r="HQA97" s="309"/>
      <c r="HQB97" s="309"/>
      <c r="HQC97" s="309"/>
      <c r="HQD97" s="309"/>
      <c r="HQE97" s="309"/>
      <c r="HQF97" s="309"/>
      <c r="HQG97" s="309"/>
      <c r="HQH97" s="309"/>
      <c r="HQI97" s="309"/>
      <c r="HQJ97" s="309"/>
      <c r="HQK97" s="309"/>
      <c r="HQL97" s="309"/>
      <c r="HQM97" s="309"/>
      <c r="HQN97" s="309"/>
      <c r="HQO97" s="309"/>
      <c r="HQP97" s="309"/>
      <c r="HQQ97" s="309"/>
      <c r="HQR97" s="309"/>
      <c r="HQS97" s="309"/>
      <c r="HQT97" s="309"/>
      <c r="HQU97" s="309"/>
      <c r="HQV97" s="309"/>
      <c r="HQW97" s="309"/>
      <c r="HQX97" s="309"/>
      <c r="HQY97" s="309"/>
      <c r="HQZ97" s="309"/>
      <c r="HRA97" s="309"/>
      <c r="HRB97" s="309"/>
      <c r="HRC97" s="309"/>
      <c r="HRD97" s="309"/>
      <c r="HRE97" s="309"/>
      <c r="HRF97" s="309"/>
      <c r="HRG97" s="309"/>
      <c r="HRH97" s="309"/>
      <c r="HRI97" s="309"/>
      <c r="HRJ97" s="309"/>
      <c r="HRK97" s="309"/>
      <c r="HRL97" s="309"/>
      <c r="HRM97" s="309"/>
      <c r="HRN97" s="309"/>
      <c r="HRO97" s="309"/>
      <c r="HRP97" s="309"/>
      <c r="HRQ97" s="309"/>
      <c r="HRR97" s="309"/>
    </row>
    <row r="98" spans="1:9 5745:5894" ht="15" thickBot="1" x14ac:dyDescent="0.4">
      <c r="A98" s="3" t="s">
        <v>8</v>
      </c>
      <c r="B98" s="305">
        <v>208206644</v>
      </c>
      <c r="C98" s="305">
        <v>20150</v>
      </c>
      <c r="D98" s="150">
        <v>29.8</v>
      </c>
      <c r="E98" s="305">
        <v>10</v>
      </c>
      <c r="F98" s="305">
        <v>6081562921</v>
      </c>
      <c r="G98" s="305">
        <v>266138</v>
      </c>
      <c r="H98" s="305">
        <v>0</v>
      </c>
      <c r="I98" s="305">
        <v>0</v>
      </c>
      <c r="HLY98" s="309"/>
      <c r="HLZ98" s="309"/>
      <c r="HMA98" s="309"/>
      <c r="HMB98" s="309"/>
      <c r="HMC98" s="309"/>
      <c r="HMD98" s="309"/>
      <c r="HME98" s="309"/>
      <c r="HMF98" s="309"/>
      <c r="HMG98" s="309"/>
      <c r="HMH98" s="309"/>
      <c r="HMI98" s="309"/>
      <c r="HMJ98" s="309"/>
      <c r="HMK98" s="309"/>
      <c r="HML98" s="309"/>
      <c r="HMM98" s="309"/>
      <c r="HMN98" s="309"/>
      <c r="HMO98" s="309"/>
      <c r="HMP98" s="309"/>
      <c r="HMQ98" s="309"/>
      <c r="HMR98" s="309"/>
      <c r="HMS98" s="309"/>
      <c r="HMT98" s="309"/>
      <c r="HMU98" s="309"/>
      <c r="HMV98" s="309"/>
      <c r="HMW98" s="309"/>
      <c r="HMX98" s="309"/>
      <c r="HMY98" s="309"/>
      <c r="HMZ98" s="309"/>
      <c r="HNA98" s="309"/>
      <c r="HNB98" s="309"/>
      <c r="HNC98" s="309"/>
      <c r="HND98" s="309"/>
      <c r="HNE98" s="309"/>
      <c r="HNF98" s="309"/>
      <c r="HNG98" s="309"/>
      <c r="HNH98" s="309"/>
      <c r="HNI98" s="309"/>
      <c r="HNJ98" s="309"/>
      <c r="HNK98" s="309"/>
      <c r="HNL98" s="309"/>
      <c r="HNM98" s="309"/>
      <c r="HNN98" s="309"/>
      <c r="HNO98" s="309"/>
      <c r="HNP98" s="309"/>
      <c r="HNQ98" s="309"/>
      <c r="HNR98" s="309"/>
      <c r="HNS98" s="309"/>
      <c r="HNT98" s="309"/>
      <c r="HNU98" s="309"/>
      <c r="HNV98" s="309"/>
      <c r="HNW98" s="309"/>
      <c r="HNX98" s="309"/>
      <c r="HNY98" s="309"/>
      <c r="HNZ98" s="309"/>
      <c r="HOA98" s="309"/>
      <c r="HOB98" s="309"/>
      <c r="HOC98" s="309"/>
      <c r="HOD98" s="309"/>
      <c r="HOE98" s="309"/>
      <c r="HOF98" s="309"/>
      <c r="HOG98" s="309"/>
      <c r="HOH98" s="309"/>
      <c r="HOI98" s="309"/>
      <c r="HOJ98" s="309"/>
      <c r="HOK98" s="309"/>
      <c r="HOL98" s="309"/>
      <c r="HOM98" s="309"/>
      <c r="HON98" s="309"/>
      <c r="HOO98" s="309"/>
      <c r="HOP98" s="309"/>
      <c r="HOQ98" s="309"/>
      <c r="HOR98" s="309"/>
      <c r="HOS98" s="309"/>
      <c r="HOT98" s="309"/>
      <c r="HOU98" s="309"/>
      <c r="HOV98" s="309"/>
      <c r="HOW98" s="309"/>
      <c r="HOX98" s="309"/>
      <c r="HOY98" s="309"/>
      <c r="HOZ98" s="309"/>
      <c r="HPA98" s="309"/>
      <c r="HPB98" s="309"/>
      <c r="HPC98" s="309"/>
      <c r="HPD98" s="309"/>
      <c r="HPE98" s="309"/>
      <c r="HPF98" s="309"/>
      <c r="HPG98" s="309"/>
      <c r="HPH98" s="309"/>
      <c r="HPI98" s="309"/>
      <c r="HPJ98" s="309"/>
      <c r="HPK98" s="309"/>
      <c r="HPL98" s="309"/>
      <c r="HPM98" s="309"/>
      <c r="HPN98" s="309"/>
      <c r="HPO98" s="309"/>
      <c r="HPP98" s="309"/>
      <c r="HPQ98" s="309"/>
      <c r="HPR98" s="309"/>
      <c r="HPS98" s="309"/>
      <c r="HPT98" s="309"/>
      <c r="HPU98" s="309"/>
      <c r="HPV98" s="309"/>
      <c r="HPW98" s="309"/>
      <c r="HPX98" s="309"/>
      <c r="HPY98" s="309"/>
      <c r="HPZ98" s="309"/>
      <c r="HQA98" s="309"/>
      <c r="HQB98" s="309"/>
      <c r="HQC98" s="309"/>
      <c r="HQD98" s="309"/>
      <c r="HQE98" s="309"/>
      <c r="HQF98" s="309"/>
      <c r="HQG98" s="309"/>
      <c r="HQH98" s="309"/>
      <c r="HQI98" s="309"/>
      <c r="HQJ98" s="309"/>
      <c r="HQK98" s="309"/>
      <c r="HQL98" s="309"/>
      <c r="HQM98" s="309"/>
      <c r="HQN98" s="309"/>
      <c r="HQO98" s="309"/>
      <c r="HQP98" s="309"/>
      <c r="HQQ98" s="309"/>
      <c r="HQR98" s="309"/>
      <c r="HQS98" s="309"/>
      <c r="HQT98" s="309"/>
      <c r="HQU98" s="309"/>
      <c r="HQV98" s="309"/>
      <c r="HQW98" s="309"/>
      <c r="HQX98" s="309"/>
      <c r="HQY98" s="309"/>
      <c r="HQZ98" s="309"/>
      <c r="HRA98" s="309"/>
      <c r="HRB98" s="309"/>
      <c r="HRC98" s="309"/>
      <c r="HRD98" s="309"/>
      <c r="HRE98" s="309"/>
      <c r="HRF98" s="309"/>
      <c r="HRG98" s="309"/>
      <c r="HRH98" s="309"/>
      <c r="HRI98" s="309"/>
      <c r="HRJ98" s="309"/>
      <c r="HRK98" s="309"/>
      <c r="HRL98" s="309"/>
      <c r="HRM98" s="309"/>
      <c r="HRN98" s="309"/>
      <c r="HRO98" s="309"/>
      <c r="HRP98" s="309"/>
      <c r="HRQ98" s="309"/>
      <c r="HRR98" s="309"/>
    </row>
    <row r="99" spans="1:9 5745:5894" ht="15" thickBot="1" x14ac:dyDescent="0.4">
      <c r="A99" s="3" t="s">
        <v>9</v>
      </c>
      <c r="B99" s="305">
        <v>178426762</v>
      </c>
      <c r="C99" s="305">
        <v>16664</v>
      </c>
      <c r="D99" s="305">
        <v>114.6</v>
      </c>
      <c r="E99" s="305">
        <v>42</v>
      </c>
      <c r="F99" s="305">
        <v>7711905597</v>
      </c>
      <c r="G99" s="305">
        <v>269321</v>
      </c>
      <c r="H99" s="305">
        <v>0</v>
      </c>
      <c r="I99" s="305">
        <v>0</v>
      </c>
      <c r="HLY99" s="309"/>
      <c r="HLZ99" s="309"/>
      <c r="HMA99" s="309"/>
      <c r="HMB99" s="309"/>
      <c r="HMC99" s="309"/>
      <c r="HMD99" s="309"/>
      <c r="HME99" s="309"/>
      <c r="HMF99" s="309"/>
      <c r="HMG99" s="309"/>
      <c r="HMH99" s="309"/>
      <c r="HMI99" s="309"/>
      <c r="HMJ99" s="309"/>
      <c r="HMK99" s="309"/>
      <c r="HML99" s="309"/>
      <c r="HMM99" s="309"/>
      <c r="HMN99" s="309"/>
      <c r="HMO99" s="309"/>
      <c r="HMP99" s="309"/>
      <c r="HMQ99" s="309"/>
      <c r="HMR99" s="309"/>
      <c r="HMS99" s="309"/>
      <c r="HMT99" s="309"/>
      <c r="HMU99" s="309"/>
      <c r="HMV99" s="309"/>
      <c r="HMW99" s="309"/>
      <c r="HMX99" s="309"/>
      <c r="HMY99" s="309"/>
      <c r="HMZ99" s="309"/>
      <c r="HNA99" s="309"/>
      <c r="HNB99" s="309"/>
      <c r="HNC99" s="309"/>
      <c r="HND99" s="309"/>
      <c r="HNE99" s="309"/>
      <c r="HNF99" s="309"/>
      <c r="HNG99" s="309"/>
      <c r="HNH99" s="309"/>
      <c r="HNI99" s="309"/>
      <c r="HNJ99" s="309"/>
      <c r="HNK99" s="309"/>
      <c r="HNL99" s="309"/>
      <c r="HNM99" s="309"/>
      <c r="HNN99" s="309"/>
      <c r="HNO99" s="309"/>
      <c r="HNP99" s="309"/>
      <c r="HNQ99" s="309"/>
      <c r="HNR99" s="309"/>
      <c r="HNS99" s="309"/>
      <c r="HNT99" s="309"/>
      <c r="HNU99" s="309"/>
      <c r="HNV99" s="309"/>
      <c r="HNW99" s="309"/>
      <c r="HNX99" s="309"/>
      <c r="HNY99" s="309"/>
      <c r="HNZ99" s="309"/>
      <c r="HOA99" s="309"/>
      <c r="HOB99" s="309"/>
      <c r="HOC99" s="309"/>
      <c r="HOD99" s="309"/>
      <c r="HOE99" s="309"/>
      <c r="HOF99" s="309"/>
      <c r="HOG99" s="309"/>
      <c r="HOH99" s="309"/>
      <c r="HOI99" s="309"/>
      <c r="HOJ99" s="309"/>
      <c r="HOK99" s="309"/>
      <c r="HOL99" s="309"/>
      <c r="HOM99" s="309"/>
      <c r="HON99" s="309"/>
      <c r="HOO99" s="309"/>
      <c r="HOP99" s="309"/>
      <c r="HOQ99" s="309"/>
      <c r="HOR99" s="309"/>
      <c r="HOS99" s="309"/>
      <c r="HOT99" s="309"/>
      <c r="HOU99" s="309"/>
      <c r="HOV99" s="309"/>
      <c r="HOW99" s="309"/>
      <c r="HOX99" s="309"/>
      <c r="HOY99" s="309"/>
      <c r="HOZ99" s="309"/>
      <c r="HPA99" s="309"/>
      <c r="HPB99" s="309"/>
      <c r="HPC99" s="309"/>
      <c r="HPD99" s="309"/>
      <c r="HPE99" s="309"/>
      <c r="HPF99" s="309"/>
      <c r="HPG99" s="309"/>
      <c r="HPH99" s="309"/>
      <c r="HPI99" s="309"/>
      <c r="HPJ99" s="309"/>
      <c r="HPK99" s="309"/>
      <c r="HPL99" s="309"/>
      <c r="HPM99" s="309"/>
      <c r="HPN99" s="309"/>
      <c r="HPO99" s="309"/>
      <c r="HPP99" s="309"/>
      <c r="HPQ99" s="309"/>
      <c r="HPR99" s="309"/>
      <c r="HPS99" s="309"/>
      <c r="HPT99" s="309"/>
      <c r="HPU99" s="309"/>
      <c r="HPV99" s="309"/>
      <c r="HPW99" s="309"/>
      <c r="HPX99" s="309"/>
      <c r="HPY99" s="309"/>
      <c r="HPZ99" s="309"/>
      <c r="HQA99" s="309"/>
      <c r="HQB99" s="309"/>
      <c r="HQC99" s="309"/>
      <c r="HQD99" s="309"/>
      <c r="HQE99" s="309"/>
      <c r="HQF99" s="309"/>
      <c r="HQG99" s="309"/>
      <c r="HQH99" s="309"/>
      <c r="HQI99" s="309"/>
      <c r="HQJ99" s="309"/>
      <c r="HQK99" s="309"/>
      <c r="HQL99" s="309"/>
      <c r="HQM99" s="309"/>
      <c r="HQN99" s="309"/>
      <c r="HQO99" s="309"/>
      <c r="HQP99" s="309"/>
      <c r="HQQ99" s="309"/>
      <c r="HQR99" s="309"/>
      <c r="HQS99" s="309"/>
      <c r="HQT99" s="309"/>
      <c r="HQU99" s="309"/>
      <c r="HQV99" s="309"/>
      <c r="HQW99" s="309"/>
      <c r="HQX99" s="309"/>
      <c r="HQY99" s="309"/>
      <c r="HQZ99" s="309"/>
      <c r="HRA99" s="309"/>
      <c r="HRB99" s="309"/>
      <c r="HRC99" s="309"/>
      <c r="HRD99" s="309"/>
      <c r="HRE99" s="309"/>
      <c r="HRF99" s="309"/>
      <c r="HRG99" s="309"/>
      <c r="HRH99" s="309"/>
      <c r="HRI99" s="309"/>
      <c r="HRJ99" s="309"/>
      <c r="HRK99" s="309"/>
      <c r="HRL99" s="309"/>
      <c r="HRM99" s="309"/>
      <c r="HRN99" s="309"/>
      <c r="HRO99" s="309"/>
      <c r="HRP99" s="309"/>
      <c r="HRQ99" s="309"/>
      <c r="HRR99" s="309"/>
    </row>
    <row r="100" spans="1:9 5745:5894" ht="15" thickBot="1" x14ac:dyDescent="0.4">
      <c r="A100" s="3" t="s">
        <v>10</v>
      </c>
      <c r="B100" s="305">
        <v>164560323</v>
      </c>
      <c r="C100" s="305">
        <v>15599</v>
      </c>
      <c r="D100" s="305">
        <v>174.79999999999998</v>
      </c>
      <c r="E100" s="305">
        <v>43</v>
      </c>
      <c r="F100" s="305">
        <v>6082796679</v>
      </c>
      <c r="G100" s="305">
        <v>270193</v>
      </c>
      <c r="H100" s="305">
        <v>0</v>
      </c>
      <c r="I100" s="305">
        <v>0</v>
      </c>
      <c r="HLY100" s="309"/>
      <c r="HLZ100" s="309"/>
      <c r="HMA100" s="309"/>
      <c r="HMB100" s="309"/>
      <c r="HMC100" s="309"/>
      <c r="HMD100" s="309"/>
      <c r="HME100" s="309"/>
      <c r="HMF100" s="309"/>
      <c r="HMG100" s="309"/>
      <c r="HMH100" s="309"/>
      <c r="HMI100" s="309"/>
      <c r="HMJ100" s="309"/>
      <c r="HMK100" s="309"/>
      <c r="HML100" s="309"/>
      <c r="HMM100" s="309"/>
      <c r="HMN100" s="309"/>
      <c r="HMO100" s="309"/>
      <c r="HMP100" s="309"/>
      <c r="HMQ100" s="309"/>
      <c r="HMR100" s="309"/>
      <c r="HMS100" s="309"/>
      <c r="HMT100" s="309"/>
      <c r="HMU100" s="309"/>
      <c r="HMV100" s="309"/>
      <c r="HMW100" s="309"/>
      <c r="HMX100" s="309"/>
      <c r="HMY100" s="309"/>
      <c r="HMZ100" s="309"/>
      <c r="HNA100" s="309"/>
      <c r="HNB100" s="309"/>
      <c r="HNC100" s="309"/>
      <c r="HND100" s="309"/>
      <c r="HNE100" s="309"/>
      <c r="HNF100" s="309"/>
      <c r="HNG100" s="309"/>
      <c r="HNH100" s="309"/>
      <c r="HNI100" s="309"/>
      <c r="HNJ100" s="309"/>
      <c r="HNK100" s="309"/>
      <c r="HNL100" s="309"/>
      <c r="HNM100" s="309"/>
      <c r="HNN100" s="309"/>
      <c r="HNO100" s="309"/>
      <c r="HNP100" s="309"/>
      <c r="HNQ100" s="309"/>
      <c r="HNR100" s="309"/>
      <c r="HNS100" s="309"/>
      <c r="HNT100" s="309"/>
      <c r="HNU100" s="309"/>
      <c r="HNV100" s="309"/>
      <c r="HNW100" s="309"/>
      <c r="HNX100" s="309"/>
      <c r="HNY100" s="309"/>
      <c r="HNZ100" s="309"/>
      <c r="HOA100" s="309"/>
      <c r="HOB100" s="309"/>
      <c r="HOC100" s="309"/>
      <c r="HOD100" s="309"/>
      <c r="HOE100" s="309"/>
      <c r="HOF100" s="309"/>
      <c r="HOG100" s="309"/>
      <c r="HOH100" s="309"/>
      <c r="HOI100" s="309"/>
      <c r="HOJ100" s="309"/>
      <c r="HOK100" s="309"/>
      <c r="HOL100" s="309"/>
      <c r="HOM100" s="309"/>
      <c r="HON100" s="309"/>
      <c r="HOO100" s="309"/>
      <c r="HOP100" s="309"/>
      <c r="HOQ100" s="309"/>
      <c r="HOR100" s="309"/>
      <c r="HOS100" s="309"/>
      <c r="HOT100" s="309"/>
      <c r="HOU100" s="309"/>
      <c r="HOV100" s="309"/>
      <c r="HOW100" s="309"/>
      <c r="HOX100" s="309"/>
      <c r="HOY100" s="309"/>
      <c r="HOZ100" s="309"/>
      <c r="HPA100" s="309"/>
      <c r="HPB100" s="309"/>
      <c r="HPC100" s="309"/>
      <c r="HPD100" s="309"/>
      <c r="HPE100" s="309"/>
      <c r="HPF100" s="309"/>
      <c r="HPG100" s="309"/>
      <c r="HPH100" s="309"/>
      <c r="HPI100" s="309"/>
      <c r="HPJ100" s="309"/>
      <c r="HPK100" s="309"/>
      <c r="HPL100" s="309"/>
      <c r="HPM100" s="309"/>
      <c r="HPN100" s="309"/>
      <c r="HPO100" s="309"/>
      <c r="HPP100" s="309"/>
      <c r="HPQ100" s="309"/>
      <c r="HPR100" s="309"/>
      <c r="HPS100" s="309"/>
      <c r="HPT100" s="309"/>
      <c r="HPU100" s="309"/>
      <c r="HPV100" s="309"/>
      <c r="HPW100" s="309"/>
      <c r="HPX100" s="309"/>
      <c r="HPY100" s="309"/>
      <c r="HPZ100" s="309"/>
      <c r="HQA100" s="309"/>
      <c r="HQB100" s="309"/>
      <c r="HQC100" s="309"/>
      <c r="HQD100" s="309"/>
      <c r="HQE100" s="309"/>
      <c r="HQF100" s="309"/>
      <c r="HQG100" s="309"/>
      <c r="HQH100" s="309"/>
      <c r="HQI100" s="309"/>
      <c r="HQJ100" s="309"/>
      <c r="HQK100" s="309"/>
      <c r="HQL100" s="309"/>
      <c r="HQM100" s="309"/>
      <c r="HQN100" s="309"/>
      <c r="HQO100" s="309"/>
      <c r="HQP100" s="309"/>
      <c r="HQQ100" s="309"/>
      <c r="HQR100" s="309"/>
      <c r="HQS100" s="309"/>
      <c r="HQT100" s="309"/>
      <c r="HQU100" s="309"/>
      <c r="HQV100" s="309"/>
      <c r="HQW100" s="309"/>
      <c r="HQX100" s="309"/>
      <c r="HQY100" s="309"/>
      <c r="HQZ100" s="309"/>
      <c r="HRA100" s="309"/>
      <c r="HRB100" s="309"/>
      <c r="HRC100" s="309"/>
      <c r="HRD100" s="309"/>
      <c r="HRE100" s="309"/>
      <c r="HRF100" s="309"/>
      <c r="HRG100" s="309"/>
      <c r="HRH100" s="309"/>
      <c r="HRI100" s="309"/>
      <c r="HRJ100" s="309"/>
      <c r="HRK100" s="309"/>
      <c r="HRL100" s="309"/>
      <c r="HRM100" s="309"/>
      <c r="HRN100" s="309"/>
      <c r="HRO100" s="309"/>
      <c r="HRP100" s="309"/>
      <c r="HRQ100" s="309"/>
      <c r="HRR100" s="309"/>
    </row>
    <row r="101" spans="1:9 5745:5894" ht="15" thickBot="1" x14ac:dyDescent="0.4">
      <c r="A101" s="140" t="s">
        <v>11</v>
      </c>
      <c r="B101" s="306">
        <v>30169547</v>
      </c>
      <c r="C101" s="306">
        <v>3231</v>
      </c>
      <c r="D101" s="307">
        <v>20.6</v>
      </c>
      <c r="E101" s="306">
        <v>4</v>
      </c>
      <c r="F101" s="306">
        <v>1033034140</v>
      </c>
      <c r="G101" s="306">
        <v>46032</v>
      </c>
      <c r="H101" s="306">
        <v>0</v>
      </c>
      <c r="I101" s="306">
        <v>0</v>
      </c>
      <c r="HLY101" s="309"/>
      <c r="HLZ101" s="309"/>
      <c r="HMA101" s="309"/>
      <c r="HMB101" s="309"/>
      <c r="HMC101" s="309"/>
      <c r="HMD101" s="309"/>
      <c r="HME101" s="309"/>
      <c r="HMF101" s="309"/>
      <c r="HMG101" s="309"/>
      <c r="HMH101" s="309"/>
      <c r="HMI101" s="309"/>
      <c r="HMJ101" s="309"/>
      <c r="HMK101" s="309"/>
      <c r="HML101" s="309"/>
      <c r="HMM101" s="309"/>
      <c r="HMN101" s="309"/>
      <c r="HMO101" s="309"/>
      <c r="HMP101" s="309"/>
      <c r="HMQ101" s="309"/>
      <c r="HMR101" s="309"/>
      <c r="HMS101" s="309"/>
      <c r="HMT101" s="309"/>
      <c r="HMU101" s="309"/>
      <c r="HMV101" s="309"/>
      <c r="HMW101" s="309"/>
      <c r="HMX101" s="309"/>
      <c r="HMY101" s="309"/>
      <c r="HMZ101" s="309"/>
      <c r="HNA101" s="309"/>
      <c r="HNB101" s="309"/>
      <c r="HNC101" s="309"/>
      <c r="HND101" s="309"/>
      <c r="HNE101" s="309"/>
      <c r="HNF101" s="309"/>
      <c r="HNG101" s="309"/>
      <c r="HNH101" s="309"/>
      <c r="HNI101" s="309"/>
      <c r="HNJ101" s="309"/>
      <c r="HNK101" s="309"/>
      <c r="HNL101" s="309"/>
      <c r="HNM101" s="309"/>
      <c r="HNN101" s="309"/>
      <c r="HNO101" s="309"/>
      <c r="HNP101" s="309"/>
      <c r="HNQ101" s="309"/>
      <c r="HNR101" s="309"/>
      <c r="HNS101" s="309"/>
      <c r="HNT101" s="309"/>
      <c r="HNU101" s="309"/>
      <c r="HNV101" s="309"/>
      <c r="HNW101" s="309"/>
      <c r="HNX101" s="309"/>
      <c r="HNY101" s="309"/>
      <c r="HNZ101" s="309"/>
      <c r="HOA101" s="309"/>
      <c r="HOB101" s="309"/>
      <c r="HOC101" s="309"/>
      <c r="HOD101" s="309"/>
      <c r="HOE101" s="309"/>
      <c r="HOF101" s="309"/>
      <c r="HOG101" s="309"/>
      <c r="HOH101" s="309"/>
      <c r="HOI101" s="309"/>
      <c r="HOJ101" s="309"/>
      <c r="HOK101" s="309"/>
      <c r="HOL101" s="309"/>
      <c r="HOM101" s="309"/>
      <c r="HON101" s="309"/>
      <c r="HOO101" s="309"/>
      <c r="HOP101" s="309"/>
      <c r="HOQ101" s="309"/>
      <c r="HOR101" s="309"/>
      <c r="HOS101" s="309"/>
      <c r="HOT101" s="309"/>
      <c r="HOU101" s="309"/>
      <c r="HOV101" s="309"/>
      <c r="HOW101" s="309"/>
      <c r="HOX101" s="309"/>
      <c r="HOY101" s="309"/>
      <c r="HOZ101" s="309"/>
      <c r="HPA101" s="309"/>
      <c r="HPB101" s="309"/>
      <c r="HPC101" s="309"/>
      <c r="HPD101" s="309"/>
      <c r="HPE101" s="309"/>
      <c r="HPF101" s="309"/>
      <c r="HPG101" s="309"/>
      <c r="HPH101" s="309"/>
      <c r="HPI101" s="309"/>
      <c r="HPJ101" s="309"/>
      <c r="HPK101" s="309"/>
      <c r="HPL101" s="309"/>
      <c r="HPM101" s="309"/>
      <c r="HPN101" s="309"/>
      <c r="HPO101" s="309"/>
      <c r="HPP101" s="309"/>
      <c r="HPQ101" s="309"/>
      <c r="HPR101" s="309"/>
      <c r="HPS101" s="309"/>
      <c r="HPT101" s="309"/>
      <c r="HPU101" s="309"/>
      <c r="HPV101" s="309"/>
      <c r="HPW101" s="309"/>
      <c r="HPX101" s="309"/>
      <c r="HPY101" s="309"/>
      <c r="HPZ101" s="309"/>
      <c r="HQA101" s="309"/>
      <c r="HQB101" s="309"/>
      <c r="HQC101" s="309"/>
      <c r="HQD101" s="309"/>
      <c r="HQE101" s="309"/>
      <c r="HQF101" s="309"/>
      <c r="HQG101" s="309"/>
      <c r="HQH101" s="309"/>
      <c r="HQI101" s="309"/>
      <c r="HQJ101" s="309"/>
      <c r="HQK101" s="309"/>
      <c r="HQL101" s="309"/>
      <c r="HQM101" s="309"/>
      <c r="HQN101" s="309"/>
      <c r="HQO101" s="309"/>
      <c r="HQP101" s="309"/>
      <c r="HQQ101" s="309"/>
      <c r="HQR101" s="309"/>
      <c r="HQS101" s="309"/>
      <c r="HQT101" s="309"/>
      <c r="HQU101" s="309"/>
      <c r="HQV101" s="309"/>
      <c r="HQW101" s="309"/>
      <c r="HQX101" s="309"/>
      <c r="HQY101" s="309"/>
      <c r="HQZ101" s="309"/>
      <c r="HRA101" s="309"/>
      <c r="HRB101" s="309"/>
      <c r="HRC101" s="309"/>
      <c r="HRD101" s="309"/>
      <c r="HRE101" s="309"/>
      <c r="HRF101" s="309"/>
      <c r="HRG101" s="309"/>
      <c r="HRH101" s="309"/>
      <c r="HRI101" s="309"/>
      <c r="HRJ101" s="309"/>
      <c r="HRK101" s="309"/>
      <c r="HRL101" s="309"/>
      <c r="HRM101" s="309"/>
      <c r="HRN101" s="309"/>
      <c r="HRO101" s="309"/>
      <c r="HRP101" s="309"/>
      <c r="HRQ101" s="309"/>
      <c r="HRR101" s="309"/>
    </row>
    <row r="102" spans="1:9 5745:5894" ht="15" thickBot="1" x14ac:dyDescent="0.4">
      <c r="A102" s="140" t="s">
        <v>12</v>
      </c>
      <c r="B102" s="306">
        <v>19632128</v>
      </c>
      <c r="C102" s="306">
        <v>2661</v>
      </c>
      <c r="D102" s="307">
        <v>44</v>
      </c>
      <c r="E102" s="306">
        <v>7</v>
      </c>
      <c r="F102" s="306">
        <v>970873811</v>
      </c>
      <c r="G102" s="306">
        <v>48699</v>
      </c>
      <c r="H102" s="306"/>
      <c r="I102" s="306"/>
      <c r="HLY102" s="309"/>
      <c r="HLZ102" s="309"/>
      <c r="HMA102" s="309"/>
      <c r="HMB102" s="309"/>
      <c r="HMC102" s="309"/>
      <c r="HMD102" s="309"/>
      <c r="HME102" s="309"/>
      <c r="HMF102" s="309"/>
      <c r="HMG102" s="309"/>
      <c r="HMH102" s="309"/>
      <c r="HMI102" s="309"/>
      <c r="HMJ102" s="309"/>
      <c r="HMK102" s="309"/>
      <c r="HML102" s="309"/>
      <c r="HMM102" s="309"/>
      <c r="HMN102" s="309"/>
      <c r="HMO102" s="309"/>
      <c r="HMP102" s="309"/>
      <c r="HMQ102" s="309"/>
      <c r="HMR102" s="309"/>
      <c r="HMS102" s="309"/>
      <c r="HMT102" s="309"/>
      <c r="HMU102" s="309"/>
      <c r="HMV102" s="309"/>
      <c r="HMW102" s="309"/>
      <c r="HMX102" s="309"/>
      <c r="HMY102" s="309"/>
      <c r="HMZ102" s="309"/>
      <c r="HNA102" s="309"/>
      <c r="HNB102" s="309"/>
      <c r="HNC102" s="309"/>
      <c r="HND102" s="309"/>
      <c r="HNE102" s="309"/>
      <c r="HNF102" s="309"/>
      <c r="HNG102" s="309"/>
      <c r="HNH102" s="309"/>
      <c r="HNI102" s="309"/>
      <c r="HNJ102" s="309"/>
      <c r="HNK102" s="309"/>
      <c r="HNL102" s="309"/>
      <c r="HNM102" s="309"/>
      <c r="HNN102" s="309"/>
      <c r="HNO102" s="309"/>
      <c r="HNP102" s="309"/>
      <c r="HNQ102" s="309"/>
      <c r="HNR102" s="309"/>
      <c r="HNS102" s="309"/>
      <c r="HNT102" s="309"/>
      <c r="HNU102" s="309"/>
      <c r="HNV102" s="309"/>
      <c r="HNW102" s="309"/>
      <c r="HNX102" s="309"/>
      <c r="HNY102" s="309"/>
      <c r="HNZ102" s="309"/>
      <c r="HOA102" s="309"/>
      <c r="HOB102" s="309"/>
      <c r="HOC102" s="309"/>
      <c r="HOD102" s="309"/>
      <c r="HOE102" s="309"/>
      <c r="HOF102" s="309"/>
      <c r="HOG102" s="309"/>
      <c r="HOH102" s="309"/>
      <c r="HOI102" s="309"/>
      <c r="HOJ102" s="309"/>
      <c r="HOK102" s="309"/>
      <c r="HOL102" s="309"/>
      <c r="HOM102" s="309"/>
      <c r="HON102" s="309"/>
      <c r="HOO102" s="309"/>
      <c r="HOP102" s="309"/>
      <c r="HOQ102" s="309"/>
      <c r="HOR102" s="309"/>
      <c r="HOS102" s="309"/>
      <c r="HOT102" s="309"/>
      <c r="HOU102" s="309"/>
      <c r="HOV102" s="309"/>
      <c r="HOW102" s="309"/>
      <c r="HOX102" s="309"/>
      <c r="HOY102" s="309"/>
      <c r="HOZ102" s="309"/>
      <c r="HPA102" s="309"/>
      <c r="HPB102" s="309"/>
      <c r="HPC102" s="309"/>
      <c r="HPD102" s="309"/>
      <c r="HPE102" s="309"/>
      <c r="HPF102" s="309"/>
      <c r="HPG102" s="309"/>
      <c r="HPH102" s="309"/>
      <c r="HPI102" s="309"/>
      <c r="HPJ102" s="309"/>
      <c r="HPK102" s="309"/>
      <c r="HPL102" s="309"/>
      <c r="HPM102" s="309"/>
      <c r="HPN102" s="309"/>
      <c r="HPO102" s="309"/>
      <c r="HPP102" s="309"/>
      <c r="HPQ102" s="309"/>
      <c r="HPR102" s="309"/>
      <c r="HPS102" s="309"/>
      <c r="HPT102" s="309"/>
      <c r="HPU102" s="309"/>
      <c r="HPV102" s="309"/>
      <c r="HPW102" s="309"/>
      <c r="HPX102" s="309"/>
      <c r="HPY102" s="309"/>
      <c r="HPZ102" s="309"/>
      <c r="HQA102" s="309"/>
      <c r="HQB102" s="309"/>
      <c r="HQC102" s="309"/>
      <c r="HQD102" s="309"/>
      <c r="HQE102" s="309"/>
      <c r="HQF102" s="309"/>
      <c r="HQG102" s="309"/>
      <c r="HQH102" s="309"/>
      <c r="HQI102" s="309"/>
      <c r="HQJ102" s="309"/>
      <c r="HQK102" s="309"/>
      <c r="HQL102" s="309"/>
      <c r="HQM102" s="309"/>
      <c r="HQN102" s="309"/>
      <c r="HQO102" s="309"/>
      <c r="HQP102" s="309"/>
      <c r="HQQ102" s="309"/>
      <c r="HQR102" s="309"/>
      <c r="HQS102" s="309"/>
      <c r="HQT102" s="309"/>
      <c r="HQU102" s="309"/>
      <c r="HQV102" s="309"/>
      <c r="HQW102" s="309"/>
      <c r="HQX102" s="309"/>
      <c r="HQY102" s="309"/>
      <c r="HQZ102" s="309"/>
      <c r="HRA102" s="309"/>
      <c r="HRB102" s="309"/>
      <c r="HRC102" s="309"/>
      <c r="HRD102" s="309"/>
      <c r="HRE102" s="309"/>
      <c r="HRF102" s="309"/>
      <c r="HRG102" s="309"/>
      <c r="HRH102" s="309"/>
      <c r="HRI102" s="309"/>
      <c r="HRJ102" s="309"/>
      <c r="HRK102" s="309"/>
      <c r="HRL102" s="309"/>
      <c r="HRM102" s="309"/>
      <c r="HRN102" s="309"/>
      <c r="HRO102" s="309"/>
      <c r="HRP102" s="309"/>
      <c r="HRQ102" s="309"/>
      <c r="HRR102" s="309"/>
    </row>
    <row r="103" spans="1:9 5745:5894" ht="15" thickBot="1" x14ac:dyDescent="0.4">
      <c r="A103" s="140" t="s">
        <v>13</v>
      </c>
      <c r="B103" s="306">
        <v>32067669</v>
      </c>
      <c r="C103" s="153">
        <v>2770</v>
      </c>
      <c r="D103" s="154">
        <v>10.8</v>
      </c>
      <c r="E103" s="153">
        <v>12</v>
      </c>
      <c r="F103" s="306">
        <v>1025554839</v>
      </c>
      <c r="G103" s="153">
        <v>47882</v>
      </c>
      <c r="H103" s="153">
        <v>0</v>
      </c>
      <c r="I103" s="153">
        <v>0</v>
      </c>
      <c r="HLY103" s="309"/>
      <c r="HLZ103" s="309"/>
      <c r="HMA103" s="309"/>
      <c r="HMB103" s="309"/>
      <c r="HMC103" s="309"/>
      <c r="HMD103" s="309"/>
      <c r="HME103" s="309"/>
      <c r="HMF103" s="309"/>
      <c r="HMG103" s="309"/>
      <c r="HMH103" s="309"/>
      <c r="HMI103" s="309"/>
      <c r="HMJ103" s="309"/>
      <c r="HMK103" s="309"/>
      <c r="HML103" s="309"/>
      <c r="HMM103" s="309"/>
      <c r="HMN103" s="309"/>
      <c r="HMO103" s="309"/>
      <c r="HMP103" s="309"/>
      <c r="HMQ103" s="309"/>
      <c r="HMR103" s="309"/>
      <c r="HMS103" s="309"/>
      <c r="HMT103" s="309"/>
      <c r="HMU103" s="309"/>
      <c r="HMV103" s="309"/>
      <c r="HMW103" s="309"/>
      <c r="HMX103" s="309"/>
      <c r="HMY103" s="309"/>
      <c r="HMZ103" s="309"/>
      <c r="HNA103" s="309"/>
      <c r="HNB103" s="309"/>
      <c r="HNC103" s="309"/>
      <c r="HND103" s="309"/>
      <c r="HNE103" s="309"/>
      <c r="HNF103" s="309"/>
      <c r="HNG103" s="309"/>
      <c r="HNH103" s="309"/>
      <c r="HNI103" s="309"/>
      <c r="HNJ103" s="309"/>
      <c r="HNK103" s="309"/>
      <c r="HNL103" s="309"/>
      <c r="HNM103" s="309"/>
      <c r="HNN103" s="309"/>
      <c r="HNO103" s="309"/>
      <c r="HNP103" s="309"/>
      <c r="HNQ103" s="309"/>
      <c r="HNR103" s="309"/>
      <c r="HNS103" s="309"/>
      <c r="HNT103" s="309"/>
      <c r="HNU103" s="309"/>
      <c r="HNV103" s="309"/>
      <c r="HNW103" s="309"/>
      <c r="HNX103" s="309"/>
      <c r="HNY103" s="309"/>
      <c r="HNZ103" s="309"/>
      <c r="HOA103" s="309"/>
      <c r="HOB103" s="309"/>
      <c r="HOC103" s="309"/>
      <c r="HOD103" s="309"/>
      <c r="HOE103" s="309"/>
      <c r="HOF103" s="309"/>
      <c r="HOG103" s="309"/>
      <c r="HOH103" s="309"/>
      <c r="HOI103" s="309"/>
      <c r="HOJ103" s="309"/>
      <c r="HOK103" s="309"/>
      <c r="HOL103" s="309"/>
      <c r="HOM103" s="309"/>
      <c r="HON103" s="309"/>
      <c r="HOO103" s="309"/>
      <c r="HOP103" s="309"/>
      <c r="HOQ103" s="309"/>
      <c r="HOR103" s="309"/>
      <c r="HOS103" s="309"/>
      <c r="HOT103" s="309"/>
      <c r="HOU103" s="309"/>
      <c r="HOV103" s="309"/>
      <c r="HOW103" s="309"/>
      <c r="HOX103" s="309"/>
      <c r="HOY103" s="309"/>
      <c r="HOZ103" s="309"/>
      <c r="HPA103" s="309"/>
      <c r="HPB103" s="309"/>
      <c r="HPC103" s="309"/>
      <c r="HPD103" s="309"/>
      <c r="HPE103" s="309"/>
      <c r="HPF103" s="309"/>
      <c r="HPG103" s="309"/>
      <c r="HPH103" s="309"/>
      <c r="HPI103" s="309"/>
      <c r="HPJ103" s="309"/>
      <c r="HPK103" s="309"/>
      <c r="HPL103" s="309"/>
      <c r="HPM103" s="309"/>
      <c r="HPN103" s="309"/>
      <c r="HPO103" s="309"/>
      <c r="HPP103" s="309"/>
      <c r="HPQ103" s="309"/>
      <c r="HPR103" s="309"/>
      <c r="HPS103" s="309"/>
      <c r="HPT103" s="309"/>
      <c r="HPU103" s="309"/>
      <c r="HPV103" s="309"/>
      <c r="HPW103" s="309"/>
      <c r="HPX103" s="309"/>
      <c r="HPY103" s="309"/>
      <c r="HPZ103" s="309"/>
      <c r="HQA103" s="309"/>
      <c r="HQB103" s="309"/>
      <c r="HQC103" s="309"/>
      <c r="HQD103" s="309"/>
      <c r="HQE103" s="309"/>
      <c r="HQF103" s="309"/>
      <c r="HQG103" s="309"/>
      <c r="HQH103" s="309"/>
      <c r="HQI103" s="309"/>
      <c r="HQJ103" s="309"/>
      <c r="HQK103" s="309"/>
      <c r="HQL103" s="309"/>
      <c r="HQM103" s="309"/>
      <c r="HQN103" s="309"/>
      <c r="HQO103" s="309"/>
      <c r="HQP103" s="309"/>
      <c r="HQQ103" s="309"/>
      <c r="HQR103" s="309"/>
      <c r="HQS103" s="309"/>
      <c r="HQT103" s="309"/>
      <c r="HQU103" s="309"/>
      <c r="HQV103" s="309"/>
      <c r="HQW103" s="309"/>
      <c r="HQX103" s="309"/>
      <c r="HQY103" s="309"/>
      <c r="HQZ103" s="309"/>
      <c r="HRA103" s="309"/>
      <c r="HRB103" s="309"/>
      <c r="HRC103" s="309"/>
      <c r="HRD103" s="309"/>
      <c r="HRE103" s="309"/>
      <c r="HRF103" s="309"/>
      <c r="HRG103" s="309"/>
      <c r="HRH103" s="309"/>
      <c r="HRI103" s="309"/>
      <c r="HRJ103" s="309"/>
      <c r="HRK103" s="309"/>
      <c r="HRL103" s="309"/>
      <c r="HRM103" s="309"/>
      <c r="HRN103" s="309"/>
      <c r="HRO103" s="309"/>
      <c r="HRP103" s="309"/>
      <c r="HRQ103" s="309"/>
      <c r="HRR103" s="309"/>
    </row>
    <row r="104" spans="1:9 5745:5894" ht="15" thickBot="1" x14ac:dyDescent="0.4">
      <c r="A104" s="140" t="s">
        <v>14</v>
      </c>
      <c r="B104" s="306">
        <v>27738240</v>
      </c>
      <c r="C104" s="153">
        <v>2278</v>
      </c>
      <c r="D104" s="154">
        <v>46</v>
      </c>
      <c r="E104" s="153">
        <v>5</v>
      </c>
      <c r="F104" s="306">
        <v>919928819</v>
      </c>
      <c r="G104" s="153">
        <v>39503</v>
      </c>
      <c r="H104" s="153">
        <v>0</v>
      </c>
      <c r="I104" s="153">
        <v>0</v>
      </c>
      <c r="HLY104" s="309"/>
      <c r="HLZ104" s="309"/>
      <c r="HMA104" s="309"/>
      <c r="HMB104" s="309"/>
      <c r="HMC104" s="309"/>
      <c r="HMD104" s="309"/>
      <c r="HME104" s="309"/>
      <c r="HMF104" s="309"/>
      <c r="HMG104" s="309"/>
      <c r="HMH104" s="309"/>
      <c r="HMI104" s="309"/>
      <c r="HMJ104" s="309"/>
      <c r="HMK104" s="309"/>
      <c r="HML104" s="309"/>
      <c r="HMM104" s="309"/>
      <c r="HMN104" s="309"/>
      <c r="HMO104" s="309"/>
      <c r="HMP104" s="309"/>
      <c r="HMQ104" s="309"/>
      <c r="HMR104" s="309"/>
      <c r="HMS104" s="309"/>
      <c r="HMT104" s="309"/>
      <c r="HMU104" s="309"/>
      <c r="HMV104" s="309"/>
      <c r="HMW104" s="309"/>
      <c r="HMX104" s="309"/>
      <c r="HMY104" s="309"/>
      <c r="HMZ104" s="309"/>
      <c r="HNA104" s="309"/>
      <c r="HNB104" s="309"/>
      <c r="HNC104" s="309"/>
      <c r="HND104" s="309"/>
      <c r="HNE104" s="309"/>
      <c r="HNF104" s="309"/>
      <c r="HNG104" s="309"/>
      <c r="HNH104" s="309"/>
      <c r="HNI104" s="309"/>
      <c r="HNJ104" s="309"/>
      <c r="HNK104" s="309"/>
      <c r="HNL104" s="309"/>
      <c r="HNM104" s="309"/>
      <c r="HNN104" s="309"/>
      <c r="HNO104" s="309"/>
      <c r="HNP104" s="309"/>
      <c r="HNQ104" s="309"/>
      <c r="HNR104" s="309"/>
      <c r="HNS104" s="309"/>
      <c r="HNT104" s="309"/>
      <c r="HNU104" s="309"/>
      <c r="HNV104" s="309"/>
      <c r="HNW104" s="309"/>
      <c r="HNX104" s="309"/>
      <c r="HNY104" s="309"/>
      <c r="HNZ104" s="309"/>
      <c r="HOA104" s="309"/>
      <c r="HOB104" s="309"/>
      <c r="HOC104" s="309"/>
      <c r="HOD104" s="309"/>
      <c r="HOE104" s="309"/>
      <c r="HOF104" s="309"/>
      <c r="HOG104" s="309"/>
      <c r="HOH104" s="309"/>
      <c r="HOI104" s="309"/>
      <c r="HOJ104" s="309"/>
      <c r="HOK104" s="309"/>
      <c r="HOL104" s="309"/>
      <c r="HOM104" s="309"/>
      <c r="HON104" s="309"/>
      <c r="HOO104" s="309"/>
      <c r="HOP104" s="309"/>
      <c r="HOQ104" s="309"/>
      <c r="HOR104" s="309"/>
      <c r="HOS104" s="309"/>
      <c r="HOT104" s="309"/>
      <c r="HOU104" s="309"/>
      <c r="HOV104" s="309"/>
      <c r="HOW104" s="309"/>
      <c r="HOX104" s="309"/>
      <c r="HOY104" s="309"/>
      <c r="HOZ104" s="309"/>
      <c r="HPA104" s="309"/>
      <c r="HPB104" s="309"/>
      <c r="HPC104" s="309"/>
      <c r="HPD104" s="309"/>
      <c r="HPE104" s="309"/>
      <c r="HPF104" s="309"/>
      <c r="HPG104" s="309"/>
      <c r="HPH104" s="309"/>
      <c r="HPI104" s="309"/>
      <c r="HPJ104" s="309"/>
      <c r="HPK104" s="309"/>
      <c r="HPL104" s="309"/>
      <c r="HPM104" s="309"/>
      <c r="HPN104" s="309"/>
      <c r="HPO104" s="309"/>
      <c r="HPP104" s="309"/>
      <c r="HPQ104" s="309"/>
      <c r="HPR104" s="309"/>
      <c r="HPS104" s="309"/>
      <c r="HPT104" s="309"/>
      <c r="HPU104" s="309"/>
      <c r="HPV104" s="309"/>
      <c r="HPW104" s="309"/>
      <c r="HPX104" s="309"/>
      <c r="HPY104" s="309"/>
      <c r="HPZ104" s="309"/>
      <c r="HQA104" s="309"/>
      <c r="HQB104" s="309"/>
      <c r="HQC104" s="309"/>
      <c r="HQD104" s="309"/>
      <c r="HQE104" s="309"/>
      <c r="HQF104" s="309"/>
      <c r="HQG104" s="309"/>
      <c r="HQH104" s="309"/>
      <c r="HQI104" s="309"/>
      <c r="HQJ104" s="309"/>
      <c r="HQK104" s="309"/>
      <c r="HQL104" s="309"/>
      <c r="HQM104" s="309"/>
      <c r="HQN104" s="309"/>
      <c r="HQO104" s="309"/>
      <c r="HQP104" s="309"/>
      <c r="HQQ104" s="309"/>
      <c r="HQR104" s="309"/>
      <c r="HQS104" s="309"/>
      <c r="HQT104" s="309"/>
      <c r="HQU104" s="309"/>
      <c r="HQV104" s="309"/>
      <c r="HQW104" s="309"/>
      <c r="HQX104" s="309"/>
      <c r="HQY104" s="309"/>
      <c r="HQZ104" s="309"/>
      <c r="HRA104" s="309"/>
      <c r="HRB104" s="309"/>
      <c r="HRC104" s="309"/>
      <c r="HRD104" s="309"/>
      <c r="HRE104" s="309"/>
      <c r="HRF104" s="309"/>
      <c r="HRG104" s="309"/>
      <c r="HRH104" s="309"/>
      <c r="HRI104" s="309"/>
      <c r="HRJ104" s="309"/>
      <c r="HRK104" s="309"/>
      <c r="HRL104" s="309"/>
      <c r="HRM104" s="309"/>
      <c r="HRN104" s="309"/>
      <c r="HRO104" s="309"/>
      <c r="HRP104" s="309"/>
      <c r="HRQ104" s="309"/>
      <c r="HRR104" s="309"/>
    </row>
    <row r="105" spans="1:9 5745:5894" ht="15" thickBot="1" x14ac:dyDescent="0.4">
      <c r="A105" s="140" t="s">
        <v>15</v>
      </c>
      <c r="B105" s="306">
        <v>23883850</v>
      </c>
      <c r="C105" s="153">
        <v>2281</v>
      </c>
      <c r="D105" s="154">
        <v>52.8</v>
      </c>
      <c r="E105" s="153">
        <v>13</v>
      </c>
      <c r="F105" s="306">
        <v>974998199</v>
      </c>
      <c r="G105" s="153">
        <v>38130</v>
      </c>
      <c r="H105" s="153">
        <v>0</v>
      </c>
      <c r="I105" s="153">
        <v>0</v>
      </c>
      <c r="HLY105" s="309"/>
      <c r="HLZ105" s="309"/>
      <c r="HMA105" s="309"/>
      <c r="HMB105" s="309"/>
      <c r="HMC105" s="309"/>
      <c r="HMD105" s="309"/>
      <c r="HME105" s="309"/>
      <c r="HMF105" s="309"/>
      <c r="HMG105" s="309"/>
      <c r="HMH105" s="309"/>
      <c r="HMI105" s="309"/>
      <c r="HMJ105" s="309"/>
      <c r="HMK105" s="309"/>
      <c r="HML105" s="309"/>
      <c r="HMM105" s="309"/>
      <c r="HMN105" s="309"/>
      <c r="HMO105" s="309"/>
      <c r="HMP105" s="309"/>
      <c r="HMQ105" s="309"/>
      <c r="HMR105" s="309"/>
      <c r="HMS105" s="309"/>
      <c r="HMT105" s="309"/>
      <c r="HMU105" s="309"/>
      <c r="HMV105" s="309"/>
      <c r="HMW105" s="309"/>
      <c r="HMX105" s="309"/>
      <c r="HMY105" s="309"/>
      <c r="HMZ105" s="309"/>
      <c r="HNA105" s="309"/>
      <c r="HNB105" s="309"/>
      <c r="HNC105" s="309"/>
      <c r="HND105" s="309"/>
      <c r="HNE105" s="309"/>
      <c r="HNF105" s="309"/>
      <c r="HNG105" s="309"/>
      <c r="HNH105" s="309"/>
      <c r="HNI105" s="309"/>
      <c r="HNJ105" s="309"/>
      <c r="HNK105" s="309"/>
      <c r="HNL105" s="309"/>
      <c r="HNM105" s="309"/>
      <c r="HNN105" s="309"/>
      <c r="HNO105" s="309"/>
      <c r="HNP105" s="309"/>
      <c r="HNQ105" s="309"/>
      <c r="HNR105" s="309"/>
      <c r="HNS105" s="309"/>
      <c r="HNT105" s="309"/>
      <c r="HNU105" s="309"/>
      <c r="HNV105" s="309"/>
      <c r="HNW105" s="309"/>
      <c r="HNX105" s="309"/>
      <c r="HNY105" s="309"/>
      <c r="HNZ105" s="309"/>
      <c r="HOA105" s="309"/>
      <c r="HOB105" s="309"/>
      <c r="HOC105" s="309"/>
      <c r="HOD105" s="309"/>
      <c r="HOE105" s="309"/>
      <c r="HOF105" s="309"/>
      <c r="HOG105" s="309"/>
      <c r="HOH105" s="309"/>
      <c r="HOI105" s="309"/>
      <c r="HOJ105" s="309"/>
      <c r="HOK105" s="309"/>
      <c r="HOL105" s="309"/>
      <c r="HOM105" s="309"/>
      <c r="HON105" s="309"/>
      <c r="HOO105" s="309"/>
      <c r="HOP105" s="309"/>
      <c r="HOQ105" s="309"/>
      <c r="HOR105" s="309"/>
      <c r="HOS105" s="309"/>
      <c r="HOT105" s="309"/>
      <c r="HOU105" s="309"/>
      <c r="HOV105" s="309"/>
      <c r="HOW105" s="309"/>
      <c r="HOX105" s="309"/>
      <c r="HOY105" s="309"/>
      <c r="HOZ105" s="309"/>
      <c r="HPA105" s="309"/>
      <c r="HPB105" s="309"/>
      <c r="HPC105" s="309"/>
      <c r="HPD105" s="309"/>
      <c r="HPE105" s="309"/>
      <c r="HPF105" s="309"/>
      <c r="HPG105" s="309"/>
      <c r="HPH105" s="309"/>
      <c r="HPI105" s="309"/>
      <c r="HPJ105" s="309"/>
      <c r="HPK105" s="309"/>
      <c r="HPL105" s="309"/>
      <c r="HPM105" s="309"/>
      <c r="HPN105" s="309"/>
      <c r="HPO105" s="309"/>
      <c r="HPP105" s="309"/>
      <c r="HPQ105" s="309"/>
      <c r="HPR105" s="309"/>
      <c r="HPS105" s="309"/>
      <c r="HPT105" s="309"/>
      <c r="HPU105" s="309"/>
      <c r="HPV105" s="309"/>
      <c r="HPW105" s="309"/>
      <c r="HPX105" s="309"/>
      <c r="HPY105" s="309"/>
      <c r="HPZ105" s="309"/>
      <c r="HQA105" s="309"/>
      <c r="HQB105" s="309"/>
      <c r="HQC105" s="309"/>
      <c r="HQD105" s="309"/>
      <c r="HQE105" s="309"/>
      <c r="HQF105" s="309"/>
      <c r="HQG105" s="309"/>
      <c r="HQH105" s="309"/>
      <c r="HQI105" s="309"/>
      <c r="HQJ105" s="309"/>
      <c r="HQK105" s="309"/>
      <c r="HQL105" s="309"/>
      <c r="HQM105" s="309"/>
      <c r="HQN105" s="309"/>
      <c r="HQO105" s="309"/>
      <c r="HQP105" s="309"/>
      <c r="HQQ105" s="309"/>
      <c r="HQR105" s="309"/>
      <c r="HQS105" s="309"/>
      <c r="HQT105" s="309"/>
      <c r="HQU105" s="309"/>
      <c r="HQV105" s="309"/>
      <c r="HQW105" s="309"/>
      <c r="HQX105" s="309"/>
      <c r="HQY105" s="309"/>
      <c r="HQZ105" s="309"/>
      <c r="HRA105" s="309"/>
      <c r="HRB105" s="309"/>
      <c r="HRC105" s="309"/>
      <c r="HRD105" s="309"/>
      <c r="HRE105" s="309"/>
      <c r="HRF105" s="309"/>
      <c r="HRG105" s="309"/>
      <c r="HRH105" s="309"/>
      <c r="HRI105" s="309"/>
      <c r="HRJ105" s="309"/>
      <c r="HRK105" s="309"/>
      <c r="HRL105" s="309"/>
      <c r="HRM105" s="309"/>
      <c r="HRN105" s="309"/>
      <c r="HRO105" s="309"/>
      <c r="HRP105" s="309"/>
      <c r="HRQ105" s="309"/>
      <c r="HRR105" s="309"/>
    </row>
    <row r="106" spans="1:9 5745:5894" ht="15" thickBot="1" x14ac:dyDescent="0.4">
      <c r="A106" s="140" t="s">
        <v>16</v>
      </c>
      <c r="B106" s="306">
        <v>31068889</v>
      </c>
      <c r="C106" s="153">
        <v>2378</v>
      </c>
      <c r="D106" s="154">
        <v>0.6</v>
      </c>
      <c r="E106" s="153">
        <v>2</v>
      </c>
      <c r="F106" s="306">
        <v>1158406871</v>
      </c>
      <c r="G106" s="153">
        <v>49947</v>
      </c>
      <c r="H106" s="153">
        <v>0</v>
      </c>
      <c r="I106" s="153">
        <v>0</v>
      </c>
      <c r="HLY106" s="309"/>
      <c r="HLZ106" s="309"/>
      <c r="HMA106" s="309"/>
      <c r="HMB106" s="309"/>
      <c r="HMC106" s="309"/>
      <c r="HMD106" s="309"/>
      <c r="HME106" s="309"/>
      <c r="HMF106" s="309"/>
      <c r="HMG106" s="309"/>
      <c r="HMH106" s="309"/>
      <c r="HMI106" s="309"/>
      <c r="HMJ106" s="309"/>
      <c r="HMK106" s="309"/>
      <c r="HML106" s="309"/>
      <c r="HMM106" s="309"/>
      <c r="HMN106" s="309"/>
      <c r="HMO106" s="309"/>
      <c r="HMP106" s="309"/>
      <c r="HMQ106" s="309"/>
      <c r="HMR106" s="309"/>
      <c r="HMS106" s="309"/>
      <c r="HMT106" s="309"/>
      <c r="HMU106" s="309"/>
      <c r="HMV106" s="309"/>
      <c r="HMW106" s="309"/>
      <c r="HMX106" s="309"/>
      <c r="HMY106" s="309"/>
      <c r="HMZ106" s="309"/>
      <c r="HNA106" s="309"/>
      <c r="HNB106" s="309"/>
      <c r="HNC106" s="309"/>
      <c r="HND106" s="309"/>
      <c r="HNE106" s="309"/>
      <c r="HNF106" s="309"/>
      <c r="HNG106" s="309"/>
      <c r="HNH106" s="309"/>
      <c r="HNI106" s="309"/>
      <c r="HNJ106" s="309"/>
      <c r="HNK106" s="309"/>
      <c r="HNL106" s="309"/>
      <c r="HNM106" s="309"/>
      <c r="HNN106" s="309"/>
      <c r="HNO106" s="309"/>
      <c r="HNP106" s="309"/>
      <c r="HNQ106" s="309"/>
      <c r="HNR106" s="309"/>
      <c r="HNS106" s="309"/>
      <c r="HNT106" s="309"/>
      <c r="HNU106" s="309"/>
      <c r="HNV106" s="309"/>
      <c r="HNW106" s="309"/>
      <c r="HNX106" s="309"/>
      <c r="HNY106" s="309"/>
      <c r="HNZ106" s="309"/>
      <c r="HOA106" s="309"/>
      <c r="HOB106" s="309"/>
      <c r="HOC106" s="309"/>
      <c r="HOD106" s="309"/>
      <c r="HOE106" s="309"/>
      <c r="HOF106" s="309"/>
      <c r="HOG106" s="309"/>
      <c r="HOH106" s="309"/>
      <c r="HOI106" s="309"/>
      <c r="HOJ106" s="309"/>
      <c r="HOK106" s="309"/>
      <c r="HOL106" s="309"/>
      <c r="HOM106" s="309"/>
      <c r="HON106" s="309"/>
      <c r="HOO106" s="309"/>
      <c r="HOP106" s="309"/>
      <c r="HOQ106" s="309"/>
      <c r="HOR106" s="309"/>
      <c r="HOS106" s="309"/>
      <c r="HOT106" s="309"/>
      <c r="HOU106" s="309"/>
      <c r="HOV106" s="309"/>
      <c r="HOW106" s="309"/>
      <c r="HOX106" s="309"/>
      <c r="HOY106" s="309"/>
      <c r="HOZ106" s="309"/>
      <c r="HPA106" s="309"/>
      <c r="HPB106" s="309"/>
      <c r="HPC106" s="309"/>
      <c r="HPD106" s="309"/>
      <c r="HPE106" s="309"/>
      <c r="HPF106" s="309"/>
      <c r="HPG106" s="309"/>
      <c r="HPH106" s="309"/>
      <c r="HPI106" s="309"/>
      <c r="HPJ106" s="309"/>
      <c r="HPK106" s="309"/>
      <c r="HPL106" s="309"/>
      <c r="HPM106" s="309"/>
      <c r="HPN106" s="309"/>
      <c r="HPO106" s="309"/>
      <c r="HPP106" s="309"/>
      <c r="HPQ106" s="309"/>
      <c r="HPR106" s="309"/>
      <c r="HPS106" s="309"/>
      <c r="HPT106" s="309"/>
      <c r="HPU106" s="309"/>
      <c r="HPV106" s="309"/>
      <c r="HPW106" s="309"/>
      <c r="HPX106" s="309"/>
      <c r="HPY106" s="309"/>
      <c r="HPZ106" s="309"/>
      <c r="HQA106" s="309"/>
      <c r="HQB106" s="309"/>
      <c r="HQC106" s="309"/>
      <c r="HQD106" s="309"/>
      <c r="HQE106" s="309"/>
      <c r="HQF106" s="309"/>
      <c r="HQG106" s="309"/>
      <c r="HQH106" s="309"/>
      <c r="HQI106" s="309"/>
      <c r="HQJ106" s="309"/>
      <c r="HQK106" s="309"/>
      <c r="HQL106" s="309"/>
      <c r="HQM106" s="309"/>
      <c r="HQN106" s="309"/>
      <c r="HQO106" s="309"/>
      <c r="HQP106" s="309"/>
      <c r="HQQ106" s="309"/>
      <c r="HQR106" s="309"/>
      <c r="HQS106" s="309"/>
      <c r="HQT106" s="309"/>
      <c r="HQU106" s="309"/>
      <c r="HQV106" s="309"/>
      <c r="HQW106" s="309"/>
      <c r="HQX106" s="309"/>
      <c r="HQY106" s="309"/>
      <c r="HQZ106" s="309"/>
      <c r="HRA106" s="309"/>
      <c r="HRB106" s="309"/>
      <c r="HRC106" s="309"/>
      <c r="HRD106" s="309"/>
      <c r="HRE106" s="309"/>
      <c r="HRF106" s="309"/>
      <c r="HRG106" s="309"/>
      <c r="HRH106" s="309"/>
      <c r="HRI106" s="309"/>
      <c r="HRJ106" s="309"/>
      <c r="HRK106" s="309"/>
      <c r="HRL106" s="309"/>
      <c r="HRM106" s="309"/>
      <c r="HRN106" s="309"/>
      <c r="HRO106" s="309"/>
      <c r="HRP106" s="309"/>
      <c r="HRQ106" s="309"/>
      <c r="HRR106" s="309"/>
    </row>
    <row r="107" spans="1:9 5745:5894" x14ac:dyDescent="0.35">
      <c r="A107" s="308"/>
      <c r="B107" s="308"/>
      <c r="C107" s="308"/>
      <c r="D107" s="308"/>
      <c r="E107" s="308"/>
      <c r="F107" s="308"/>
      <c r="G107" s="308"/>
      <c r="H107" s="308"/>
      <c r="I107" s="308"/>
      <c r="HLY107" s="309"/>
      <c r="HLZ107" s="309"/>
      <c r="HMA107" s="309"/>
      <c r="HMB107" s="309"/>
      <c r="HMC107" s="309"/>
      <c r="HMD107" s="309"/>
      <c r="HME107" s="309"/>
      <c r="HMF107" s="309"/>
      <c r="HMG107" s="309"/>
      <c r="HMH107" s="309"/>
      <c r="HMI107" s="309"/>
      <c r="HMJ107" s="309"/>
      <c r="HMK107" s="309"/>
      <c r="HML107" s="309"/>
      <c r="HMM107" s="309"/>
      <c r="HMN107" s="309"/>
      <c r="HMO107" s="309"/>
      <c r="HMP107" s="309"/>
      <c r="HMQ107" s="309"/>
      <c r="HMR107" s="309"/>
      <c r="HMS107" s="309"/>
      <c r="HMT107" s="309"/>
      <c r="HMU107" s="309"/>
      <c r="HMV107" s="309"/>
      <c r="HMW107" s="309"/>
      <c r="HMX107" s="309"/>
      <c r="HMY107" s="309"/>
      <c r="HMZ107" s="309"/>
      <c r="HNA107" s="309"/>
      <c r="HNB107" s="309"/>
      <c r="HNC107" s="309"/>
      <c r="HND107" s="309"/>
      <c r="HNE107" s="309"/>
      <c r="HNF107" s="309"/>
      <c r="HNG107" s="309"/>
      <c r="HNH107" s="309"/>
      <c r="HNI107" s="309"/>
      <c r="HNJ107" s="309"/>
      <c r="HNK107" s="309"/>
      <c r="HNL107" s="309"/>
      <c r="HNM107" s="309"/>
      <c r="HNN107" s="309"/>
      <c r="HNO107" s="309"/>
      <c r="HNP107" s="309"/>
      <c r="HNQ107" s="309"/>
      <c r="HNR107" s="309"/>
      <c r="HNS107" s="309"/>
      <c r="HNT107" s="309"/>
      <c r="HNU107" s="309"/>
      <c r="HNV107" s="309"/>
      <c r="HNW107" s="309"/>
      <c r="HNX107" s="309"/>
      <c r="HNY107" s="309"/>
      <c r="HNZ107" s="309"/>
      <c r="HOA107" s="309"/>
      <c r="HOB107" s="309"/>
      <c r="HOC107" s="309"/>
      <c r="HOD107" s="309"/>
      <c r="HOE107" s="309"/>
      <c r="HOF107" s="309"/>
      <c r="HOG107" s="309"/>
      <c r="HOH107" s="309"/>
      <c r="HOI107" s="309"/>
      <c r="HOJ107" s="309"/>
      <c r="HOK107" s="309"/>
      <c r="HOL107" s="309"/>
      <c r="HOM107" s="309"/>
      <c r="HON107" s="309"/>
      <c r="HOO107" s="309"/>
      <c r="HOP107" s="309"/>
      <c r="HOQ107" s="309"/>
      <c r="HOR107" s="309"/>
      <c r="HOS107" s="309"/>
      <c r="HOT107" s="309"/>
      <c r="HOU107" s="309"/>
      <c r="HOV107" s="309"/>
      <c r="HOW107" s="309"/>
      <c r="HOX107" s="309"/>
      <c r="HOY107" s="309"/>
      <c r="HOZ107" s="309"/>
      <c r="HPA107" s="309"/>
      <c r="HPB107" s="309"/>
      <c r="HPC107" s="309"/>
      <c r="HPD107" s="309"/>
      <c r="HPE107" s="309"/>
      <c r="HPF107" s="309"/>
      <c r="HPG107" s="309"/>
      <c r="HPH107" s="309"/>
      <c r="HPI107" s="309"/>
      <c r="HPJ107" s="309"/>
      <c r="HPK107" s="309"/>
      <c r="HPL107" s="309"/>
      <c r="HPM107" s="309"/>
      <c r="HPN107" s="309"/>
      <c r="HPO107" s="309"/>
      <c r="HPP107" s="309"/>
      <c r="HPQ107" s="309"/>
      <c r="HPR107" s="309"/>
      <c r="HPS107" s="309"/>
      <c r="HPT107" s="309"/>
      <c r="HPU107" s="309"/>
      <c r="HPV107" s="309"/>
      <c r="HPW107" s="309"/>
      <c r="HPX107" s="309"/>
      <c r="HPY107" s="309"/>
      <c r="HPZ107" s="309"/>
      <c r="HQA107" s="309"/>
      <c r="HQB107" s="309"/>
      <c r="HQC107" s="309"/>
      <c r="HQD107" s="309"/>
      <c r="HQE107" s="309"/>
      <c r="HQF107" s="309"/>
      <c r="HQG107" s="309"/>
      <c r="HQH107" s="309"/>
      <c r="HQI107" s="309"/>
      <c r="HQJ107" s="309"/>
      <c r="HQK107" s="309"/>
      <c r="HQL107" s="309"/>
      <c r="HQM107" s="309"/>
      <c r="HQN107" s="309"/>
      <c r="HQO107" s="309"/>
      <c r="HQP107" s="309"/>
      <c r="HQQ107" s="309"/>
      <c r="HQR107" s="309"/>
      <c r="HQS107" s="309"/>
      <c r="HQT107" s="309"/>
      <c r="HQU107" s="309"/>
      <c r="HQV107" s="309"/>
      <c r="HQW107" s="309"/>
      <c r="HQX107" s="309"/>
      <c r="HQY107" s="309"/>
      <c r="HQZ107" s="309"/>
      <c r="HRA107" s="309"/>
      <c r="HRB107" s="309"/>
      <c r="HRC107" s="309"/>
      <c r="HRD107" s="309"/>
      <c r="HRE107" s="309"/>
      <c r="HRF107" s="309"/>
      <c r="HRG107" s="309"/>
      <c r="HRH107" s="309"/>
      <c r="HRI107" s="309"/>
      <c r="HRJ107" s="309"/>
      <c r="HRK107" s="309"/>
      <c r="HRL107" s="309"/>
      <c r="HRM107" s="309"/>
      <c r="HRN107" s="309"/>
      <c r="HRO107" s="309"/>
      <c r="HRP107" s="309"/>
      <c r="HRQ107" s="309"/>
      <c r="HRR107" s="309"/>
    </row>
    <row r="108" spans="1:9 5745:5894" x14ac:dyDescent="0.35">
      <c r="A108" s="308"/>
      <c r="B108" s="308"/>
      <c r="C108" s="308"/>
      <c r="D108" s="308"/>
      <c r="E108" s="308"/>
      <c r="F108" s="308"/>
      <c r="G108" s="308"/>
      <c r="H108" s="308"/>
      <c r="I108" s="308"/>
      <c r="HLY108" s="309"/>
      <c r="HLZ108" s="309"/>
      <c r="HMA108" s="309"/>
      <c r="HMB108" s="309"/>
      <c r="HMC108" s="309"/>
      <c r="HMD108" s="309"/>
      <c r="HME108" s="309"/>
      <c r="HMF108" s="309"/>
      <c r="HMG108" s="309"/>
      <c r="HMH108" s="309"/>
      <c r="HMI108" s="309"/>
      <c r="HMJ108" s="309"/>
      <c r="HMK108" s="309"/>
      <c r="HML108" s="309"/>
      <c r="HMM108" s="309"/>
      <c r="HMN108" s="309"/>
      <c r="HMO108" s="309"/>
      <c r="HMP108" s="309"/>
      <c r="HMQ108" s="309"/>
      <c r="HMR108" s="309"/>
      <c r="HMS108" s="309"/>
      <c r="HMT108" s="309"/>
      <c r="HMU108" s="309"/>
      <c r="HMV108" s="309"/>
      <c r="HMW108" s="309"/>
      <c r="HMX108" s="309"/>
      <c r="HMY108" s="309"/>
      <c r="HMZ108" s="309"/>
      <c r="HNA108" s="309"/>
      <c r="HNB108" s="309"/>
      <c r="HNC108" s="309"/>
      <c r="HND108" s="309"/>
      <c r="HNE108" s="309"/>
      <c r="HNF108" s="309"/>
      <c r="HNG108" s="309"/>
      <c r="HNH108" s="309"/>
      <c r="HNI108" s="309"/>
      <c r="HNJ108" s="309"/>
      <c r="HNK108" s="309"/>
      <c r="HNL108" s="309"/>
      <c r="HNM108" s="309"/>
      <c r="HNN108" s="309"/>
      <c r="HNO108" s="309"/>
      <c r="HNP108" s="309"/>
      <c r="HNQ108" s="309"/>
      <c r="HNR108" s="309"/>
      <c r="HNS108" s="309"/>
      <c r="HNT108" s="309"/>
      <c r="HNU108" s="309"/>
      <c r="HNV108" s="309"/>
      <c r="HNW108" s="309"/>
      <c r="HNX108" s="309"/>
      <c r="HNY108" s="309"/>
      <c r="HNZ108" s="309"/>
      <c r="HOA108" s="309"/>
      <c r="HOB108" s="309"/>
      <c r="HOC108" s="309"/>
      <c r="HOD108" s="309"/>
      <c r="HOE108" s="309"/>
      <c r="HOF108" s="309"/>
      <c r="HOG108" s="309"/>
      <c r="HOH108" s="309"/>
      <c r="HOI108" s="309"/>
      <c r="HOJ108" s="309"/>
      <c r="HOK108" s="309"/>
      <c r="HOL108" s="309"/>
      <c r="HOM108" s="309"/>
      <c r="HON108" s="309"/>
      <c r="HOO108" s="309"/>
      <c r="HOP108" s="309"/>
      <c r="HOQ108" s="309"/>
      <c r="HOR108" s="309"/>
      <c r="HOS108" s="309"/>
      <c r="HOT108" s="309"/>
      <c r="HOU108" s="309"/>
      <c r="HOV108" s="309"/>
      <c r="HOW108" s="309"/>
      <c r="HOX108" s="309"/>
      <c r="HOY108" s="309"/>
      <c r="HOZ108" s="309"/>
      <c r="HPA108" s="309"/>
      <c r="HPB108" s="309"/>
      <c r="HPC108" s="309"/>
      <c r="HPD108" s="309"/>
      <c r="HPE108" s="309"/>
      <c r="HPF108" s="309"/>
      <c r="HPG108" s="309"/>
      <c r="HPH108" s="309"/>
      <c r="HPI108" s="309"/>
      <c r="HPJ108" s="309"/>
      <c r="HPK108" s="309"/>
      <c r="HPL108" s="309"/>
      <c r="HPM108" s="309"/>
      <c r="HPN108" s="309"/>
      <c r="HPO108" s="309"/>
      <c r="HPP108" s="309"/>
      <c r="HPQ108" s="309"/>
      <c r="HPR108" s="309"/>
      <c r="HPS108" s="309"/>
      <c r="HPT108" s="309"/>
      <c r="HPU108" s="309"/>
      <c r="HPV108" s="309"/>
      <c r="HPW108" s="309"/>
      <c r="HPX108" s="309"/>
      <c r="HPY108" s="309"/>
      <c r="HPZ108" s="309"/>
      <c r="HQA108" s="309"/>
      <c r="HQB108" s="309"/>
      <c r="HQC108" s="309"/>
      <c r="HQD108" s="309"/>
      <c r="HQE108" s="309"/>
      <c r="HQF108" s="309"/>
      <c r="HQG108" s="309"/>
      <c r="HQH108" s="309"/>
      <c r="HQI108" s="309"/>
      <c r="HQJ108" s="309"/>
      <c r="HQK108" s="309"/>
      <c r="HQL108" s="309"/>
      <c r="HQM108" s="309"/>
      <c r="HQN108" s="309"/>
      <c r="HQO108" s="309"/>
      <c r="HQP108" s="309"/>
      <c r="HQQ108" s="309"/>
      <c r="HQR108" s="309"/>
      <c r="HQS108" s="309"/>
      <c r="HQT108" s="309"/>
      <c r="HQU108" s="309"/>
      <c r="HQV108" s="309"/>
      <c r="HQW108" s="309"/>
      <c r="HQX108" s="309"/>
      <c r="HQY108" s="309"/>
      <c r="HQZ108" s="309"/>
      <c r="HRA108" s="309"/>
      <c r="HRB108" s="309"/>
      <c r="HRC108" s="309"/>
      <c r="HRD108" s="309"/>
      <c r="HRE108" s="309"/>
      <c r="HRF108" s="309"/>
      <c r="HRG108" s="309"/>
      <c r="HRH108" s="309"/>
      <c r="HRI108" s="309"/>
      <c r="HRJ108" s="309"/>
      <c r="HRK108" s="309"/>
      <c r="HRL108" s="309"/>
      <c r="HRM108" s="309"/>
      <c r="HRN108" s="309"/>
      <c r="HRO108" s="309"/>
      <c r="HRP108" s="309"/>
      <c r="HRQ108" s="309"/>
      <c r="HRR108" s="309"/>
    </row>
    <row r="109" spans="1:9 5745:5894" ht="17.5" thickBot="1" x14ac:dyDescent="0.45">
      <c r="A109" s="827" t="s">
        <v>290</v>
      </c>
      <c r="B109" s="827"/>
      <c r="C109" s="827"/>
      <c r="D109" s="827"/>
      <c r="E109" s="827"/>
      <c r="F109" s="827"/>
      <c r="G109" s="827"/>
      <c r="H109" s="827"/>
      <c r="I109" s="827"/>
      <c r="HLY109" s="309"/>
      <c r="HLZ109" s="309"/>
      <c r="HMA109" s="309"/>
      <c r="HMB109" s="309"/>
      <c r="HMC109" s="309"/>
      <c r="HMD109" s="309"/>
      <c r="HME109" s="309"/>
      <c r="HMF109" s="309"/>
      <c r="HMG109" s="309"/>
      <c r="HMH109" s="309"/>
      <c r="HMI109" s="309"/>
      <c r="HMJ109" s="309"/>
      <c r="HMK109" s="309"/>
      <c r="HML109" s="309"/>
      <c r="HMM109" s="309"/>
      <c r="HMN109" s="309"/>
      <c r="HMO109" s="309"/>
      <c r="HMP109" s="309"/>
      <c r="HMQ109" s="309"/>
      <c r="HMR109" s="309"/>
      <c r="HMS109" s="309"/>
      <c r="HMT109" s="309"/>
      <c r="HMU109" s="309"/>
      <c r="HMV109" s="309"/>
      <c r="HMW109" s="309"/>
      <c r="HMX109" s="309"/>
      <c r="HMY109" s="309"/>
      <c r="HMZ109" s="309"/>
      <c r="HNA109" s="309"/>
      <c r="HNB109" s="309"/>
      <c r="HNC109" s="309"/>
      <c r="HND109" s="309"/>
      <c r="HNE109" s="309"/>
      <c r="HNF109" s="309"/>
      <c r="HNG109" s="309"/>
      <c r="HNH109" s="309"/>
      <c r="HNI109" s="309"/>
      <c r="HNJ109" s="309"/>
      <c r="HNK109" s="309"/>
      <c r="HNL109" s="309"/>
      <c r="HNM109" s="309"/>
      <c r="HNN109" s="309"/>
      <c r="HNO109" s="309"/>
      <c r="HNP109" s="309"/>
      <c r="HNQ109" s="309"/>
      <c r="HNR109" s="309"/>
      <c r="HNS109" s="309"/>
      <c r="HNT109" s="309"/>
      <c r="HNU109" s="309"/>
      <c r="HNV109" s="309"/>
      <c r="HNW109" s="309"/>
      <c r="HNX109" s="309"/>
      <c r="HNY109" s="309"/>
      <c r="HNZ109" s="309"/>
      <c r="HOA109" s="309"/>
      <c r="HOB109" s="309"/>
      <c r="HOC109" s="309"/>
      <c r="HOD109" s="309"/>
      <c r="HOE109" s="309"/>
      <c r="HOF109" s="309"/>
      <c r="HOG109" s="309"/>
      <c r="HOH109" s="309"/>
      <c r="HOI109" s="309"/>
      <c r="HOJ109" s="309"/>
      <c r="HOK109" s="309"/>
      <c r="HOL109" s="309"/>
      <c r="HOM109" s="309"/>
      <c r="HON109" s="309"/>
      <c r="HOO109" s="309"/>
      <c r="HOP109" s="309"/>
      <c r="HOQ109" s="309"/>
      <c r="HOR109" s="309"/>
      <c r="HOS109" s="309"/>
      <c r="HOT109" s="309"/>
      <c r="HOU109" s="309"/>
      <c r="HOV109" s="309"/>
      <c r="HOW109" s="309"/>
      <c r="HOX109" s="309"/>
      <c r="HOY109" s="309"/>
      <c r="HOZ109" s="309"/>
      <c r="HPA109" s="309"/>
      <c r="HPB109" s="309"/>
      <c r="HPC109" s="309"/>
      <c r="HPD109" s="309"/>
      <c r="HPE109" s="309"/>
      <c r="HPF109" s="309"/>
      <c r="HPG109" s="309"/>
      <c r="HPH109" s="309"/>
      <c r="HPI109" s="309"/>
      <c r="HPJ109" s="309"/>
      <c r="HPK109" s="309"/>
      <c r="HPL109" s="309"/>
      <c r="HPM109" s="309"/>
      <c r="HPN109" s="309"/>
      <c r="HPO109" s="309"/>
      <c r="HPP109" s="309"/>
      <c r="HPQ109" s="309"/>
      <c r="HPR109" s="309"/>
      <c r="HPS109" s="309"/>
      <c r="HPT109" s="309"/>
      <c r="HPU109" s="309"/>
      <c r="HPV109" s="309"/>
      <c r="HPW109" s="309"/>
      <c r="HPX109" s="309"/>
      <c r="HPY109" s="309"/>
      <c r="HPZ109" s="309"/>
      <c r="HQA109" s="309"/>
      <c r="HQB109" s="309"/>
      <c r="HQC109" s="309"/>
      <c r="HQD109" s="309"/>
      <c r="HQE109" s="309"/>
      <c r="HQF109" s="309"/>
      <c r="HQG109" s="309"/>
      <c r="HQH109" s="309"/>
      <c r="HQI109" s="309"/>
      <c r="HQJ109" s="309"/>
      <c r="HQK109" s="309"/>
      <c r="HQL109" s="309"/>
      <c r="HQM109" s="309"/>
      <c r="HQN109" s="309"/>
      <c r="HQO109" s="309"/>
      <c r="HQP109" s="309"/>
      <c r="HQQ109" s="309"/>
      <c r="HQR109" s="309"/>
      <c r="HQS109" s="309"/>
      <c r="HQT109" s="309"/>
      <c r="HQU109" s="309"/>
      <c r="HQV109" s="309"/>
      <c r="HQW109" s="309"/>
      <c r="HQX109" s="309"/>
      <c r="HQY109" s="309"/>
      <c r="HQZ109" s="309"/>
      <c r="HRA109" s="309"/>
      <c r="HRB109" s="309"/>
      <c r="HRC109" s="309"/>
      <c r="HRD109" s="309"/>
      <c r="HRE109" s="309"/>
      <c r="HRF109" s="309"/>
      <c r="HRG109" s="309"/>
      <c r="HRH109" s="309"/>
      <c r="HRI109" s="309"/>
      <c r="HRJ109" s="309"/>
      <c r="HRK109" s="309"/>
      <c r="HRL109" s="309"/>
      <c r="HRM109" s="309"/>
      <c r="HRN109" s="309"/>
      <c r="HRO109" s="309"/>
      <c r="HRP109" s="309"/>
      <c r="HRQ109" s="309"/>
      <c r="HRR109" s="309"/>
    </row>
    <row r="110" spans="1:9 5745:5894" ht="15" thickBot="1" x14ac:dyDescent="0.4">
      <c r="A110" s="786" t="s">
        <v>1</v>
      </c>
      <c r="B110" s="786" t="s">
        <v>283</v>
      </c>
      <c r="C110" s="786"/>
      <c r="D110" s="786"/>
      <c r="E110" s="786"/>
      <c r="F110" s="786"/>
      <c r="G110" s="786"/>
      <c r="H110" s="786"/>
      <c r="I110" s="786"/>
      <c r="HLY110" s="309"/>
      <c r="HLZ110" s="309"/>
      <c r="HMA110" s="309"/>
      <c r="HMB110" s="309"/>
      <c r="HMC110" s="309"/>
      <c r="HMD110" s="309"/>
      <c r="HME110" s="309"/>
      <c r="HMF110" s="309"/>
      <c r="HMG110" s="309"/>
      <c r="HMH110" s="309"/>
      <c r="HMI110" s="309"/>
      <c r="HMJ110" s="309"/>
      <c r="HMK110" s="309"/>
      <c r="HML110" s="309"/>
      <c r="HMM110" s="309"/>
      <c r="HMN110" s="309"/>
      <c r="HMO110" s="309"/>
      <c r="HMP110" s="309"/>
      <c r="HMQ110" s="309"/>
      <c r="HMR110" s="309"/>
      <c r="HMS110" s="309"/>
      <c r="HMT110" s="309"/>
      <c r="HMU110" s="309"/>
      <c r="HMV110" s="309"/>
      <c r="HMW110" s="309"/>
      <c r="HMX110" s="309"/>
      <c r="HMY110" s="309"/>
      <c r="HMZ110" s="309"/>
      <c r="HNA110" s="309"/>
      <c r="HNB110" s="309"/>
      <c r="HNC110" s="309"/>
      <c r="HND110" s="309"/>
      <c r="HNE110" s="309"/>
      <c r="HNF110" s="309"/>
      <c r="HNG110" s="309"/>
      <c r="HNH110" s="309"/>
      <c r="HNI110" s="309"/>
      <c r="HNJ110" s="309"/>
      <c r="HNK110" s="309"/>
      <c r="HNL110" s="309"/>
      <c r="HNM110" s="309"/>
      <c r="HNN110" s="309"/>
      <c r="HNO110" s="309"/>
      <c r="HNP110" s="309"/>
      <c r="HNQ110" s="309"/>
      <c r="HNR110" s="309"/>
      <c r="HNS110" s="309"/>
      <c r="HNT110" s="309"/>
      <c r="HNU110" s="309"/>
      <c r="HNV110" s="309"/>
      <c r="HNW110" s="309"/>
      <c r="HNX110" s="309"/>
      <c r="HNY110" s="309"/>
      <c r="HNZ110" s="309"/>
      <c r="HOA110" s="309"/>
      <c r="HOB110" s="309"/>
      <c r="HOC110" s="309"/>
      <c r="HOD110" s="309"/>
      <c r="HOE110" s="309"/>
      <c r="HOF110" s="309"/>
      <c r="HOG110" s="309"/>
      <c r="HOH110" s="309"/>
      <c r="HOI110" s="309"/>
      <c r="HOJ110" s="309"/>
      <c r="HOK110" s="309"/>
      <c r="HOL110" s="309"/>
      <c r="HOM110" s="309"/>
      <c r="HON110" s="309"/>
      <c r="HOO110" s="309"/>
      <c r="HOP110" s="309"/>
      <c r="HOQ110" s="309"/>
      <c r="HOR110" s="309"/>
      <c r="HOS110" s="309"/>
      <c r="HOT110" s="309"/>
      <c r="HOU110" s="309"/>
      <c r="HOV110" s="309"/>
      <c r="HOW110" s="309"/>
      <c r="HOX110" s="309"/>
      <c r="HOY110" s="309"/>
      <c r="HOZ110" s="309"/>
      <c r="HPA110" s="309"/>
      <c r="HPB110" s="309"/>
      <c r="HPC110" s="309"/>
      <c r="HPD110" s="309"/>
      <c r="HPE110" s="309"/>
      <c r="HPF110" s="309"/>
      <c r="HPG110" s="309"/>
      <c r="HPH110" s="309"/>
      <c r="HPI110" s="309"/>
      <c r="HPJ110" s="309"/>
      <c r="HPK110" s="309"/>
      <c r="HPL110" s="309"/>
      <c r="HPM110" s="309"/>
      <c r="HPN110" s="309"/>
      <c r="HPO110" s="309"/>
      <c r="HPP110" s="309"/>
      <c r="HPQ110" s="309"/>
      <c r="HPR110" s="309"/>
      <c r="HPS110" s="309"/>
      <c r="HPT110" s="309"/>
      <c r="HPU110" s="309"/>
      <c r="HPV110" s="309"/>
      <c r="HPW110" s="309"/>
      <c r="HPX110" s="309"/>
      <c r="HPY110" s="309"/>
      <c r="HPZ110" s="309"/>
      <c r="HQA110" s="309"/>
      <c r="HQB110" s="309"/>
      <c r="HQC110" s="309"/>
      <c r="HQD110" s="309"/>
      <c r="HQE110" s="309"/>
      <c r="HQF110" s="309"/>
      <c r="HQG110" s="309"/>
      <c r="HQH110" s="309"/>
      <c r="HQI110" s="309"/>
      <c r="HQJ110" s="309"/>
      <c r="HQK110" s="309"/>
      <c r="HQL110" s="309"/>
      <c r="HQM110" s="309"/>
      <c r="HQN110" s="309"/>
      <c r="HQO110" s="309"/>
      <c r="HQP110" s="309"/>
      <c r="HQQ110" s="309"/>
      <c r="HQR110" s="309"/>
      <c r="HQS110" s="309"/>
      <c r="HQT110" s="309"/>
      <c r="HQU110" s="309"/>
      <c r="HQV110" s="309"/>
      <c r="HQW110" s="309"/>
      <c r="HQX110" s="309"/>
      <c r="HQY110" s="309"/>
      <c r="HQZ110" s="309"/>
      <c r="HRA110" s="309"/>
      <c r="HRB110" s="309"/>
      <c r="HRC110" s="309"/>
      <c r="HRD110" s="309"/>
      <c r="HRE110" s="309"/>
      <c r="HRF110" s="309"/>
      <c r="HRG110" s="309"/>
      <c r="HRH110" s="309"/>
      <c r="HRI110" s="309"/>
      <c r="HRJ110" s="309"/>
      <c r="HRK110" s="309"/>
      <c r="HRL110" s="309"/>
      <c r="HRM110" s="309"/>
      <c r="HRN110" s="309"/>
      <c r="HRO110" s="309"/>
      <c r="HRP110" s="309"/>
      <c r="HRQ110" s="309"/>
      <c r="HRR110" s="309"/>
    </row>
    <row r="111" spans="1:9 5745:5894" ht="15" thickBot="1" x14ac:dyDescent="0.4">
      <c r="A111" s="786"/>
      <c r="B111" s="786" t="s">
        <v>284</v>
      </c>
      <c r="C111" s="786"/>
      <c r="D111" s="786"/>
      <c r="E111" s="786"/>
      <c r="F111" s="786" t="s">
        <v>285</v>
      </c>
      <c r="G111" s="786"/>
      <c r="H111" s="786"/>
      <c r="I111" s="786"/>
      <c r="HLY111" s="309"/>
      <c r="HLZ111" s="309"/>
      <c r="HMA111" s="309"/>
      <c r="HMB111" s="309"/>
      <c r="HMC111" s="309"/>
      <c r="HMD111" s="309"/>
      <c r="HME111" s="309"/>
      <c r="HMF111" s="309"/>
      <c r="HMG111" s="309"/>
      <c r="HMH111" s="309"/>
      <c r="HMI111" s="309"/>
      <c r="HMJ111" s="309"/>
      <c r="HMK111" s="309"/>
      <c r="HML111" s="309"/>
      <c r="HMM111" s="309"/>
      <c r="HMN111" s="309"/>
      <c r="HMO111" s="309"/>
      <c r="HMP111" s="309"/>
      <c r="HMQ111" s="309"/>
      <c r="HMR111" s="309"/>
      <c r="HMS111" s="309"/>
      <c r="HMT111" s="309"/>
      <c r="HMU111" s="309"/>
      <c r="HMV111" s="309"/>
      <c r="HMW111" s="309"/>
      <c r="HMX111" s="309"/>
      <c r="HMY111" s="309"/>
      <c r="HMZ111" s="309"/>
      <c r="HNA111" s="309"/>
      <c r="HNB111" s="309"/>
      <c r="HNC111" s="309"/>
      <c r="HND111" s="309"/>
      <c r="HNE111" s="309"/>
      <c r="HNF111" s="309"/>
      <c r="HNG111" s="309"/>
      <c r="HNH111" s="309"/>
      <c r="HNI111" s="309"/>
      <c r="HNJ111" s="309"/>
      <c r="HNK111" s="309"/>
      <c r="HNL111" s="309"/>
      <c r="HNM111" s="309"/>
      <c r="HNN111" s="309"/>
      <c r="HNO111" s="309"/>
      <c r="HNP111" s="309"/>
      <c r="HNQ111" s="309"/>
      <c r="HNR111" s="309"/>
      <c r="HNS111" s="309"/>
      <c r="HNT111" s="309"/>
      <c r="HNU111" s="309"/>
      <c r="HNV111" s="309"/>
      <c r="HNW111" s="309"/>
      <c r="HNX111" s="309"/>
      <c r="HNY111" s="309"/>
      <c r="HNZ111" s="309"/>
      <c r="HOA111" s="309"/>
      <c r="HOB111" s="309"/>
      <c r="HOC111" s="309"/>
      <c r="HOD111" s="309"/>
      <c r="HOE111" s="309"/>
      <c r="HOF111" s="309"/>
      <c r="HOG111" s="309"/>
      <c r="HOH111" s="309"/>
      <c r="HOI111" s="309"/>
      <c r="HOJ111" s="309"/>
      <c r="HOK111" s="309"/>
      <c r="HOL111" s="309"/>
      <c r="HOM111" s="309"/>
      <c r="HON111" s="309"/>
      <c r="HOO111" s="309"/>
      <c r="HOP111" s="309"/>
      <c r="HOQ111" s="309"/>
      <c r="HOR111" s="309"/>
      <c r="HOS111" s="309"/>
      <c r="HOT111" s="309"/>
      <c r="HOU111" s="309"/>
      <c r="HOV111" s="309"/>
      <c r="HOW111" s="309"/>
      <c r="HOX111" s="309"/>
      <c r="HOY111" s="309"/>
      <c r="HOZ111" s="309"/>
      <c r="HPA111" s="309"/>
      <c r="HPB111" s="309"/>
      <c r="HPC111" s="309"/>
      <c r="HPD111" s="309"/>
      <c r="HPE111" s="309"/>
      <c r="HPF111" s="309"/>
      <c r="HPG111" s="309"/>
      <c r="HPH111" s="309"/>
      <c r="HPI111" s="309"/>
      <c r="HPJ111" s="309"/>
      <c r="HPK111" s="309"/>
      <c r="HPL111" s="309"/>
      <c r="HPM111" s="309"/>
      <c r="HPN111" s="309"/>
      <c r="HPO111" s="309"/>
      <c r="HPP111" s="309"/>
      <c r="HPQ111" s="309"/>
      <c r="HPR111" s="309"/>
      <c r="HPS111" s="309"/>
      <c r="HPT111" s="309"/>
      <c r="HPU111" s="309"/>
      <c r="HPV111" s="309"/>
      <c r="HPW111" s="309"/>
      <c r="HPX111" s="309"/>
      <c r="HPY111" s="309"/>
      <c r="HPZ111" s="309"/>
      <c r="HQA111" s="309"/>
      <c r="HQB111" s="309"/>
      <c r="HQC111" s="309"/>
      <c r="HQD111" s="309"/>
      <c r="HQE111" s="309"/>
      <c r="HQF111" s="309"/>
      <c r="HQG111" s="309"/>
      <c r="HQH111" s="309"/>
      <c r="HQI111" s="309"/>
      <c r="HQJ111" s="309"/>
      <c r="HQK111" s="309"/>
      <c r="HQL111" s="309"/>
      <c r="HQM111" s="309"/>
      <c r="HQN111" s="309"/>
      <c r="HQO111" s="309"/>
      <c r="HQP111" s="309"/>
      <c r="HQQ111" s="309"/>
      <c r="HQR111" s="309"/>
      <c r="HQS111" s="309"/>
      <c r="HQT111" s="309"/>
      <c r="HQU111" s="309"/>
      <c r="HQV111" s="309"/>
      <c r="HQW111" s="309"/>
      <c r="HQX111" s="309"/>
      <c r="HQY111" s="309"/>
      <c r="HQZ111" s="309"/>
      <c r="HRA111" s="309"/>
      <c r="HRB111" s="309"/>
      <c r="HRC111" s="309"/>
      <c r="HRD111" s="309"/>
      <c r="HRE111" s="309"/>
      <c r="HRF111" s="309"/>
      <c r="HRG111" s="309"/>
      <c r="HRH111" s="309"/>
      <c r="HRI111" s="309"/>
      <c r="HRJ111" s="309"/>
      <c r="HRK111" s="309"/>
      <c r="HRL111" s="309"/>
      <c r="HRM111" s="309"/>
      <c r="HRN111" s="309"/>
      <c r="HRO111" s="309"/>
      <c r="HRP111" s="309"/>
      <c r="HRQ111" s="309"/>
      <c r="HRR111" s="309"/>
    </row>
    <row r="112" spans="1:9 5745:5894" ht="30.75" customHeight="1" thickBot="1" x14ac:dyDescent="0.4">
      <c r="A112" s="786"/>
      <c r="B112" s="267" t="s">
        <v>291</v>
      </c>
      <c r="C112" s="820" t="s">
        <v>292</v>
      </c>
      <c r="D112" s="820"/>
      <c r="E112" s="820"/>
      <c r="F112" s="267" t="s">
        <v>291</v>
      </c>
      <c r="G112" s="820" t="s">
        <v>293</v>
      </c>
      <c r="H112" s="820"/>
      <c r="I112" s="820"/>
      <c r="HLY112" s="309"/>
      <c r="HLZ112" s="309"/>
      <c r="HMA112" s="309"/>
      <c r="HMB112" s="309"/>
      <c r="HMC112" s="309"/>
      <c r="HMD112" s="309"/>
      <c r="HME112" s="309"/>
      <c r="HMF112" s="309"/>
      <c r="HMG112" s="309"/>
      <c r="HMH112" s="309"/>
      <c r="HMI112" s="309"/>
      <c r="HMJ112" s="309"/>
      <c r="HMK112" s="309"/>
      <c r="HML112" s="309"/>
      <c r="HMM112" s="309"/>
      <c r="HMN112" s="309"/>
      <c r="HMO112" s="309"/>
      <c r="HMP112" s="309"/>
      <c r="HMQ112" s="309"/>
      <c r="HMR112" s="309"/>
      <c r="HMS112" s="309"/>
      <c r="HMT112" s="309"/>
      <c r="HMU112" s="309"/>
      <c r="HMV112" s="309"/>
      <c r="HMW112" s="309"/>
      <c r="HMX112" s="309"/>
      <c r="HMY112" s="309"/>
      <c r="HMZ112" s="309"/>
      <c r="HNA112" s="309"/>
      <c r="HNB112" s="309"/>
      <c r="HNC112" s="309"/>
      <c r="HND112" s="309"/>
      <c r="HNE112" s="309"/>
      <c r="HNF112" s="309"/>
      <c r="HNG112" s="309"/>
      <c r="HNH112" s="309"/>
      <c r="HNI112" s="309"/>
      <c r="HNJ112" s="309"/>
      <c r="HNK112" s="309"/>
      <c r="HNL112" s="309"/>
      <c r="HNM112" s="309"/>
      <c r="HNN112" s="309"/>
      <c r="HNO112" s="309"/>
      <c r="HNP112" s="309"/>
      <c r="HNQ112" s="309"/>
      <c r="HNR112" s="309"/>
      <c r="HNS112" s="309"/>
      <c r="HNT112" s="309"/>
      <c r="HNU112" s="309"/>
      <c r="HNV112" s="309"/>
      <c r="HNW112" s="309"/>
      <c r="HNX112" s="309"/>
      <c r="HNY112" s="309"/>
      <c r="HNZ112" s="309"/>
      <c r="HOA112" s="309"/>
      <c r="HOB112" s="309"/>
      <c r="HOC112" s="309"/>
      <c r="HOD112" s="309"/>
      <c r="HOE112" s="309"/>
      <c r="HOF112" s="309"/>
      <c r="HOG112" s="309"/>
      <c r="HOH112" s="309"/>
      <c r="HOI112" s="309"/>
      <c r="HOJ112" s="309"/>
      <c r="HOK112" s="309"/>
      <c r="HOL112" s="309"/>
      <c r="HOM112" s="309"/>
      <c r="HON112" s="309"/>
      <c r="HOO112" s="309"/>
      <c r="HOP112" s="309"/>
      <c r="HOQ112" s="309"/>
      <c r="HOR112" s="309"/>
      <c r="HOS112" s="309"/>
      <c r="HOT112" s="309"/>
      <c r="HOU112" s="309"/>
      <c r="HOV112" s="309"/>
      <c r="HOW112" s="309"/>
      <c r="HOX112" s="309"/>
      <c r="HOY112" s="309"/>
      <c r="HOZ112" s="309"/>
      <c r="HPA112" s="309"/>
      <c r="HPB112" s="309"/>
      <c r="HPC112" s="309"/>
      <c r="HPD112" s="309"/>
      <c r="HPE112" s="309"/>
      <c r="HPF112" s="309"/>
      <c r="HPG112" s="309"/>
      <c r="HPH112" s="309"/>
      <c r="HPI112" s="309"/>
      <c r="HPJ112" s="309"/>
      <c r="HPK112" s="309"/>
      <c r="HPL112" s="309"/>
      <c r="HPM112" s="309"/>
      <c r="HPN112" s="309"/>
      <c r="HPO112" s="309"/>
      <c r="HPP112" s="309"/>
      <c r="HPQ112" s="309"/>
      <c r="HPR112" s="309"/>
      <c r="HPS112" s="309"/>
      <c r="HPT112" s="309"/>
      <c r="HPU112" s="309"/>
      <c r="HPV112" s="309"/>
      <c r="HPW112" s="309"/>
      <c r="HPX112" s="309"/>
      <c r="HPY112" s="309"/>
      <c r="HPZ112" s="309"/>
      <c r="HQA112" s="309"/>
      <c r="HQB112" s="309"/>
      <c r="HQC112" s="309"/>
      <c r="HQD112" s="309"/>
      <c r="HQE112" s="309"/>
      <c r="HQF112" s="309"/>
      <c r="HQG112" s="309"/>
      <c r="HQH112" s="309"/>
      <c r="HQI112" s="309"/>
      <c r="HQJ112" s="309"/>
      <c r="HQK112" s="309"/>
      <c r="HQL112" s="309"/>
      <c r="HQM112" s="309"/>
      <c r="HQN112" s="309"/>
      <c r="HQO112" s="309"/>
      <c r="HQP112" s="309"/>
      <c r="HQQ112" s="309"/>
      <c r="HQR112" s="309"/>
      <c r="HQS112" s="309"/>
      <c r="HQT112" s="309"/>
      <c r="HQU112" s="309"/>
      <c r="HQV112" s="309"/>
      <c r="HQW112" s="309"/>
      <c r="HQX112" s="309"/>
      <c r="HQY112" s="309"/>
      <c r="HQZ112" s="309"/>
      <c r="HRA112" s="309"/>
      <c r="HRB112" s="309"/>
      <c r="HRC112" s="309"/>
      <c r="HRD112" s="309"/>
      <c r="HRE112" s="309"/>
      <c r="HRF112" s="309"/>
      <c r="HRG112" s="309"/>
      <c r="HRH112" s="309"/>
      <c r="HRI112" s="309"/>
      <c r="HRJ112" s="309"/>
      <c r="HRK112" s="309"/>
      <c r="HRL112" s="309"/>
      <c r="HRM112" s="309"/>
      <c r="HRN112" s="309"/>
      <c r="HRO112" s="309"/>
      <c r="HRP112" s="309"/>
      <c r="HRQ112" s="309"/>
      <c r="HRR112" s="309"/>
    </row>
    <row r="113" spans="1:9 5745:5894" ht="15" thickBot="1" x14ac:dyDescent="0.4">
      <c r="A113" s="3" t="s">
        <v>8</v>
      </c>
      <c r="B113" s="310">
        <v>129</v>
      </c>
      <c r="C113" s="797">
        <v>3870756.81</v>
      </c>
      <c r="D113" s="860"/>
      <c r="E113" s="798"/>
      <c r="F113" s="310">
        <v>3</v>
      </c>
      <c r="G113" s="861">
        <v>400</v>
      </c>
      <c r="H113" s="862"/>
      <c r="I113" s="863"/>
      <c r="HLY113" s="309"/>
      <c r="HLZ113" s="309"/>
      <c r="HMA113" s="309"/>
      <c r="HMB113" s="309"/>
      <c r="HMC113" s="309"/>
      <c r="HMD113" s="309"/>
      <c r="HME113" s="309"/>
      <c r="HMF113" s="309"/>
      <c r="HMG113" s="309"/>
      <c r="HMH113" s="309"/>
      <c r="HMI113" s="309"/>
      <c r="HMJ113" s="309"/>
      <c r="HMK113" s="309"/>
      <c r="HML113" s="309"/>
      <c r="HMM113" s="309"/>
      <c r="HMN113" s="309"/>
      <c r="HMO113" s="309"/>
      <c r="HMP113" s="309"/>
      <c r="HMQ113" s="309"/>
      <c r="HMR113" s="309"/>
      <c r="HMS113" s="309"/>
      <c r="HMT113" s="309"/>
      <c r="HMU113" s="309"/>
      <c r="HMV113" s="309"/>
      <c r="HMW113" s="309"/>
      <c r="HMX113" s="309"/>
      <c r="HMY113" s="309"/>
      <c r="HMZ113" s="309"/>
      <c r="HNA113" s="309"/>
      <c r="HNB113" s="309"/>
      <c r="HNC113" s="309"/>
      <c r="HND113" s="309"/>
      <c r="HNE113" s="309"/>
      <c r="HNF113" s="309"/>
      <c r="HNG113" s="309"/>
      <c r="HNH113" s="309"/>
      <c r="HNI113" s="309"/>
      <c r="HNJ113" s="309"/>
      <c r="HNK113" s="309"/>
      <c r="HNL113" s="309"/>
      <c r="HNM113" s="309"/>
      <c r="HNN113" s="309"/>
      <c r="HNO113" s="309"/>
      <c r="HNP113" s="309"/>
      <c r="HNQ113" s="309"/>
      <c r="HNR113" s="309"/>
      <c r="HNS113" s="309"/>
      <c r="HNT113" s="309"/>
      <c r="HNU113" s="309"/>
      <c r="HNV113" s="309"/>
      <c r="HNW113" s="309"/>
      <c r="HNX113" s="309"/>
      <c r="HNY113" s="309"/>
      <c r="HNZ113" s="309"/>
      <c r="HOA113" s="309"/>
      <c r="HOB113" s="309"/>
      <c r="HOC113" s="309"/>
      <c r="HOD113" s="309"/>
      <c r="HOE113" s="309"/>
      <c r="HOF113" s="309"/>
      <c r="HOG113" s="309"/>
      <c r="HOH113" s="309"/>
      <c r="HOI113" s="309"/>
      <c r="HOJ113" s="309"/>
      <c r="HOK113" s="309"/>
      <c r="HOL113" s="309"/>
      <c r="HOM113" s="309"/>
      <c r="HON113" s="309"/>
      <c r="HOO113" s="309"/>
      <c r="HOP113" s="309"/>
      <c r="HOQ113" s="309"/>
      <c r="HOR113" s="309"/>
      <c r="HOS113" s="309"/>
      <c r="HOT113" s="309"/>
      <c r="HOU113" s="309"/>
      <c r="HOV113" s="309"/>
      <c r="HOW113" s="309"/>
      <c r="HOX113" s="309"/>
      <c r="HOY113" s="309"/>
      <c r="HOZ113" s="309"/>
      <c r="HPA113" s="309"/>
      <c r="HPB113" s="309"/>
      <c r="HPC113" s="309"/>
      <c r="HPD113" s="309"/>
      <c r="HPE113" s="309"/>
      <c r="HPF113" s="309"/>
      <c r="HPG113" s="309"/>
      <c r="HPH113" s="309"/>
      <c r="HPI113" s="309"/>
      <c r="HPJ113" s="309"/>
      <c r="HPK113" s="309"/>
      <c r="HPL113" s="309"/>
      <c r="HPM113" s="309"/>
      <c r="HPN113" s="309"/>
      <c r="HPO113" s="309"/>
      <c r="HPP113" s="309"/>
      <c r="HPQ113" s="309"/>
      <c r="HPR113" s="309"/>
      <c r="HPS113" s="309"/>
      <c r="HPT113" s="309"/>
      <c r="HPU113" s="309"/>
      <c r="HPV113" s="309"/>
      <c r="HPW113" s="309"/>
      <c r="HPX113" s="309"/>
      <c r="HPY113" s="309"/>
      <c r="HPZ113" s="309"/>
      <c r="HQA113" s="309"/>
      <c r="HQB113" s="309"/>
      <c r="HQC113" s="309"/>
      <c r="HQD113" s="309"/>
      <c r="HQE113" s="309"/>
      <c r="HQF113" s="309"/>
      <c r="HQG113" s="309"/>
      <c r="HQH113" s="309"/>
      <c r="HQI113" s="309"/>
      <c r="HQJ113" s="309"/>
      <c r="HQK113" s="309"/>
      <c r="HQL113" s="309"/>
      <c r="HQM113" s="309"/>
      <c r="HQN113" s="309"/>
      <c r="HQO113" s="309"/>
      <c r="HQP113" s="309"/>
      <c r="HQQ113" s="309"/>
      <c r="HQR113" s="309"/>
      <c r="HQS113" s="309"/>
      <c r="HQT113" s="309"/>
      <c r="HQU113" s="309"/>
      <c r="HQV113" s="309"/>
      <c r="HQW113" s="309"/>
      <c r="HQX113" s="309"/>
      <c r="HQY113" s="309"/>
      <c r="HQZ113" s="309"/>
      <c r="HRA113" s="309"/>
      <c r="HRB113" s="309"/>
      <c r="HRC113" s="309"/>
      <c r="HRD113" s="309"/>
      <c r="HRE113" s="309"/>
      <c r="HRF113" s="309"/>
      <c r="HRG113" s="309"/>
      <c r="HRH113" s="309"/>
      <c r="HRI113" s="309"/>
      <c r="HRJ113" s="309"/>
      <c r="HRK113" s="309"/>
      <c r="HRL113" s="309"/>
      <c r="HRM113" s="309"/>
      <c r="HRN113" s="309"/>
      <c r="HRO113" s="309"/>
      <c r="HRP113" s="309"/>
      <c r="HRQ113" s="309"/>
      <c r="HRR113" s="309"/>
    </row>
    <row r="114" spans="1:9 5745:5894" ht="15" thickBot="1" x14ac:dyDescent="0.4">
      <c r="A114" s="3" t="s">
        <v>9</v>
      </c>
      <c r="B114" s="310">
        <v>133</v>
      </c>
      <c r="C114" s="797">
        <v>4282622.852</v>
      </c>
      <c r="D114" s="860"/>
      <c r="E114" s="798"/>
      <c r="F114" s="310">
        <v>3</v>
      </c>
      <c r="G114" s="861">
        <v>400</v>
      </c>
      <c r="H114" s="862"/>
      <c r="I114" s="863"/>
      <c r="HLY114" s="309"/>
      <c r="HLZ114" s="309"/>
      <c r="HMA114" s="309"/>
      <c r="HMB114" s="309"/>
      <c r="HMC114" s="309"/>
      <c r="HMD114" s="309"/>
      <c r="HME114" s="309"/>
      <c r="HMF114" s="309"/>
      <c r="HMG114" s="309"/>
      <c r="HMH114" s="309"/>
      <c r="HMI114" s="309"/>
      <c r="HMJ114" s="309"/>
      <c r="HMK114" s="309"/>
      <c r="HML114" s="309"/>
      <c r="HMM114" s="309"/>
      <c r="HMN114" s="309"/>
      <c r="HMO114" s="309"/>
      <c r="HMP114" s="309"/>
      <c r="HMQ114" s="309"/>
      <c r="HMR114" s="309"/>
      <c r="HMS114" s="309"/>
      <c r="HMT114" s="309"/>
      <c r="HMU114" s="309"/>
      <c r="HMV114" s="309"/>
      <c r="HMW114" s="309"/>
      <c r="HMX114" s="309"/>
      <c r="HMY114" s="309"/>
      <c r="HMZ114" s="309"/>
      <c r="HNA114" s="309"/>
      <c r="HNB114" s="309"/>
      <c r="HNC114" s="309"/>
      <c r="HND114" s="309"/>
      <c r="HNE114" s="309"/>
      <c r="HNF114" s="309"/>
      <c r="HNG114" s="309"/>
      <c r="HNH114" s="309"/>
      <c r="HNI114" s="309"/>
      <c r="HNJ114" s="309"/>
      <c r="HNK114" s="309"/>
      <c r="HNL114" s="309"/>
      <c r="HNM114" s="309"/>
      <c r="HNN114" s="309"/>
      <c r="HNO114" s="309"/>
      <c r="HNP114" s="309"/>
      <c r="HNQ114" s="309"/>
      <c r="HNR114" s="309"/>
      <c r="HNS114" s="309"/>
      <c r="HNT114" s="309"/>
      <c r="HNU114" s="309"/>
      <c r="HNV114" s="309"/>
      <c r="HNW114" s="309"/>
      <c r="HNX114" s="309"/>
      <c r="HNY114" s="309"/>
      <c r="HNZ114" s="309"/>
      <c r="HOA114" s="309"/>
      <c r="HOB114" s="309"/>
      <c r="HOC114" s="309"/>
      <c r="HOD114" s="309"/>
      <c r="HOE114" s="309"/>
      <c r="HOF114" s="309"/>
      <c r="HOG114" s="309"/>
      <c r="HOH114" s="309"/>
      <c r="HOI114" s="309"/>
      <c r="HOJ114" s="309"/>
      <c r="HOK114" s="309"/>
      <c r="HOL114" s="309"/>
      <c r="HOM114" s="309"/>
      <c r="HON114" s="309"/>
      <c r="HOO114" s="309"/>
      <c r="HOP114" s="309"/>
      <c r="HOQ114" s="309"/>
      <c r="HOR114" s="309"/>
      <c r="HOS114" s="309"/>
      <c r="HOT114" s="309"/>
      <c r="HOU114" s="309"/>
      <c r="HOV114" s="309"/>
      <c r="HOW114" s="309"/>
      <c r="HOX114" s="309"/>
      <c r="HOY114" s="309"/>
      <c r="HOZ114" s="309"/>
      <c r="HPA114" s="309"/>
      <c r="HPB114" s="309"/>
      <c r="HPC114" s="309"/>
      <c r="HPD114" s="309"/>
      <c r="HPE114" s="309"/>
      <c r="HPF114" s="309"/>
      <c r="HPG114" s="309"/>
      <c r="HPH114" s="309"/>
      <c r="HPI114" s="309"/>
      <c r="HPJ114" s="309"/>
      <c r="HPK114" s="309"/>
      <c r="HPL114" s="309"/>
      <c r="HPM114" s="309"/>
      <c r="HPN114" s="309"/>
      <c r="HPO114" s="309"/>
      <c r="HPP114" s="309"/>
      <c r="HPQ114" s="309"/>
      <c r="HPR114" s="309"/>
      <c r="HPS114" s="309"/>
      <c r="HPT114" s="309"/>
      <c r="HPU114" s="309"/>
      <c r="HPV114" s="309"/>
      <c r="HPW114" s="309"/>
      <c r="HPX114" s="309"/>
      <c r="HPY114" s="309"/>
      <c r="HPZ114" s="309"/>
      <c r="HQA114" s="309"/>
      <c r="HQB114" s="309"/>
      <c r="HQC114" s="309"/>
      <c r="HQD114" s="309"/>
      <c r="HQE114" s="309"/>
      <c r="HQF114" s="309"/>
      <c r="HQG114" s="309"/>
      <c r="HQH114" s="309"/>
      <c r="HQI114" s="309"/>
      <c r="HQJ114" s="309"/>
      <c r="HQK114" s="309"/>
      <c r="HQL114" s="309"/>
      <c r="HQM114" s="309"/>
      <c r="HQN114" s="309"/>
      <c r="HQO114" s="309"/>
      <c r="HQP114" s="309"/>
      <c r="HQQ114" s="309"/>
      <c r="HQR114" s="309"/>
      <c r="HQS114" s="309"/>
      <c r="HQT114" s="309"/>
      <c r="HQU114" s="309"/>
      <c r="HQV114" s="309"/>
      <c r="HQW114" s="309"/>
      <c r="HQX114" s="309"/>
      <c r="HQY114" s="309"/>
      <c r="HQZ114" s="309"/>
      <c r="HRA114" s="309"/>
      <c r="HRB114" s="309"/>
      <c r="HRC114" s="309"/>
      <c r="HRD114" s="309"/>
      <c r="HRE114" s="309"/>
      <c r="HRF114" s="309"/>
      <c r="HRG114" s="309"/>
      <c r="HRH114" s="309"/>
      <c r="HRI114" s="309"/>
      <c r="HRJ114" s="309"/>
      <c r="HRK114" s="309"/>
      <c r="HRL114" s="309"/>
      <c r="HRM114" s="309"/>
      <c r="HRN114" s="309"/>
      <c r="HRO114" s="309"/>
      <c r="HRP114" s="309"/>
      <c r="HRQ114" s="309"/>
      <c r="HRR114" s="309"/>
    </row>
    <row r="115" spans="1:9 5745:5894" ht="15" thickBot="1" x14ac:dyDescent="0.4">
      <c r="A115" s="3" t="s">
        <v>10</v>
      </c>
      <c r="B115" s="310">
        <v>137</v>
      </c>
      <c r="C115" s="797">
        <v>4521977.4289999995</v>
      </c>
      <c r="D115" s="860"/>
      <c r="E115" s="798"/>
      <c r="F115" s="310">
        <v>2</v>
      </c>
      <c r="G115" s="861">
        <v>300</v>
      </c>
      <c r="H115" s="862"/>
      <c r="I115" s="863"/>
      <c r="HLY115" s="309"/>
      <c r="HLZ115" s="309"/>
      <c r="HMA115" s="309"/>
      <c r="HMB115" s="309"/>
      <c r="HMC115" s="309"/>
      <c r="HMD115" s="309"/>
      <c r="HME115" s="309"/>
      <c r="HMF115" s="309"/>
      <c r="HMG115" s="309"/>
      <c r="HMH115" s="309"/>
      <c r="HMI115" s="309"/>
      <c r="HMJ115" s="309"/>
      <c r="HMK115" s="309"/>
      <c r="HML115" s="309"/>
      <c r="HMM115" s="309"/>
      <c r="HMN115" s="309"/>
      <c r="HMO115" s="309"/>
      <c r="HMP115" s="309"/>
      <c r="HMQ115" s="309"/>
      <c r="HMR115" s="309"/>
      <c r="HMS115" s="309"/>
      <c r="HMT115" s="309"/>
      <c r="HMU115" s="309"/>
      <c r="HMV115" s="309"/>
      <c r="HMW115" s="309"/>
      <c r="HMX115" s="309"/>
      <c r="HMY115" s="309"/>
      <c r="HMZ115" s="309"/>
      <c r="HNA115" s="309"/>
      <c r="HNB115" s="309"/>
      <c r="HNC115" s="309"/>
      <c r="HND115" s="309"/>
      <c r="HNE115" s="309"/>
      <c r="HNF115" s="309"/>
      <c r="HNG115" s="309"/>
      <c r="HNH115" s="309"/>
      <c r="HNI115" s="309"/>
      <c r="HNJ115" s="309"/>
      <c r="HNK115" s="309"/>
      <c r="HNL115" s="309"/>
      <c r="HNM115" s="309"/>
      <c r="HNN115" s="309"/>
      <c r="HNO115" s="309"/>
      <c r="HNP115" s="309"/>
      <c r="HNQ115" s="309"/>
      <c r="HNR115" s="309"/>
      <c r="HNS115" s="309"/>
      <c r="HNT115" s="309"/>
      <c r="HNU115" s="309"/>
      <c r="HNV115" s="309"/>
      <c r="HNW115" s="309"/>
      <c r="HNX115" s="309"/>
      <c r="HNY115" s="309"/>
      <c r="HNZ115" s="309"/>
      <c r="HOA115" s="309"/>
      <c r="HOB115" s="309"/>
      <c r="HOC115" s="309"/>
      <c r="HOD115" s="309"/>
      <c r="HOE115" s="309"/>
      <c r="HOF115" s="309"/>
      <c r="HOG115" s="309"/>
      <c r="HOH115" s="309"/>
      <c r="HOI115" s="309"/>
      <c r="HOJ115" s="309"/>
      <c r="HOK115" s="309"/>
      <c r="HOL115" s="309"/>
      <c r="HOM115" s="309"/>
      <c r="HON115" s="309"/>
      <c r="HOO115" s="309"/>
      <c r="HOP115" s="309"/>
      <c r="HOQ115" s="309"/>
      <c r="HOR115" s="309"/>
      <c r="HOS115" s="309"/>
      <c r="HOT115" s="309"/>
      <c r="HOU115" s="309"/>
      <c r="HOV115" s="309"/>
      <c r="HOW115" s="309"/>
      <c r="HOX115" s="309"/>
      <c r="HOY115" s="309"/>
      <c r="HOZ115" s="309"/>
      <c r="HPA115" s="309"/>
      <c r="HPB115" s="309"/>
      <c r="HPC115" s="309"/>
      <c r="HPD115" s="309"/>
      <c r="HPE115" s="309"/>
      <c r="HPF115" s="309"/>
      <c r="HPG115" s="309"/>
      <c r="HPH115" s="309"/>
      <c r="HPI115" s="309"/>
      <c r="HPJ115" s="309"/>
      <c r="HPK115" s="309"/>
      <c r="HPL115" s="309"/>
      <c r="HPM115" s="309"/>
      <c r="HPN115" s="309"/>
      <c r="HPO115" s="309"/>
      <c r="HPP115" s="309"/>
      <c r="HPQ115" s="309"/>
      <c r="HPR115" s="309"/>
      <c r="HPS115" s="309"/>
      <c r="HPT115" s="309"/>
      <c r="HPU115" s="309"/>
      <c r="HPV115" s="309"/>
      <c r="HPW115" s="309"/>
      <c r="HPX115" s="309"/>
      <c r="HPY115" s="309"/>
      <c r="HPZ115" s="309"/>
      <c r="HQA115" s="309"/>
      <c r="HQB115" s="309"/>
      <c r="HQC115" s="309"/>
      <c r="HQD115" s="309"/>
      <c r="HQE115" s="309"/>
      <c r="HQF115" s="309"/>
      <c r="HQG115" s="309"/>
      <c r="HQH115" s="309"/>
      <c r="HQI115" s="309"/>
      <c r="HQJ115" s="309"/>
      <c r="HQK115" s="309"/>
      <c r="HQL115" s="309"/>
      <c r="HQM115" s="309"/>
      <c r="HQN115" s="309"/>
      <c r="HQO115" s="309"/>
      <c r="HQP115" s="309"/>
      <c r="HQQ115" s="309"/>
      <c r="HQR115" s="309"/>
      <c r="HQS115" s="309"/>
      <c r="HQT115" s="309"/>
      <c r="HQU115" s="309"/>
      <c r="HQV115" s="309"/>
      <c r="HQW115" s="309"/>
      <c r="HQX115" s="309"/>
      <c r="HQY115" s="309"/>
      <c r="HQZ115" s="309"/>
      <c r="HRA115" s="309"/>
      <c r="HRB115" s="309"/>
      <c r="HRC115" s="309"/>
      <c r="HRD115" s="309"/>
      <c r="HRE115" s="309"/>
      <c r="HRF115" s="309"/>
      <c r="HRG115" s="309"/>
      <c r="HRH115" s="309"/>
      <c r="HRI115" s="309"/>
      <c r="HRJ115" s="309"/>
      <c r="HRK115" s="309"/>
      <c r="HRL115" s="309"/>
      <c r="HRM115" s="309"/>
      <c r="HRN115" s="309"/>
      <c r="HRO115" s="309"/>
      <c r="HRP115" s="309"/>
      <c r="HRQ115" s="309"/>
      <c r="HRR115" s="309"/>
    </row>
    <row r="116" spans="1:9 5745:5894" ht="15" thickBot="1" x14ac:dyDescent="0.4">
      <c r="A116" s="140" t="s">
        <v>11</v>
      </c>
      <c r="B116" s="311">
        <v>136</v>
      </c>
      <c r="C116" s="796">
        <v>4287155.0590000004</v>
      </c>
      <c r="D116" s="796"/>
      <c r="E116" s="796"/>
      <c r="F116" s="311">
        <v>3</v>
      </c>
      <c r="G116" s="859">
        <v>400</v>
      </c>
      <c r="H116" s="859"/>
      <c r="I116" s="859"/>
      <c r="HLY116" s="309"/>
      <c r="HLZ116" s="309"/>
      <c r="HMA116" s="309"/>
      <c r="HMB116" s="309"/>
      <c r="HMC116" s="309"/>
      <c r="HMD116" s="309"/>
      <c r="HME116" s="309"/>
      <c r="HMF116" s="309"/>
      <c r="HMG116" s="309"/>
      <c r="HMH116" s="309"/>
      <c r="HMI116" s="309"/>
      <c r="HMJ116" s="309"/>
      <c r="HMK116" s="309"/>
      <c r="HML116" s="309"/>
      <c r="HMM116" s="309"/>
      <c r="HMN116" s="309"/>
      <c r="HMO116" s="309"/>
      <c r="HMP116" s="309"/>
      <c r="HMQ116" s="309"/>
      <c r="HMR116" s="309"/>
      <c r="HMS116" s="309"/>
      <c r="HMT116" s="309"/>
      <c r="HMU116" s="309"/>
      <c r="HMV116" s="309"/>
      <c r="HMW116" s="309"/>
      <c r="HMX116" s="309"/>
      <c r="HMY116" s="309"/>
      <c r="HMZ116" s="309"/>
      <c r="HNA116" s="309"/>
      <c r="HNB116" s="309"/>
      <c r="HNC116" s="309"/>
      <c r="HND116" s="309"/>
      <c r="HNE116" s="309"/>
      <c r="HNF116" s="309"/>
      <c r="HNG116" s="309"/>
      <c r="HNH116" s="309"/>
      <c r="HNI116" s="309"/>
      <c r="HNJ116" s="309"/>
      <c r="HNK116" s="309"/>
      <c r="HNL116" s="309"/>
      <c r="HNM116" s="309"/>
      <c r="HNN116" s="309"/>
      <c r="HNO116" s="309"/>
      <c r="HNP116" s="309"/>
      <c r="HNQ116" s="309"/>
      <c r="HNR116" s="309"/>
      <c r="HNS116" s="309"/>
      <c r="HNT116" s="309"/>
      <c r="HNU116" s="309"/>
      <c r="HNV116" s="309"/>
      <c r="HNW116" s="309"/>
      <c r="HNX116" s="309"/>
      <c r="HNY116" s="309"/>
      <c r="HNZ116" s="309"/>
      <c r="HOA116" s="309"/>
      <c r="HOB116" s="309"/>
      <c r="HOC116" s="309"/>
      <c r="HOD116" s="309"/>
      <c r="HOE116" s="309"/>
      <c r="HOF116" s="309"/>
      <c r="HOG116" s="309"/>
      <c r="HOH116" s="309"/>
      <c r="HOI116" s="309"/>
      <c r="HOJ116" s="309"/>
      <c r="HOK116" s="309"/>
      <c r="HOL116" s="309"/>
      <c r="HOM116" s="309"/>
      <c r="HON116" s="309"/>
      <c r="HOO116" s="309"/>
      <c r="HOP116" s="309"/>
      <c r="HOQ116" s="309"/>
      <c r="HOR116" s="309"/>
      <c r="HOS116" s="309"/>
      <c r="HOT116" s="309"/>
      <c r="HOU116" s="309"/>
      <c r="HOV116" s="309"/>
      <c r="HOW116" s="309"/>
      <c r="HOX116" s="309"/>
      <c r="HOY116" s="309"/>
      <c r="HOZ116" s="309"/>
      <c r="HPA116" s="309"/>
      <c r="HPB116" s="309"/>
      <c r="HPC116" s="309"/>
      <c r="HPD116" s="309"/>
      <c r="HPE116" s="309"/>
      <c r="HPF116" s="309"/>
      <c r="HPG116" s="309"/>
      <c r="HPH116" s="309"/>
      <c r="HPI116" s="309"/>
      <c r="HPJ116" s="309"/>
      <c r="HPK116" s="309"/>
      <c r="HPL116" s="309"/>
      <c r="HPM116" s="309"/>
      <c r="HPN116" s="309"/>
      <c r="HPO116" s="309"/>
      <c r="HPP116" s="309"/>
      <c r="HPQ116" s="309"/>
      <c r="HPR116" s="309"/>
      <c r="HPS116" s="309"/>
      <c r="HPT116" s="309"/>
      <c r="HPU116" s="309"/>
      <c r="HPV116" s="309"/>
      <c r="HPW116" s="309"/>
      <c r="HPX116" s="309"/>
      <c r="HPY116" s="309"/>
      <c r="HPZ116" s="309"/>
      <c r="HQA116" s="309"/>
      <c r="HQB116" s="309"/>
      <c r="HQC116" s="309"/>
      <c r="HQD116" s="309"/>
      <c r="HQE116" s="309"/>
      <c r="HQF116" s="309"/>
      <c r="HQG116" s="309"/>
      <c r="HQH116" s="309"/>
      <c r="HQI116" s="309"/>
      <c r="HQJ116" s="309"/>
      <c r="HQK116" s="309"/>
      <c r="HQL116" s="309"/>
      <c r="HQM116" s="309"/>
      <c r="HQN116" s="309"/>
      <c r="HQO116" s="309"/>
      <c r="HQP116" s="309"/>
      <c r="HQQ116" s="309"/>
      <c r="HQR116" s="309"/>
      <c r="HQS116" s="309"/>
      <c r="HQT116" s="309"/>
      <c r="HQU116" s="309"/>
      <c r="HQV116" s="309"/>
      <c r="HQW116" s="309"/>
      <c r="HQX116" s="309"/>
      <c r="HQY116" s="309"/>
      <c r="HQZ116" s="309"/>
      <c r="HRA116" s="309"/>
      <c r="HRB116" s="309"/>
      <c r="HRC116" s="309"/>
      <c r="HRD116" s="309"/>
      <c r="HRE116" s="309"/>
      <c r="HRF116" s="309"/>
      <c r="HRG116" s="309"/>
      <c r="HRH116" s="309"/>
      <c r="HRI116" s="309"/>
      <c r="HRJ116" s="309"/>
      <c r="HRK116" s="309"/>
      <c r="HRL116" s="309"/>
      <c r="HRM116" s="309"/>
      <c r="HRN116" s="309"/>
      <c r="HRO116" s="309"/>
      <c r="HRP116" s="309"/>
      <c r="HRQ116" s="309"/>
      <c r="HRR116" s="309"/>
    </row>
    <row r="117" spans="1:9 5745:5894" ht="15" thickBot="1" x14ac:dyDescent="0.4">
      <c r="A117" s="140" t="s">
        <v>12</v>
      </c>
      <c r="B117" s="311">
        <v>136</v>
      </c>
      <c r="C117" s="796">
        <v>4365005.0590000004</v>
      </c>
      <c r="D117" s="796"/>
      <c r="E117" s="796"/>
      <c r="F117" s="311">
        <v>3</v>
      </c>
      <c r="G117" s="859">
        <v>400</v>
      </c>
      <c r="H117" s="859"/>
      <c r="I117" s="859"/>
      <c r="HLY117" s="309"/>
      <c r="HLZ117" s="309"/>
      <c r="HMA117" s="309"/>
      <c r="HMB117" s="309"/>
      <c r="HMC117" s="309"/>
      <c r="HMD117" s="309"/>
      <c r="HME117" s="309"/>
      <c r="HMF117" s="309"/>
      <c r="HMG117" s="309"/>
      <c r="HMH117" s="309"/>
      <c r="HMI117" s="309"/>
      <c r="HMJ117" s="309"/>
      <c r="HMK117" s="309"/>
      <c r="HML117" s="309"/>
      <c r="HMM117" s="309"/>
      <c r="HMN117" s="309"/>
      <c r="HMO117" s="309"/>
      <c r="HMP117" s="309"/>
      <c r="HMQ117" s="309"/>
      <c r="HMR117" s="309"/>
      <c r="HMS117" s="309"/>
      <c r="HMT117" s="309"/>
      <c r="HMU117" s="309"/>
      <c r="HMV117" s="309"/>
      <c r="HMW117" s="309"/>
      <c r="HMX117" s="309"/>
      <c r="HMY117" s="309"/>
      <c r="HMZ117" s="309"/>
      <c r="HNA117" s="309"/>
      <c r="HNB117" s="309"/>
      <c r="HNC117" s="309"/>
      <c r="HND117" s="309"/>
      <c r="HNE117" s="309"/>
      <c r="HNF117" s="309"/>
      <c r="HNG117" s="309"/>
      <c r="HNH117" s="309"/>
      <c r="HNI117" s="309"/>
      <c r="HNJ117" s="309"/>
      <c r="HNK117" s="309"/>
      <c r="HNL117" s="309"/>
      <c r="HNM117" s="309"/>
      <c r="HNN117" s="309"/>
      <c r="HNO117" s="309"/>
      <c r="HNP117" s="309"/>
      <c r="HNQ117" s="309"/>
      <c r="HNR117" s="309"/>
      <c r="HNS117" s="309"/>
      <c r="HNT117" s="309"/>
      <c r="HNU117" s="309"/>
      <c r="HNV117" s="309"/>
      <c r="HNW117" s="309"/>
      <c r="HNX117" s="309"/>
      <c r="HNY117" s="309"/>
      <c r="HNZ117" s="309"/>
      <c r="HOA117" s="309"/>
      <c r="HOB117" s="309"/>
      <c r="HOC117" s="309"/>
      <c r="HOD117" s="309"/>
      <c r="HOE117" s="309"/>
      <c r="HOF117" s="309"/>
      <c r="HOG117" s="309"/>
      <c r="HOH117" s="309"/>
      <c r="HOI117" s="309"/>
      <c r="HOJ117" s="309"/>
      <c r="HOK117" s="309"/>
      <c r="HOL117" s="309"/>
      <c r="HOM117" s="309"/>
      <c r="HON117" s="309"/>
      <c r="HOO117" s="309"/>
      <c r="HOP117" s="309"/>
      <c r="HOQ117" s="309"/>
      <c r="HOR117" s="309"/>
      <c r="HOS117" s="309"/>
      <c r="HOT117" s="309"/>
      <c r="HOU117" s="309"/>
      <c r="HOV117" s="309"/>
      <c r="HOW117" s="309"/>
      <c r="HOX117" s="309"/>
      <c r="HOY117" s="309"/>
      <c r="HOZ117" s="309"/>
      <c r="HPA117" s="309"/>
      <c r="HPB117" s="309"/>
      <c r="HPC117" s="309"/>
      <c r="HPD117" s="309"/>
      <c r="HPE117" s="309"/>
      <c r="HPF117" s="309"/>
      <c r="HPG117" s="309"/>
      <c r="HPH117" s="309"/>
      <c r="HPI117" s="309"/>
      <c r="HPJ117" s="309"/>
      <c r="HPK117" s="309"/>
      <c r="HPL117" s="309"/>
      <c r="HPM117" s="309"/>
      <c r="HPN117" s="309"/>
      <c r="HPO117" s="309"/>
      <c r="HPP117" s="309"/>
      <c r="HPQ117" s="309"/>
      <c r="HPR117" s="309"/>
      <c r="HPS117" s="309"/>
      <c r="HPT117" s="309"/>
      <c r="HPU117" s="309"/>
      <c r="HPV117" s="309"/>
      <c r="HPW117" s="309"/>
      <c r="HPX117" s="309"/>
      <c r="HPY117" s="309"/>
      <c r="HPZ117" s="309"/>
      <c r="HQA117" s="309"/>
      <c r="HQB117" s="309"/>
      <c r="HQC117" s="309"/>
      <c r="HQD117" s="309"/>
      <c r="HQE117" s="309"/>
      <c r="HQF117" s="309"/>
      <c r="HQG117" s="309"/>
      <c r="HQH117" s="309"/>
      <c r="HQI117" s="309"/>
      <c r="HQJ117" s="309"/>
      <c r="HQK117" s="309"/>
      <c r="HQL117" s="309"/>
      <c r="HQM117" s="309"/>
      <c r="HQN117" s="309"/>
      <c r="HQO117" s="309"/>
      <c r="HQP117" s="309"/>
      <c r="HQQ117" s="309"/>
      <c r="HQR117" s="309"/>
      <c r="HQS117" s="309"/>
      <c r="HQT117" s="309"/>
      <c r="HQU117" s="309"/>
      <c r="HQV117" s="309"/>
      <c r="HQW117" s="309"/>
      <c r="HQX117" s="309"/>
      <c r="HQY117" s="309"/>
      <c r="HQZ117" s="309"/>
      <c r="HRA117" s="309"/>
      <c r="HRB117" s="309"/>
      <c r="HRC117" s="309"/>
      <c r="HRD117" s="309"/>
      <c r="HRE117" s="309"/>
      <c r="HRF117" s="309"/>
      <c r="HRG117" s="309"/>
      <c r="HRH117" s="309"/>
      <c r="HRI117" s="309"/>
      <c r="HRJ117" s="309"/>
      <c r="HRK117" s="309"/>
      <c r="HRL117" s="309"/>
      <c r="HRM117" s="309"/>
      <c r="HRN117" s="309"/>
      <c r="HRO117" s="309"/>
      <c r="HRP117" s="309"/>
      <c r="HRQ117" s="309"/>
      <c r="HRR117" s="309"/>
    </row>
    <row r="118" spans="1:9 5745:5894" ht="15" thickBot="1" x14ac:dyDescent="0.4">
      <c r="A118" s="140" t="s">
        <v>13</v>
      </c>
      <c r="B118" s="311">
        <v>137</v>
      </c>
      <c r="C118" s="796">
        <v>4443955.6979999999</v>
      </c>
      <c r="D118" s="796"/>
      <c r="E118" s="796"/>
      <c r="F118" s="311">
        <v>3</v>
      </c>
      <c r="G118" s="859">
        <v>400</v>
      </c>
      <c r="H118" s="859"/>
      <c r="I118" s="859"/>
      <c r="HLY118" s="309"/>
      <c r="HLZ118" s="309"/>
      <c r="HMA118" s="309"/>
      <c r="HMB118" s="309"/>
      <c r="HMC118" s="309"/>
      <c r="HMD118" s="309"/>
      <c r="HME118" s="309"/>
      <c r="HMF118" s="309"/>
      <c r="HMG118" s="309"/>
      <c r="HMH118" s="309"/>
      <c r="HMI118" s="309"/>
      <c r="HMJ118" s="309"/>
      <c r="HMK118" s="309"/>
      <c r="HML118" s="309"/>
      <c r="HMM118" s="309"/>
      <c r="HMN118" s="309"/>
      <c r="HMO118" s="309"/>
      <c r="HMP118" s="309"/>
      <c r="HMQ118" s="309"/>
      <c r="HMR118" s="309"/>
      <c r="HMS118" s="309"/>
      <c r="HMT118" s="309"/>
      <c r="HMU118" s="309"/>
      <c r="HMV118" s="309"/>
      <c r="HMW118" s="309"/>
      <c r="HMX118" s="309"/>
      <c r="HMY118" s="309"/>
      <c r="HMZ118" s="309"/>
      <c r="HNA118" s="309"/>
      <c r="HNB118" s="309"/>
      <c r="HNC118" s="309"/>
      <c r="HND118" s="309"/>
      <c r="HNE118" s="309"/>
      <c r="HNF118" s="309"/>
      <c r="HNG118" s="309"/>
      <c r="HNH118" s="309"/>
      <c r="HNI118" s="309"/>
      <c r="HNJ118" s="309"/>
      <c r="HNK118" s="309"/>
      <c r="HNL118" s="309"/>
      <c r="HNM118" s="309"/>
      <c r="HNN118" s="309"/>
      <c r="HNO118" s="309"/>
      <c r="HNP118" s="309"/>
      <c r="HNQ118" s="309"/>
      <c r="HNR118" s="309"/>
      <c r="HNS118" s="309"/>
      <c r="HNT118" s="309"/>
      <c r="HNU118" s="309"/>
      <c r="HNV118" s="309"/>
      <c r="HNW118" s="309"/>
      <c r="HNX118" s="309"/>
      <c r="HNY118" s="309"/>
      <c r="HNZ118" s="309"/>
      <c r="HOA118" s="309"/>
      <c r="HOB118" s="309"/>
      <c r="HOC118" s="309"/>
      <c r="HOD118" s="309"/>
      <c r="HOE118" s="309"/>
      <c r="HOF118" s="309"/>
      <c r="HOG118" s="309"/>
      <c r="HOH118" s="309"/>
      <c r="HOI118" s="309"/>
      <c r="HOJ118" s="309"/>
      <c r="HOK118" s="309"/>
      <c r="HOL118" s="309"/>
      <c r="HOM118" s="309"/>
      <c r="HON118" s="309"/>
      <c r="HOO118" s="309"/>
      <c r="HOP118" s="309"/>
      <c r="HOQ118" s="309"/>
      <c r="HOR118" s="309"/>
      <c r="HOS118" s="309"/>
      <c r="HOT118" s="309"/>
      <c r="HOU118" s="309"/>
      <c r="HOV118" s="309"/>
      <c r="HOW118" s="309"/>
      <c r="HOX118" s="309"/>
      <c r="HOY118" s="309"/>
      <c r="HOZ118" s="309"/>
      <c r="HPA118" s="309"/>
      <c r="HPB118" s="309"/>
      <c r="HPC118" s="309"/>
      <c r="HPD118" s="309"/>
      <c r="HPE118" s="309"/>
      <c r="HPF118" s="309"/>
      <c r="HPG118" s="309"/>
      <c r="HPH118" s="309"/>
      <c r="HPI118" s="309"/>
      <c r="HPJ118" s="309"/>
      <c r="HPK118" s="309"/>
      <c r="HPL118" s="309"/>
      <c r="HPM118" s="309"/>
      <c r="HPN118" s="309"/>
      <c r="HPO118" s="309"/>
      <c r="HPP118" s="309"/>
      <c r="HPQ118" s="309"/>
      <c r="HPR118" s="309"/>
      <c r="HPS118" s="309"/>
      <c r="HPT118" s="309"/>
      <c r="HPU118" s="309"/>
      <c r="HPV118" s="309"/>
      <c r="HPW118" s="309"/>
      <c r="HPX118" s="309"/>
      <c r="HPY118" s="309"/>
      <c r="HPZ118" s="309"/>
      <c r="HQA118" s="309"/>
      <c r="HQB118" s="309"/>
      <c r="HQC118" s="309"/>
      <c r="HQD118" s="309"/>
      <c r="HQE118" s="309"/>
      <c r="HQF118" s="309"/>
      <c r="HQG118" s="309"/>
      <c r="HQH118" s="309"/>
      <c r="HQI118" s="309"/>
      <c r="HQJ118" s="309"/>
      <c r="HQK118" s="309"/>
      <c r="HQL118" s="309"/>
      <c r="HQM118" s="309"/>
      <c r="HQN118" s="309"/>
      <c r="HQO118" s="309"/>
      <c r="HQP118" s="309"/>
      <c r="HQQ118" s="309"/>
      <c r="HQR118" s="309"/>
      <c r="HQS118" s="309"/>
      <c r="HQT118" s="309"/>
      <c r="HQU118" s="309"/>
      <c r="HQV118" s="309"/>
      <c r="HQW118" s="309"/>
      <c r="HQX118" s="309"/>
      <c r="HQY118" s="309"/>
      <c r="HQZ118" s="309"/>
      <c r="HRA118" s="309"/>
      <c r="HRB118" s="309"/>
      <c r="HRC118" s="309"/>
      <c r="HRD118" s="309"/>
      <c r="HRE118" s="309"/>
      <c r="HRF118" s="309"/>
      <c r="HRG118" s="309"/>
      <c r="HRH118" s="309"/>
      <c r="HRI118" s="309"/>
      <c r="HRJ118" s="309"/>
      <c r="HRK118" s="309"/>
      <c r="HRL118" s="309"/>
      <c r="HRM118" s="309"/>
      <c r="HRN118" s="309"/>
      <c r="HRO118" s="309"/>
      <c r="HRP118" s="309"/>
      <c r="HRQ118" s="309"/>
      <c r="HRR118" s="309"/>
    </row>
    <row r="119" spans="1:9 5745:5894" ht="15" thickBot="1" x14ac:dyDescent="0.4">
      <c r="A119" s="140" t="s">
        <v>14</v>
      </c>
      <c r="B119" s="311">
        <v>139</v>
      </c>
      <c r="C119" s="796">
        <v>4469077.4289999995</v>
      </c>
      <c r="D119" s="796"/>
      <c r="E119" s="796"/>
      <c r="F119" s="311">
        <v>3</v>
      </c>
      <c r="G119" s="859">
        <v>400</v>
      </c>
      <c r="H119" s="859"/>
      <c r="I119" s="859"/>
      <c r="HLY119" s="309"/>
      <c r="HLZ119" s="309"/>
      <c r="HMA119" s="309"/>
      <c r="HMB119" s="309"/>
      <c r="HMC119" s="309"/>
      <c r="HMD119" s="309"/>
      <c r="HME119" s="309"/>
      <c r="HMF119" s="309"/>
      <c r="HMG119" s="309"/>
      <c r="HMH119" s="309"/>
      <c r="HMI119" s="309"/>
      <c r="HMJ119" s="309"/>
      <c r="HMK119" s="309"/>
      <c r="HML119" s="309"/>
      <c r="HMM119" s="309"/>
      <c r="HMN119" s="309"/>
      <c r="HMO119" s="309"/>
      <c r="HMP119" s="309"/>
      <c r="HMQ119" s="309"/>
      <c r="HMR119" s="309"/>
      <c r="HMS119" s="309"/>
      <c r="HMT119" s="309"/>
      <c r="HMU119" s="309"/>
      <c r="HMV119" s="309"/>
      <c r="HMW119" s="309"/>
      <c r="HMX119" s="309"/>
      <c r="HMY119" s="309"/>
      <c r="HMZ119" s="309"/>
      <c r="HNA119" s="309"/>
      <c r="HNB119" s="309"/>
      <c r="HNC119" s="309"/>
      <c r="HND119" s="309"/>
      <c r="HNE119" s="309"/>
      <c r="HNF119" s="309"/>
      <c r="HNG119" s="309"/>
      <c r="HNH119" s="309"/>
      <c r="HNI119" s="309"/>
      <c r="HNJ119" s="309"/>
      <c r="HNK119" s="309"/>
      <c r="HNL119" s="309"/>
      <c r="HNM119" s="309"/>
      <c r="HNN119" s="309"/>
      <c r="HNO119" s="309"/>
      <c r="HNP119" s="309"/>
      <c r="HNQ119" s="309"/>
      <c r="HNR119" s="309"/>
      <c r="HNS119" s="309"/>
      <c r="HNT119" s="309"/>
      <c r="HNU119" s="309"/>
      <c r="HNV119" s="309"/>
      <c r="HNW119" s="309"/>
      <c r="HNX119" s="309"/>
      <c r="HNY119" s="309"/>
      <c r="HNZ119" s="309"/>
      <c r="HOA119" s="309"/>
      <c r="HOB119" s="309"/>
      <c r="HOC119" s="309"/>
      <c r="HOD119" s="309"/>
      <c r="HOE119" s="309"/>
      <c r="HOF119" s="309"/>
      <c r="HOG119" s="309"/>
      <c r="HOH119" s="309"/>
      <c r="HOI119" s="309"/>
      <c r="HOJ119" s="309"/>
      <c r="HOK119" s="309"/>
      <c r="HOL119" s="309"/>
      <c r="HOM119" s="309"/>
      <c r="HON119" s="309"/>
      <c r="HOO119" s="309"/>
      <c r="HOP119" s="309"/>
      <c r="HOQ119" s="309"/>
      <c r="HOR119" s="309"/>
      <c r="HOS119" s="309"/>
      <c r="HOT119" s="309"/>
      <c r="HOU119" s="309"/>
      <c r="HOV119" s="309"/>
      <c r="HOW119" s="309"/>
      <c r="HOX119" s="309"/>
      <c r="HOY119" s="309"/>
      <c r="HOZ119" s="309"/>
      <c r="HPA119" s="309"/>
      <c r="HPB119" s="309"/>
      <c r="HPC119" s="309"/>
      <c r="HPD119" s="309"/>
      <c r="HPE119" s="309"/>
      <c r="HPF119" s="309"/>
      <c r="HPG119" s="309"/>
      <c r="HPH119" s="309"/>
      <c r="HPI119" s="309"/>
      <c r="HPJ119" s="309"/>
      <c r="HPK119" s="309"/>
      <c r="HPL119" s="309"/>
      <c r="HPM119" s="309"/>
      <c r="HPN119" s="309"/>
      <c r="HPO119" s="309"/>
      <c r="HPP119" s="309"/>
      <c r="HPQ119" s="309"/>
      <c r="HPR119" s="309"/>
      <c r="HPS119" s="309"/>
      <c r="HPT119" s="309"/>
      <c r="HPU119" s="309"/>
      <c r="HPV119" s="309"/>
      <c r="HPW119" s="309"/>
      <c r="HPX119" s="309"/>
      <c r="HPY119" s="309"/>
      <c r="HPZ119" s="309"/>
      <c r="HQA119" s="309"/>
      <c r="HQB119" s="309"/>
      <c r="HQC119" s="309"/>
      <c r="HQD119" s="309"/>
      <c r="HQE119" s="309"/>
      <c r="HQF119" s="309"/>
      <c r="HQG119" s="309"/>
      <c r="HQH119" s="309"/>
      <c r="HQI119" s="309"/>
      <c r="HQJ119" s="309"/>
      <c r="HQK119" s="309"/>
      <c r="HQL119" s="309"/>
      <c r="HQM119" s="309"/>
      <c r="HQN119" s="309"/>
      <c r="HQO119" s="309"/>
      <c r="HQP119" s="309"/>
      <c r="HQQ119" s="309"/>
      <c r="HQR119" s="309"/>
      <c r="HQS119" s="309"/>
      <c r="HQT119" s="309"/>
      <c r="HQU119" s="309"/>
      <c r="HQV119" s="309"/>
      <c r="HQW119" s="309"/>
      <c r="HQX119" s="309"/>
      <c r="HQY119" s="309"/>
      <c r="HQZ119" s="309"/>
      <c r="HRA119" s="309"/>
      <c r="HRB119" s="309"/>
      <c r="HRC119" s="309"/>
      <c r="HRD119" s="309"/>
      <c r="HRE119" s="309"/>
      <c r="HRF119" s="309"/>
      <c r="HRG119" s="309"/>
      <c r="HRH119" s="309"/>
      <c r="HRI119" s="309"/>
      <c r="HRJ119" s="309"/>
      <c r="HRK119" s="309"/>
      <c r="HRL119" s="309"/>
      <c r="HRM119" s="309"/>
      <c r="HRN119" s="309"/>
      <c r="HRO119" s="309"/>
      <c r="HRP119" s="309"/>
      <c r="HRQ119" s="309"/>
      <c r="HRR119" s="309"/>
    </row>
    <row r="120" spans="1:9 5745:5894" ht="15" thickBot="1" x14ac:dyDescent="0.4">
      <c r="A120" s="140" t="s">
        <v>15</v>
      </c>
      <c r="B120" s="311">
        <v>137</v>
      </c>
      <c r="C120" s="796">
        <v>4468877.4289999995</v>
      </c>
      <c r="D120" s="796"/>
      <c r="E120" s="796"/>
      <c r="F120" s="311">
        <v>2</v>
      </c>
      <c r="G120" s="859">
        <v>300</v>
      </c>
      <c r="H120" s="859"/>
      <c r="I120" s="859"/>
      <c r="HLY120" s="309"/>
      <c r="HLZ120" s="309"/>
      <c r="HMA120" s="309"/>
      <c r="HMB120" s="309"/>
      <c r="HMC120" s="309"/>
      <c r="HMD120" s="309"/>
      <c r="HME120" s="309"/>
      <c r="HMF120" s="309"/>
      <c r="HMG120" s="309"/>
      <c r="HMH120" s="309"/>
      <c r="HMI120" s="309"/>
      <c r="HMJ120" s="309"/>
      <c r="HMK120" s="309"/>
      <c r="HML120" s="309"/>
      <c r="HMM120" s="309"/>
      <c r="HMN120" s="309"/>
      <c r="HMO120" s="309"/>
      <c r="HMP120" s="309"/>
      <c r="HMQ120" s="309"/>
      <c r="HMR120" s="309"/>
      <c r="HMS120" s="309"/>
      <c r="HMT120" s="309"/>
      <c r="HMU120" s="309"/>
      <c r="HMV120" s="309"/>
      <c r="HMW120" s="309"/>
      <c r="HMX120" s="309"/>
      <c r="HMY120" s="309"/>
      <c r="HMZ120" s="309"/>
      <c r="HNA120" s="309"/>
      <c r="HNB120" s="309"/>
      <c r="HNC120" s="309"/>
      <c r="HND120" s="309"/>
      <c r="HNE120" s="309"/>
      <c r="HNF120" s="309"/>
      <c r="HNG120" s="309"/>
      <c r="HNH120" s="309"/>
      <c r="HNI120" s="309"/>
      <c r="HNJ120" s="309"/>
      <c r="HNK120" s="309"/>
      <c r="HNL120" s="309"/>
      <c r="HNM120" s="309"/>
      <c r="HNN120" s="309"/>
      <c r="HNO120" s="309"/>
      <c r="HNP120" s="309"/>
      <c r="HNQ120" s="309"/>
      <c r="HNR120" s="309"/>
      <c r="HNS120" s="309"/>
      <c r="HNT120" s="309"/>
      <c r="HNU120" s="309"/>
      <c r="HNV120" s="309"/>
      <c r="HNW120" s="309"/>
      <c r="HNX120" s="309"/>
      <c r="HNY120" s="309"/>
      <c r="HNZ120" s="309"/>
      <c r="HOA120" s="309"/>
      <c r="HOB120" s="309"/>
      <c r="HOC120" s="309"/>
      <c r="HOD120" s="309"/>
      <c r="HOE120" s="309"/>
      <c r="HOF120" s="309"/>
      <c r="HOG120" s="309"/>
      <c r="HOH120" s="309"/>
      <c r="HOI120" s="309"/>
      <c r="HOJ120" s="309"/>
      <c r="HOK120" s="309"/>
      <c r="HOL120" s="309"/>
      <c r="HOM120" s="309"/>
      <c r="HON120" s="309"/>
      <c r="HOO120" s="309"/>
      <c r="HOP120" s="309"/>
      <c r="HOQ120" s="309"/>
      <c r="HOR120" s="309"/>
      <c r="HOS120" s="309"/>
      <c r="HOT120" s="309"/>
      <c r="HOU120" s="309"/>
      <c r="HOV120" s="309"/>
      <c r="HOW120" s="309"/>
      <c r="HOX120" s="309"/>
      <c r="HOY120" s="309"/>
      <c r="HOZ120" s="309"/>
      <c r="HPA120" s="309"/>
      <c r="HPB120" s="309"/>
      <c r="HPC120" s="309"/>
      <c r="HPD120" s="309"/>
      <c r="HPE120" s="309"/>
      <c r="HPF120" s="309"/>
      <c r="HPG120" s="309"/>
      <c r="HPH120" s="309"/>
      <c r="HPI120" s="309"/>
      <c r="HPJ120" s="309"/>
      <c r="HPK120" s="309"/>
      <c r="HPL120" s="309"/>
      <c r="HPM120" s="309"/>
      <c r="HPN120" s="309"/>
      <c r="HPO120" s="309"/>
      <c r="HPP120" s="309"/>
      <c r="HPQ120" s="309"/>
      <c r="HPR120" s="309"/>
      <c r="HPS120" s="309"/>
      <c r="HPT120" s="309"/>
      <c r="HPU120" s="309"/>
      <c r="HPV120" s="309"/>
      <c r="HPW120" s="309"/>
      <c r="HPX120" s="309"/>
      <c r="HPY120" s="309"/>
      <c r="HPZ120" s="309"/>
      <c r="HQA120" s="309"/>
      <c r="HQB120" s="309"/>
      <c r="HQC120" s="309"/>
      <c r="HQD120" s="309"/>
      <c r="HQE120" s="309"/>
      <c r="HQF120" s="309"/>
      <c r="HQG120" s="309"/>
      <c r="HQH120" s="309"/>
      <c r="HQI120" s="309"/>
      <c r="HQJ120" s="309"/>
      <c r="HQK120" s="309"/>
      <c r="HQL120" s="309"/>
      <c r="HQM120" s="309"/>
      <c r="HQN120" s="309"/>
      <c r="HQO120" s="309"/>
      <c r="HQP120" s="309"/>
      <c r="HQQ120" s="309"/>
      <c r="HQR120" s="309"/>
      <c r="HQS120" s="309"/>
      <c r="HQT120" s="309"/>
      <c r="HQU120" s="309"/>
      <c r="HQV120" s="309"/>
      <c r="HQW120" s="309"/>
      <c r="HQX120" s="309"/>
      <c r="HQY120" s="309"/>
      <c r="HQZ120" s="309"/>
      <c r="HRA120" s="309"/>
      <c r="HRB120" s="309"/>
      <c r="HRC120" s="309"/>
      <c r="HRD120" s="309"/>
      <c r="HRE120" s="309"/>
      <c r="HRF120" s="309"/>
      <c r="HRG120" s="309"/>
      <c r="HRH120" s="309"/>
      <c r="HRI120" s="309"/>
      <c r="HRJ120" s="309"/>
      <c r="HRK120" s="309"/>
      <c r="HRL120" s="309"/>
      <c r="HRM120" s="309"/>
      <c r="HRN120" s="309"/>
      <c r="HRO120" s="309"/>
      <c r="HRP120" s="309"/>
      <c r="HRQ120" s="309"/>
      <c r="HRR120" s="309"/>
    </row>
    <row r="121" spans="1:9 5745:5894" ht="15" thickBot="1" x14ac:dyDescent="0.4">
      <c r="A121" s="140" t="s">
        <v>16</v>
      </c>
      <c r="B121" s="311">
        <v>137</v>
      </c>
      <c r="C121" s="796">
        <v>4521977.4289999995</v>
      </c>
      <c r="D121" s="796"/>
      <c r="E121" s="796"/>
      <c r="F121" s="311">
        <v>2</v>
      </c>
      <c r="G121" s="859">
        <v>300</v>
      </c>
      <c r="H121" s="859"/>
      <c r="I121" s="859"/>
      <c r="HLY121" s="309"/>
      <c r="HLZ121" s="309"/>
      <c r="HMA121" s="309"/>
      <c r="HMB121" s="309"/>
      <c r="HMC121" s="309"/>
      <c r="HMD121" s="309"/>
      <c r="HME121" s="309"/>
      <c r="HMF121" s="309"/>
      <c r="HMG121" s="309"/>
      <c r="HMH121" s="309"/>
      <c r="HMI121" s="309"/>
      <c r="HMJ121" s="309"/>
      <c r="HMK121" s="309"/>
      <c r="HML121" s="309"/>
      <c r="HMM121" s="309"/>
      <c r="HMN121" s="309"/>
      <c r="HMO121" s="309"/>
      <c r="HMP121" s="309"/>
      <c r="HMQ121" s="309"/>
      <c r="HMR121" s="309"/>
      <c r="HMS121" s="309"/>
      <c r="HMT121" s="309"/>
      <c r="HMU121" s="309"/>
      <c r="HMV121" s="309"/>
      <c r="HMW121" s="309"/>
      <c r="HMX121" s="309"/>
      <c r="HMY121" s="309"/>
      <c r="HMZ121" s="309"/>
      <c r="HNA121" s="309"/>
      <c r="HNB121" s="309"/>
      <c r="HNC121" s="309"/>
      <c r="HND121" s="309"/>
      <c r="HNE121" s="309"/>
      <c r="HNF121" s="309"/>
      <c r="HNG121" s="309"/>
      <c r="HNH121" s="309"/>
      <c r="HNI121" s="309"/>
      <c r="HNJ121" s="309"/>
      <c r="HNK121" s="309"/>
      <c r="HNL121" s="309"/>
      <c r="HNM121" s="309"/>
      <c r="HNN121" s="309"/>
      <c r="HNO121" s="309"/>
      <c r="HNP121" s="309"/>
      <c r="HNQ121" s="309"/>
      <c r="HNR121" s="309"/>
      <c r="HNS121" s="309"/>
      <c r="HNT121" s="309"/>
      <c r="HNU121" s="309"/>
      <c r="HNV121" s="309"/>
      <c r="HNW121" s="309"/>
      <c r="HNX121" s="309"/>
      <c r="HNY121" s="309"/>
      <c r="HNZ121" s="309"/>
      <c r="HOA121" s="309"/>
      <c r="HOB121" s="309"/>
      <c r="HOC121" s="309"/>
      <c r="HOD121" s="309"/>
      <c r="HOE121" s="309"/>
      <c r="HOF121" s="309"/>
      <c r="HOG121" s="309"/>
      <c r="HOH121" s="309"/>
      <c r="HOI121" s="309"/>
      <c r="HOJ121" s="309"/>
      <c r="HOK121" s="309"/>
      <c r="HOL121" s="309"/>
      <c r="HOM121" s="309"/>
      <c r="HON121" s="309"/>
      <c r="HOO121" s="309"/>
      <c r="HOP121" s="309"/>
      <c r="HOQ121" s="309"/>
      <c r="HOR121" s="309"/>
      <c r="HOS121" s="309"/>
      <c r="HOT121" s="309"/>
      <c r="HOU121" s="309"/>
      <c r="HOV121" s="309"/>
      <c r="HOW121" s="309"/>
      <c r="HOX121" s="309"/>
      <c r="HOY121" s="309"/>
      <c r="HOZ121" s="309"/>
      <c r="HPA121" s="309"/>
      <c r="HPB121" s="309"/>
      <c r="HPC121" s="309"/>
      <c r="HPD121" s="309"/>
      <c r="HPE121" s="309"/>
      <c r="HPF121" s="309"/>
      <c r="HPG121" s="309"/>
      <c r="HPH121" s="309"/>
      <c r="HPI121" s="309"/>
      <c r="HPJ121" s="309"/>
      <c r="HPK121" s="309"/>
      <c r="HPL121" s="309"/>
      <c r="HPM121" s="309"/>
      <c r="HPN121" s="309"/>
      <c r="HPO121" s="309"/>
      <c r="HPP121" s="309"/>
      <c r="HPQ121" s="309"/>
      <c r="HPR121" s="309"/>
      <c r="HPS121" s="309"/>
      <c r="HPT121" s="309"/>
      <c r="HPU121" s="309"/>
      <c r="HPV121" s="309"/>
      <c r="HPW121" s="309"/>
      <c r="HPX121" s="309"/>
      <c r="HPY121" s="309"/>
      <c r="HPZ121" s="309"/>
      <c r="HQA121" s="309"/>
      <c r="HQB121" s="309"/>
      <c r="HQC121" s="309"/>
      <c r="HQD121" s="309"/>
      <c r="HQE121" s="309"/>
      <c r="HQF121" s="309"/>
      <c r="HQG121" s="309"/>
      <c r="HQH121" s="309"/>
      <c r="HQI121" s="309"/>
      <c r="HQJ121" s="309"/>
      <c r="HQK121" s="309"/>
      <c r="HQL121" s="309"/>
      <c r="HQM121" s="309"/>
      <c r="HQN121" s="309"/>
      <c r="HQO121" s="309"/>
      <c r="HQP121" s="309"/>
      <c r="HQQ121" s="309"/>
      <c r="HQR121" s="309"/>
      <c r="HQS121" s="309"/>
      <c r="HQT121" s="309"/>
      <c r="HQU121" s="309"/>
      <c r="HQV121" s="309"/>
      <c r="HQW121" s="309"/>
      <c r="HQX121" s="309"/>
      <c r="HQY121" s="309"/>
      <c r="HQZ121" s="309"/>
      <c r="HRA121" s="309"/>
      <c r="HRB121" s="309"/>
      <c r="HRC121" s="309"/>
      <c r="HRD121" s="309"/>
      <c r="HRE121" s="309"/>
      <c r="HRF121" s="309"/>
      <c r="HRG121" s="309"/>
      <c r="HRH121" s="309"/>
      <c r="HRI121" s="309"/>
      <c r="HRJ121" s="309"/>
      <c r="HRK121" s="309"/>
      <c r="HRL121" s="309"/>
      <c r="HRM121" s="309"/>
      <c r="HRN121" s="309"/>
      <c r="HRO121" s="309"/>
      <c r="HRP121" s="309"/>
      <c r="HRQ121" s="309"/>
      <c r="HRR121" s="309"/>
    </row>
    <row r="122" spans="1:9 5745:5894" x14ac:dyDescent="0.35">
      <c r="A122" s="308"/>
      <c r="B122" s="308"/>
      <c r="C122" s="308"/>
      <c r="D122" s="308"/>
      <c r="E122" s="308"/>
      <c r="F122" s="308"/>
      <c r="G122" s="308"/>
      <c r="H122" s="308"/>
      <c r="I122" s="308"/>
      <c r="HLY122" s="309"/>
      <c r="HLZ122" s="309"/>
      <c r="HMA122" s="309"/>
      <c r="HMB122" s="309"/>
      <c r="HMC122" s="309"/>
      <c r="HMD122" s="309"/>
      <c r="HME122" s="309"/>
      <c r="HMF122" s="309"/>
      <c r="HMG122" s="309"/>
      <c r="HMH122" s="309"/>
      <c r="HMI122" s="309"/>
      <c r="HMJ122" s="309"/>
      <c r="HMK122" s="309"/>
      <c r="HML122" s="309"/>
      <c r="HMM122" s="309"/>
      <c r="HMN122" s="309"/>
      <c r="HMO122" s="309"/>
      <c r="HMP122" s="309"/>
      <c r="HMQ122" s="309"/>
      <c r="HMR122" s="309"/>
      <c r="HMS122" s="309"/>
      <c r="HMT122" s="309"/>
      <c r="HMU122" s="309"/>
      <c r="HMV122" s="309"/>
      <c r="HMW122" s="309"/>
      <c r="HMX122" s="309"/>
      <c r="HMY122" s="309"/>
      <c r="HMZ122" s="309"/>
      <c r="HNA122" s="309"/>
      <c r="HNB122" s="309"/>
      <c r="HNC122" s="309"/>
      <c r="HND122" s="309"/>
      <c r="HNE122" s="309"/>
      <c r="HNF122" s="309"/>
      <c r="HNG122" s="309"/>
      <c r="HNH122" s="309"/>
      <c r="HNI122" s="309"/>
      <c r="HNJ122" s="309"/>
      <c r="HNK122" s="309"/>
      <c r="HNL122" s="309"/>
      <c r="HNM122" s="309"/>
      <c r="HNN122" s="309"/>
      <c r="HNO122" s="309"/>
      <c r="HNP122" s="309"/>
      <c r="HNQ122" s="309"/>
      <c r="HNR122" s="309"/>
      <c r="HNS122" s="309"/>
      <c r="HNT122" s="309"/>
      <c r="HNU122" s="309"/>
      <c r="HNV122" s="309"/>
      <c r="HNW122" s="309"/>
      <c r="HNX122" s="309"/>
      <c r="HNY122" s="309"/>
      <c r="HNZ122" s="309"/>
      <c r="HOA122" s="309"/>
      <c r="HOB122" s="309"/>
      <c r="HOC122" s="309"/>
      <c r="HOD122" s="309"/>
      <c r="HOE122" s="309"/>
      <c r="HOF122" s="309"/>
      <c r="HOG122" s="309"/>
      <c r="HOH122" s="309"/>
      <c r="HOI122" s="309"/>
      <c r="HOJ122" s="309"/>
      <c r="HOK122" s="309"/>
      <c r="HOL122" s="309"/>
      <c r="HOM122" s="309"/>
      <c r="HON122" s="309"/>
      <c r="HOO122" s="309"/>
      <c r="HOP122" s="309"/>
      <c r="HOQ122" s="309"/>
      <c r="HOR122" s="309"/>
      <c r="HOS122" s="309"/>
      <c r="HOT122" s="309"/>
      <c r="HOU122" s="309"/>
      <c r="HOV122" s="309"/>
      <c r="HOW122" s="309"/>
      <c r="HOX122" s="309"/>
      <c r="HOY122" s="309"/>
      <c r="HOZ122" s="309"/>
      <c r="HPA122" s="309"/>
      <c r="HPB122" s="309"/>
      <c r="HPC122" s="309"/>
      <c r="HPD122" s="309"/>
      <c r="HPE122" s="309"/>
      <c r="HPF122" s="309"/>
      <c r="HPG122" s="309"/>
      <c r="HPH122" s="309"/>
      <c r="HPI122" s="309"/>
      <c r="HPJ122" s="309"/>
      <c r="HPK122" s="309"/>
      <c r="HPL122" s="309"/>
      <c r="HPM122" s="309"/>
      <c r="HPN122" s="309"/>
      <c r="HPO122" s="309"/>
      <c r="HPP122" s="309"/>
      <c r="HPQ122" s="309"/>
      <c r="HPR122" s="309"/>
      <c r="HPS122" s="309"/>
      <c r="HPT122" s="309"/>
      <c r="HPU122" s="309"/>
      <c r="HPV122" s="309"/>
      <c r="HPW122" s="309"/>
      <c r="HPX122" s="309"/>
      <c r="HPY122" s="309"/>
      <c r="HPZ122" s="309"/>
      <c r="HQA122" s="309"/>
      <c r="HQB122" s="309"/>
      <c r="HQC122" s="309"/>
      <c r="HQD122" s="309"/>
      <c r="HQE122" s="309"/>
      <c r="HQF122" s="309"/>
      <c r="HQG122" s="309"/>
      <c r="HQH122" s="309"/>
      <c r="HQI122" s="309"/>
      <c r="HQJ122" s="309"/>
      <c r="HQK122" s="309"/>
      <c r="HQL122" s="309"/>
      <c r="HQM122" s="309"/>
      <c r="HQN122" s="309"/>
      <c r="HQO122" s="309"/>
      <c r="HQP122" s="309"/>
      <c r="HQQ122" s="309"/>
      <c r="HQR122" s="309"/>
      <c r="HQS122" s="309"/>
      <c r="HQT122" s="309"/>
      <c r="HQU122" s="309"/>
      <c r="HQV122" s="309"/>
      <c r="HQW122" s="309"/>
      <c r="HQX122" s="309"/>
      <c r="HQY122" s="309"/>
      <c r="HQZ122" s="309"/>
      <c r="HRA122" s="309"/>
      <c r="HRB122" s="309"/>
      <c r="HRC122" s="309"/>
      <c r="HRD122" s="309"/>
      <c r="HRE122" s="309"/>
      <c r="HRF122" s="309"/>
      <c r="HRG122" s="309"/>
      <c r="HRH122" s="309"/>
      <c r="HRI122" s="309"/>
      <c r="HRJ122" s="309"/>
      <c r="HRK122" s="309"/>
      <c r="HRL122" s="309"/>
      <c r="HRM122" s="309"/>
      <c r="HRN122" s="309"/>
      <c r="HRO122" s="309"/>
      <c r="HRP122" s="309"/>
      <c r="HRQ122" s="309"/>
      <c r="HRR122" s="309"/>
    </row>
    <row r="123" spans="1:9 5745:5894" x14ac:dyDescent="0.35">
      <c r="A123" s="308"/>
      <c r="B123" s="308"/>
      <c r="C123" s="308"/>
      <c r="D123" s="308"/>
      <c r="E123" s="308"/>
      <c r="F123" s="308"/>
      <c r="G123" s="308"/>
      <c r="H123" s="308"/>
      <c r="I123" s="308"/>
      <c r="HLY123" s="309"/>
      <c r="HLZ123" s="309"/>
      <c r="HMA123" s="309"/>
      <c r="HMB123" s="309"/>
      <c r="HMC123" s="309"/>
      <c r="HMD123" s="309"/>
      <c r="HME123" s="309"/>
      <c r="HMF123" s="309"/>
      <c r="HMG123" s="309"/>
      <c r="HMH123" s="309"/>
      <c r="HMI123" s="309"/>
      <c r="HMJ123" s="309"/>
      <c r="HMK123" s="309"/>
      <c r="HML123" s="309"/>
      <c r="HMM123" s="309"/>
      <c r="HMN123" s="309"/>
      <c r="HMO123" s="309"/>
      <c r="HMP123" s="309"/>
      <c r="HMQ123" s="309"/>
      <c r="HMR123" s="309"/>
      <c r="HMS123" s="309"/>
      <c r="HMT123" s="309"/>
      <c r="HMU123" s="309"/>
      <c r="HMV123" s="309"/>
      <c r="HMW123" s="309"/>
      <c r="HMX123" s="309"/>
      <c r="HMY123" s="309"/>
      <c r="HMZ123" s="309"/>
      <c r="HNA123" s="309"/>
      <c r="HNB123" s="309"/>
      <c r="HNC123" s="309"/>
      <c r="HND123" s="309"/>
      <c r="HNE123" s="309"/>
      <c r="HNF123" s="309"/>
      <c r="HNG123" s="309"/>
      <c r="HNH123" s="309"/>
      <c r="HNI123" s="309"/>
      <c r="HNJ123" s="309"/>
      <c r="HNK123" s="309"/>
      <c r="HNL123" s="309"/>
      <c r="HNM123" s="309"/>
      <c r="HNN123" s="309"/>
      <c r="HNO123" s="309"/>
      <c r="HNP123" s="309"/>
      <c r="HNQ123" s="309"/>
      <c r="HNR123" s="309"/>
      <c r="HNS123" s="309"/>
      <c r="HNT123" s="309"/>
      <c r="HNU123" s="309"/>
      <c r="HNV123" s="309"/>
      <c r="HNW123" s="309"/>
      <c r="HNX123" s="309"/>
      <c r="HNY123" s="309"/>
      <c r="HNZ123" s="309"/>
      <c r="HOA123" s="309"/>
      <c r="HOB123" s="309"/>
      <c r="HOC123" s="309"/>
      <c r="HOD123" s="309"/>
      <c r="HOE123" s="309"/>
      <c r="HOF123" s="309"/>
      <c r="HOG123" s="309"/>
      <c r="HOH123" s="309"/>
      <c r="HOI123" s="309"/>
      <c r="HOJ123" s="309"/>
      <c r="HOK123" s="309"/>
      <c r="HOL123" s="309"/>
      <c r="HOM123" s="309"/>
      <c r="HON123" s="309"/>
      <c r="HOO123" s="309"/>
      <c r="HOP123" s="309"/>
      <c r="HOQ123" s="309"/>
      <c r="HOR123" s="309"/>
      <c r="HOS123" s="309"/>
      <c r="HOT123" s="309"/>
      <c r="HOU123" s="309"/>
      <c r="HOV123" s="309"/>
      <c r="HOW123" s="309"/>
      <c r="HOX123" s="309"/>
      <c r="HOY123" s="309"/>
      <c r="HOZ123" s="309"/>
      <c r="HPA123" s="309"/>
      <c r="HPB123" s="309"/>
      <c r="HPC123" s="309"/>
      <c r="HPD123" s="309"/>
      <c r="HPE123" s="309"/>
      <c r="HPF123" s="309"/>
      <c r="HPG123" s="309"/>
      <c r="HPH123" s="309"/>
      <c r="HPI123" s="309"/>
      <c r="HPJ123" s="309"/>
      <c r="HPK123" s="309"/>
      <c r="HPL123" s="309"/>
      <c r="HPM123" s="309"/>
      <c r="HPN123" s="309"/>
      <c r="HPO123" s="309"/>
      <c r="HPP123" s="309"/>
      <c r="HPQ123" s="309"/>
      <c r="HPR123" s="309"/>
      <c r="HPS123" s="309"/>
      <c r="HPT123" s="309"/>
      <c r="HPU123" s="309"/>
      <c r="HPV123" s="309"/>
      <c r="HPW123" s="309"/>
      <c r="HPX123" s="309"/>
      <c r="HPY123" s="309"/>
      <c r="HPZ123" s="309"/>
      <c r="HQA123" s="309"/>
      <c r="HQB123" s="309"/>
      <c r="HQC123" s="309"/>
      <c r="HQD123" s="309"/>
      <c r="HQE123" s="309"/>
      <c r="HQF123" s="309"/>
      <c r="HQG123" s="309"/>
      <c r="HQH123" s="309"/>
      <c r="HQI123" s="309"/>
      <c r="HQJ123" s="309"/>
      <c r="HQK123" s="309"/>
      <c r="HQL123" s="309"/>
      <c r="HQM123" s="309"/>
      <c r="HQN123" s="309"/>
      <c r="HQO123" s="309"/>
      <c r="HQP123" s="309"/>
      <c r="HQQ123" s="309"/>
      <c r="HQR123" s="309"/>
      <c r="HQS123" s="309"/>
      <c r="HQT123" s="309"/>
      <c r="HQU123" s="309"/>
      <c r="HQV123" s="309"/>
      <c r="HQW123" s="309"/>
      <c r="HQX123" s="309"/>
      <c r="HQY123" s="309"/>
      <c r="HQZ123" s="309"/>
      <c r="HRA123" s="309"/>
      <c r="HRB123" s="309"/>
      <c r="HRC123" s="309"/>
      <c r="HRD123" s="309"/>
      <c r="HRE123" s="309"/>
      <c r="HRF123" s="309"/>
      <c r="HRG123" s="309"/>
      <c r="HRH123" s="309"/>
      <c r="HRI123" s="309"/>
      <c r="HRJ123" s="309"/>
      <c r="HRK123" s="309"/>
      <c r="HRL123" s="309"/>
      <c r="HRM123" s="309"/>
      <c r="HRN123" s="309"/>
      <c r="HRO123" s="309"/>
      <c r="HRP123" s="309"/>
      <c r="HRQ123" s="309"/>
      <c r="HRR123" s="309"/>
    </row>
    <row r="124" spans="1:9 5745:5894" ht="17.5" thickBot="1" x14ac:dyDescent="0.45">
      <c r="A124" s="827" t="s">
        <v>294</v>
      </c>
      <c r="B124" s="827"/>
      <c r="C124" s="827"/>
      <c r="D124" s="827"/>
      <c r="E124" s="827"/>
      <c r="F124" s="827"/>
      <c r="G124" s="827"/>
      <c r="H124" s="827"/>
      <c r="I124" s="827"/>
      <c r="HLY124" s="309"/>
      <c r="HLZ124" s="309"/>
      <c r="HMA124" s="309"/>
      <c r="HMB124" s="309"/>
      <c r="HMC124" s="309"/>
      <c r="HMD124" s="309"/>
      <c r="HME124" s="309"/>
      <c r="HMF124" s="309"/>
      <c r="HMG124" s="309"/>
      <c r="HMH124" s="309"/>
      <c r="HMI124" s="309"/>
      <c r="HMJ124" s="309"/>
      <c r="HMK124" s="309"/>
      <c r="HML124" s="309"/>
      <c r="HMM124" s="309"/>
      <c r="HMN124" s="309"/>
      <c r="HMO124" s="309"/>
      <c r="HMP124" s="309"/>
      <c r="HMQ124" s="309"/>
      <c r="HMR124" s="309"/>
      <c r="HMS124" s="309"/>
      <c r="HMT124" s="309"/>
      <c r="HMU124" s="309"/>
      <c r="HMV124" s="309"/>
      <c r="HMW124" s="309"/>
      <c r="HMX124" s="309"/>
      <c r="HMY124" s="309"/>
      <c r="HMZ124" s="309"/>
      <c r="HNA124" s="309"/>
      <c r="HNB124" s="309"/>
      <c r="HNC124" s="309"/>
      <c r="HND124" s="309"/>
      <c r="HNE124" s="309"/>
      <c r="HNF124" s="309"/>
      <c r="HNG124" s="309"/>
      <c r="HNH124" s="309"/>
      <c r="HNI124" s="309"/>
      <c r="HNJ124" s="309"/>
      <c r="HNK124" s="309"/>
      <c r="HNL124" s="309"/>
      <c r="HNM124" s="309"/>
      <c r="HNN124" s="309"/>
      <c r="HNO124" s="309"/>
      <c r="HNP124" s="309"/>
      <c r="HNQ124" s="309"/>
      <c r="HNR124" s="309"/>
      <c r="HNS124" s="309"/>
      <c r="HNT124" s="309"/>
      <c r="HNU124" s="309"/>
      <c r="HNV124" s="309"/>
      <c r="HNW124" s="309"/>
      <c r="HNX124" s="309"/>
      <c r="HNY124" s="309"/>
      <c r="HNZ124" s="309"/>
      <c r="HOA124" s="309"/>
      <c r="HOB124" s="309"/>
      <c r="HOC124" s="309"/>
      <c r="HOD124" s="309"/>
      <c r="HOE124" s="309"/>
      <c r="HOF124" s="309"/>
      <c r="HOG124" s="309"/>
      <c r="HOH124" s="309"/>
      <c r="HOI124" s="309"/>
      <c r="HOJ124" s="309"/>
      <c r="HOK124" s="309"/>
      <c r="HOL124" s="309"/>
      <c r="HOM124" s="309"/>
      <c r="HON124" s="309"/>
      <c r="HOO124" s="309"/>
      <c r="HOP124" s="309"/>
      <c r="HOQ124" s="309"/>
      <c r="HOR124" s="309"/>
      <c r="HOS124" s="309"/>
      <c r="HOT124" s="309"/>
      <c r="HOU124" s="309"/>
      <c r="HOV124" s="309"/>
      <c r="HOW124" s="309"/>
      <c r="HOX124" s="309"/>
      <c r="HOY124" s="309"/>
      <c r="HOZ124" s="309"/>
      <c r="HPA124" s="309"/>
      <c r="HPB124" s="309"/>
      <c r="HPC124" s="309"/>
      <c r="HPD124" s="309"/>
      <c r="HPE124" s="309"/>
      <c r="HPF124" s="309"/>
      <c r="HPG124" s="309"/>
      <c r="HPH124" s="309"/>
      <c r="HPI124" s="309"/>
      <c r="HPJ124" s="309"/>
      <c r="HPK124" s="309"/>
      <c r="HPL124" s="309"/>
      <c r="HPM124" s="309"/>
      <c r="HPN124" s="309"/>
      <c r="HPO124" s="309"/>
      <c r="HPP124" s="309"/>
      <c r="HPQ124" s="309"/>
      <c r="HPR124" s="309"/>
      <c r="HPS124" s="309"/>
      <c r="HPT124" s="309"/>
      <c r="HPU124" s="309"/>
      <c r="HPV124" s="309"/>
      <c r="HPW124" s="309"/>
      <c r="HPX124" s="309"/>
      <c r="HPY124" s="309"/>
      <c r="HPZ124" s="309"/>
      <c r="HQA124" s="309"/>
      <c r="HQB124" s="309"/>
      <c r="HQC124" s="309"/>
      <c r="HQD124" s="309"/>
      <c r="HQE124" s="309"/>
      <c r="HQF124" s="309"/>
      <c r="HQG124" s="309"/>
      <c r="HQH124" s="309"/>
      <c r="HQI124" s="309"/>
      <c r="HQJ124" s="309"/>
      <c r="HQK124" s="309"/>
      <c r="HQL124" s="309"/>
      <c r="HQM124" s="309"/>
      <c r="HQN124" s="309"/>
      <c r="HQO124" s="309"/>
      <c r="HQP124" s="309"/>
      <c r="HQQ124" s="309"/>
      <c r="HQR124" s="309"/>
      <c r="HQS124" s="309"/>
      <c r="HQT124" s="309"/>
      <c r="HQU124" s="309"/>
      <c r="HQV124" s="309"/>
      <c r="HQW124" s="309"/>
      <c r="HQX124" s="309"/>
      <c r="HQY124" s="309"/>
      <c r="HQZ124" s="309"/>
      <c r="HRA124" s="309"/>
      <c r="HRB124" s="309"/>
      <c r="HRC124" s="309"/>
      <c r="HRD124" s="309"/>
      <c r="HRE124" s="309"/>
      <c r="HRF124" s="309"/>
      <c r="HRG124" s="309"/>
      <c r="HRH124" s="309"/>
      <c r="HRI124" s="309"/>
      <c r="HRJ124" s="309"/>
      <c r="HRK124" s="309"/>
      <c r="HRL124" s="309"/>
      <c r="HRM124" s="309"/>
      <c r="HRN124" s="309"/>
      <c r="HRO124" s="309"/>
      <c r="HRP124" s="309"/>
      <c r="HRQ124" s="309"/>
      <c r="HRR124" s="309"/>
    </row>
    <row r="125" spans="1:9 5745:5894" ht="15" thickBot="1" x14ac:dyDescent="0.4">
      <c r="A125" s="786" t="s">
        <v>1</v>
      </c>
      <c r="B125" s="786" t="s">
        <v>282</v>
      </c>
      <c r="C125" s="786"/>
      <c r="D125" s="786"/>
      <c r="E125" s="786"/>
      <c r="F125" s="786"/>
      <c r="G125" s="786"/>
      <c r="H125" s="786"/>
      <c r="I125" s="786"/>
      <c r="HLY125" s="309"/>
      <c r="HLZ125" s="309"/>
      <c r="HMA125" s="309"/>
      <c r="HMB125" s="309"/>
      <c r="HMC125" s="309"/>
      <c r="HMD125" s="309"/>
      <c r="HME125" s="309"/>
      <c r="HMF125" s="309"/>
      <c r="HMG125" s="309"/>
      <c r="HMH125" s="309"/>
      <c r="HMI125" s="309"/>
      <c r="HMJ125" s="309"/>
      <c r="HMK125" s="309"/>
      <c r="HML125" s="309"/>
      <c r="HMM125" s="309"/>
      <c r="HMN125" s="309"/>
      <c r="HMO125" s="309"/>
      <c r="HMP125" s="309"/>
      <c r="HMQ125" s="309"/>
      <c r="HMR125" s="309"/>
      <c r="HMS125" s="309"/>
      <c r="HMT125" s="309"/>
      <c r="HMU125" s="309"/>
      <c r="HMV125" s="309"/>
      <c r="HMW125" s="309"/>
      <c r="HMX125" s="309"/>
      <c r="HMY125" s="309"/>
      <c r="HMZ125" s="309"/>
      <c r="HNA125" s="309"/>
      <c r="HNB125" s="309"/>
      <c r="HNC125" s="309"/>
      <c r="HND125" s="309"/>
      <c r="HNE125" s="309"/>
      <c r="HNF125" s="309"/>
      <c r="HNG125" s="309"/>
      <c r="HNH125" s="309"/>
      <c r="HNI125" s="309"/>
      <c r="HNJ125" s="309"/>
      <c r="HNK125" s="309"/>
      <c r="HNL125" s="309"/>
      <c r="HNM125" s="309"/>
      <c r="HNN125" s="309"/>
      <c r="HNO125" s="309"/>
      <c r="HNP125" s="309"/>
      <c r="HNQ125" s="309"/>
      <c r="HNR125" s="309"/>
      <c r="HNS125" s="309"/>
      <c r="HNT125" s="309"/>
      <c r="HNU125" s="309"/>
      <c r="HNV125" s="309"/>
      <c r="HNW125" s="309"/>
      <c r="HNX125" s="309"/>
      <c r="HNY125" s="309"/>
      <c r="HNZ125" s="309"/>
      <c r="HOA125" s="309"/>
      <c r="HOB125" s="309"/>
      <c r="HOC125" s="309"/>
      <c r="HOD125" s="309"/>
      <c r="HOE125" s="309"/>
      <c r="HOF125" s="309"/>
      <c r="HOG125" s="309"/>
      <c r="HOH125" s="309"/>
      <c r="HOI125" s="309"/>
      <c r="HOJ125" s="309"/>
      <c r="HOK125" s="309"/>
      <c r="HOL125" s="309"/>
      <c r="HOM125" s="309"/>
      <c r="HON125" s="309"/>
      <c r="HOO125" s="309"/>
      <c r="HOP125" s="309"/>
      <c r="HOQ125" s="309"/>
      <c r="HOR125" s="309"/>
      <c r="HOS125" s="309"/>
      <c r="HOT125" s="309"/>
      <c r="HOU125" s="309"/>
      <c r="HOV125" s="309"/>
      <c r="HOW125" s="309"/>
      <c r="HOX125" s="309"/>
      <c r="HOY125" s="309"/>
      <c r="HOZ125" s="309"/>
      <c r="HPA125" s="309"/>
      <c r="HPB125" s="309"/>
      <c r="HPC125" s="309"/>
      <c r="HPD125" s="309"/>
      <c r="HPE125" s="309"/>
      <c r="HPF125" s="309"/>
      <c r="HPG125" s="309"/>
      <c r="HPH125" s="309"/>
      <c r="HPI125" s="309"/>
      <c r="HPJ125" s="309"/>
      <c r="HPK125" s="309"/>
      <c r="HPL125" s="309"/>
      <c r="HPM125" s="309"/>
      <c r="HPN125" s="309"/>
      <c r="HPO125" s="309"/>
      <c r="HPP125" s="309"/>
      <c r="HPQ125" s="309"/>
      <c r="HPR125" s="309"/>
      <c r="HPS125" s="309"/>
      <c r="HPT125" s="309"/>
      <c r="HPU125" s="309"/>
      <c r="HPV125" s="309"/>
      <c r="HPW125" s="309"/>
      <c r="HPX125" s="309"/>
      <c r="HPY125" s="309"/>
      <c r="HPZ125" s="309"/>
      <c r="HQA125" s="309"/>
      <c r="HQB125" s="309"/>
      <c r="HQC125" s="309"/>
      <c r="HQD125" s="309"/>
      <c r="HQE125" s="309"/>
      <c r="HQF125" s="309"/>
      <c r="HQG125" s="309"/>
      <c r="HQH125" s="309"/>
      <c r="HQI125" s="309"/>
      <c r="HQJ125" s="309"/>
      <c r="HQK125" s="309"/>
      <c r="HQL125" s="309"/>
      <c r="HQM125" s="309"/>
      <c r="HQN125" s="309"/>
      <c r="HQO125" s="309"/>
      <c r="HQP125" s="309"/>
      <c r="HQQ125" s="309"/>
      <c r="HQR125" s="309"/>
      <c r="HQS125" s="309"/>
      <c r="HQT125" s="309"/>
      <c r="HQU125" s="309"/>
      <c r="HQV125" s="309"/>
      <c r="HQW125" s="309"/>
      <c r="HQX125" s="309"/>
      <c r="HQY125" s="309"/>
      <c r="HQZ125" s="309"/>
      <c r="HRA125" s="309"/>
      <c r="HRB125" s="309"/>
      <c r="HRC125" s="309"/>
      <c r="HRD125" s="309"/>
      <c r="HRE125" s="309"/>
      <c r="HRF125" s="309"/>
      <c r="HRG125" s="309"/>
      <c r="HRH125" s="309"/>
      <c r="HRI125" s="309"/>
      <c r="HRJ125" s="309"/>
      <c r="HRK125" s="309"/>
      <c r="HRL125" s="309"/>
      <c r="HRM125" s="309"/>
      <c r="HRN125" s="309"/>
      <c r="HRO125" s="309"/>
      <c r="HRP125" s="309"/>
      <c r="HRQ125" s="309"/>
      <c r="HRR125" s="309"/>
    </row>
    <row r="126" spans="1:9 5745:5894" ht="15" thickBot="1" x14ac:dyDescent="0.4">
      <c r="A126" s="786"/>
      <c r="B126" s="786" t="s">
        <v>284</v>
      </c>
      <c r="C126" s="786"/>
      <c r="D126" s="786"/>
      <c r="E126" s="786"/>
      <c r="F126" s="786" t="s">
        <v>285</v>
      </c>
      <c r="G126" s="786"/>
      <c r="H126" s="786"/>
      <c r="I126" s="786"/>
      <c r="HLY126" s="309"/>
      <c r="HLZ126" s="309"/>
      <c r="HMA126" s="309"/>
      <c r="HMB126" s="309"/>
      <c r="HMC126" s="309"/>
      <c r="HMD126" s="309"/>
      <c r="HME126" s="309"/>
      <c r="HMF126" s="309"/>
      <c r="HMG126" s="309"/>
      <c r="HMH126" s="309"/>
      <c r="HMI126" s="309"/>
      <c r="HMJ126" s="309"/>
      <c r="HMK126" s="309"/>
      <c r="HML126" s="309"/>
      <c r="HMM126" s="309"/>
      <c r="HMN126" s="309"/>
      <c r="HMO126" s="309"/>
      <c r="HMP126" s="309"/>
      <c r="HMQ126" s="309"/>
      <c r="HMR126" s="309"/>
      <c r="HMS126" s="309"/>
      <c r="HMT126" s="309"/>
      <c r="HMU126" s="309"/>
      <c r="HMV126" s="309"/>
      <c r="HMW126" s="309"/>
      <c r="HMX126" s="309"/>
      <c r="HMY126" s="309"/>
      <c r="HMZ126" s="309"/>
      <c r="HNA126" s="309"/>
      <c r="HNB126" s="309"/>
      <c r="HNC126" s="309"/>
      <c r="HND126" s="309"/>
      <c r="HNE126" s="309"/>
      <c r="HNF126" s="309"/>
      <c r="HNG126" s="309"/>
      <c r="HNH126" s="309"/>
      <c r="HNI126" s="309"/>
      <c r="HNJ126" s="309"/>
      <c r="HNK126" s="309"/>
      <c r="HNL126" s="309"/>
      <c r="HNM126" s="309"/>
      <c r="HNN126" s="309"/>
      <c r="HNO126" s="309"/>
      <c r="HNP126" s="309"/>
      <c r="HNQ126" s="309"/>
      <c r="HNR126" s="309"/>
      <c r="HNS126" s="309"/>
      <c r="HNT126" s="309"/>
      <c r="HNU126" s="309"/>
      <c r="HNV126" s="309"/>
      <c r="HNW126" s="309"/>
      <c r="HNX126" s="309"/>
      <c r="HNY126" s="309"/>
      <c r="HNZ126" s="309"/>
      <c r="HOA126" s="309"/>
      <c r="HOB126" s="309"/>
      <c r="HOC126" s="309"/>
      <c r="HOD126" s="309"/>
      <c r="HOE126" s="309"/>
      <c r="HOF126" s="309"/>
      <c r="HOG126" s="309"/>
      <c r="HOH126" s="309"/>
      <c r="HOI126" s="309"/>
      <c r="HOJ126" s="309"/>
      <c r="HOK126" s="309"/>
      <c r="HOL126" s="309"/>
      <c r="HOM126" s="309"/>
      <c r="HON126" s="309"/>
      <c r="HOO126" s="309"/>
      <c r="HOP126" s="309"/>
      <c r="HOQ126" s="309"/>
      <c r="HOR126" s="309"/>
      <c r="HOS126" s="309"/>
      <c r="HOT126" s="309"/>
      <c r="HOU126" s="309"/>
      <c r="HOV126" s="309"/>
      <c r="HOW126" s="309"/>
      <c r="HOX126" s="309"/>
      <c r="HOY126" s="309"/>
      <c r="HOZ126" s="309"/>
      <c r="HPA126" s="309"/>
      <c r="HPB126" s="309"/>
      <c r="HPC126" s="309"/>
      <c r="HPD126" s="309"/>
      <c r="HPE126" s="309"/>
      <c r="HPF126" s="309"/>
      <c r="HPG126" s="309"/>
      <c r="HPH126" s="309"/>
      <c r="HPI126" s="309"/>
      <c r="HPJ126" s="309"/>
      <c r="HPK126" s="309"/>
      <c r="HPL126" s="309"/>
      <c r="HPM126" s="309"/>
      <c r="HPN126" s="309"/>
      <c r="HPO126" s="309"/>
      <c r="HPP126" s="309"/>
      <c r="HPQ126" s="309"/>
      <c r="HPR126" s="309"/>
      <c r="HPS126" s="309"/>
      <c r="HPT126" s="309"/>
      <c r="HPU126" s="309"/>
      <c r="HPV126" s="309"/>
      <c r="HPW126" s="309"/>
      <c r="HPX126" s="309"/>
      <c r="HPY126" s="309"/>
      <c r="HPZ126" s="309"/>
      <c r="HQA126" s="309"/>
      <c r="HQB126" s="309"/>
      <c r="HQC126" s="309"/>
      <c r="HQD126" s="309"/>
      <c r="HQE126" s="309"/>
      <c r="HQF126" s="309"/>
      <c r="HQG126" s="309"/>
      <c r="HQH126" s="309"/>
      <c r="HQI126" s="309"/>
      <c r="HQJ126" s="309"/>
      <c r="HQK126" s="309"/>
      <c r="HQL126" s="309"/>
      <c r="HQM126" s="309"/>
      <c r="HQN126" s="309"/>
      <c r="HQO126" s="309"/>
      <c r="HQP126" s="309"/>
      <c r="HQQ126" s="309"/>
      <c r="HQR126" s="309"/>
      <c r="HQS126" s="309"/>
      <c r="HQT126" s="309"/>
      <c r="HQU126" s="309"/>
      <c r="HQV126" s="309"/>
      <c r="HQW126" s="309"/>
      <c r="HQX126" s="309"/>
      <c r="HQY126" s="309"/>
      <c r="HQZ126" s="309"/>
      <c r="HRA126" s="309"/>
      <c r="HRB126" s="309"/>
      <c r="HRC126" s="309"/>
      <c r="HRD126" s="309"/>
      <c r="HRE126" s="309"/>
      <c r="HRF126" s="309"/>
      <c r="HRG126" s="309"/>
      <c r="HRH126" s="309"/>
      <c r="HRI126" s="309"/>
      <c r="HRJ126" s="309"/>
      <c r="HRK126" s="309"/>
      <c r="HRL126" s="309"/>
      <c r="HRM126" s="309"/>
      <c r="HRN126" s="309"/>
      <c r="HRO126" s="309"/>
      <c r="HRP126" s="309"/>
      <c r="HRQ126" s="309"/>
      <c r="HRR126" s="309"/>
    </row>
    <row r="127" spans="1:9 5745:5894" ht="30.75" customHeight="1" thickBot="1" x14ac:dyDescent="0.4">
      <c r="A127" s="786"/>
      <c r="B127" s="267" t="s">
        <v>295</v>
      </c>
      <c r="C127" s="267" t="s">
        <v>291</v>
      </c>
      <c r="D127" s="820" t="s">
        <v>292</v>
      </c>
      <c r="E127" s="820"/>
      <c r="F127" s="267" t="s">
        <v>296</v>
      </c>
      <c r="G127" s="267" t="s">
        <v>291</v>
      </c>
      <c r="H127" s="820" t="s">
        <v>297</v>
      </c>
      <c r="I127" s="820"/>
      <c r="HLY127" s="309"/>
      <c r="HLZ127" s="309"/>
      <c r="HMA127" s="309"/>
      <c r="HMB127" s="309"/>
      <c r="HMC127" s="309"/>
      <c r="HMD127" s="309"/>
      <c r="HME127" s="309"/>
      <c r="HMF127" s="309"/>
      <c r="HMG127" s="309"/>
      <c r="HMH127" s="309"/>
      <c r="HMI127" s="309"/>
      <c r="HMJ127" s="309"/>
      <c r="HMK127" s="309"/>
      <c r="HML127" s="309"/>
      <c r="HMM127" s="309"/>
      <c r="HMN127" s="309"/>
      <c r="HMO127" s="309"/>
      <c r="HMP127" s="309"/>
      <c r="HMQ127" s="309"/>
      <c r="HMR127" s="309"/>
      <c r="HMS127" s="309"/>
      <c r="HMT127" s="309"/>
      <c r="HMU127" s="309"/>
      <c r="HMV127" s="309"/>
      <c r="HMW127" s="309"/>
      <c r="HMX127" s="309"/>
      <c r="HMY127" s="309"/>
      <c r="HMZ127" s="309"/>
      <c r="HNA127" s="309"/>
      <c r="HNB127" s="309"/>
      <c r="HNC127" s="309"/>
      <c r="HND127" s="309"/>
      <c r="HNE127" s="309"/>
      <c r="HNF127" s="309"/>
      <c r="HNG127" s="309"/>
      <c r="HNH127" s="309"/>
      <c r="HNI127" s="309"/>
      <c r="HNJ127" s="309"/>
      <c r="HNK127" s="309"/>
      <c r="HNL127" s="309"/>
      <c r="HNM127" s="309"/>
      <c r="HNN127" s="309"/>
      <c r="HNO127" s="309"/>
      <c r="HNP127" s="309"/>
      <c r="HNQ127" s="309"/>
      <c r="HNR127" s="309"/>
      <c r="HNS127" s="309"/>
      <c r="HNT127" s="309"/>
      <c r="HNU127" s="309"/>
      <c r="HNV127" s="309"/>
      <c r="HNW127" s="309"/>
      <c r="HNX127" s="309"/>
      <c r="HNY127" s="309"/>
      <c r="HNZ127" s="309"/>
      <c r="HOA127" s="309"/>
      <c r="HOB127" s="309"/>
      <c r="HOC127" s="309"/>
      <c r="HOD127" s="309"/>
      <c r="HOE127" s="309"/>
      <c r="HOF127" s="309"/>
      <c r="HOG127" s="309"/>
      <c r="HOH127" s="309"/>
      <c r="HOI127" s="309"/>
      <c r="HOJ127" s="309"/>
      <c r="HOK127" s="309"/>
      <c r="HOL127" s="309"/>
      <c r="HOM127" s="309"/>
      <c r="HON127" s="309"/>
      <c r="HOO127" s="309"/>
      <c r="HOP127" s="309"/>
      <c r="HOQ127" s="309"/>
      <c r="HOR127" s="309"/>
      <c r="HOS127" s="309"/>
      <c r="HOT127" s="309"/>
      <c r="HOU127" s="309"/>
      <c r="HOV127" s="309"/>
      <c r="HOW127" s="309"/>
      <c r="HOX127" s="309"/>
      <c r="HOY127" s="309"/>
      <c r="HOZ127" s="309"/>
      <c r="HPA127" s="309"/>
      <c r="HPB127" s="309"/>
      <c r="HPC127" s="309"/>
      <c r="HPD127" s="309"/>
      <c r="HPE127" s="309"/>
      <c r="HPF127" s="309"/>
      <c r="HPG127" s="309"/>
      <c r="HPH127" s="309"/>
      <c r="HPI127" s="309"/>
      <c r="HPJ127" s="309"/>
      <c r="HPK127" s="309"/>
      <c r="HPL127" s="309"/>
      <c r="HPM127" s="309"/>
      <c r="HPN127" s="309"/>
      <c r="HPO127" s="309"/>
      <c r="HPP127" s="309"/>
      <c r="HPQ127" s="309"/>
      <c r="HPR127" s="309"/>
      <c r="HPS127" s="309"/>
      <c r="HPT127" s="309"/>
      <c r="HPU127" s="309"/>
      <c r="HPV127" s="309"/>
      <c r="HPW127" s="309"/>
      <c r="HPX127" s="309"/>
      <c r="HPY127" s="309"/>
      <c r="HPZ127" s="309"/>
      <c r="HQA127" s="309"/>
      <c r="HQB127" s="309"/>
      <c r="HQC127" s="309"/>
      <c r="HQD127" s="309"/>
      <c r="HQE127" s="309"/>
      <c r="HQF127" s="309"/>
      <c r="HQG127" s="309"/>
      <c r="HQH127" s="309"/>
      <c r="HQI127" s="309"/>
      <c r="HQJ127" s="309"/>
      <c r="HQK127" s="309"/>
      <c r="HQL127" s="309"/>
      <c r="HQM127" s="309"/>
      <c r="HQN127" s="309"/>
      <c r="HQO127" s="309"/>
      <c r="HQP127" s="309"/>
      <c r="HQQ127" s="309"/>
      <c r="HQR127" s="309"/>
      <c r="HQS127" s="309"/>
      <c r="HQT127" s="309"/>
      <c r="HQU127" s="309"/>
      <c r="HQV127" s="309"/>
      <c r="HQW127" s="309"/>
      <c r="HQX127" s="309"/>
      <c r="HQY127" s="309"/>
      <c r="HQZ127" s="309"/>
      <c r="HRA127" s="309"/>
      <c r="HRB127" s="309"/>
      <c r="HRC127" s="309"/>
      <c r="HRD127" s="309"/>
      <c r="HRE127" s="309"/>
      <c r="HRF127" s="309"/>
      <c r="HRG127" s="309"/>
      <c r="HRH127" s="309"/>
      <c r="HRI127" s="309"/>
      <c r="HRJ127" s="309"/>
      <c r="HRK127" s="309"/>
      <c r="HRL127" s="309"/>
      <c r="HRM127" s="309"/>
      <c r="HRN127" s="309"/>
      <c r="HRO127" s="309"/>
      <c r="HRP127" s="309"/>
      <c r="HRQ127" s="309"/>
      <c r="HRR127" s="309"/>
    </row>
    <row r="128" spans="1:9 5745:5894" ht="15" thickBot="1" x14ac:dyDescent="0.4">
      <c r="A128" s="3" t="s">
        <v>8</v>
      </c>
      <c r="B128" s="312">
        <v>127</v>
      </c>
      <c r="C128" s="312">
        <v>851</v>
      </c>
      <c r="D128" s="832">
        <v>425708.85383542901</v>
      </c>
      <c r="E128" s="833"/>
      <c r="F128" s="312">
        <v>1</v>
      </c>
      <c r="G128" s="312">
        <v>1</v>
      </c>
      <c r="H128" s="868">
        <v>47.5</v>
      </c>
      <c r="I128" s="869"/>
      <c r="HLY128" s="309"/>
      <c r="HLZ128" s="309"/>
      <c r="HMA128" s="309"/>
      <c r="HMB128" s="309"/>
      <c r="HMC128" s="309"/>
      <c r="HMD128" s="309"/>
      <c r="HME128" s="309"/>
      <c r="HMF128" s="309"/>
      <c r="HMG128" s="309"/>
      <c r="HMH128" s="309"/>
      <c r="HMI128" s="309"/>
      <c r="HMJ128" s="309"/>
      <c r="HMK128" s="309"/>
      <c r="HML128" s="309"/>
      <c r="HMM128" s="309"/>
      <c r="HMN128" s="309"/>
      <c r="HMO128" s="309"/>
      <c r="HMP128" s="309"/>
      <c r="HMQ128" s="309"/>
      <c r="HMR128" s="309"/>
      <c r="HMS128" s="309"/>
      <c r="HMT128" s="309"/>
      <c r="HMU128" s="309"/>
      <c r="HMV128" s="309"/>
      <c r="HMW128" s="309"/>
      <c r="HMX128" s="309"/>
      <c r="HMY128" s="309"/>
      <c r="HMZ128" s="309"/>
      <c r="HNA128" s="309"/>
      <c r="HNB128" s="309"/>
      <c r="HNC128" s="309"/>
      <c r="HND128" s="309"/>
      <c r="HNE128" s="309"/>
      <c r="HNF128" s="309"/>
      <c r="HNG128" s="309"/>
      <c r="HNH128" s="309"/>
      <c r="HNI128" s="309"/>
      <c r="HNJ128" s="309"/>
      <c r="HNK128" s="309"/>
      <c r="HNL128" s="309"/>
      <c r="HNM128" s="309"/>
      <c r="HNN128" s="309"/>
      <c r="HNO128" s="309"/>
      <c r="HNP128" s="309"/>
      <c r="HNQ128" s="309"/>
      <c r="HNR128" s="309"/>
      <c r="HNS128" s="309"/>
      <c r="HNT128" s="309"/>
      <c r="HNU128" s="309"/>
      <c r="HNV128" s="309"/>
      <c r="HNW128" s="309"/>
      <c r="HNX128" s="309"/>
      <c r="HNY128" s="309"/>
      <c r="HNZ128" s="309"/>
      <c r="HOA128" s="309"/>
      <c r="HOB128" s="309"/>
      <c r="HOC128" s="309"/>
      <c r="HOD128" s="309"/>
      <c r="HOE128" s="309"/>
      <c r="HOF128" s="309"/>
      <c r="HOG128" s="309"/>
      <c r="HOH128" s="309"/>
      <c r="HOI128" s="309"/>
      <c r="HOJ128" s="309"/>
      <c r="HOK128" s="309"/>
      <c r="HOL128" s="309"/>
      <c r="HOM128" s="309"/>
      <c r="HON128" s="309"/>
      <c r="HOO128" s="309"/>
      <c r="HOP128" s="309"/>
      <c r="HOQ128" s="309"/>
      <c r="HOR128" s="309"/>
      <c r="HOS128" s="309"/>
      <c r="HOT128" s="309"/>
      <c r="HOU128" s="309"/>
      <c r="HOV128" s="309"/>
      <c r="HOW128" s="309"/>
      <c r="HOX128" s="309"/>
      <c r="HOY128" s="309"/>
      <c r="HOZ128" s="309"/>
      <c r="HPA128" s="309"/>
      <c r="HPB128" s="309"/>
      <c r="HPC128" s="309"/>
      <c r="HPD128" s="309"/>
      <c r="HPE128" s="309"/>
      <c r="HPF128" s="309"/>
      <c r="HPG128" s="309"/>
      <c r="HPH128" s="309"/>
      <c r="HPI128" s="309"/>
      <c r="HPJ128" s="309"/>
      <c r="HPK128" s="309"/>
      <c r="HPL128" s="309"/>
      <c r="HPM128" s="309"/>
      <c r="HPN128" s="309"/>
      <c r="HPO128" s="309"/>
      <c r="HPP128" s="309"/>
      <c r="HPQ128" s="309"/>
      <c r="HPR128" s="309"/>
      <c r="HPS128" s="309"/>
      <c r="HPT128" s="309"/>
      <c r="HPU128" s="309"/>
      <c r="HPV128" s="309"/>
      <c r="HPW128" s="309"/>
      <c r="HPX128" s="309"/>
      <c r="HPY128" s="309"/>
      <c r="HPZ128" s="309"/>
      <c r="HQA128" s="309"/>
      <c r="HQB128" s="309"/>
      <c r="HQC128" s="309"/>
      <c r="HQD128" s="309"/>
      <c r="HQE128" s="309"/>
      <c r="HQF128" s="309"/>
      <c r="HQG128" s="309"/>
      <c r="HQH128" s="309"/>
      <c r="HQI128" s="309"/>
      <c r="HQJ128" s="309"/>
      <c r="HQK128" s="309"/>
      <c r="HQL128" s="309"/>
      <c r="HQM128" s="309"/>
      <c r="HQN128" s="309"/>
      <c r="HQO128" s="309"/>
      <c r="HQP128" s="309"/>
      <c r="HQQ128" s="309"/>
      <c r="HQR128" s="309"/>
      <c r="HQS128" s="309"/>
      <c r="HQT128" s="309"/>
      <c r="HQU128" s="309"/>
      <c r="HQV128" s="309"/>
      <c r="HQW128" s="309"/>
      <c r="HQX128" s="309"/>
      <c r="HQY128" s="309"/>
      <c r="HQZ128" s="309"/>
      <c r="HRA128" s="309"/>
      <c r="HRB128" s="309"/>
      <c r="HRC128" s="309"/>
      <c r="HRD128" s="309"/>
      <c r="HRE128" s="309"/>
      <c r="HRF128" s="309"/>
      <c r="HRG128" s="309"/>
      <c r="HRH128" s="309"/>
      <c r="HRI128" s="309"/>
      <c r="HRJ128" s="309"/>
      <c r="HRK128" s="309"/>
      <c r="HRL128" s="309"/>
      <c r="HRM128" s="309"/>
      <c r="HRN128" s="309"/>
      <c r="HRO128" s="309"/>
      <c r="HRP128" s="309"/>
      <c r="HRQ128" s="309"/>
      <c r="HRR128" s="309"/>
    </row>
    <row r="129" spans="1:9 5745:5894" ht="15" thickBot="1" x14ac:dyDescent="0.4">
      <c r="A129" s="3" t="s">
        <v>9</v>
      </c>
      <c r="B129" s="312">
        <v>125</v>
      </c>
      <c r="C129" s="312">
        <v>857</v>
      </c>
      <c r="D129" s="832">
        <v>422711.23180276703</v>
      </c>
      <c r="E129" s="833"/>
      <c r="F129" s="312">
        <v>1</v>
      </c>
      <c r="G129" s="312">
        <v>1</v>
      </c>
      <c r="H129" s="868">
        <v>47.5</v>
      </c>
      <c r="I129" s="869"/>
      <c r="HLY129" s="309"/>
      <c r="HLZ129" s="309"/>
      <c r="HMA129" s="309"/>
      <c r="HMB129" s="309"/>
      <c r="HMC129" s="309"/>
      <c r="HMD129" s="309"/>
      <c r="HME129" s="309"/>
      <c r="HMF129" s="309"/>
      <c r="HMG129" s="309"/>
      <c r="HMH129" s="309"/>
      <c r="HMI129" s="309"/>
      <c r="HMJ129" s="309"/>
      <c r="HMK129" s="309"/>
      <c r="HML129" s="309"/>
      <c r="HMM129" s="309"/>
      <c r="HMN129" s="309"/>
      <c r="HMO129" s="309"/>
      <c r="HMP129" s="309"/>
      <c r="HMQ129" s="309"/>
      <c r="HMR129" s="309"/>
      <c r="HMS129" s="309"/>
      <c r="HMT129" s="309"/>
      <c r="HMU129" s="309"/>
      <c r="HMV129" s="309"/>
      <c r="HMW129" s="309"/>
      <c r="HMX129" s="309"/>
      <c r="HMY129" s="309"/>
      <c r="HMZ129" s="309"/>
      <c r="HNA129" s="309"/>
      <c r="HNB129" s="309"/>
      <c r="HNC129" s="309"/>
      <c r="HND129" s="309"/>
      <c r="HNE129" s="309"/>
      <c r="HNF129" s="309"/>
      <c r="HNG129" s="309"/>
      <c r="HNH129" s="309"/>
      <c r="HNI129" s="309"/>
      <c r="HNJ129" s="309"/>
      <c r="HNK129" s="309"/>
      <c r="HNL129" s="309"/>
      <c r="HNM129" s="309"/>
      <c r="HNN129" s="309"/>
      <c r="HNO129" s="309"/>
      <c r="HNP129" s="309"/>
      <c r="HNQ129" s="309"/>
      <c r="HNR129" s="309"/>
      <c r="HNS129" s="309"/>
      <c r="HNT129" s="309"/>
      <c r="HNU129" s="309"/>
      <c r="HNV129" s="309"/>
      <c r="HNW129" s="309"/>
      <c r="HNX129" s="309"/>
      <c r="HNY129" s="309"/>
      <c r="HNZ129" s="309"/>
      <c r="HOA129" s="309"/>
      <c r="HOB129" s="309"/>
      <c r="HOC129" s="309"/>
      <c r="HOD129" s="309"/>
      <c r="HOE129" s="309"/>
      <c r="HOF129" s="309"/>
      <c r="HOG129" s="309"/>
      <c r="HOH129" s="309"/>
      <c r="HOI129" s="309"/>
      <c r="HOJ129" s="309"/>
      <c r="HOK129" s="309"/>
      <c r="HOL129" s="309"/>
      <c r="HOM129" s="309"/>
      <c r="HON129" s="309"/>
      <c r="HOO129" s="309"/>
      <c r="HOP129" s="309"/>
      <c r="HOQ129" s="309"/>
      <c r="HOR129" s="309"/>
      <c r="HOS129" s="309"/>
      <c r="HOT129" s="309"/>
      <c r="HOU129" s="309"/>
      <c r="HOV129" s="309"/>
      <c r="HOW129" s="309"/>
      <c r="HOX129" s="309"/>
      <c r="HOY129" s="309"/>
      <c r="HOZ129" s="309"/>
      <c r="HPA129" s="309"/>
      <c r="HPB129" s="309"/>
      <c r="HPC129" s="309"/>
      <c r="HPD129" s="309"/>
      <c r="HPE129" s="309"/>
      <c r="HPF129" s="309"/>
      <c r="HPG129" s="309"/>
      <c r="HPH129" s="309"/>
      <c r="HPI129" s="309"/>
      <c r="HPJ129" s="309"/>
      <c r="HPK129" s="309"/>
      <c r="HPL129" s="309"/>
      <c r="HPM129" s="309"/>
      <c r="HPN129" s="309"/>
      <c r="HPO129" s="309"/>
      <c r="HPP129" s="309"/>
      <c r="HPQ129" s="309"/>
      <c r="HPR129" s="309"/>
      <c r="HPS129" s="309"/>
      <c r="HPT129" s="309"/>
      <c r="HPU129" s="309"/>
      <c r="HPV129" s="309"/>
      <c r="HPW129" s="309"/>
      <c r="HPX129" s="309"/>
      <c r="HPY129" s="309"/>
      <c r="HPZ129" s="309"/>
      <c r="HQA129" s="309"/>
      <c r="HQB129" s="309"/>
      <c r="HQC129" s="309"/>
      <c r="HQD129" s="309"/>
      <c r="HQE129" s="309"/>
      <c r="HQF129" s="309"/>
      <c r="HQG129" s="309"/>
      <c r="HQH129" s="309"/>
      <c r="HQI129" s="309"/>
      <c r="HQJ129" s="309"/>
      <c r="HQK129" s="309"/>
      <c r="HQL129" s="309"/>
      <c r="HQM129" s="309"/>
      <c r="HQN129" s="309"/>
      <c r="HQO129" s="309"/>
      <c r="HQP129" s="309"/>
      <c r="HQQ129" s="309"/>
      <c r="HQR129" s="309"/>
      <c r="HQS129" s="309"/>
      <c r="HQT129" s="309"/>
      <c r="HQU129" s="309"/>
      <c r="HQV129" s="309"/>
      <c r="HQW129" s="309"/>
      <c r="HQX129" s="309"/>
      <c r="HQY129" s="309"/>
      <c r="HQZ129" s="309"/>
      <c r="HRA129" s="309"/>
      <c r="HRB129" s="309"/>
      <c r="HRC129" s="309"/>
      <c r="HRD129" s="309"/>
      <c r="HRE129" s="309"/>
      <c r="HRF129" s="309"/>
      <c r="HRG129" s="309"/>
      <c r="HRH129" s="309"/>
      <c r="HRI129" s="309"/>
      <c r="HRJ129" s="309"/>
      <c r="HRK129" s="309"/>
      <c r="HRL129" s="309"/>
      <c r="HRM129" s="309"/>
      <c r="HRN129" s="309"/>
      <c r="HRO129" s="309"/>
      <c r="HRP129" s="309"/>
      <c r="HRQ129" s="309"/>
      <c r="HRR129" s="309"/>
    </row>
    <row r="130" spans="1:9 5745:5894" ht="15" thickBot="1" x14ac:dyDescent="0.4">
      <c r="A130" s="3" t="s">
        <v>10</v>
      </c>
      <c r="B130" s="312">
        <v>122</v>
      </c>
      <c r="C130" s="312">
        <v>877</v>
      </c>
      <c r="D130" s="832">
        <v>430340.71858543798</v>
      </c>
      <c r="E130" s="833"/>
      <c r="F130" s="312">
        <v>1</v>
      </c>
      <c r="G130" s="312">
        <v>1</v>
      </c>
      <c r="H130" s="868">
        <v>47.5</v>
      </c>
      <c r="I130" s="869"/>
      <c r="HLY130" s="309"/>
      <c r="HLZ130" s="309"/>
      <c r="HMA130" s="309"/>
      <c r="HMB130" s="309"/>
      <c r="HMC130" s="309"/>
      <c r="HMD130" s="309"/>
      <c r="HME130" s="309"/>
      <c r="HMF130" s="309"/>
      <c r="HMG130" s="309"/>
      <c r="HMH130" s="309"/>
      <c r="HMI130" s="309"/>
      <c r="HMJ130" s="309"/>
      <c r="HMK130" s="309"/>
      <c r="HML130" s="309"/>
      <c r="HMM130" s="309"/>
      <c r="HMN130" s="309"/>
      <c r="HMO130" s="309"/>
      <c r="HMP130" s="309"/>
      <c r="HMQ130" s="309"/>
      <c r="HMR130" s="309"/>
      <c r="HMS130" s="309"/>
      <c r="HMT130" s="309"/>
      <c r="HMU130" s="309"/>
      <c r="HMV130" s="309"/>
      <c r="HMW130" s="309"/>
      <c r="HMX130" s="309"/>
      <c r="HMY130" s="309"/>
      <c r="HMZ130" s="309"/>
      <c r="HNA130" s="309"/>
      <c r="HNB130" s="309"/>
      <c r="HNC130" s="309"/>
      <c r="HND130" s="309"/>
      <c r="HNE130" s="309"/>
      <c r="HNF130" s="309"/>
      <c r="HNG130" s="309"/>
      <c r="HNH130" s="309"/>
      <c r="HNI130" s="309"/>
      <c r="HNJ130" s="309"/>
      <c r="HNK130" s="309"/>
      <c r="HNL130" s="309"/>
      <c r="HNM130" s="309"/>
      <c r="HNN130" s="309"/>
      <c r="HNO130" s="309"/>
      <c r="HNP130" s="309"/>
      <c r="HNQ130" s="309"/>
      <c r="HNR130" s="309"/>
      <c r="HNS130" s="309"/>
      <c r="HNT130" s="309"/>
      <c r="HNU130" s="309"/>
      <c r="HNV130" s="309"/>
      <c r="HNW130" s="309"/>
      <c r="HNX130" s="309"/>
      <c r="HNY130" s="309"/>
      <c r="HNZ130" s="309"/>
      <c r="HOA130" s="309"/>
      <c r="HOB130" s="309"/>
      <c r="HOC130" s="309"/>
      <c r="HOD130" s="309"/>
      <c r="HOE130" s="309"/>
      <c r="HOF130" s="309"/>
      <c r="HOG130" s="309"/>
      <c r="HOH130" s="309"/>
      <c r="HOI130" s="309"/>
      <c r="HOJ130" s="309"/>
      <c r="HOK130" s="309"/>
      <c r="HOL130" s="309"/>
      <c r="HOM130" s="309"/>
      <c r="HON130" s="309"/>
      <c r="HOO130" s="309"/>
      <c r="HOP130" s="309"/>
      <c r="HOQ130" s="309"/>
      <c r="HOR130" s="309"/>
      <c r="HOS130" s="309"/>
      <c r="HOT130" s="309"/>
      <c r="HOU130" s="309"/>
      <c r="HOV130" s="309"/>
      <c r="HOW130" s="309"/>
      <c r="HOX130" s="309"/>
      <c r="HOY130" s="309"/>
      <c r="HOZ130" s="309"/>
      <c r="HPA130" s="309"/>
      <c r="HPB130" s="309"/>
      <c r="HPC130" s="309"/>
      <c r="HPD130" s="309"/>
      <c r="HPE130" s="309"/>
      <c r="HPF130" s="309"/>
      <c r="HPG130" s="309"/>
      <c r="HPH130" s="309"/>
      <c r="HPI130" s="309"/>
      <c r="HPJ130" s="309"/>
      <c r="HPK130" s="309"/>
      <c r="HPL130" s="309"/>
      <c r="HPM130" s="309"/>
      <c r="HPN130" s="309"/>
      <c r="HPO130" s="309"/>
      <c r="HPP130" s="309"/>
      <c r="HPQ130" s="309"/>
      <c r="HPR130" s="309"/>
      <c r="HPS130" s="309"/>
      <c r="HPT130" s="309"/>
      <c r="HPU130" s="309"/>
      <c r="HPV130" s="309"/>
      <c r="HPW130" s="309"/>
      <c r="HPX130" s="309"/>
      <c r="HPY130" s="309"/>
      <c r="HPZ130" s="309"/>
      <c r="HQA130" s="309"/>
      <c r="HQB130" s="309"/>
      <c r="HQC130" s="309"/>
      <c r="HQD130" s="309"/>
      <c r="HQE130" s="309"/>
      <c r="HQF130" s="309"/>
      <c r="HQG130" s="309"/>
      <c r="HQH130" s="309"/>
      <c r="HQI130" s="309"/>
      <c r="HQJ130" s="309"/>
      <c r="HQK130" s="309"/>
      <c r="HQL130" s="309"/>
      <c r="HQM130" s="309"/>
      <c r="HQN130" s="309"/>
      <c r="HQO130" s="309"/>
      <c r="HQP130" s="309"/>
      <c r="HQQ130" s="309"/>
      <c r="HQR130" s="309"/>
      <c r="HQS130" s="309"/>
      <c r="HQT130" s="309"/>
      <c r="HQU130" s="309"/>
      <c r="HQV130" s="309"/>
      <c r="HQW130" s="309"/>
      <c r="HQX130" s="309"/>
      <c r="HQY130" s="309"/>
      <c r="HQZ130" s="309"/>
      <c r="HRA130" s="309"/>
      <c r="HRB130" s="309"/>
      <c r="HRC130" s="309"/>
      <c r="HRD130" s="309"/>
      <c r="HRE130" s="309"/>
      <c r="HRF130" s="309"/>
      <c r="HRG130" s="309"/>
      <c r="HRH130" s="309"/>
      <c r="HRI130" s="309"/>
      <c r="HRJ130" s="309"/>
      <c r="HRK130" s="309"/>
      <c r="HRL130" s="309"/>
      <c r="HRM130" s="309"/>
      <c r="HRN130" s="309"/>
      <c r="HRO130" s="309"/>
      <c r="HRP130" s="309"/>
      <c r="HRQ130" s="309"/>
      <c r="HRR130" s="309"/>
    </row>
    <row r="131" spans="1:9 5745:5894" ht="15" thickBot="1" x14ac:dyDescent="0.4">
      <c r="A131" s="132" t="s">
        <v>11</v>
      </c>
      <c r="B131" s="313">
        <v>125</v>
      </c>
      <c r="C131" s="313">
        <v>862</v>
      </c>
      <c r="D131" s="864">
        <v>424128.72516418702</v>
      </c>
      <c r="E131" s="865"/>
      <c r="F131" s="313">
        <v>1</v>
      </c>
      <c r="G131" s="313">
        <v>1</v>
      </c>
      <c r="H131" s="866">
        <v>47.5</v>
      </c>
      <c r="I131" s="867"/>
      <c r="HLY131" s="309"/>
      <c r="HLZ131" s="309"/>
      <c r="HMA131" s="309"/>
      <c r="HMB131" s="309"/>
      <c r="HMC131" s="309"/>
      <c r="HMD131" s="309"/>
      <c r="HME131" s="309"/>
      <c r="HMF131" s="309"/>
      <c r="HMG131" s="309"/>
      <c r="HMH131" s="309"/>
      <c r="HMI131" s="309"/>
      <c r="HMJ131" s="309"/>
      <c r="HMK131" s="309"/>
      <c r="HML131" s="309"/>
      <c r="HMM131" s="309"/>
      <c r="HMN131" s="309"/>
      <c r="HMO131" s="309"/>
      <c r="HMP131" s="309"/>
      <c r="HMQ131" s="309"/>
      <c r="HMR131" s="309"/>
      <c r="HMS131" s="309"/>
      <c r="HMT131" s="309"/>
      <c r="HMU131" s="309"/>
      <c r="HMV131" s="309"/>
      <c r="HMW131" s="309"/>
      <c r="HMX131" s="309"/>
      <c r="HMY131" s="309"/>
      <c r="HMZ131" s="309"/>
      <c r="HNA131" s="309"/>
      <c r="HNB131" s="309"/>
      <c r="HNC131" s="309"/>
      <c r="HND131" s="309"/>
      <c r="HNE131" s="309"/>
      <c r="HNF131" s="309"/>
      <c r="HNG131" s="309"/>
      <c r="HNH131" s="309"/>
      <c r="HNI131" s="309"/>
      <c r="HNJ131" s="309"/>
      <c r="HNK131" s="309"/>
      <c r="HNL131" s="309"/>
      <c r="HNM131" s="309"/>
      <c r="HNN131" s="309"/>
      <c r="HNO131" s="309"/>
      <c r="HNP131" s="309"/>
      <c r="HNQ131" s="309"/>
      <c r="HNR131" s="309"/>
      <c r="HNS131" s="309"/>
      <c r="HNT131" s="309"/>
      <c r="HNU131" s="309"/>
      <c r="HNV131" s="309"/>
      <c r="HNW131" s="309"/>
      <c r="HNX131" s="309"/>
      <c r="HNY131" s="309"/>
      <c r="HNZ131" s="309"/>
      <c r="HOA131" s="309"/>
      <c r="HOB131" s="309"/>
      <c r="HOC131" s="309"/>
      <c r="HOD131" s="309"/>
      <c r="HOE131" s="309"/>
      <c r="HOF131" s="309"/>
      <c r="HOG131" s="309"/>
      <c r="HOH131" s="309"/>
      <c r="HOI131" s="309"/>
      <c r="HOJ131" s="309"/>
      <c r="HOK131" s="309"/>
      <c r="HOL131" s="309"/>
      <c r="HOM131" s="309"/>
      <c r="HON131" s="309"/>
      <c r="HOO131" s="309"/>
      <c r="HOP131" s="309"/>
      <c r="HOQ131" s="309"/>
      <c r="HOR131" s="309"/>
      <c r="HOS131" s="309"/>
      <c r="HOT131" s="309"/>
      <c r="HOU131" s="309"/>
      <c r="HOV131" s="309"/>
      <c r="HOW131" s="309"/>
      <c r="HOX131" s="309"/>
      <c r="HOY131" s="309"/>
      <c r="HOZ131" s="309"/>
      <c r="HPA131" s="309"/>
      <c r="HPB131" s="309"/>
      <c r="HPC131" s="309"/>
      <c r="HPD131" s="309"/>
      <c r="HPE131" s="309"/>
      <c r="HPF131" s="309"/>
      <c r="HPG131" s="309"/>
      <c r="HPH131" s="309"/>
      <c r="HPI131" s="309"/>
      <c r="HPJ131" s="309"/>
      <c r="HPK131" s="309"/>
      <c r="HPL131" s="309"/>
      <c r="HPM131" s="309"/>
      <c r="HPN131" s="309"/>
      <c r="HPO131" s="309"/>
      <c r="HPP131" s="309"/>
      <c r="HPQ131" s="309"/>
      <c r="HPR131" s="309"/>
      <c r="HPS131" s="309"/>
      <c r="HPT131" s="309"/>
      <c r="HPU131" s="309"/>
      <c r="HPV131" s="309"/>
      <c r="HPW131" s="309"/>
      <c r="HPX131" s="309"/>
      <c r="HPY131" s="309"/>
      <c r="HPZ131" s="309"/>
      <c r="HQA131" s="309"/>
      <c r="HQB131" s="309"/>
      <c r="HQC131" s="309"/>
      <c r="HQD131" s="309"/>
      <c r="HQE131" s="309"/>
      <c r="HQF131" s="309"/>
      <c r="HQG131" s="309"/>
      <c r="HQH131" s="309"/>
      <c r="HQI131" s="309"/>
      <c r="HQJ131" s="309"/>
      <c r="HQK131" s="309"/>
      <c r="HQL131" s="309"/>
      <c r="HQM131" s="309"/>
      <c r="HQN131" s="309"/>
      <c r="HQO131" s="309"/>
      <c r="HQP131" s="309"/>
      <c r="HQQ131" s="309"/>
      <c r="HQR131" s="309"/>
      <c r="HQS131" s="309"/>
      <c r="HQT131" s="309"/>
      <c r="HQU131" s="309"/>
      <c r="HQV131" s="309"/>
      <c r="HQW131" s="309"/>
      <c r="HQX131" s="309"/>
      <c r="HQY131" s="309"/>
      <c r="HQZ131" s="309"/>
      <c r="HRA131" s="309"/>
      <c r="HRB131" s="309"/>
      <c r="HRC131" s="309"/>
      <c r="HRD131" s="309"/>
      <c r="HRE131" s="309"/>
      <c r="HRF131" s="309"/>
      <c r="HRG131" s="309"/>
      <c r="HRH131" s="309"/>
      <c r="HRI131" s="309"/>
      <c r="HRJ131" s="309"/>
      <c r="HRK131" s="309"/>
      <c r="HRL131" s="309"/>
      <c r="HRM131" s="309"/>
      <c r="HRN131" s="309"/>
      <c r="HRO131" s="309"/>
      <c r="HRP131" s="309"/>
      <c r="HRQ131" s="309"/>
      <c r="HRR131" s="309"/>
    </row>
    <row r="132" spans="1:9 5745:5894" ht="15" thickBot="1" x14ac:dyDescent="0.4">
      <c r="A132" s="132" t="s">
        <v>12</v>
      </c>
      <c r="B132" s="313">
        <v>124</v>
      </c>
      <c r="C132" s="313">
        <v>861</v>
      </c>
      <c r="D132" s="864">
        <v>420052.629186187</v>
      </c>
      <c r="E132" s="865"/>
      <c r="F132" s="313">
        <v>1</v>
      </c>
      <c r="G132" s="313">
        <v>1</v>
      </c>
      <c r="H132" s="866">
        <v>47.5</v>
      </c>
      <c r="I132" s="867"/>
      <c r="HLY132" s="309"/>
      <c r="HLZ132" s="309"/>
      <c r="HMA132" s="309"/>
      <c r="HMB132" s="309"/>
      <c r="HMC132" s="309"/>
      <c r="HMD132" s="309"/>
      <c r="HME132" s="309"/>
      <c r="HMF132" s="309"/>
      <c r="HMG132" s="309"/>
      <c r="HMH132" s="309"/>
      <c r="HMI132" s="309"/>
      <c r="HMJ132" s="309"/>
      <c r="HMK132" s="309"/>
      <c r="HML132" s="309"/>
      <c r="HMM132" s="309"/>
      <c r="HMN132" s="309"/>
      <c r="HMO132" s="309"/>
      <c r="HMP132" s="309"/>
      <c r="HMQ132" s="309"/>
      <c r="HMR132" s="309"/>
      <c r="HMS132" s="309"/>
      <c r="HMT132" s="309"/>
      <c r="HMU132" s="309"/>
      <c r="HMV132" s="309"/>
      <c r="HMW132" s="309"/>
      <c r="HMX132" s="309"/>
      <c r="HMY132" s="309"/>
      <c r="HMZ132" s="309"/>
      <c r="HNA132" s="309"/>
      <c r="HNB132" s="309"/>
      <c r="HNC132" s="309"/>
      <c r="HND132" s="309"/>
      <c r="HNE132" s="309"/>
      <c r="HNF132" s="309"/>
      <c r="HNG132" s="309"/>
      <c r="HNH132" s="309"/>
      <c r="HNI132" s="309"/>
      <c r="HNJ132" s="309"/>
      <c r="HNK132" s="309"/>
      <c r="HNL132" s="309"/>
      <c r="HNM132" s="309"/>
      <c r="HNN132" s="309"/>
      <c r="HNO132" s="309"/>
      <c r="HNP132" s="309"/>
      <c r="HNQ132" s="309"/>
      <c r="HNR132" s="309"/>
      <c r="HNS132" s="309"/>
      <c r="HNT132" s="309"/>
      <c r="HNU132" s="309"/>
      <c r="HNV132" s="309"/>
      <c r="HNW132" s="309"/>
      <c r="HNX132" s="309"/>
      <c r="HNY132" s="309"/>
      <c r="HNZ132" s="309"/>
      <c r="HOA132" s="309"/>
      <c r="HOB132" s="309"/>
      <c r="HOC132" s="309"/>
      <c r="HOD132" s="309"/>
      <c r="HOE132" s="309"/>
      <c r="HOF132" s="309"/>
      <c r="HOG132" s="309"/>
      <c r="HOH132" s="309"/>
      <c r="HOI132" s="309"/>
      <c r="HOJ132" s="309"/>
      <c r="HOK132" s="309"/>
      <c r="HOL132" s="309"/>
      <c r="HOM132" s="309"/>
      <c r="HON132" s="309"/>
      <c r="HOO132" s="309"/>
      <c r="HOP132" s="309"/>
      <c r="HOQ132" s="309"/>
      <c r="HOR132" s="309"/>
      <c r="HOS132" s="309"/>
      <c r="HOT132" s="309"/>
      <c r="HOU132" s="309"/>
      <c r="HOV132" s="309"/>
      <c r="HOW132" s="309"/>
      <c r="HOX132" s="309"/>
      <c r="HOY132" s="309"/>
      <c r="HOZ132" s="309"/>
      <c r="HPA132" s="309"/>
      <c r="HPB132" s="309"/>
      <c r="HPC132" s="309"/>
      <c r="HPD132" s="309"/>
      <c r="HPE132" s="309"/>
      <c r="HPF132" s="309"/>
      <c r="HPG132" s="309"/>
      <c r="HPH132" s="309"/>
      <c r="HPI132" s="309"/>
      <c r="HPJ132" s="309"/>
      <c r="HPK132" s="309"/>
      <c r="HPL132" s="309"/>
      <c r="HPM132" s="309"/>
      <c r="HPN132" s="309"/>
      <c r="HPO132" s="309"/>
      <c r="HPP132" s="309"/>
      <c r="HPQ132" s="309"/>
      <c r="HPR132" s="309"/>
      <c r="HPS132" s="309"/>
      <c r="HPT132" s="309"/>
      <c r="HPU132" s="309"/>
      <c r="HPV132" s="309"/>
      <c r="HPW132" s="309"/>
      <c r="HPX132" s="309"/>
      <c r="HPY132" s="309"/>
      <c r="HPZ132" s="309"/>
      <c r="HQA132" s="309"/>
      <c r="HQB132" s="309"/>
      <c r="HQC132" s="309"/>
      <c r="HQD132" s="309"/>
      <c r="HQE132" s="309"/>
      <c r="HQF132" s="309"/>
      <c r="HQG132" s="309"/>
      <c r="HQH132" s="309"/>
      <c r="HQI132" s="309"/>
      <c r="HQJ132" s="309"/>
      <c r="HQK132" s="309"/>
      <c r="HQL132" s="309"/>
      <c r="HQM132" s="309"/>
      <c r="HQN132" s="309"/>
      <c r="HQO132" s="309"/>
      <c r="HQP132" s="309"/>
      <c r="HQQ132" s="309"/>
      <c r="HQR132" s="309"/>
      <c r="HQS132" s="309"/>
      <c r="HQT132" s="309"/>
      <c r="HQU132" s="309"/>
      <c r="HQV132" s="309"/>
      <c r="HQW132" s="309"/>
      <c r="HQX132" s="309"/>
      <c r="HQY132" s="309"/>
      <c r="HQZ132" s="309"/>
      <c r="HRA132" s="309"/>
      <c r="HRB132" s="309"/>
      <c r="HRC132" s="309"/>
      <c r="HRD132" s="309"/>
      <c r="HRE132" s="309"/>
      <c r="HRF132" s="309"/>
      <c r="HRG132" s="309"/>
      <c r="HRH132" s="309"/>
      <c r="HRI132" s="309"/>
      <c r="HRJ132" s="309"/>
      <c r="HRK132" s="309"/>
      <c r="HRL132" s="309"/>
      <c r="HRM132" s="309"/>
      <c r="HRN132" s="309"/>
      <c r="HRO132" s="309"/>
      <c r="HRP132" s="309"/>
      <c r="HRQ132" s="309"/>
      <c r="HRR132" s="309"/>
    </row>
    <row r="133" spans="1:9 5745:5894" ht="15" thickBot="1" x14ac:dyDescent="0.4">
      <c r="A133" s="132" t="s">
        <v>13</v>
      </c>
      <c r="B133" s="313">
        <v>125</v>
      </c>
      <c r="C133" s="313">
        <v>882</v>
      </c>
      <c r="D133" s="864">
        <v>422008.316977838</v>
      </c>
      <c r="E133" s="865"/>
      <c r="F133" s="313">
        <v>1</v>
      </c>
      <c r="G133" s="313">
        <v>1</v>
      </c>
      <c r="H133" s="866">
        <v>47.5</v>
      </c>
      <c r="I133" s="867"/>
      <c r="HLY133" s="309"/>
      <c r="HLZ133" s="309"/>
      <c r="HMA133" s="309"/>
      <c r="HMB133" s="309"/>
      <c r="HMC133" s="309"/>
      <c r="HMD133" s="309"/>
      <c r="HME133" s="309"/>
      <c r="HMF133" s="309"/>
      <c r="HMG133" s="309"/>
      <c r="HMH133" s="309"/>
      <c r="HMI133" s="309"/>
      <c r="HMJ133" s="309"/>
      <c r="HMK133" s="309"/>
      <c r="HML133" s="309"/>
      <c r="HMM133" s="309"/>
      <c r="HMN133" s="309"/>
      <c r="HMO133" s="309"/>
      <c r="HMP133" s="309"/>
      <c r="HMQ133" s="309"/>
      <c r="HMR133" s="309"/>
      <c r="HMS133" s="309"/>
      <c r="HMT133" s="309"/>
      <c r="HMU133" s="309"/>
      <c r="HMV133" s="309"/>
      <c r="HMW133" s="309"/>
      <c r="HMX133" s="309"/>
      <c r="HMY133" s="309"/>
      <c r="HMZ133" s="309"/>
      <c r="HNA133" s="309"/>
      <c r="HNB133" s="309"/>
      <c r="HNC133" s="309"/>
      <c r="HND133" s="309"/>
      <c r="HNE133" s="309"/>
      <c r="HNF133" s="309"/>
      <c r="HNG133" s="309"/>
      <c r="HNH133" s="309"/>
      <c r="HNI133" s="309"/>
      <c r="HNJ133" s="309"/>
      <c r="HNK133" s="309"/>
      <c r="HNL133" s="309"/>
      <c r="HNM133" s="309"/>
      <c r="HNN133" s="309"/>
      <c r="HNO133" s="309"/>
      <c r="HNP133" s="309"/>
      <c r="HNQ133" s="309"/>
      <c r="HNR133" s="309"/>
      <c r="HNS133" s="309"/>
      <c r="HNT133" s="309"/>
      <c r="HNU133" s="309"/>
      <c r="HNV133" s="309"/>
      <c r="HNW133" s="309"/>
      <c r="HNX133" s="309"/>
      <c r="HNY133" s="309"/>
      <c r="HNZ133" s="309"/>
      <c r="HOA133" s="309"/>
      <c r="HOB133" s="309"/>
      <c r="HOC133" s="309"/>
      <c r="HOD133" s="309"/>
      <c r="HOE133" s="309"/>
      <c r="HOF133" s="309"/>
      <c r="HOG133" s="309"/>
      <c r="HOH133" s="309"/>
      <c r="HOI133" s="309"/>
      <c r="HOJ133" s="309"/>
      <c r="HOK133" s="309"/>
      <c r="HOL133" s="309"/>
      <c r="HOM133" s="309"/>
      <c r="HON133" s="309"/>
      <c r="HOO133" s="309"/>
      <c r="HOP133" s="309"/>
      <c r="HOQ133" s="309"/>
      <c r="HOR133" s="309"/>
      <c r="HOS133" s="309"/>
      <c r="HOT133" s="309"/>
      <c r="HOU133" s="309"/>
      <c r="HOV133" s="309"/>
      <c r="HOW133" s="309"/>
      <c r="HOX133" s="309"/>
      <c r="HOY133" s="309"/>
      <c r="HOZ133" s="309"/>
      <c r="HPA133" s="309"/>
      <c r="HPB133" s="309"/>
      <c r="HPC133" s="309"/>
      <c r="HPD133" s="309"/>
      <c r="HPE133" s="309"/>
      <c r="HPF133" s="309"/>
      <c r="HPG133" s="309"/>
      <c r="HPH133" s="309"/>
      <c r="HPI133" s="309"/>
      <c r="HPJ133" s="309"/>
      <c r="HPK133" s="309"/>
      <c r="HPL133" s="309"/>
      <c r="HPM133" s="309"/>
      <c r="HPN133" s="309"/>
      <c r="HPO133" s="309"/>
      <c r="HPP133" s="309"/>
      <c r="HPQ133" s="309"/>
      <c r="HPR133" s="309"/>
      <c r="HPS133" s="309"/>
      <c r="HPT133" s="309"/>
      <c r="HPU133" s="309"/>
      <c r="HPV133" s="309"/>
      <c r="HPW133" s="309"/>
      <c r="HPX133" s="309"/>
      <c r="HPY133" s="309"/>
      <c r="HPZ133" s="309"/>
      <c r="HQA133" s="309"/>
      <c r="HQB133" s="309"/>
      <c r="HQC133" s="309"/>
      <c r="HQD133" s="309"/>
      <c r="HQE133" s="309"/>
      <c r="HQF133" s="309"/>
      <c r="HQG133" s="309"/>
      <c r="HQH133" s="309"/>
      <c r="HQI133" s="309"/>
      <c r="HQJ133" s="309"/>
      <c r="HQK133" s="309"/>
      <c r="HQL133" s="309"/>
      <c r="HQM133" s="309"/>
      <c r="HQN133" s="309"/>
      <c r="HQO133" s="309"/>
      <c r="HQP133" s="309"/>
      <c r="HQQ133" s="309"/>
      <c r="HQR133" s="309"/>
      <c r="HQS133" s="309"/>
      <c r="HQT133" s="309"/>
      <c r="HQU133" s="309"/>
      <c r="HQV133" s="309"/>
      <c r="HQW133" s="309"/>
      <c r="HQX133" s="309"/>
      <c r="HQY133" s="309"/>
      <c r="HQZ133" s="309"/>
      <c r="HRA133" s="309"/>
      <c r="HRB133" s="309"/>
      <c r="HRC133" s="309"/>
      <c r="HRD133" s="309"/>
      <c r="HRE133" s="309"/>
      <c r="HRF133" s="309"/>
      <c r="HRG133" s="309"/>
      <c r="HRH133" s="309"/>
      <c r="HRI133" s="309"/>
      <c r="HRJ133" s="309"/>
      <c r="HRK133" s="309"/>
      <c r="HRL133" s="309"/>
      <c r="HRM133" s="309"/>
      <c r="HRN133" s="309"/>
      <c r="HRO133" s="309"/>
      <c r="HRP133" s="309"/>
      <c r="HRQ133" s="309"/>
      <c r="HRR133" s="309"/>
    </row>
    <row r="134" spans="1:9 5745:5894" ht="15" thickBot="1" x14ac:dyDescent="0.4">
      <c r="A134" s="132" t="s">
        <v>14</v>
      </c>
      <c r="B134" s="313">
        <v>124</v>
      </c>
      <c r="C134" s="313">
        <v>878</v>
      </c>
      <c r="D134" s="864">
        <v>422841.89894503797</v>
      </c>
      <c r="E134" s="865"/>
      <c r="F134" s="313">
        <v>1</v>
      </c>
      <c r="G134" s="313">
        <v>1</v>
      </c>
      <c r="H134" s="866">
        <v>47.5</v>
      </c>
      <c r="I134" s="867"/>
      <c r="HLY134" s="309"/>
      <c r="HLZ134" s="309"/>
      <c r="HMA134" s="309"/>
      <c r="HMB134" s="309"/>
      <c r="HMC134" s="309"/>
      <c r="HMD134" s="309"/>
      <c r="HME134" s="309"/>
      <c r="HMF134" s="309"/>
      <c r="HMG134" s="309"/>
      <c r="HMH134" s="309"/>
      <c r="HMI134" s="309"/>
      <c r="HMJ134" s="309"/>
      <c r="HMK134" s="309"/>
      <c r="HML134" s="309"/>
      <c r="HMM134" s="309"/>
      <c r="HMN134" s="309"/>
      <c r="HMO134" s="309"/>
      <c r="HMP134" s="309"/>
      <c r="HMQ134" s="309"/>
      <c r="HMR134" s="309"/>
      <c r="HMS134" s="309"/>
      <c r="HMT134" s="309"/>
      <c r="HMU134" s="309"/>
      <c r="HMV134" s="309"/>
      <c r="HMW134" s="309"/>
      <c r="HMX134" s="309"/>
      <c r="HMY134" s="309"/>
      <c r="HMZ134" s="309"/>
      <c r="HNA134" s="309"/>
      <c r="HNB134" s="309"/>
      <c r="HNC134" s="309"/>
      <c r="HND134" s="309"/>
      <c r="HNE134" s="309"/>
      <c r="HNF134" s="309"/>
      <c r="HNG134" s="309"/>
      <c r="HNH134" s="309"/>
      <c r="HNI134" s="309"/>
      <c r="HNJ134" s="309"/>
      <c r="HNK134" s="309"/>
      <c r="HNL134" s="309"/>
      <c r="HNM134" s="309"/>
      <c r="HNN134" s="309"/>
      <c r="HNO134" s="309"/>
      <c r="HNP134" s="309"/>
      <c r="HNQ134" s="309"/>
      <c r="HNR134" s="309"/>
      <c r="HNS134" s="309"/>
      <c r="HNT134" s="309"/>
      <c r="HNU134" s="309"/>
      <c r="HNV134" s="309"/>
      <c r="HNW134" s="309"/>
      <c r="HNX134" s="309"/>
      <c r="HNY134" s="309"/>
      <c r="HNZ134" s="309"/>
      <c r="HOA134" s="309"/>
      <c r="HOB134" s="309"/>
      <c r="HOC134" s="309"/>
      <c r="HOD134" s="309"/>
      <c r="HOE134" s="309"/>
      <c r="HOF134" s="309"/>
      <c r="HOG134" s="309"/>
      <c r="HOH134" s="309"/>
      <c r="HOI134" s="309"/>
      <c r="HOJ134" s="309"/>
      <c r="HOK134" s="309"/>
      <c r="HOL134" s="309"/>
      <c r="HOM134" s="309"/>
      <c r="HON134" s="309"/>
      <c r="HOO134" s="309"/>
      <c r="HOP134" s="309"/>
      <c r="HOQ134" s="309"/>
      <c r="HOR134" s="309"/>
      <c r="HOS134" s="309"/>
      <c r="HOT134" s="309"/>
      <c r="HOU134" s="309"/>
      <c r="HOV134" s="309"/>
      <c r="HOW134" s="309"/>
      <c r="HOX134" s="309"/>
      <c r="HOY134" s="309"/>
      <c r="HOZ134" s="309"/>
      <c r="HPA134" s="309"/>
      <c r="HPB134" s="309"/>
      <c r="HPC134" s="309"/>
      <c r="HPD134" s="309"/>
      <c r="HPE134" s="309"/>
      <c r="HPF134" s="309"/>
      <c r="HPG134" s="309"/>
      <c r="HPH134" s="309"/>
      <c r="HPI134" s="309"/>
      <c r="HPJ134" s="309"/>
      <c r="HPK134" s="309"/>
      <c r="HPL134" s="309"/>
      <c r="HPM134" s="309"/>
      <c r="HPN134" s="309"/>
      <c r="HPO134" s="309"/>
      <c r="HPP134" s="309"/>
      <c r="HPQ134" s="309"/>
      <c r="HPR134" s="309"/>
      <c r="HPS134" s="309"/>
      <c r="HPT134" s="309"/>
      <c r="HPU134" s="309"/>
      <c r="HPV134" s="309"/>
      <c r="HPW134" s="309"/>
      <c r="HPX134" s="309"/>
      <c r="HPY134" s="309"/>
      <c r="HPZ134" s="309"/>
      <c r="HQA134" s="309"/>
      <c r="HQB134" s="309"/>
      <c r="HQC134" s="309"/>
      <c r="HQD134" s="309"/>
      <c r="HQE134" s="309"/>
      <c r="HQF134" s="309"/>
      <c r="HQG134" s="309"/>
      <c r="HQH134" s="309"/>
      <c r="HQI134" s="309"/>
      <c r="HQJ134" s="309"/>
      <c r="HQK134" s="309"/>
      <c r="HQL134" s="309"/>
      <c r="HQM134" s="309"/>
      <c r="HQN134" s="309"/>
      <c r="HQO134" s="309"/>
      <c r="HQP134" s="309"/>
      <c r="HQQ134" s="309"/>
      <c r="HQR134" s="309"/>
      <c r="HQS134" s="309"/>
      <c r="HQT134" s="309"/>
      <c r="HQU134" s="309"/>
      <c r="HQV134" s="309"/>
      <c r="HQW134" s="309"/>
      <c r="HQX134" s="309"/>
      <c r="HQY134" s="309"/>
      <c r="HQZ134" s="309"/>
      <c r="HRA134" s="309"/>
      <c r="HRB134" s="309"/>
      <c r="HRC134" s="309"/>
      <c r="HRD134" s="309"/>
      <c r="HRE134" s="309"/>
      <c r="HRF134" s="309"/>
      <c r="HRG134" s="309"/>
      <c r="HRH134" s="309"/>
      <c r="HRI134" s="309"/>
      <c r="HRJ134" s="309"/>
      <c r="HRK134" s="309"/>
      <c r="HRL134" s="309"/>
      <c r="HRM134" s="309"/>
      <c r="HRN134" s="309"/>
      <c r="HRO134" s="309"/>
      <c r="HRP134" s="309"/>
      <c r="HRQ134" s="309"/>
      <c r="HRR134" s="309"/>
    </row>
    <row r="135" spans="1:9 5745:5894" ht="15" thickBot="1" x14ac:dyDescent="0.4">
      <c r="A135" s="132" t="s">
        <v>15</v>
      </c>
      <c r="B135" s="313">
        <v>123</v>
      </c>
      <c r="C135" s="313">
        <v>873</v>
      </c>
      <c r="D135" s="864">
        <v>425914.47179503803</v>
      </c>
      <c r="E135" s="865"/>
      <c r="F135" s="313">
        <v>1</v>
      </c>
      <c r="G135" s="313">
        <v>1</v>
      </c>
      <c r="H135" s="866">
        <v>47.5</v>
      </c>
      <c r="I135" s="867"/>
      <c r="HLY135" s="309"/>
      <c r="HLZ135" s="309"/>
      <c r="HMA135" s="309"/>
      <c r="HMB135" s="309"/>
      <c r="HMC135" s="309"/>
      <c r="HMD135" s="309"/>
      <c r="HME135" s="309"/>
      <c r="HMF135" s="309"/>
      <c r="HMG135" s="309"/>
      <c r="HMH135" s="309"/>
      <c r="HMI135" s="309"/>
      <c r="HMJ135" s="309"/>
      <c r="HMK135" s="309"/>
      <c r="HML135" s="309"/>
      <c r="HMM135" s="309"/>
      <c r="HMN135" s="309"/>
      <c r="HMO135" s="309"/>
      <c r="HMP135" s="309"/>
      <c r="HMQ135" s="309"/>
      <c r="HMR135" s="309"/>
      <c r="HMS135" s="309"/>
      <c r="HMT135" s="309"/>
      <c r="HMU135" s="309"/>
      <c r="HMV135" s="309"/>
      <c r="HMW135" s="309"/>
      <c r="HMX135" s="309"/>
      <c r="HMY135" s="309"/>
      <c r="HMZ135" s="309"/>
      <c r="HNA135" s="309"/>
      <c r="HNB135" s="309"/>
      <c r="HNC135" s="309"/>
      <c r="HND135" s="309"/>
      <c r="HNE135" s="309"/>
      <c r="HNF135" s="309"/>
      <c r="HNG135" s="309"/>
      <c r="HNH135" s="309"/>
      <c r="HNI135" s="309"/>
      <c r="HNJ135" s="309"/>
      <c r="HNK135" s="309"/>
      <c r="HNL135" s="309"/>
      <c r="HNM135" s="309"/>
      <c r="HNN135" s="309"/>
      <c r="HNO135" s="309"/>
      <c r="HNP135" s="309"/>
      <c r="HNQ135" s="309"/>
      <c r="HNR135" s="309"/>
      <c r="HNS135" s="309"/>
      <c r="HNT135" s="309"/>
      <c r="HNU135" s="309"/>
      <c r="HNV135" s="309"/>
      <c r="HNW135" s="309"/>
      <c r="HNX135" s="309"/>
      <c r="HNY135" s="309"/>
      <c r="HNZ135" s="309"/>
      <c r="HOA135" s="309"/>
      <c r="HOB135" s="309"/>
      <c r="HOC135" s="309"/>
      <c r="HOD135" s="309"/>
      <c r="HOE135" s="309"/>
      <c r="HOF135" s="309"/>
      <c r="HOG135" s="309"/>
      <c r="HOH135" s="309"/>
      <c r="HOI135" s="309"/>
      <c r="HOJ135" s="309"/>
      <c r="HOK135" s="309"/>
      <c r="HOL135" s="309"/>
      <c r="HOM135" s="309"/>
      <c r="HON135" s="309"/>
      <c r="HOO135" s="309"/>
      <c r="HOP135" s="309"/>
      <c r="HOQ135" s="309"/>
      <c r="HOR135" s="309"/>
      <c r="HOS135" s="309"/>
      <c r="HOT135" s="309"/>
      <c r="HOU135" s="309"/>
      <c r="HOV135" s="309"/>
      <c r="HOW135" s="309"/>
      <c r="HOX135" s="309"/>
      <c r="HOY135" s="309"/>
      <c r="HOZ135" s="309"/>
      <c r="HPA135" s="309"/>
      <c r="HPB135" s="309"/>
      <c r="HPC135" s="309"/>
      <c r="HPD135" s="309"/>
      <c r="HPE135" s="309"/>
      <c r="HPF135" s="309"/>
      <c r="HPG135" s="309"/>
      <c r="HPH135" s="309"/>
      <c r="HPI135" s="309"/>
      <c r="HPJ135" s="309"/>
      <c r="HPK135" s="309"/>
      <c r="HPL135" s="309"/>
      <c r="HPM135" s="309"/>
      <c r="HPN135" s="309"/>
      <c r="HPO135" s="309"/>
      <c r="HPP135" s="309"/>
      <c r="HPQ135" s="309"/>
      <c r="HPR135" s="309"/>
      <c r="HPS135" s="309"/>
      <c r="HPT135" s="309"/>
      <c r="HPU135" s="309"/>
      <c r="HPV135" s="309"/>
      <c r="HPW135" s="309"/>
      <c r="HPX135" s="309"/>
      <c r="HPY135" s="309"/>
      <c r="HPZ135" s="309"/>
      <c r="HQA135" s="309"/>
      <c r="HQB135" s="309"/>
      <c r="HQC135" s="309"/>
      <c r="HQD135" s="309"/>
      <c r="HQE135" s="309"/>
      <c r="HQF135" s="309"/>
      <c r="HQG135" s="309"/>
      <c r="HQH135" s="309"/>
      <c r="HQI135" s="309"/>
      <c r="HQJ135" s="309"/>
      <c r="HQK135" s="309"/>
      <c r="HQL135" s="309"/>
      <c r="HQM135" s="309"/>
      <c r="HQN135" s="309"/>
      <c r="HQO135" s="309"/>
      <c r="HQP135" s="309"/>
      <c r="HQQ135" s="309"/>
      <c r="HQR135" s="309"/>
      <c r="HQS135" s="309"/>
      <c r="HQT135" s="309"/>
      <c r="HQU135" s="309"/>
      <c r="HQV135" s="309"/>
      <c r="HQW135" s="309"/>
      <c r="HQX135" s="309"/>
      <c r="HQY135" s="309"/>
      <c r="HQZ135" s="309"/>
      <c r="HRA135" s="309"/>
      <c r="HRB135" s="309"/>
      <c r="HRC135" s="309"/>
      <c r="HRD135" s="309"/>
      <c r="HRE135" s="309"/>
      <c r="HRF135" s="309"/>
      <c r="HRG135" s="309"/>
      <c r="HRH135" s="309"/>
      <c r="HRI135" s="309"/>
      <c r="HRJ135" s="309"/>
      <c r="HRK135" s="309"/>
      <c r="HRL135" s="309"/>
      <c r="HRM135" s="309"/>
      <c r="HRN135" s="309"/>
      <c r="HRO135" s="309"/>
      <c r="HRP135" s="309"/>
      <c r="HRQ135" s="309"/>
      <c r="HRR135" s="309"/>
    </row>
    <row r="136" spans="1:9 5745:5894" ht="15" thickBot="1" x14ac:dyDescent="0.4">
      <c r="A136" s="132" t="s">
        <v>16</v>
      </c>
      <c r="B136" s="313">
        <v>122</v>
      </c>
      <c r="C136" s="313">
        <v>877</v>
      </c>
      <c r="D136" s="864">
        <v>430340.71858543798</v>
      </c>
      <c r="E136" s="865"/>
      <c r="F136" s="313">
        <v>1</v>
      </c>
      <c r="G136" s="313">
        <v>1</v>
      </c>
      <c r="H136" s="866">
        <v>47.5</v>
      </c>
      <c r="I136" s="867"/>
      <c r="HLY136" s="309"/>
      <c r="HLZ136" s="309"/>
      <c r="HMA136" s="309"/>
      <c r="HMB136" s="309"/>
      <c r="HMC136" s="309"/>
      <c r="HMD136" s="309"/>
      <c r="HME136" s="309"/>
      <c r="HMF136" s="309"/>
      <c r="HMG136" s="309"/>
      <c r="HMH136" s="309"/>
      <c r="HMI136" s="309"/>
      <c r="HMJ136" s="309"/>
      <c r="HMK136" s="309"/>
      <c r="HML136" s="309"/>
      <c r="HMM136" s="309"/>
      <c r="HMN136" s="309"/>
      <c r="HMO136" s="309"/>
      <c r="HMP136" s="309"/>
      <c r="HMQ136" s="309"/>
      <c r="HMR136" s="309"/>
      <c r="HMS136" s="309"/>
      <c r="HMT136" s="309"/>
      <c r="HMU136" s="309"/>
      <c r="HMV136" s="309"/>
      <c r="HMW136" s="309"/>
      <c r="HMX136" s="309"/>
      <c r="HMY136" s="309"/>
      <c r="HMZ136" s="309"/>
      <c r="HNA136" s="309"/>
      <c r="HNB136" s="309"/>
      <c r="HNC136" s="309"/>
      <c r="HND136" s="309"/>
      <c r="HNE136" s="309"/>
      <c r="HNF136" s="309"/>
      <c r="HNG136" s="309"/>
      <c r="HNH136" s="309"/>
      <c r="HNI136" s="309"/>
      <c r="HNJ136" s="309"/>
      <c r="HNK136" s="309"/>
      <c r="HNL136" s="309"/>
      <c r="HNM136" s="309"/>
      <c r="HNN136" s="309"/>
      <c r="HNO136" s="309"/>
      <c r="HNP136" s="309"/>
      <c r="HNQ136" s="309"/>
      <c r="HNR136" s="309"/>
      <c r="HNS136" s="309"/>
      <c r="HNT136" s="309"/>
      <c r="HNU136" s="309"/>
      <c r="HNV136" s="309"/>
      <c r="HNW136" s="309"/>
      <c r="HNX136" s="309"/>
      <c r="HNY136" s="309"/>
      <c r="HNZ136" s="309"/>
      <c r="HOA136" s="309"/>
      <c r="HOB136" s="309"/>
      <c r="HOC136" s="309"/>
      <c r="HOD136" s="309"/>
      <c r="HOE136" s="309"/>
      <c r="HOF136" s="309"/>
      <c r="HOG136" s="309"/>
      <c r="HOH136" s="309"/>
      <c r="HOI136" s="309"/>
      <c r="HOJ136" s="309"/>
      <c r="HOK136" s="309"/>
      <c r="HOL136" s="309"/>
      <c r="HOM136" s="309"/>
      <c r="HON136" s="309"/>
      <c r="HOO136" s="309"/>
      <c r="HOP136" s="309"/>
      <c r="HOQ136" s="309"/>
      <c r="HOR136" s="309"/>
      <c r="HOS136" s="309"/>
      <c r="HOT136" s="309"/>
      <c r="HOU136" s="309"/>
      <c r="HOV136" s="309"/>
      <c r="HOW136" s="309"/>
      <c r="HOX136" s="309"/>
      <c r="HOY136" s="309"/>
      <c r="HOZ136" s="309"/>
      <c r="HPA136" s="309"/>
      <c r="HPB136" s="309"/>
      <c r="HPC136" s="309"/>
      <c r="HPD136" s="309"/>
      <c r="HPE136" s="309"/>
      <c r="HPF136" s="309"/>
      <c r="HPG136" s="309"/>
      <c r="HPH136" s="309"/>
      <c r="HPI136" s="309"/>
      <c r="HPJ136" s="309"/>
      <c r="HPK136" s="309"/>
      <c r="HPL136" s="309"/>
      <c r="HPM136" s="309"/>
      <c r="HPN136" s="309"/>
      <c r="HPO136" s="309"/>
      <c r="HPP136" s="309"/>
      <c r="HPQ136" s="309"/>
      <c r="HPR136" s="309"/>
      <c r="HPS136" s="309"/>
      <c r="HPT136" s="309"/>
      <c r="HPU136" s="309"/>
      <c r="HPV136" s="309"/>
      <c r="HPW136" s="309"/>
      <c r="HPX136" s="309"/>
      <c r="HPY136" s="309"/>
      <c r="HPZ136" s="309"/>
      <c r="HQA136" s="309"/>
      <c r="HQB136" s="309"/>
      <c r="HQC136" s="309"/>
      <c r="HQD136" s="309"/>
      <c r="HQE136" s="309"/>
      <c r="HQF136" s="309"/>
      <c r="HQG136" s="309"/>
      <c r="HQH136" s="309"/>
      <c r="HQI136" s="309"/>
      <c r="HQJ136" s="309"/>
      <c r="HQK136" s="309"/>
      <c r="HQL136" s="309"/>
      <c r="HQM136" s="309"/>
      <c r="HQN136" s="309"/>
      <c r="HQO136" s="309"/>
      <c r="HQP136" s="309"/>
      <c r="HQQ136" s="309"/>
      <c r="HQR136" s="309"/>
      <c r="HQS136" s="309"/>
      <c r="HQT136" s="309"/>
      <c r="HQU136" s="309"/>
      <c r="HQV136" s="309"/>
      <c r="HQW136" s="309"/>
      <c r="HQX136" s="309"/>
      <c r="HQY136" s="309"/>
      <c r="HQZ136" s="309"/>
      <c r="HRA136" s="309"/>
      <c r="HRB136" s="309"/>
      <c r="HRC136" s="309"/>
      <c r="HRD136" s="309"/>
      <c r="HRE136" s="309"/>
      <c r="HRF136" s="309"/>
      <c r="HRG136" s="309"/>
      <c r="HRH136" s="309"/>
      <c r="HRI136" s="309"/>
      <c r="HRJ136" s="309"/>
      <c r="HRK136" s="309"/>
      <c r="HRL136" s="309"/>
      <c r="HRM136" s="309"/>
      <c r="HRN136" s="309"/>
      <c r="HRO136" s="309"/>
      <c r="HRP136" s="309"/>
      <c r="HRQ136" s="309"/>
      <c r="HRR136" s="309"/>
    </row>
    <row r="137" spans="1:9 5745:5894" x14ac:dyDescent="0.35">
      <c r="A137" s="8" t="s">
        <v>298</v>
      </c>
      <c r="B137" s="155"/>
      <c r="HLY137" s="309"/>
      <c r="HLZ137" s="309"/>
      <c r="HMA137" s="309"/>
      <c r="HMB137" s="309"/>
      <c r="HMC137" s="309"/>
      <c r="HMD137" s="309"/>
      <c r="HME137" s="309"/>
      <c r="HMF137" s="309"/>
      <c r="HMG137" s="309"/>
      <c r="HMH137" s="309"/>
      <c r="HMI137" s="309"/>
      <c r="HMJ137" s="309"/>
      <c r="HMK137" s="309"/>
      <c r="HML137" s="309"/>
      <c r="HMM137" s="309"/>
      <c r="HMN137" s="309"/>
      <c r="HMO137" s="309"/>
      <c r="HMP137" s="309"/>
      <c r="HMQ137" s="309"/>
      <c r="HMR137" s="309"/>
      <c r="HMS137" s="309"/>
      <c r="HMT137" s="309"/>
      <c r="HMU137" s="309"/>
      <c r="HMV137" s="309"/>
      <c r="HMW137" s="309"/>
      <c r="HMX137" s="309"/>
      <c r="HMY137" s="309"/>
      <c r="HMZ137" s="309"/>
      <c r="HNA137" s="309"/>
      <c r="HNB137" s="309"/>
      <c r="HNC137" s="309"/>
      <c r="HND137" s="309"/>
      <c r="HNE137" s="309"/>
      <c r="HNF137" s="309"/>
      <c r="HNG137" s="309"/>
      <c r="HNH137" s="309"/>
      <c r="HNI137" s="309"/>
      <c r="HNJ137" s="309"/>
      <c r="HNK137" s="309"/>
      <c r="HNL137" s="309"/>
      <c r="HNM137" s="309"/>
      <c r="HNN137" s="309"/>
      <c r="HNO137" s="309"/>
      <c r="HNP137" s="309"/>
      <c r="HNQ137" s="309"/>
      <c r="HNR137" s="309"/>
      <c r="HNS137" s="309"/>
      <c r="HNT137" s="309"/>
      <c r="HNU137" s="309"/>
      <c r="HNV137" s="309"/>
      <c r="HNW137" s="309"/>
      <c r="HNX137" s="309"/>
      <c r="HNY137" s="309"/>
      <c r="HNZ137" s="309"/>
      <c r="HOA137" s="309"/>
      <c r="HOB137" s="309"/>
      <c r="HOC137" s="309"/>
      <c r="HOD137" s="309"/>
      <c r="HOE137" s="309"/>
      <c r="HOF137" s="309"/>
      <c r="HOG137" s="309"/>
      <c r="HOH137" s="309"/>
      <c r="HOI137" s="309"/>
      <c r="HOJ137" s="309"/>
      <c r="HOK137" s="309"/>
      <c r="HOL137" s="309"/>
      <c r="HOM137" s="309"/>
      <c r="HON137" s="309"/>
      <c r="HOO137" s="309"/>
      <c r="HOP137" s="309"/>
      <c r="HOQ137" s="309"/>
      <c r="HOR137" s="309"/>
      <c r="HOS137" s="309"/>
      <c r="HOT137" s="309"/>
      <c r="HOU137" s="309"/>
      <c r="HOV137" s="309"/>
      <c r="HOW137" s="309"/>
      <c r="HOX137" s="309"/>
      <c r="HOY137" s="309"/>
      <c r="HOZ137" s="309"/>
      <c r="HPA137" s="309"/>
      <c r="HPB137" s="309"/>
      <c r="HPC137" s="309"/>
      <c r="HPD137" s="309"/>
      <c r="HPE137" s="309"/>
      <c r="HPF137" s="309"/>
      <c r="HPG137" s="309"/>
      <c r="HPH137" s="309"/>
      <c r="HPI137" s="309"/>
      <c r="HPJ137" s="309"/>
      <c r="HPK137" s="309"/>
      <c r="HPL137" s="309"/>
      <c r="HPM137" s="309"/>
      <c r="HPN137" s="309"/>
      <c r="HPO137" s="309"/>
      <c r="HPP137" s="309"/>
      <c r="HPQ137" s="309"/>
      <c r="HPR137" s="309"/>
      <c r="HPS137" s="309"/>
      <c r="HPT137" s="309"/>
      <c r="HPU137" s="309"/>
      <c r="HPV137" s="309"/>
      <c r="HPW137" s="309"/>
      <c r="HPX137" s="309"/>
      <c r="HPY137" s="309"/>
      <c r="HPZ137" s="309"/>
      <c r="HQA137" s="309"/>
      <c r="HQB137" s="309"/>
      <c r="HQC137" s="309"/>
      <c r="HQD137" s="309"/>
      <c r="HQE137" s="309"/>
      <c r="HQF137" s="309"/>
      <c r="HQG137" s="309"/>
      <c r="HQH137" s="309"/>
      <c r="HQI137" s="309"/>
      <c r="HQJ137" s="309"/>
      <c r="HQK137" s="309"/>
      <c r="HQL137" s="309"/>
      <c r="HQM137" s="309"/>
      <c r="HQN137" s="309"/>
      <c r="HQO137" s="309"/>
      <c r="HQP137" s="309"/>
      <c r="HQQ137" s="309"/>
      <c r="HQR137" s="309"/>
      <c r="HQS137" s="309"/>
      <c r="HQT137" s="309"/>
      <c r="HQU137" s="309"/>
      <c r="HQV137" s="309"/>
      <c r="HQW137" s="309"/>
      <c r="HQX137" s="309"/>
      <c r="HQY137" s="309"/>
      <c r="HQZ137" s="309"/>
      <c r="HRA137" s="309"/>
      <c r="HRB137" s="309"/>
      <c r="HRC137" s="309"/>
      <c r="HRD137" s="309"/>
      <c r="HRE137" s="309"/>
      <c r="HRF137" s="309"/>
      <c r="HRG137" s="309"/>
      <c r="HRH137" s="309"/>
      <c r="HRI137" s="309"/>
      <c r="HRJ137" s="309"/>
      <c r="HRK137" s="309"/>
      <c r="HRL137" s="309"/>
      <c r="HRM137" s="309"/>
      <c r="HRN137" s="309"/>
      <c r="HRO137" s="309"/>
      <c r="HRP137" s="309"/>
      <c r="HRQ137" s="309"/>
      <c r="HRR137" s="309"/>
    </row>
    <row r="138" spans="1:9 5745:5894" x14ac:dyDescent="0.35">
      <c r="HLY138" s="309"/>
      <c r="HLZ138" s="309"/>
      <c r="HMA138" s="309"/>
      <c r="HMB138" s="309"/>
      <c r="HMC138" s="309"/>
      <c r="HMD138" s="309"/>
      <c r="HME138" s="309"/>
      <c r="HMF138" s="309"/>
      <c r="HMG138" s="309"/>
      <c r="HMH138" s="309"/>
      <c r="HMI138" s="309"/>
      <c r="HMJ138" s="309"/>
      <c r="HMK138" s="309"/>
      <c r="HML138" s="309"/>
      <c r="HMM138" s="309"/>
      <c r="HMN138" s="309"/>
      <c r="HMO138" s="309"/>
      <c r="HMP138" s="309"/>
      <c r="HMQ138" s="309"/>
      <c r="HMR138" s="309"/>
      <c r="HMS138" s="309"/>
      <c r="HMT138" s="309"/>
      <c r="HMU138" s="309"/>
      <c r="HMV138" s="309"/>
      <c r="HMW138" s="309"/>
      <c r="HMX138" s="309"/>
      <c r="HMY138" s="309"/>
      <c r="HMZ138" s="309"/>
      <c r="HNA138" s="309"/>
      <c r="HNB138" s="309"/>
      <c r="HNC138" s="309"/>
      <c r="HND138" s="309"/>
      <c r="HNE138" s="309"/>
      <c r="HNF138" s="309"/>
      <c r="HNG138" s="309"/>
      <c r="HNH138" s="309"/>
      <c r="HNI138" s="309"/>
      <c r="HNJ138" s="309"/>
      <c r="HNK138" s="309"/>
      <c r="HNL138" s="309"/>
      <c r="HNM138" s="309"/>
      <c r="HNN138" s="309"/>
      <c r="HNO138" s="309"/>
      <c r="HNP138" s="309"/>
      <c r="HNQ138" s="309"/>
      <c r="HNR138" s="309"/>
      <c r="HNS138" s="309"/>
      <c r="HNT138" s="309"/>
      <c r="HNU138" s="309"/>
      <c r="HNV138" s="309"/>
      <c r="HNW138" s="309"/>
      <c r="HNX138" s="309"/>
      <c r="HNY138" s="309"/>
      <c r="HNZ138" s="309"/>
      <c r="HOA138" s="309"/>
      <c r="HOB138" s="309"/>
      <c r="HOC138" s="309"/>
      <c r="HOD138" s="309"/>
      <c r="HOE138" s="309"/>
      <c r="HOF138" s="309"/>
      <c r="HOG138" s="309"/>
      <c r="HOH138" s="309"/>
      <c r="HOI138" s="309"/>
      <c r="HOJ138" s="309"/>
      <c r="HOK138" s="309"/>
      <c r="HOL138" s="309"/>
      <c r="HOM138" s="309"/>
      <c r="HON138" s="309"/>
      <c r="HOO138" s="309"/>
      <c r="HOP138" s="309"/>
      <c r="HOQ138" s="309"/>
      <c r="HOR138" s="309"/>
      <c r="HOS138" s="309"/>
      <c r="HOT138" s="309"/>
      <c r="HOU138" s="309"/>
      <c r="HOV138" s="309"/>
      <c r="HOW138" s="309"/>
      <c r="HOX138" s="309"/>
      <c r="HOY138" s="309"/>
      <c r="HOZ138" s="309"/>
      <c r="HPA138" s="309"/>
      <c r="HPB138" s="309"/>
      <c r="HPC138" s="309"/>
      <c r="HPD138" s="309"/>
      <c r="HPE138" s="309"/>
      <c r="HPF138" s="309"/>
      <c r="HPG138" s="309"/>
      <c r="HPH138" s="309"/>
      <c r="HPI138" s="309"/>
      <c r="HPJ138" s="309"/>
      <c r="HPK138" s="309"/>
      <c r="HPL138" s="309"/>
      <c r="HPM138" s="309"/>
      <c r="HPN138" s="309"/>
      <c r="HPO138" s="309"/>
      <c r="HPP138" s="309"/>
      <c r="HPQ138" s="309"/>
      <c r="HPR138" s="309"/>
      <c r="HPS138" s="309"/>
      <c r="HPT138" s="309"/>
      <c r="HPU138" s="309"/>
      <c r="HPV138" s="309"/>
      <c r="HPW138" s="309"/>
      <c r="HPX138" s="309"/>
      <c r="HPY138" s="309"/>
      <c r="HPZ138" s="309"/>
      <c r="HQA138" s="309"/>
      <c r="HQB138" s="309"/>
      <c r="HQC138" s="309"/>
      <c r="HQD138" s="309"/>
      <c r="HQE138" s="309"/>
      <c r="HQF138" s="309"/>
      <c r="HQG138" s="309"/>
      <c r="HQH138" s="309"/>
      <c r="HQI138" s="309"/>
      <c r="HQJ138" s="309"/>
      <c r="HQK138" s="309"/>
      <c r="HQL138" s="309"/>
      <c r="HQM138" s="309"/>
      <c r="HQN138" s="309"/>
      <c r="HQO138" s="309"/>
      <c r="HQP138" s="309"/>
      <c r="HQQ138" s="309"/>
      <c r="HQR138" s="309"/>
      <c r="HQS138" s="309"/>
      <c r="HQT138" s="309"/>
      <c r="HQU138" s="309"/>
      <c r="HQV138" s="309"/>
      <c r="HQW138" s="309"/>
      <c r="HQX138" s="309"/>
      <c r="HQY138" s="309"/>
      <c r="HQZ138" s="309"/>
      <c r="HRA138" s="309"/>
      <c r="HRB138" s="309"/>
      <c r="HRC138" s="309"/>
      <c r="HRD138" s="309"/>
      <c r="HRE138" s="309"/>
      <c r="HRF138" s="309"/>
      <c r="HRG138" s="309"/>
      <c r="HRH138" s="309"/>
      <c r="HRI138" s="309"/>
      <c r="HRJ138" s="309"/>
      <c r="HRK138" s="309"/>
      <c r="HRL138" s="309"/>
      <c r="HRM138" s="309"/>
      <c r="HRN138" s="309"/>
      <c r="HRO138" s="309"/>
      <c r="HRP138" s="309"/>
      <c r="HRQ138" s="309"/>
      <c r="HRR138" s="309"/>
    </row>
    <row r="139" spans="1:9 5745:5894" x14ac:dyDescent="0.35">
      <c r="A139" s="321"/>
      <c r="HLY139" s="309"/>
      <c r="HLZ139" s="309"/>
      <c r="HMA139" s="309"/>
      <c r="HMB139" s="309"/>
      <c r="HMC139" s="309"/>
      <c r="HMD139" s="309"/>
      <c r="HME139" s="309"/>
      <c r="HMF139" s="309"/>
      <c r="HMG139" s="309"/>
      <c r="HMH139" s="309"/>
      <c r="HMI139" s="309"/>
      <c r="HMJ139" s="309"/>
      <c r="HMK139" s="309"/>
      <c r="HML139" s="309"/>
      <c r="HMM139" s="309"/>
      <c r="HMN139" s="309"/>
      <c r="HMO139" s="309"/>
      <c r="HMP139" s="309"/>
      <c r="HMQ139" s="309"/>
      <c r="HMR139" s="309"/>
      <c r="HMS139" s="309"/>
      <c r="HMT139" s="309"/>
      <c r="HMU139" s="309"/>
      <c r="HMV139" s="309"/>
      <c r="HMW139" s="309"/>
      <c r="HMX139" s="309"/>
      <c r="HMY139" s="309"/>
      <c r="HMZ139" s="309"/>
      <c r="HNA139" s="309"/>
      <c r="HNB139" s="309"/>
      <c r="HNC139" s="309"/>
      <c r="HND139" s="309"/>
      <c r="HNE139" s="309"/>
      <c r="HNF139" s="309"/>
      <c r="HNG139" s="309"/>
      <c r="HNH139" s="309"/>
      <c r="HNI139" s="309"/>
      <c r="HNJ139" s="309"/>
      <c r="HNK139" s="309"/>
      <c r="HNL139" s="309"/>
      <c r="HNM139" s="309"/>
      <c r="HNN139" s="309"/>
      <c r="HNO139" s="309"/>
      <c r="HNP139" s="309"/>
      <c r="HNQ139" s="309"/>
      <c r="HNR139" s="309"/>
      <c r="HNS139" s="309"/>
      <c r="HNT139" s="309"/>
      <c r="HNU139" s="309"/>
      <c r="HNV139" s="309"/>
      <c r="HNW139" s="309"/>
      <c r="HNX139" s="309"/>
      <c r="HNY139" s="309"/>
      <c r="HNZ139" s="309"/>
      <c r="HOA139" s="309"/>
      <c r="HOB139" s="309"/>
      <c r="HOC139" s="309"/>
      <c r="HOD139" s="309"/>
      <c r="HOE139" s="309"/>
      <c r="HOF139" s="309"/>
      <c r="HOG139" s="309"/>
      <c r="HOH139" s="309"/>
      <c r="HOI139" s="309"/>
      <c r="HOJ139" s="309"/>
      <c r="HOK139" s="309"/>
      <c r="HOL139" s="309"/>
      <c r="HOM139" s="309"/>
      <c r="HON139" s="309"/>
      <c r="HOO139" s="309"/>
      <c r="HOP139" s="309"/>
      <c r="HOQ139" s="309"/>
      <c r="HOR139" s="309"/>
      <c r="HOS139" s="309"/>
      <c r="HOT139" s="309"/>
      <c r="HOU139" s="309"/>
      <c r="HOV139" s="309"/>
      <c r="HOW139" s="309"/>
      <c r="HOX139" s="309"/>
      <c r="HOY139" s="309"/>
      <c r="HOZ139" s="309"/>
      <c r="HPA139" s="309"/>
      <c r="HPB139" s="309"/>
      <c r="HPC139" s="309"/>
      <c r="HPD139" s="309"/>
      <c r="HPE139" s="309"/>
      <c r="HPF139" s="309"/>
      <c r="HPG139" s="309"/>
      <c r="HPH139" s="309"/>
      <c r="HPI139" s="309"/>
      <c r="HPJ139" s="309"/>
      <c r="HPK139" s="309"/>
      <c r="HPL139" s="309"/>
      <c r="HPM139" s="309"/>
      <c r="HPN139" s="309"/>
      <c r="HPO139" s="309"/>
      <c r="HPP139" s="309"/>
      <c r="HPQ139" s="309"/>
      <c r="HPR139" s="309"/>
      <c r="HPS139" s="309"/>
      <c r="HPT139" s="309"/>
      <c r="HPU139" s="309"/>
      <c r="HPV139" s="309"/>
      <c r="HPW139" s="309"/>
      <c r="HPX139" s="309"/>
      <c r="HPY139" s="309"/>
      <c r="HPZ139" s="309"/>
      <c r="HQA139" s="309"/>
      <c r="HQB139" s="309"/>
      <c r="HQC139" s="309"/>
      <c r="HQD139" s="309"/>
      <c r="HQE139" s="309"/>
      <c r="HQF139" s="309"/>
      <c r="HQG139" s="309"/>
      <c r="HQH139" s="309"/>
      <c r="HQI139" s="309"/>
      <c r="HQJ139" s="309"/>
      <c r="HQK139" s="309"/>
      <c r="HQL139" s="309"/>
      <c r="HQM139" s="309"/>
      <c r="HQN139" s="309"/>
      <c r="HQO139" s="309"/>
      <c r="HQP139" s="309"/>
      <c r="HQQ139" s="309"/>
      <c r="HQR139" s="309"/>
      <c r="HQS139" s="309"/>
      <c r="HQT139" s="309"/>
      <c r="HQU139" s="309"/>
      <c r="HQV139" s="309"/>
      <c r="HQW139" s="309"/>
      <c r="HQX139" s="309"/>
      <c r="HQY139" s="309"/>
      <c r="HQZ139" s="309"/>
      <c r="HRA139" s="309"/>
      <c r="HRB139" s="309"/>
      <c r="HRC139" s="309"/>
      <c r="HRD139" s="309"/>
      <c r="HRE139" s="309"/>
      <c r="HRF139" s="309"/>
      <c r="HRG139" s="309"/>
      <c r="HRH139" s="309"/>
      <c r="HRI139" s="309"/>
      <c r="HRJ139" s="309"/>
      <c r="HRK139" s="309"/>
      <c r="HRL139" s="309"/>
      <c r="HRM139" s="309"/>
      <c r="HRN139" s="309"/>
      <c r="HRO139" s="309"/>
      <c r="HRP139" s="309"/>
      <c r="HRQ139" s="309"/>
      <c r="HRR139" s="309"/>
    </row>
    <row r="140" spans="1:9 5745:5894" ht="17.5" thickBot="1" x14ac:dyDescent="0.45">
      <c r="A140" s="870" t="s">
        <v>533</v>
      </c>
      <c r="B140" s="870"/>
      <c r="C140" s="870"/>
      <c r="D140" s="870"/>
      <c r="E140" s="870"/>
      <c r="F140" s="870"/>
      <c r="G140" s="870"/>
      <c r="H140" s="870"/>
      <c r="I140" s="870"/>
      <c r="HLY140" s="309"/>
      <c r="HLZ140" s="309"/>
      <c r="HMA140" s="309"/>
      <c r="HMB140" s="309"/>
      <c r="HMC140" s="309"/>
      <c r="HMD140" s="309"/>
      <c r="HME140" s="309"/>
      <c r="HMF140" s="309"/>
      <c r="HMG140" s="309"/>
      <c r="HMH140" s="309"/>
      <c r="HMI140" s="309"/>
      <c r="HMJ140" s="309"/>
      <c r="HMK140" s="309"/>
      <c r="HML140" s="309"/>
      <c r="HMM140" s="309"/>
      <c r="HMN140" s="309"/>
      <c r="HMO140" s="309"/>
      <c r="HMP140" s="309"/>
      <c r="HMQ140" s="309"/>
      <c r="HMR140" s="309"/>
      <c r="HMS140" s="309"/>
      <c r="HMT140" s="309"/>
      <c r="HMU140" s="309"/>
      <c r="HMV140" s="309"/>
      <c r="HMW140" s="309"/>
      <c r="HMX140" s="309"/>
      <c r="HMY140" s="309"/>
      <c r="HMZ140" s="309"/>
      <c r="HNA140" s="309"/>
      <c r="HNB140" s="309"/>
      <c r="HNC140" s="309"/>
      <c r="HND140" s="309"/>
      <c r="HNE140" s="309"/>
      <c r="HNF140" s="309"/>
      <c r="HNG140" s="309"/>
      <c r="HNH140" s="309"/>
      <c r="HNI140" s="309"/>
      <c r="HNJ140" s="309"/>
      <c r="HNK140" s="309"/>
      <c r="HNL140" s="309"/>
      <c r="HNM140" s="309"/>
      <c r="HNN140" s="309"/>
      <c r="HNO140" s="309"/>
      <c r="HNP140" s="309"/>
      <c r="HNQ140" s="309"/>
      <c r="HNR140" s="309"/>
      <c r="HNS140" s="309"/>
      <c r="HNT140" s="309"/>
      <c r="HNU140" s="309"/>
      <c r="HNV140" s="309"/>
      <c r="HNW140" s="309"/>
      <c r="HNX140" s="309"/>
      <c r="HNY140" s="309"/>
      <c r="HNZ140" s="309"/>
      <c r="HOA140" s="309"/>
      <c r="HOB140" s="309"/>
      <c r="HOC140" s="309"/>
      <c r="HOD140" s="309"/>
      <c r="HOE140" s="309"/>
      <c r="HOF140" s="309"/>
      <c r="HOG140" s="309"/>
      <c r="HOH140" s="309"/>
      <c r="HOI140" s="309"/>
      <c r="HOJ140" s="309"/>
      <c r="HOK140" s="309"/>
      <c r="HOL140" s="309"/>
      <c r="HOM140" s="309"/>
      <c r="HON140" s="309"/>
      <c r="HOO140" s="309"/>
      <c r="HOP140" s="309"/>
      <c r="HOQ140" s="309"/>
      <c r="HOR140" s="309"/>
      <c r="HOS140" s="309"/>
      <c r="HOT140" s="309"/>
      <c r="HOU140" s="309"/>
      <c r="HOV140" s="309"/>
      <c r="HOW140" s="309"/>
      <c r="HOX140" s="309"/>
      <c r="HOY140" s="309"/>
      <c r="HOZ140" s="309"/>
      <c r="HPA140" s="309"/>
      <c r="HPB140" s="309"/>
      <c r="HPC140" s="309"/>
      <c r="HPD140" s="309"/>
      <c r="HPE140" s="309"/>
      <c r="HPF140" s="309"/>
      <c r="HPG140" s="309"/>
      <c r="HPH140" s="309"/>
      <c r="HPI140" s="309"/>
      <c r="HPJ140" s="309"/>
      <c r="HPK140" s="309"/>
      <c r="HPL140" s="309"/>
      <c r="HPM140" s="309"/>
      <c r="HPN140" s="309"/>
      <c r="HPO140" s="309"/>
      <c r="HPP140" s="309"/>
      <c r="HPQ140" s="309"/>
      <c r="HPR140" s="309"/>
      <c r="HPS140" s="309"/>
      <c r="HPT140" s="309"/>
      <c r="HPU140" s="309"/>
      <c r="HPV140" s="309"/>
      <c r="HPW140" s="309"/>
      <c r="HPX140" s="309"/>
      <c r="HPY140" s="309"/>
      <c r="HPZ140" s="309"/>
      <c r="HQA140" s="309"/>
      <c r="HQB140" s="309"/>
      <c r="HQC140" s="309"/>
      <c r="HQD140" s="309"/>
      <c r="HQE140" s="309"/>
      <c r="HQF140" s="309"/>
      <c r="HQG140" s="309"/>
      <c r="HQH140" s="309"/>
      <c r="HQI140" s="309"/>
      <c r="HQJ140" s="309"/>
      <c r="HQK140" s="309"/>
      <c r="HQL140" s="309"/>
      <c r="HQM140" s="309"/>
      <c r="HQN140" s="309"/>
      <c r="HQO140" s="309"/>
      <c r="HQP140" s="309"/>
      <c r="HQQ140" s="309"/>
      <c r="HQR140" s="309"/>
      <c r="HQS140" s="309"/>
      <c r="HQT140" s="309"/>
      <c r="HQU140" s="309"/>
      <c r="HQV140" s="309"/>
      <c r="HQW140" s="309"/>
      <c r="HQX140" s="309"/>
      <c r="HQY140" s="309"/>
      <c r="HQZ140" s="309"/>
      <c r="HRA140" s="309"/>
      <c r="HRB140" s="309"/>
      <c r="HRC140" s="309"/>
      <c r="HRD140" s="309"/>
      <c r="HRE140" s="309"/>
      <c r="HRF140" s="309"/>
      <c r="HRG140" s="309"/>
      <c r="HRH140" s="309"/>
      <c r="HRI140" s="309"/>
      <c r="HRJ140" s="309"/>
      <c r="HRK140" s="309"/>
      <c r="HRL140" s="309"/>
      <c r="HRM140" s="309"/>
      <c r="HRN140" s="309"/>
      <c r="HRO140" s="309"/>
      <c r="HRP140" s="309"/>
      <c r="HRQ140" s="309"/>
      <c r="HRR140" s="309"/>
    </row>
    <row r="141" spans="1:9 5745:5894" ht="15" thickBot="1" x14ac:dyDescent="0.4">
      <c r="A141" s="786" t="s">
        <v>1</v>
      </c>
      <c r="B141" s="786" t="s">
        <v>534</v>
      </c>
      <c r="C141" s="786"/>
      <c r="D141" s="786"/>
      <c r="E141" s="786"/>
      <c r="F141" s="786" t="s">
        <v>535</v>
      </c>
      <c r="G141" s="786"/>
      <c r="H141" s="786"/>
      <c r="I141" s="786"/>
      <c r="HLY141" s="309"/>
      <c r="HLZ141" s="309"/>
      <c r="HMA141" s="309"/>
      <c r="HMB141" s="309"/>
      <c r="HMC141" s="309"/>
      <c r="HMD141" s="309"/>
      <c r="HME141" s="309"/>
      <c r="HMF141" s="309"/>
      <c r="HMG141" s="309"/>
      <c r="HMH141" s="309"/>
      <c r="HMI141" s="309"/>
      <c r="HMJ141" s="309"/>
      <c r="HMK141" s="309"/>
      <c r="HML141" s="309"/>
      <c r="HMM141" s="309"/>
      <c r="HMN141" s="309"/>
      <c r="HMO141" s="309"/>
      <c r="HMP141" s="309"/>
      <c r="HMQ141" s="309"/>
      <c r="HMR141" s="309"/>
      <c r="HMS141" s="309"/>
      <c r="HMT141" s="309"/>
      <c r="HMU141" s="309"/>
      <c r="HMV141" s="309"/>
      <c r="HMW141" s="309"/>
      <c r="HMX141" s="309"/>
      <c r="HMY141" s="309"/>
      <c r="HMZ141" s="309"/>
      <c r="HNA141" s="309"/>
      <c r="HNB141" s="309"/>
      <c r="HNC141" s="309"/>
      <c r="HND141" s="309"/>
      <c r="HNE141" s="309"/>
      <c r="HNF141" s="309"/>
      <c r="HNG141" s="309"/>
      <c r="HNH141" s="309"/>
      <c r="HNI141" s="309"/>
      <c r="HNJ141" s="309"/>
      <c r="HNK141" s="309"/>
      <c r="HNL141" s="309"/>
      <c r="HNM141" s="309"/>
      <c r="HNN141" s="309"/>
      <c r="HNO141" s="309"/>
      <c r="HNP141" s="309"/>
      <c r="HNQ141" s="309"/>
      <c r="HNR141" s="309"/>
      <c r="HNS141" s="309"/>
      <c r="HNT141" s="309"/>
      <c r="HNU141" s="309"/>
      <c r="HNV141" s="309"/>
      <c r="HNW141" s="309"/>
      <c r="HNX141" s="309"/>
      <c r="HNY141" s="309"/>
      <c r="HNZ141" s="309"/>
      <c r="HOA141" s="309"/>
      <c r="HOB141" s="309"/>
      <c r="HOC141" s="309"/>
      <c r="HOD141" s="309"/>
      <c r="HOE141" s="309"/>
      <c r="HOF141" s="309"/>
      <c r="HOG141" s="309"/>
      <c r="HOH141" s="309"/>
      <c r="HOI141" s="309"/>
      <c r="HOJ141" s="309"/>
      <c r="HOK141" s="309"/>
      <c r="HOL141" s="309"/>
      <c r="HOM141" s="309"/>
      <c r="HON141" s="309"/>
      <c r="HOO141" s="309"/>
      <c r="HOP141" s="309"/>
      <c r="HOQ141" s="309"/>
      <c r="HOR141" s="309"/>
      <c r="HOS141" s="309"/>
      <c r="HOT141" s="309"/>
      <c r="HOU141" s="309"/>
      <c r="HOV141" s="309"/>
      <c r="HOW141" s="309"/>
      <c r="HOX141" s="309"/>
      <c r="HOY141" s="309"/>
      <c r="HOZ141" s="309"/>
      <c r="HPA141" s="309"/>
      <c r="HPB141" s="309"/>
      <c r="HPC141" s="309"/>
      <c r="HPD141" s="309"/>
      <c r="HPE141" s="309"/>
      <c r="HPF141" s="309"/>
      <c r="HPG141" s="309"/>
      <c r="HPH141" s="309"/>
      <c r="HPI141" s="309"/>
      <c r="HPJ141" s="309"/>
      <c r="HPK141" s="309"/>
      <c r="HPL141" s="309"/>
      <c r="HPM141" s="309"/>
      <c r="HPN141" s="309"/>
      <c r="HPO141" s="309"/>
      <c r="HPP141" s="309"/>
      <c r="HPQ141" s="309"/>
      <c r="HPR141" s="309"/>
      <c r="HPS141" s="309"/>
      <c r="HPT141" s="309"/>
      <c r="HPU141" s="309"/>
      <c r="HPV141" s="309"/>
      <c r="HPW141" s="309"/>
      <c r="HPX141" s="309"/>
      <c r="HPY141" s="309"/>
      <c r="HPZ141" s="309"/>
      <c r="HQA141" s="309"/>
      <c r="HQB141" s="309"/>
      <c r="HQC141" s="309"/>
      <c r="HQD141" s="309"/>
      <c r="HQE141" s="309"/>
      <c r="HQF141" s="309"/>
      <c r="HQG141" s="309"/>
      <c r="HQH141" s="309"/>
      <c r="HQI141" s="309"/>
      <c r="HQJ141" s="309"/>
      <c r="HQK141" s="309"/>
      <c r="HQL141" s="309"/>
      <c r="HQM141" s="309"/>
      <c r="HQN141" s="309"/>
      <c r="HQO141" s="309"/>
      <c r="HQP141" s="309"/>
      <c r="HQQ141" s="309"/>
      <c r="HQR141" s="309"/>
      <c r="HQS141" s="309"/>
      <c r="HQT141" s="309"/>
      <c r="HQU141" s="309"/>
      <c r="HQV141" s="309"/>
      <c r="HQW141" s="309"/>
      <c r="HQX141" s="309"/>
      <c r="HQY141" s="309"/>
      <c r="HQZ141" s="309"/>
      <c r="HRA141" s="309"/>
      <c r="HRB141" s="309"/>
      <c r="HRC141" s="309"/>
      <c r="HRD141" s="309"/>
      <c r="HRE141" s="309"/>
      <c r="HRF141" s="309"/>
      <c r="HRG141" s="309"/>
      <c r="HRH141" s="309"/>
      <c r="HRI141" s="309"/>
      <c r="HRJ141" s="309"/>
      <c r="HRK141" s="309"/>
      <c r="HRL141" s="309"/>
      <c r="HRM141" s="309"/>
      <c r="HRN141" s="309"/>
      <c r="HRO141" s="309"/>
      <c r="HRP141" s="309"/>
      <c r="HRQ141" s="309"/>
      <c r="HRR141" s="309"/>
    </row>
    <row r="142" spans="1:9 5745:5894" ht="15" thickBot="1" x14ac:dyDescent="0.4">
      <c r="A142" s="786"/>
      <c r="B142" s="268" t="s">
        <v>2</v>
      </c>
      <c r="C142" s="786" t="s">
        <v>3</v>
      </c>
      <c r="D142" s="786"/>
      <c r="E142" s="269" t="s">
        <v>300</v>
      </c>
      <c r="F142" s="268" t="s">
        <v>2</v>
      </c>
      <c r="G142" s="268" t="s">
        <v>3</v>
      </c>
      <c r="H142" s="843" t="s">
        <v>300</v>
      </c>
      <c r="I142" s="786"/>
      <c r="HLY142" s="309"/>
      <c r="HLZ142" s="309"/>
      <c r="HMA142" s="309"/>
      <c r="HMB142" s="309"/>
      <c r="HMC142" s="309"/>
      <c r="HMD142" s="309"/>
      <c r="HME142" s="309"/>
      <c r="HMF142" s="309"/>
      <c r="HMG142" s="309"/>
      <c r="HMH142" s="309"/>
      <c r="HMI142" s="309"/>
      <c r="HMJ142" s="309"/>
      <c r="HMK142" s="309"/>
      <c r="HML142" s="309"/>
      <c r="HMM142" s="309"/>
      <c r="HMN142" s="309"/>
      <c r="HMO142" s="309"/>
      <c r="HMP142" s="309"/>
      <c r="HMQ142" s="309"/>
      <c r="HMR142" s="309"/>
      <c r="HMS142" s="309"/>
      <c r="HMT142" s="309"/>
      <c r="HMU142" s="309"/>
      <c r="HMV142" s="309"/>
      <c r="HMW142" s="309"/>
      <c r="HMX142" s="309"/>
      <c r="HMY142" s="309"/>
      <c r="HMZ142" s="309"/>
      <c r="HNA142" s="309"/>
      <c r="HNB142" s="309"/>
      <c r="HNC142" s="309"/>
      <c r="HND142" s="309"/>
      <c r="HNE142" s="309"/>
      <c r="HNF142" s="309"/>
      <c r="HNG142" s="309"/>
      <c r="HNH142" s="309"/>
      <c r="HNI142" s="309"/>
      <c r="HNJ142" s="309"/>
      <c r="HNK142" s="309"/>
      <c r="HNL142" s="309"/>
      <c r="HNM142" s="309"/>
      <c r="HNN142" s="309"/>
      <c r="HNO142" s="309"/>
      <c r="HNP142" s="309"/>
      <c r="HNQ142" s="309"/>
      <c r="HNR142" s="309"/>
      <c r="HNS142" s="309"/>
      <c r="HNT142" s="309"/>
      <c r="HNU142" s="309"/>
      <c r="HNV142" s="309"/>
      <c r="HNW142" s="309"/>
      <c r="HNX142" s="309"/>
      <c r="HNY142" s="309"/>
      <c r="HNZ142" s="309"/>
      <c r="HOA142" s="309"/>
      <c r="HOB142" s="309"/>
      <c r="HOC142" s="309"/>
      <c r="HOD142" s="309"/>
      <c r="HOE142" s="309"/>
      <c r="HOF142" s="309"/>
      <c r="HOG142" s="309"/>
      <c r="HOH142" s="309"/>
      <c r="HOI142" s="309"/>
      <c r="HOJ142" s="309"/>
      <c r="HOK142" s="309"/>
      <c r="HOL142" s="309"/>
      <c r="HOM142" s="309"/>
      <c r="HON142" s="309"/>
      <c r="HOO142" s="309"/>
      <c r="HOP142" s="309"/>
      <c r="HOQ142" s="309"/>
      <c r="HOR142" s="309"/>
      <c r="HOS142" s="309"/>
      <c r="HOT142" s="309"/>
      <c r="HOU142" s="309"/>
      <c r="HOV142" s="309"/>
      <c r="HOW142" s="309"/>
      <c r="HOX142" s="309"/>
      <c r="HOY142" s="309"/>
      <c r="HOZ142" s="309"/>
      <c r="HPA142" s="309"/>
      <c r="HPB142" s="309"/>
      <c r="HPC142" s="309"/>
      <c r="HPD142" s="309"/>
      <c r="HPE142" s="309"/>
      <c r="HPF142" s="309"/>
      <c r="HPG142" s="309"/>
      <c r="HPH142" s="309"/>
      <c r="HPI142" s="309"/>
      <c r="HPJ142" s="309"/>
      <c r="HPK142" s="309"/>
      <c r="HPL142" s="309"/>
      <c r="HPM142" s="309"/>
      <c r="HPN142" s="309"/>
      <c r="HPO142" s="309"/>
      <c r="HPP142" s="309"/>
      <c r="HPQ142" s="309"/>
      <c r="HPR142" s="309"/>
      <c r="HPS142" s="309"/>
      <c r="HPT142" s="309"/>
      <c r="HPU142" s="309"/>
      <c r="HPV142" s="309"/>
      <c r="HPW142" s="309"/>
      <c r="HPX142" s="309"/>
      <c r="HPY142" s="309"/>
      <c r="HPZ142" s="309"/>
      <c r="HQA142" s="309"/>
      <c r="HQB142" s="309"/>
      <c r="HQC142" s="309"/>
      <c r="HQD142" s="309"/>
      <c r="HQE142" s="309"/>
      <c r="HQF142" s="309"/>
      <c r="HQG142" s="309"/>
      <c r="HQH142" s="309"/>
      <c r="HQI142" s="309"/>
      <c r="HQJ142" s="309"/>
      <c r="HQK142" s="309"/>
      <c r="HQL142" s="309"/>
      <c r="HQM142" s="309"/>
      <c r="HQN142" s="309"/>
      <c r="HQO142" s="309"/>
      <c r="HQP142" s="309"/>
      <c r="HQQ142" s="309"/>
      <c r="HQR142" s="309"/>
      <c r="HQS142" s="309"/>
      <c r="HQT142" s="309"/>
      <c r="HQU142" s="309"/>
      <c r="HQV142" s="309"/>
      <c r="HQW142" s="309"/>
      <c r="HQX142" s="309"/>
      <c r="HQY142" s="309"/>
      <c r="HQZ142" s="309"/>
      <c r="HRA142" s="309"/>
      <c r="HRB142" s="309"/>
      <c r="HRC142" s="309"/>
      <c r="HRD142" s="309"/>
      <c r="HRE142" s="309"/>
      <c r="HRF142" s="309"/>
      <c r="HRG142" s="309"/>
      <c r="HRH142" s="309"/>
      <c r="HRI142" s="309"/>
      <c r="HRJ142" s="309"/>
      <c r="HRK142" s="309"/>
      <c r="HRL142" s="309"/>
      <c r="HRM142" s="309"/>
      <c r="HRN142" s="309"/>
      <c r="HRO142" s="309"/>
      <c r="HRP142" s="309"/>
      <c r="HRQ142" s="309"/>
      <c r="HRR142" s="309"/>
    </row>
    <row r="143" spans="1:9 5745:5894" ht="15" thickBot="1" x14ac:dyDescent="0.4">
      <c r="A143" s="3" t="s">
        <v>8</v>
      </c>
      <c r="B143" s="314">
        <v>4278.5604432139999</v>
      </c>
      <c r="C143" s="832">
        <v>4326.0655119539997</v>
      </c>
      <c r="D143" s="833"/>
      <c r="E143" s="314">
        <v>-47.505068739999999</v>
      </c>
      <c r="F143" s="315">
        <v>10</v>
      </c>
      <c r="G143" s="315">
        <v>10</v>
      </c>
      <c r="H143" s="854">
        <v>0</v>
      </c>
      <c r="I143" s="855"/>
      <c r="HLY143" s="309"/>
      <c r="HLZ143" s="309"/>
      <c r="HMA143" s="309"/>
      <c r="HMB143" s="309"/>
      <c r="HMC143" s="309"/>
      <c r="HMD143" s="309"/>
      <c r="HME143" s="309"/>
      <c r="HMF143" s="309"/>
      <c r="HMG143" s="309"/>
      <c r="HMH143" s="309"/>
      <c r="HMI143" s="309"/>
      <c r="HMJ143" s="309"/>
      <c r="HMK143" s="309"/>
      <c r="HML143" s="309"/>
      <c r="HMM143" s="309"/>
      <c r="HMN143" s="309"/>
      <c r="HMO143" s="309"/>
      <c r="HMP143" s="309"/>
      <c r="HMQ143" s="309"/>
      <c r="HMR143" s="309"/>
      <c r="HMS143" s="309"/>
      <c r="HMT143" s="309"/>
      <c r="HMU143" s="309"/>
      <c r="HMV143" s="309"/>
      <c r="HMW143" s="309"/>
      <c r="HMX143" s="309"/>
      <c r="HMY143" s="309"/>
      <c r="HMZ143" s="309"/>
      <c r="HNA143" s="309"/>
      <c r="HNB143" s="309"/>
      <c r="HNC143" s="309"/>
      <c r="HND143" s="309"/>
      <c r="HNE143" s="309"/>
      <c r="HNF143" s="309"/>
      <c r="HNG143" s="309"/>
      <c r="HNH143" s="309"/>
      <c r="HNI143" s="309"/>
      <c r="HNJ143" s="309"/>
      <c r="HNK143" s="309"/>
      <c r="HNL143" s="309"/>
      <c r="HNM143" s="309"/>
      <c r="HNN143" s="309"/>
      <c r="HNO143" s="309"/>
      <c r="HNP143" s="309"/>
      <c r="HNQ143" s="309"/>
      <c r="HNR143" s="309"/>
      <c r="HNS143" s="309"/>
      <c r="HNT143" s="309"/>
      <c r="HNU143" s="309"/>
      <c r="HNV143" s="309"/>
      <c r="HNW143" s="309"/>
      <c r="HNX143" s="309"/>
      <c r="HNY143" s="309"/>
      <c r="HNZ143" s="309"/>
      <c r="HOA143" s="309"/>
      <c r="HOB143" s="309"/>
      <c r="HOC143" s="309"/>
      <c r="HOD143" s="309"/>
      <c r="HOE143" s="309"/>
      <c r="HOF143" s="309"/>
      <c r="HOG143" s="309"/>
      <c r="HOH143" s="309"/>
      <c r="HOI143" s="309"/>
      <c r="HOJ143" s="309"/>
      <c r="HOK143" s="309"/>
      <c r="HOL143" s="309"/>
      <c r="HOM143" s="309"/>
      <c r="HON143" s="309"/>
      <c r="HOO143" s="309"/>
      <c r="HOP143" s="309"/>
      <c r="HOQ143" s="309"/>
      <c r="HOR143" s="309"/>
      <c r="HOS143" s="309"/>
      <c r="HOT143" s="309"/>
      <c r="HOU143" s="309"/>
      <c r="HOV143" s="309"/>
      <c r="HOW143" s="309"/>
      <c r="HOX143" s="309"/>
      <c r="HOY143" s="309"/>
      <c r="HOZ143" s="309"/>
      <c r="HPA143" s="309"/>
      <c r="HPB143" s="309"/>
      <c r="HPC143" s="309"/>
      <c r="HPD143" s="309"/>
      <c r="HPE143" s="309"/>
      <c r="HPF143" s="309"/>
      <c r="HPG143" s="309"/>
      <c r="HPH143" s="309"/>
      <c r="HPI143" s="309"/>
      <c r="HPJ143" s="309"/>
      <c r="HPK143" s="309"/>
      <c r="HPL143" s="309"/>
      <c r="HPM143" s="309"/>
      <c r="HPN143" s="309"/>
      <c r="HPO143" s="309"/>
      <c r="HPP143" s="309"/>
      <c r="HPQ143" s="309"/>
      <c r="HPR143" s="309"/>
      <c r="HPS143" s="309"/>
      <c r="HPT143" s="309"/>
      <c r="HPU143" s="309"/>
      <c r="HPV143" s="309"/>
      <c r="HPW143" s="309"/>
      <c r="HPX143" s="309"/>
      <c r="HPY143" s="309"/>
      <c r="HPZ143" s="309"/>
      <c r="HQA143" s="309"/>
      <c r="HQB143" s="309"/>
      <c r="HQC143" s="309"/>
      <c r="HQD143" s="309"/>
      <c r="HQE143" s="309"/>
      <c r="HQF143" s="309"/>
      <c r="HQG143" s="309"/>
      <c r="HQH143" s="309"/>
      <c r="HQI143" s="309"/>
      <c r="HQJ143" s="309"/>
      <c r="HQK143" s="309"/>
      <c r="HQL143" s="309"/>
      <c r="HQM143" s="309"/>
      <c r="HQN143" s="309"/>
      <c r="HQO143" s="309"/>
      <c r="HQP143" s="309"/>
      <c r="HQQ143" s="309"/>
      <c r="HQR143" s="309"/>
      <c r="HQS143" s="309"/>
      <c r="HQT143" s="309"/>
      <c r="HQU143" s="309"/>
      <c r="HQV143" s="309"/>
      <c r="HQW143" s="309"/>
      <c r="HQX143" s="309"/>
      <c r="HQY143" s="309"/>
      <c r="HQZ143" s="309"/>
      <c r="HRA143" s="309"/>
      <c r="HRB143" s="309"/>
      <c r="HRC143" s="309"/>
      <c r="HRD143" s="309"/>
      <c r="HRE143" s="309"/>
      <c r="HRF143" s="309"/>
      <c r="HRG143" s="309"/>
      <c r="HRH143" s="309"/>
      <c r="HRI143" s="309"/>
      <c r="HRJ143" s="309"/>
      <c r="HRK143" s="309"/>
      <c r="HRL143" s="309"/>
      <c r="HRM143" s="309"/>
      <c r="HRN143" s="309"/>
      <c r="HRO143" s="309"/>
      <c r="HRP143" s="309"/>
      <c r="HRQ143" s="309"/>
      <c r="HRR143" s="309"/>
    </row>
    <row r="144" spans="1:9 5745:5894" ht="15" thickBot="1" x14ac:dyDescent="0.4">
      <c r="A144" s="3" t="s">
        <v>9</v>
      </c>
      <c r="B144" s="314">
        <v>2059.265547</v>
      </c>
      <c r="C144" s="832">
        <v>3904.8561497999999</v>
      </c>
      <c r="D144" s="833"/>
      <c r="E144" s="314">
        <v>-1845.5906027999999</v>
      </c>
      <c r="F144" s="315">
        <v>0</v>
      </c>
      <c r="G144" s="315">
        <v>0</v>
      </c>
      <c r="H144" s="854">
        <v>0</v>
      </c>
      <c r="I144" s="855"/>
      <c r="HLY144" s="309"/>
      <c r="HLZ144" s="309"/>
      <c r="HMA144" s="309"/>
      <c r="HMB144" s="309"/>
      <c r="HMC144" s="309"/>
      <c r="HMD144" s="309"/>
      <c r="HME144" s="309"/>
      <c r="HMF144" s="309"/>
      <c r="HMG144" s="309"/>
      <c r="HMH144" s="309"/>
      <c r="HMI144" s="309"/>
      <c r="HMJ144" s="309"/>
      <c r="HMK144" s="309"/>
      <c r="HML144" s="309"/>
      <c r="HMM144" s="309"/>
      <c r="HMN144" s="309"/>
      <c r="HMO144" s="309"/>
      <c r="HMP144" s="309"/>
      <c r="HMQ144" s="309"/>
      <c r="HMR144" s="309"/>
      <c r="HMS144" s="309"/>
      <c r="HMT144" s="309"/>
      <c r="HMU144" s="309"/>
      <c r="HMV144" s="309"/>
      <c r="HMW144" s="309"/>
      <c r="HMX144" s="309"/>
      <c r="HMY144" s="309"/>
      <c r="HMZ144" s="309"/>
      <c r="HNA144" s="309"/>
      <c r="HNB144" s="309"/>
      <c r="HNC144" s="309"/>
      <c r="HND144" s="309"/>
      <c r="HNE144" s="309"/>
      <c r="HNF144" s="309"/>
      <c r="HNG144" s="309"/>
      <c r="HNH144" s="309"/>
      <c r="HNI144" s="309"/>
      <c r="HNJ144" s="309"/>
      <c r="HNK144" s="309"/>
      <c r="HNL144" s="309"/>
      <c r="HNM144" s="309"/>
      <c r="HNN144" s="309"/>
      <c r="HNO144" s="309"/>
      <c r="HNP144" s="309"/>
      <c r="HNQ144" s="309"/>
      <c r="HNR144" s="309"/>
      <c r="HNS144" s="309"/>
      <c r="HNT144" s="309"/>
      <c r="HNU144" s="309"/>
      <c r="HNV144" s="309"/>
      <c r="HNW144" s="309"/>
      <c r="HNX144" s="309"/>
      <c r="HNY144" s="309"/>
      <c r="HNZ144" s="309"/>
      <c r="HOA144" s="309"/>
      <c r="HOB144" s="309"/>
      <c r="HOC144" s="309"/>
      <c r="HOD144" s="309"/>
      <c r="HOE144" s="309"/>
      <c r="HOF144" s="309"/>
      <c r="HOG144" s="309"/>
      <c r="HOH144" s="309"/>
      <c r="HOI144" s="309"/>
      <c r="HOJ144" s="309"/>
      <c r="HOK144" s="309"/>
      <c r="HOL144" s="309"/>
      <c r="HOM144" s="309"/>
      <c r="HON144" s="309"/>
      <c r="HOO144" s="309"/>
      <c r="HOP144" s="309"/>
      <c r="HOQ144" s="309"/>
      <c r="HOR144" s="309"/>
      <c r="HOS144" s="309"/>
      <c r="HOT144" s="309"/>
      <c r="HOU144" s="309"/>
      <c r="HOV144" s="309"/>
      <c r="HOW144" s="309"/>
      <c r="HOX144" s="309"/>
      <c r="HOY144" s="309"/>
      <c r="HOZ144" s="309"/>
      <c r="HPA144" s="309"/>
      <c r="HPB144" s="309"/>
      <c r="HPC144" s="309"/>
      <c r="HPD144" s="309"/>
      <c r="HPE144" s="309"/>
      <c r="HPF144" s="309"/>
      <c r="HPG144" s="309"/>
      <c r="HPH144" s="309"/>
      <c r="HPI144" s="309"/>
      <c r="HPJ144" s="309"/>
      <c r="HPK144" s="309"/>
      <c r="HPL144" s="309"/>
      <c r="HPM144" s="309"/>
      <c r="HPN144" s="309"/>
      <c r="HPO144" s="309"/>
      <c r="HPP144" s="309"/>
      <c r="HPQ144" s="309"/>
      <c r="HPR144" s="309"/>
      <c r="HPS144" s="309"/>
      <c r="HPT144" s="309"/>
      <c r="HPU144" s="309"/>
      <c r="HPV144" s="309"/>
      <c r="HPW144" s="309"/>
      <c r="HPX144" s="309"/>
      <c r="HPY144" s="309"/>
      <c r="HPZ144" s="309"/>
      <c r="HQA144" s="309"/>
      <c r="HQB144" s="309"/>
      <c r="HQC144" s="309"/>
      <c r="HQD144" s="309"/>
      <c r="HQE144" s="309"/>
      <c r="HQF144" s="309"/>
      <c r="HQG144" s="309"/>
      <c r="HQH144" s="309"/>
      <c r="HQI144" s="309"/>
      <c r="HQJ144" s="309"/>
      <c r="HQK144" s="309"/>
      <c r="HQL144" s="309"/>
      <c r="HQM144" s="309"/>
      <c r="HQN144" s="309"/>
      <c r="HQO144" s="309"/>
      <c r="HQP144" s="309"/>
      <c r="HQQ144" s="309"/>
      <c r="HQR144" s="309"/>
      <c r="HQS144" s="309"/>
      <c r="HQT144" s="309"/>
      <c r="HQU144" s="309"/>
      <c r="HQV144" s="309"/>
      <c r="HQW144" s="309"/>
      <c r="HQX144" s="309"/>
      <c r="HQY144" s="309"/>
      <c r="HQZ144" s="309"/>
      <c r="HRA144" s="309"/>
      <c r="HRB144" s="309"/>
      <c r="HRC144" s="309"/>
      <c r="HRD144" s="309"/>
      <c r="HRE144" s="309"/>
      <c r="HRF144" s="309"/>
      <c r="HRG144" s="309"/>
      <c r="HRH144" s="309"/>
      <c r="HRI144" s="309"/>
      <c r="HRJ144" s="309"/>
      <c r="HRK144" s="309"/>
      <c r="HRL144" s="309"/>
      <c r="HRM144" s="309"/>
      <c r="HRN144" s="309"/>
      <c r="HRO144" s="309"/>
      <c r="HRP144" s="309"/>
      <c r="HRQ144" s="309"/>
      <c r="HRR144" s="309"/>
    </row>
    <row r="145" spans="1:9 5745:5894" ht="15" thickBot="1" x14ac:dyDescent="0.4">
      <c r="A145" s="3" t="s">
        <v>10</v>
      </c>
      <c r="B145" s="314">
        <v>1615.4365185114602</v>
      </c>
      <c r="C145" s="832">
        <v>4019.5098138999997</v>
      </c>
      <c r="D145" s="833"/>
      <c r="E145" s="314">
        <v>-2404.0732953885399</v>
      </c>
      <c r="F145" s="315">
        <v>3.6</v>
      </c>
      <c r="G145" s="316">
        <v>6</v>
      </c>
      <c r="H145" s="854">
        <v>-2.4</v>
      </c>
      <c r="I145" s="855"/>
      <c r="HLY145" s="309"/>
      <c r="HLZ145" s="309"/>
      <c r="HMA145" s="309"/>
      <c r="HMB145" s="309"/>
      <c r="HMC145" s="309"/>
      <c r="HMD145" s="309"/>
      <c r="HME145" s="309"/>
      <c r="HMF145" s="309"/>
      <c r="HMG145" s="309"/>
      <c r="HMH145" s="309"/>
      <c r="HMI145" s="309"/>
      <c r="HMJ145" s="309"/>
      <c r="HMK145" s="309"/>
      <c r="HML145" s="309"/>
      <c r="HMM145" s="309"/>
      <c r="HMN145" s="309"/>
      <c r="HMO145" s="309"/>
      <c r="HMP145" s="309"/>
      <c r="HMQ145" s="309"/>
      <c r="HMR145" s="309"/>
      <c r="HMS145" s="309"/>
      <c r="HMT145" s="309"/>
      <c r="HMU145" s="309"/>
      <c r="HMV145" s="309"/>
      <c r="HMW145" s="309"/>
      <c r="HMX145" s="309"/>
      <c r="HMY145" s="309"/>
      <c r="HMZ145" s="309"/>
      <c r="HNA145" s="309"/>
      <c r="HNB145" s="309"/>
      <c r="HNC145" s="309"/>
      <c r="HND145" s="309"/>
      <c r="HNE145" s="309"/>
      <c r="HNF145" s="309"/>
      <c r="HNG145" s="309"/>
      <c r="HNH145" s="309"/>
      <c r="HNI145" s="309"/>
      <c r="HNJ145" s="309"/>
      <c r="HNK145" s="309"/>
      <c r="HNL145" s="309"/>
      <c r="HNM145" s="309"/>
      <c r="HNN145" s="309"/>
      <c r="HNO145" s="309"/>
      <c r="HNP145" s="309"/>
      <c r="HNQ145" s="309"/>
      <c r="HNR145" s="309"/>
      <c r="HNS145" s="309"/>
      <c r="HNT145" s="309"/>
      <c r="HNU145" s="309"/>
      <c r="HNV145" s="309"/>
      <c r="HNW145" s="309"/>
      <c r="HNX145" s="309"/>
      <c r="HNY145" s="309"/>
      <c r="HNZ145" s="309"/>
      <c r="HOA145" s="309"/>
      <c r="HOB145" s="309"/>
      <c r="HOC145" s="309"/>
      <c r="HOD145" s="309"/>
      <c r="HOE145" s="309"/>
      <c r="HOF145" s="309"/>
      <c r="HOG145" s="309"/>
      <c r="HOH145" s="309"/>
      <c r="HOI145" s="309"/>
      <c r="HOJ145" s="309"/>
      <c r="HOK145" s="309"/>
      <c r="HOL145" s="309"/>
      <c r="HOM145" s="309"/>
      <c r="HON145" s="309"/>
      <c r="HOO145" s="309"/>
      <c r="HOP145" s="309"/>
      <c r="HOQ145" s="309"/>
      <c r="HOR145" s="309"/>
      <c r="HOS145" s="309"/>
      <c r="HOT145" s="309"/>
      <c r="HOU145" s="309"/>
      <c r="HOV145" s="309"/>
      <c r="HOW145" s="309"/>
      <c r="HOX145" s="309"/>
      <c r="HOY145" s="309"/>
      <c r="HOZ145" s="309"/>
      <c r="HPA145" s="309"/>
      <c r="HPB145" s="309"/>
      <c r="HPC145" s="309"/>
      <c r="HPD145" s="309"/>
      <c r="HPE145" s="309"/>
      <c r="HPF145" s="309"/>
      <c r="HPG145" s="309"/>
      <c r="HPH145" s="309"/>
      <c r="HPI145" s="309"/>
      <c r="HPJ145" s="309"/>
      <c r="HPK145" s="309"/>
      <c r="HPL145" s="309"/>
      <c r="HPM145" s="309"/>
      <c r="HPN145" s="309"/>
      <c r="HPO145" s="309"/>
      <c r="HPP145" s="309"/>
      <c r="HPQ145" s="309"/>
      <c r="HPR145" s="309"/>
      <c r="HPS145" s="309"/>
      <c r="HPT145" s="309"/>
      <c r="HPU145" s="309"/>
      <c r="HPV145" s="309"/>
      <c r="HPW145" s="309"/>
      <c r="HPX145" s="309"/>
      <c r="HPY145" s="309"/>
      <c r="HPZ145" s="309"/>
      <c r="HQA145" s="309"/>
      <c r="HQB145" s="309"/>
      <c r="HQC145" s="309"/>
      <c r="HQD145" s="309"/>
      <c r="HQE145" s="309"/>
      <c r="HQF145" s="309"/>
      <c r="HQG145" s="309"/>
      <c r="HQH145" s="309"/>
      <c r="HQI145" s="309"/>
      <c r="HQJ145" s="309"/>
      <c r="HQK145" s="309"/>
      <c r="HQL145" s="309"/>
      <c r="HQM145" s="309"/>
      <c r="HQN145" s="309"/>
      <c r="HQO145" s="309"/>
      <c r="HQP145" s="309"/>
      <c r="HQQ145" s="309"/>
      <c r="HQR145" s="309"/>
      <c r="HQS145" s="309"/>
      <c r="HQT145" s="309"/>
      <c r="HQU145" s="309"/>
      <c r="HQV145" s="309"/>
      <c r="HQW145" s="309"/>
      <c r="HQX145" s="309"/>
      <c r="HQY145" s="309"/>
      <c r="HQZ145" s="309"/>
      <c r="HRA145" s="309"/>
      <c r="HRB145" s="309"/>
      <c r="HRC145" s="309"/>
      <c r="HRD145" s="309"/>
      <c r="HRE145" s="309"/>
      <c r="HRF145" s="309"/>
      <c r="HRG145" s="309"/>
      <c r="HRH145" s="309"/>
      <c r="HRI145" s="309"/>
      <c r="HRJ145" s="309"/>
      <c r="HRK145" s="309"/>
      <c r="HRL145" s="309"/>
      <c r="HRM145" s="309"/>
      <c r="HRN145" s="309"/>
      <c r="HRO145" s="309"/>
      <c r="HRP145" s="309"/>
      <c r="HRQ145" s="309"/>
      <c r="HRR145" s="309"/>
    </row>
    <row r="146" spans="1:9 5745:5894" ht="15" thickBot="1" x14ac:dyDescent="0.4">
      <c r="A146" s="132" t="s">
        <v>11</v>
      </c>
      <c r="B146" s="317">
        <v>574.86272180000003</v>
      </c>
      <c r="C146" s="839">
        <v>1351.7565365</v>
      </c>
      <c r="D146" s="840"/>
      <c r="E146" s="318">
        <v>-776.89381470000001</v>
      </c>
      <c r="F146" s="319">
        <v>0</v>
      </c>
      <c r="G146" s="320">
        <v>0</v>
      </c>
      <c r="H146" s="841">
        <v>0</v>
      </c>
      <c r="I146" s="842"/>
      <c r="HLY146" s="309"/>
      <c r="HLZ146" s="309"/>
      <c r="HMA146" s="309"/>
      <c r="HMB146" s="309"/>
      <c r="HMC146" s="309"/>
      <c r="HMD146" s="309"/>
      <c r="HME146" s="309"/>
      <c r="HMF146" s="309"/>
      <c r="HMG146" s="309"/>
      <c r="HMH146" s="309"/>
      <c r="HMI146" s="309"/>
      <c r="HMJ146" s="309"/>
      <c r="HMK146" s="309"/>
      <c r="HML146" s="309"/>
      <c r="HMM146" s="309"/>
      <c r="HMN146" s="309"/>
      <c r="HMO146" s="309"/>
      <c r="HMP146" s="309"/>
      <c r="HMQ146" s="309"/>
      <c r="HMR146" s="309"/>
      <c r="HMS146" s="309"/>
      <c r="HMT146" s="309"/>
      <c r="HMU146" s="309"/>
      <c r="HMV146" s="309"/>
      <c r="HMW146" s="309"/>
      <c r="HMX146" s="309"/>
      <c r="HMY146" s="309"/>
      <c r="HMZ146" s="309"/>
      <c r="HNA146" s="309"/>
      <c r="HNB146" s="309"/>
      <c r="HNC146" s="309"/>
      <c r="HND146" s="309"/>
      <c r="HNE146" s="309"/>
      <c r="HNF146" s="309"/>
      <c r="HNG146" s="309"/>
      <c r="HNH146" s="309"/>
      <c r="HNI146" s="309"/>
      <c r="HNJ146" s="309"/>
      <c r="HNK146" s="309"/>
      <c r="HNL146" s="309"/>
      <c r="HNM146" s="309"/>
      <c r="HNN146" s="309"/>
      <c r="HNO146" s="309"/>
      <c r="HNP146" s="309"/>
      <c r="HNQ146" s="309"/>
      <c r="HNR146" s="309"/>
      <c r="HNS146" s="309"/>
      <c r="HNT146" s="309"/>
      <c r="HNU146" s="309"/>
      <c r="HNV146" s="309"/>
      <c r="HNW146" s="309"/>
      <c r="HNX146" s="309"/>
      <c r="HNY146" s="309"/>
      <c r="HNZ146" s="309"/>
      <c r="HOA146" s="309"/>
      <c r="HOB146" s="309"/>
      <c r="HOC146" s="309"/>
      <c r="HOD146" s="309"/>
      <c r="HOE146" s="309"/>
      <c r="HOF146" s="309"/>
      <c r="HOG146" s="309"/>
      <c r="HOH146" s="309"/>
      <c r="HOI146" s="309"/>
      <c r="HOJ146" s="309"/>
      <c r="HOK146" s="309"/>
      <c r="HOL146" s="309"/>
      <c r="HOM146" s="309"/>
      <c r="HON146" s="309"/>
      <c r="HOO146" s="309"/>
      <c r="HOP146" s="309"/>
      <c r="HOQ146" s="309"/>
      <c r="HOR146" s="309"/>
      <c r="HOS146" s="309"/>
      <c r="HOT146" s="309"/>
      <c r="HOU146" s="309"/>
      <c r="HOV146" s="309"/>
      <c r="HOW146" s="309"/>
      <c r="HOX146" s="309"/>
      <c r="HOY146" s="309"/>
      <c r="HOZ146" s="309"/>
      <c r="HPA146" s="309"/>
      <c r="HPB146" s="309"/>
      <c r="HPC146" s="309"/>
      <c r="HPD146" s="309"/>
      <c r="HPE146" s="309"/>
      <c r="HPF146" s="309"/>
      <c r="HPG146" s="309"/>
      <c r="HPH146" s="309"/>
      <c r="HPI146" s="309"/>
      <c r="HPJ146" s="309"/>
      <c r="HPK146" s="309"/>
      <c r="HPL146" s="309"/>
      <c r="HPM146" s="309"/>
      <c r="HPN146" s="309"/>
      <c r="HPO146" s="309"/>
      <c r="HPP146" s="309"/>
      <c r="HPQ146" s="309"/>
      <c r="HPR146" s="309"/>
      <c r="HPS146" s="309"/>
      <c r="HPT146" s="309"/>
      <c r="HPU146" s="309"/>
      <c r="HPV146" s="309"/>
      <c r="HPW146" s="309"/>
      <c r="HPX146" s="309"/>
      <c r="HPY146" s="309"/>
      <c r="HPZ146" s="309"/>
      <c r="HQA146" s="309"/>
      <c r="HQB146" s="309"/>
      <c r="HQC146" s="309"/>
      <c r="HQD146" s="309"/>
      <c r="HQE146" s="309"/>
      <c r="HQF146" s="309"/>
      <c r="HQG146" s="309"/>
      <c r="HQH146" s="309"/>
      <c r="HQI146" s="309"/>
      <c r="HQJ146" s="309"/>
      <c r="HQK146" s="309"/>
      <c r="HQL146" s="309"/>
      <c r="HQM146" s="309"/>
      <c r="HQN146" s="309"/>
      <c r="HQO146" s="309"/>
      <c r="HQP146" s="309"/>
      <c r="HQQ146" s="309"/>
      <c r="HQR146" s="309"/>
      <c r="HQS146" s="309"/>
      <c r="HQT146" s="309"/>
      <c r="HQU146" s="309"/>
      <c r="HQV146" s="309"/>
      <c r="HQW146" s="309"/>
      <c r="HQX146" s="309"/>
      <c r="HQY146" s="309"/>
      <c r="HQZ146" s="309"/>
      <c r="HRA146" s="309"/>
      <c r="HRB146" s="309"/>
      <c r="HRC146" s="309"/>
      <c r="HRD146" s="309"/>
      <c r="HRE146" s="309"/>
      <c r="HRF146" s="309"/>
      <c r="HRG146" s="309"/>
      <c r="HRH146" s="309"/>
      <c r="HRI146" s="309"/>
      <c r="HRJ146" s="309"/>
      <c r="HRK146" s="309"/>
      <c r="HRL146" s="309"/>
      <c r="HRM146" s="309"/>
      <c r="HRN146" s="309"/>
      <c r="HRO146" s="309"/>
      <c r="HRP146" s="309"/>
      <c r="HRQ146" s="309"/>
      <c r="HRR146" s="309"/>
    </row>
    <row r="147" spans="1:9 5745:5894" ht="15" thickBot="1" x14ac:dyDescent="0.4">
      <c r="A147" s="132" t="s">
        <v>12</v>
      </c>
      <c r="B147" s="317">
        <v>109.6389834</v>
      </c>
      <c r="C147" s="839">
        <v>411.9598924</v>
      </c>
      <c r="D147" s="840"/>
      <c r="E147" s="318">
        <v>-302.32090900000003</v>
      </c>
      <c r="F147" s="319">
        <v>3.6</v>
      </c>
      <c r="G147" s="320">
        <v>0</v>
      </c>
      <c r="H147" s="841">
        <v>3.6</v>
      </c>
      <c r="I147" s="842"/>
      <c r="HLY147" s="309"/>
      <c r="HLZ147" s="309"/>
      <c r="HMA147" s="309"/>
      <c r="HMB147" s="309"/>
      <c r="HMC147" s="309"/>
      <c r="HMD147" s="309"/>
      <c r="HME147" s="309"/>
      <c r="HMF147" s="309"/>
      <c r="HMG147" s="309"/>
      <c r="HMH147" s="309"/>
      <c r="HMI147" s="309"/>
      <c r="HMJ147" s="309"/>
      <c r="HMK147" s="309"/>
      <c r="HML147" s="309"/>
      <c r="HMM147" s="309"/>
      <c r="HMN147" s="309"/>
      <c r="HMO147" s="309"/>
      <c r="HMP147" s="309"/>
      <c r="HMQ147" s="309"/>
      <c r="HMR147" s="309"/>
      <c r="HMS147" s="309"/>
      <c r="HMT147" s="309"/>
      <c r="HMU147" s="309"/>
      <c r="HMV147" s="309"/>
      <c r="HMW147" s="309"/>
      <c r="HMX147" s="309"/>
      <c r="HMY147" s="309"/>
      <c r="HMZ147" s="309"/>
      <c r="HNA147" s="309"/>
      <c r="HNB147" s="309"/>
      <c r="HNC147" s="309"/>
      <c r="HND147" s="309"/>
      <c r="HNE147" s="309"/>
      <c r="HNF147" s="309"/>
      <c r="HNG147" s="309"/>
      <c r="HNH147" s="309"/>
      <c r="HNI147" s="309"/>
      <c r="HNJ147" s="309"/>
      <c r="HNK147" s="309"/>
      <c r="HNL147" s="309"/>
      <c r="HNM147" s="309"/>
      <c r="HNN147" s="309"/>
      <c r="HNO147" s="309"/>
      <c r="HNP147" s="309"/>
      <c r="HNQ147" s="309"/>
      <c r="HNR147" s="309"/>
      <c r="HNS147" s="309"/>
      <c r="HNT147" s="309"/>
      <c r="HNU147" s="309"/>
      <c r="HNV147" s="309"/>
      <c r="HNW147" s="309"/>
      <c r="HNX147" s="309"/>
      <c r="HNY147" s="309"/>
      <c r="HNZ147" s="309"/>
      <c r="HOA147" s="309"/>
      <c r="HOB147" s="309"/>
      <c r="HOC147" s="309"/>
      <c r="HOD147" s="309"/>
      <c r="HOE147" s="309"/>
      <c r="HOF147" s="309"/>
      <c r="HOG147" s="309"/>
      <c r="HOH147" s="309"/>
      <c r="HOI147" s="309"/>
      <c r="HOJ147" s="309"/>
      <c r="HOK147" s="309"/>
      <c r="HOL147" s="309"/>
      <c r="HOM147" s="309"/>
      <c r="HON147" s="309"/>
      <c r="HOO147" s="309"/>
      <c r="HOP147" s="309"/>
      <c r="HOQ147" s="309"/>
      <c r="HOR147" s="309"/>
      <c r="HOS147" s="309"/>
      <c r="HOT147" s="309"/>
      <c r="HOU147" s="309"/>
      <c r="HOV147" s="309"/>
      <c r="HOW147" s="309"/>
      <c r="HOX147" s="309"/>
      <c r="HOY147" s="309"/>
      <c r="HOZ147" s="309"/>
      <c r="HPA147" s="309"/>
      <c r="HPB147" s="309"/>
      <c r="HPC147" s="309"/>
      <c r="HPD147" s="309"/>
      <c r="HPE147" s="309"/>
      <c r="HPF147" s="309"/>
      <c r="HPG147" s="309"/>
      <c r="HPH147" s="309"/>
      <c r="HPI147" s="309"/>
      <c r="HPJ147" s="309"/>
      <c r="HPK147" s="309"/>
      <c r="HPL147" s="309"/>
      <c r="HPM147" s="309"/>
      <c r="HPN147" s="309"/>
      <c r="HPO147" s="309"/>
      <c r="HPP147" s="309"/>
      <c r="HPQ147" s="309"/>
      <c r="HPR147" s="309"/>
      <c r="HPS147" s="309"/>
      <c r="HPT147" s="309"/>
      <c r="HPU147" s="309"/>
      <c r="HPV147" s="309"/>
      <c r="HPW147" s="309"/>
      <c r="HPX147" s="309"/>
      <c r="HPY147" s="309"/>
      <c r="HPZ147" s="309"/>
      <c r="HQA147" s="309"/>
      <c r="HQB147" s="309"/>
      <c r="HQC147" s="309"/>
      <c r="HQD147" s="309"/>
      <c r="HQE147" s="309"/>
      <c r="HQF147" s="309"/>
      <c r="HQG147" s="309"/>
      <c r="HQH147" s="309"/>
      <c r="HQI147" s="309"/>
      <c r="HQJ147" s="309"/>
      <c r="HQK147" s="309"/>
      <c r="HQL147" s="309"/>
      <c r="HQM147" s="309"/>
      <c r="HQN147" s="309"/>
      <c r="HQO147" s="309"/>
      <c r="HQP147" s="309"/>
      <c r="HQQ147" s="309"/>
      <c r="HQR147" s="309"/>
      <c r="HQS147" s="309"/>
      <c r="HQT147" s="309"/>
      <c r="HQU147" s="309"/>
      <c r="HQV147" s="309"/>
      <c r="HQW147" s="309"/>
      <c r="HQX147" s="309"/>
      <c r="HQY147" s="309"/>
      <c r="HQZ147" s="309"/>
      <c r="HRA147" s="309"/>
      <c r="HRB147" s="309"/>
      <c r="HRC147" s="309"/>
      <c r="HRD147" s="309"/>
      <c r="HRE147" s="309"/>
      <c r="HRF147" s="309"/>
      <c r="HRG147" s="309"/>
      <c r="HRH147" s="309"/>
      <c r="HRI147" s="309"/>
      <c r="HRJ147" s="309"/>
      <c r="HRK147" s="309"/>
      <c r="HRL147" s="309"/>
      <c r="HRM147" s="309"/>
      <c r="HRN147" s="309"/>
      <c r="HRO147" s="309"/>
      <c r="HRP147" s="309"/>
      <c r="HRQ147" s="309"/>
      <c r="HRR147" s="309"/>
    </row>
    <row r="148" spans="1:9 5745:5894" ht="15" thickBot="1" x14ac:dyDescent="0.4">
      <c r="A148" s="132" t="s">
        <v>13</v>
      </c>
      <c r="B148" s="317">
        <v>93.181550000000001</v>
      </c>
      <c r="C148" s="839">
        <v>799.7894</v>
      </c>
      <c r="D148" s="840"/>
      <c r="E148" s="318">
        <v>-706.60784999999998</v>
      </c>
      <c r="F148" s="319">
        <v>0</v>
      </c>
      <c r="G148" s="320">
        <v>0</v>
      </c>
      <c r="H148" s="841">
        <v>0</v>
      </c>
      <c r="I148" s="842"/>
      <c r="HLY148" s="309"/>
      <c r="HLZ148" s="309"/>
      <c r="HMA148" s="309"/>
      <c r="HMB148" s="309"/>
      <c r="HMC148" s="309"/>
      <c r="HMD148" s="309"/>
      <c r="HME148" s="309"/>
      <c r="HMF148" s="309"/>
      <c r="HMG148" s="309"/>
      <c r="HMH148" s="309"/>
      <c r="HMI148" s="309"/>
      <c r="HMJ148" s="309"/>
      <c r="HMK148" s="309"/>
      <c r="HML148" s="309"/>
      <c r="HMM148" s="309"/>
      <c r="HMN148" s="309"/>
      <c r="HMO148" s="309"/>
      <c r="HMP148" s="309"/>
      <c r="HMQ148" s="309"/>
      <c r="HMR148" s="309"/>
      <c r="HMS148" s="309"/>
      <c r="HMT148" s="309"/>
      <c r="HMU148" s="309"/>
      <c r="HMV148" s="309"/>
      <c r="HMW148" s="309"/>
      <c r="HMX148" s="309"/>
      <c r="HMY148" s="309"/>
      <c r="HMZ148" s="309"/>
      <c r="HNA148" s="309"/>
      <c r="HNB148" s="309"/>
      <c r="HNC148" s="309"/>
      <c r="HND148" s="309"/>
      <c r="HNE148" s="309"/>
      <c r="HNF148" s="309"/>
      <c r="HNG148" s="309"/>
      <c r="HNH148" s="309"/>
      <c r="HNI148" s="309"/>
      <c r="HNJ148" s="309"/>
      <c r="HNK148" s="309"/>
      <c r="HNL148" s="309"/>
      <c r="HNM148" s="309"/>
      <c r="HNN148" s="309"/>
      <c r="HNO148" s="309"/>
      <c r="HNP148" s="309"/>
      <c r="HNQ148" s="309"/>
      <c r="HNR148" s="309"/>
      <c r="HNS148" s="309"/>
      <c r="HNT148" s="309"/>
      <c r="HNU148" s="309"/>
      <c r="HNV148" s="309"/>
      <c r="HNW148" s="309"/>
      <c r="HNX148" s="309"/>
      <c r="HNY148" s="309"/>
      <c r="HNZ148" s="309"/>
      <c r="HOA148" s="309"/>
      <c r="HOB148" s="309"/>
      <c r="HOC148" s="309"/>
      <c r="HOD148" s="309"/>
      <c r="HOE148" s="309"/>
      <c r="HOF148" s="309"/>
      <c r="HOG148" s="309"/>
      <c r="HOH148" s="309"/>
      <c r="HOI148" s="309"/>
      <c r="HOJ148" s="309"/>
      <c r="HOK148" s="309"/>
      <c r="HOL148" s="309"/>
      <c r="HOM148" s="309"/>
      <c r="HON148" s="309"/>
      <c r="HOO148" s="309"/>
      <c r="HOP148" s="309"/>
      <c r="HOQ148" s="309"/>
      <c r="HOR148" s="309"/>
      <c r="HOS148" s="309"/>
      <c r="HOT148" s="309"/>
      <c r="HOU148" s="309"/>
      <c r="HOV148" s="309"/>
      <c r="HOW148" s="309"/>
      <c r="HOX148" s="309"/>
      <c r="HOY148" s="309"/>
      <c r="HOZ148" s="309"/>
      <c r="HPA148" s="309"/>
      <c r="HPB148" s="309"/>
      <c r="HPC148" s="309"/>
      <c r="HPD148" s="309"/>
      <c r="HPE148" s="309"/>
      <c r="HPF148" s="309"/>
      <c r="HPG148" s="309"/>
      <c r="HPH148" s="309"/>
      <c r="HPI148" s="309"/>
      <c r="HPJ148" s="309"/>
      <c r="HPK148" s="309"/>
      <c r="HPL148" s="309"/>
      <c r="HPM148" s="309"/>
      <c r="HPN148" s="309"/>
      <c r="HPO148" s="309"/>
      <c r="HPP148" s="309"/>
      <c r="HPQ148" s="309"/>
      <c r="HPR148" s="309"/>
      <c r="HPS148" s="309"/>
      <c r="HPT148" s="309"/>
      <c r="HPU148" s="309"/>
      <c r="HPV148" s="309"/>
      <c r="HPW148" s="309"/>
      <c r="HPX148" s="309"/>
      <c r="HPY148" s="309"/>
      <c r="HPZ148" s="309"/>
      <c r="HQA148" s="309"/>
      <c r="HQB148" s="309"/>
      <c r="HQC148" s="309"/>
      <c r="HQD148" s="309"/>
      <c r="HQE148" s="309"/>
      <c r="HQF148" s="309"/>
      <c r="HQG148" s="309"/>
      <c r="HQH148" s="309"/>
      <c r="HQI148" s="309"/>
      <c r="HQJ148" s="309"/>
      <c r="HQK148" s="309"/>
      <c r="HQL148" s="309"/>
      <c r="HQM148" s="309"/>
      <c r="HQN148" s="309"/>
      <c r="HQO148" s="309"/>
      <c r="HQP148" s="309"/>
      <c r="HQQ148" s="309"/>
      <c r="HQR148" s="309"/>
      <c r="HQS148" s="309"/>
      <c r="HQT148" s="309"/>
      <c r="HQU148" s="309"/>
      <c r="HQV148" s="309"/>
      <c r="HQW148" s="309"/>
      <c r="HQX148" s="309"/>
      <c r="HQY148" s="309"/>
      <c r="HQZ148" s="309"/>
      <c r="HRA148" s="309"/>
      <c r="HRB148" s="309"/>
      <c r="HRC148" s="309"/>
      <c r="HRD148" s="309"/>
      <c r="HRE148" s="309"/>
      <c r="HRF148" s="309"/>
      <c r="HRG148" s="309"/>
      <c r="HRH148" s="309"/>
      <c r="HRI148" s="309"/>
      <c r="HRJ148" s="309"/>
      <c r="HRK148" s="309"/>
      <c r="HRL148" s="309"/>
      <c r="HRM148" s="309"/>
      <c r="HRN148" s="309"/>
      <c r="HRO148" s="309"/>
      <c r="HRP148" s="309"/>
      <c r="HRQ148" s="309"/>
      <c r="HRR148" s="309"/>
    </row>
    <row r="149" spans="1:9 5745:5894" ht="15" thickBot="1" x14ac:dyDescent="0.4">
      <c r="A149" s="132" t="s">
        <v>14</v>
      </c>
      <c r="B149" s="317">
        <v>161.60085144000001</v>
      </c>
      <c r="C149" s="839">
        <v>622.97158999999999</v>
      </c>
      <c r="D149" s="840"/>
      <c r="E149" s="318">
        <v>-461.37073855999995</v>
      </c>
      <c r="F149" s="319">
        <v>0</v>
      </c>
      <c r="G149" s="320">
        <v>6</v>
      </c>
      <c r="H149" s="841">
        <v>-6</v>
      </c>
      <c r="I149" s="842"/>
      <c r="HLY149" s="309"/>
      <c r="HLZ149" s="309"/>
      <c r="HMA149" s="309"/>
      <c r="HMB149" s="309"/>
      <c r="HMC149" s="309"/>
      <c r="HMD149" s="309"/>
      <c r="HME149" s="309"/>
      <c r="HMF149" s="309"/>
      <c r="HMG149" s="309"/>
      <c r="HMH149" s="309"/>
      <c r="HMI149" s="309"/>
      <c r="HMJ149" s="309"/>
      <c r="HMK149" s="309"/>
      <c r="HML149" s="309"/>
      <c r="HMM149" s="309"/>
      <c r="HMN149" s="309"/>
      <c r="HMO149" s="309"/>
      <c r="HMP149" s="309"/>
      <c r="HMQ149" s="309"/>
      <c r="HMR149" s="309"/>
      <c r="HMS149" s="309"/>
      <c r="HMT149" s="309"/>
      <c r="HMU149" s="309"/>
      <c r="HMV149" s="309"/>
      <c r="HMW149" s="309"/>
      <c r="HMX149" s="309"/>
      <c r="HMY149" s="309"/>
      <c r="HMZ149" s="309"/>
      <c r="HNA149" s="309"/>
      <c r="HNB149" s="309"/>
      <c r="HNC149" s="309"/>
      <c r="HND149" s="309"/>
      <c r="HNE149" s="309"/>
      <c r="HNF149" s="309"/>
      <c r="HNG149" s="309"/>
      <c r="HNH149" s="309"/>
      <c r="HNI149" s="309"/>
      <c r="HNJ149" s="309"/>
      <c r="HNK149" s="309"/>
      <c r="HNL149" s="309"/>
      <c r="HNM149" s="309"/>
      <c r="HNN149" s="309"/>
      <c r="HNO149" s="309"/>
      <c r="HNP149" s="309"/>
      <c r="HNQ149" s="309"/>
      <c r="HNR149" s="309"/>
      <c r="HNS149" s="309"/>
      <c r="HNT149" s="309"/>
      <c r="HNU149" s="309"/>
      <c r="HNV149" s="309"/>
      <c r="HNW149" s="309"/>
      <c r="HNX149" s="309"/>
      <c r="HNY149" s="309"/>
      <c r="HNZ149" s="309"/>
      <c r="HOA149" s="309"/>
      <c r="HOB149" s="309"/>
      <c r="HOC149" s="309"/>
      <c r="HOD149" s="309"/>
      <c r="HOE149" s="309"/>
      <c r="HOF149" s="309"/>
      <c r="HOG149" s="309"/>
      <c r="HOH149" s="309"/>
      <c r="HOI149" s="309"/>
      <c r="HOJ149" s="309"/>
      <c r="HOK149" s="309"/>
      <c r="HOL149" s="309"/>
      <c r="HOM149" s="309"/>
      <c r="HON149" s="309"/>
      <c r="HOO149" s="309"/>
      <c r="HOP149" s="309"/>
      <c r="HOQ149" s="309"/>
      <c r="HOR149" s="309"/>
      <c r="HOS149" s="309"/>
      <c r="HOT149" s="309"/>
      <c r="HOU149" s="309"/>
      <c r="HOV149" s="309"/>
      <c r="HOW149" s="309"/>
      <c r="HOX149" s="309"/>
      <c r="HOY149" s="309"/>
      <c r="HOZ149" s="309"/>
      <c r="HPA149" s="309"/>
      <c r="HPB149" s="309"/>
      <c r="HPC149" s="309"/>
      <c r="HPD149" s="309"/>
      <c r="HPE149" s="309"/>
      <c r="HPF149" s="309"/>
      <c r="HPG149" s="309"/>
      <c r="HPH149" s="309"/>
      <c r="HPI149" s="309"/>
      <c r="HPJ149" s="309"/>
      <c r="HPK149" s="309"/>
      <c r="HPL149" s="309"/>
      <c r="HPM149" s="309"/>
      <c r="HPN149" s="309"/>
      <c r="HPO149" s="309"/>
      <c r="HPP149" s="309"/>
      <c r="HPQ149" s="309"/>
      <c r="HPR149" s="309"/>
      <c r="HPS149" s="309"/>
      <c r="HPT149" s="309"/>
      <c r="HPU149" s="309"/>
      <c r="HPV149" s="309"/>
      <c r="HPW149" s="309"/>
      <c r="HPX149" s="309"/>
      <c r="HPY149" s="309"/>
      <c r="HPZ149" s="309"/>
      <c r="HQA149" s="309"/>
      <c r="HQB149" s="309"/>
      <c r="HQC149" s="309"/>
      <c r="HQD149" s="309"/>
      <c r="HQE149" s="309"/>
      <c r="HQF149" s="309"/>
      <c r="HQG149" s="309"/>
      <c r="HQH149" s="309"/>
      <c r="HQI149" s="309"/>
      <c r="HQJ149" s="309"/>
      <c r="HQK149" s="309"/>
      <c r="HQL149" s="309"/>
      <c r="HQM149" s="309"/>
      <c r="HQN149" s="309"/>
      <c r="HQO149" s="309"/>
      <c r="HQP149" s="309"/>
      <c r="HQQ149" s="309"/>
      <c r="HQR149" s="309"/>
      <c r="HQS149" s="309"/>
      <c r="HQT149" s="309"/>
      <c r="HQU149" s="309"/>
      <c r="HQV149" s="309"/>
      <c r="HQW149" s="309"/>
      <c r="HQX149" s="309"/>
      <c r="HQY149" s="309"/>
      <c r="HQZ149" s="309"/>
      <c r="HRA149" s="309"/>
      <c r="HRB149" s="309"/>
      <c r="HRC149" s="309"/>
      <c r="HRD149" s="309"/>
      <c r="HRE149" s="309"/>
      <c r="HRF149" s="309"/>
      <c r="HRG149" s="309"/>
      <c r="HRH149" s="309"/>
      <c r="HRI149" s="309"/>
      <c r="HRJ149" s="309"/>
      <c r="HRK149" s="309"/>
      <c r="HRL149" s="309"/>
      <c r="HRM149" s="309"/>
      <c r="HRN149" s="309"/>
      <c r="HRO149" s="309"/>
      <c r="HRP149" s="309"/>
      <c r="HRQ149" s="309"/>
      <c r="HRR149" s="309"/>
    </row>
    <row r="150" spans="1:9 5745:5894" ht="15.75" customHeight="1" thickBot="1" x14ac:dyDescent="0.4">
      <c r="A150" s="132" t="s">
        <v>15</v>
      </c>
      <c r="B150" s="317">
        <v>214.43638260869</v>
      </c>
      <c r="C150" s="839">
        <v>538.41907500000002</v>
      </c>
      <c r="D150" s="840"/>
      <c r="E150" s="318">
        <v>-323.98269239131002</v>
      </c>
      <c r="F150" s="319">
        <v>0</v>
      </c>
      <c r="G150" s="320">
        <v>0</v>
      </c>
      <c r="H150" s="841">
        <v>0</v>
      </c>
      <c r="I150" s="842"/>
      <c r="HLY150" s="309"/>
      <c r="HLZ150" s="309"/>
      <c r="HMA150" s="309"/>
      <c r="HMB150" s="309"/>
      <c r="HMC150" s="309"/>
      <c r="HMD150" s="309"/>
      <c r="HME150" s="309"/>
      <c r="HMF150" s="309"/>
      <c r="HMG150" s="309"/>
      <c r="HMH150" s="309"/>
      <c r="HMI150" s="309"/>
      <c r="HMJ150" s="309"/>
      <c r="HMK150" s="309"/>
      <c r="HML150" s="309"/>
      <c r="HMM150" s="309"/>
      <c r="HMN150" s="309"/>
      <c r="HMO150" s="309"/>
      <c r="HMP150" s="309"/>
      <c r="HMQ150" s="309"/>
      <c r="HMR150" s="309"/>
      <c r="HMS150" s="309"/>
      <c r="HMT150" s="309"/>
      <c r="HMU150" s="309"/>
      <c r="HMV150" s="309"/>
      <c r="HMW150" s="309"/>
      <c r="HMX150" s="309"/>
      <c r="HMY150" s="309"/>
      <c r="HMZ150" s="309"/>
      <c r="HNA150" s="309"/>
      <c r="HNB150" s="309"/>
      <c r="HNC150" s="309"/>
      <c r="HND150" s="309"/>
      <c r="HNE150" s="309"/>
      <c r="HNF150" s="309"/>
      <c r="HNG150" s="309"/>
      <c r="HNH150" s="309"/>
      <c r="HNI150" s="309"/>
      <c r="HNJ150" s="309"/>
      <c r="HNK150" s="309"/>
      <c r="HNL150" s="309"/>
      <c r="HNM150" s="309"/>
      <c r="HNN150" s="309"/>
      <c r="HNO150" s="309"/>
      <c r="HNP150" s="309"/>
      <c r="HNQ150" s="309"/>
      <c r="HNR150" s="309"/>
      <c r="HNS150" s="309"/>
      <c r="HNT150" s="309"/>
      <c r="HNU150" s="309"/>
      <c r="HNV150" s="309"/>
      <c r="HNW150" s="309"/>
      <c r="HNX150" s="309"/>
      <c r="HNY150" s="309"/>
      <c r="HNZ150" s="309"/>
      <c r="HOA150" s="309"/>
      <c r="HOB150" s="309"/>
      <c r="HOC150" s="309"/>
      <c r="HOD150" s="309"/>
      <c r="HOE150" s="309"/>
      <c r="HOF150" s="309"/>
      <c r="HOG150" s="309"/>
      <c r="HOH150" s="309"/>
      <c r="HOI150" s="309"/>
      <c r="HOJ150" s="309"/>
      <c r="HOK150" s="309"/>
      <c r="HOL150" s="309"/>
      <c r="HOM150" s="309"/>
      <c r="HON150" s="309"/>
      <c r="HOO150" s="309"/>
      <c r="HOP150" s="309"/>
      <c r="HOQ150" s="309"/>
      <c r="HOR150" s="309"/>
      <c r="HOS150" s="309"/>
      <c r="HOT150" s="309"/>
      <c r="HOU150" s="309"/>
      <c r="HOV150" s="309"/>
      <c r="HOW150" s="309"/>
      <c r="HOX150" s="309"/>
      <c r="HOY150" s="309"/>
      <c r="HOZ150" s="309"/>
      <c r="HPA150" s="309"/>
      <c r="HPB150" s="309"/>
      <c r="HPC150" s="309"/>
      <c r="HPD150" s="309"/>
      <c r="HPE150" s="309"/>
      <c r="HPF150" s="309"/>
      <c r="HPG150" s="309"/>
      <c r="HPH150" s="309"/>
      <c r="HPI150" s="309"/>
      <c r="HPJ150" s="309"/>
      <c r="HPK150" s="309"/>
      <c r="HPL150" s="309"/>
      <c r="HPM150" s="309"/>
      <c r="HPN150" s="309"/>
      <c r="HPO150" s="309"/>
      <c r="HPP150" s="309"/>
      <c r="HPQ150" s="309"/>
      <c r="HPR150" s="309"/>
      <c r="HPS150" s="309"/>
      <c r="HPT150" s="309"/>
      <c r="HPU150" s="309"/>
      <c r="HPV150" s="309"/>
      <c r="HPW150" s="309"/>
      <c r="HPX150" s="309"/>
      <c r="HPY150" s="309"/>
      <c r="HPZ150" s="309"/>
      <c r="HQA150" s="309"/>
      <c r="HQB150" s="309"/>
      <c r="HQC150" s="309"/>
      <c r="HQD150" s="309"/>
      <c r="HQE150" s="309"/>
      <c r="HQF150" s="309"/>
      <c r="HQG150" s="309"/>
      <c r="HQH150" s="309"/>
      <c r="HQI150" s="309"/>
      <c r="HQJ150" s="309"/>
      <c r="HQK150" s="309"/>
      <c r="HQL150" s="309"/>
      <c r="HQM150" s="309"/>
      <c r="HQN150" s="309"/>
      <c r="HQO150" s="309"/>
      <c r="HQP150" s="309"/>
      <c r="HQQ150" s="309"/>
      <c r="HQR150" s="309"/>
      <c r="HQS150" s="309"/>
      <c r="HQT150" s="309"/>
      <c r="HQU150" s="309"/>
      <c r="HQV150" s="309"/>
      <c r="HQW150" s="309"/>
      <c r="HQX150" s="309"/>
      <c r="HQY150" s="309"/>
      <c r="HQZ150" s="309"/>
      <c r="HRA150" s="309"/>
      <c r="HRB150" s="309"/>
      <c r="HRC150" s="309"/>
      <c r="HRD150" s="309"/>
      <c r="HRE150" s="309"/>
      <c r="HRF150" s="309"/>
      <c r="HRG150" s="309"/>
      <c r="HRH150" s="309"/>
      <c r="HRI150" s="309"/>
      <c r="HRJ150" s="309"/>
      <c r="HRK150" s="309"/>
      <c r="HRL150" s="309"/>
      <c r="HRM150" s="309"/>
      <c r="HRN150" s="309"/>
      <c r="HRO150" s="309"/>
      <c r="HRP150" s="309"/>
      <c r="HRQ150" s="309"/>
      <c r="HRR150" s="309"/>
    </row>
    <row r="151" spans="1:9 5745:5894" ht="15" thickBot="1" x14ac:dyDescent="0.4">
      <c r="A151" s="132" t="s">
        <v>16</v>
      </c>
      <c r="B151" s="317">
        <v>461.71602926277001</v>
      </c>
      <c r="C151" s="839">
        <v>294.61331999999999</v>
      </c>
      <c r="D151" s="840"/>
      <c r="E151" s="318">
        <v>167.10270926277002</v>
      </c>
      <c r="F151" s="319">
        <v>0</v>
      </c>
      <c r="G151" s="320">
        <v>0</v>
      </c>
      <c r="H151" s="841">
        <v>0</v>
      </c>
      <c r="I151" s="842"/>
      <c r="HLY151" s="309"/>
      <c r="HLZ151" s="309"/>
      <c r="HMA151" s="309"/>
      <c r="HMB151" s="309"/>
      <c r="HMC151" s="309"/>
      <c r="HMD151" s="309"/>
      <c r="HME151" s="309"/>
      <c r="HMF151" s="309"/>
      <c r="HMG151" s="309"/>
      <c r="HMH151" s="309"/>
      <c r="HMI151" s="309"/>
      <c r="HMJ151" s="309"/>
      <c r="HMK151" s="309"/>
      <c r="HML151" s="309"/>
      <c r="HMM151" s="309"/>
      <c r="HMN151" s="309"/>
      <c r="HMO151" s="309"/>
      <c r="HMP151" s="309"/>
      <c r="HMQ151" s="309"/>
      <c r="HMR151" s="309"/>
      <c r="HMS151" s="309"/>
      <c r="HMT151" s="309"/>
      <c r="HMU151" s="309"/>
      <c r="HMV151" s="309"/>
      <c r="HMW151" s="309"/>
      <c r="HMX151" s="309"/>
      <c r="HMY151" s="309"/>
      <c r="HMZ151" s="309"/>
      <c r="HNA151" s="309"/>
      <c r="HNB151" s="309"/>
      <c r="HNC151" s="309"/>
      <c r="HND151" s="309"/>
      <c r="HNE151" s="309"/>
      <c r="HNF151" s="309"/>
      <c r="HNG151" s="309"/>
      <c r="HNH151" s="309"/>
      <c r="HNI151" s="309"/>
      <c r="HNJ151" s="309"/>
      <c r="HNK151" s="309"/>
      <c r="HNL151" s="309"/>
      <c r="HNM151" s="309"/>
      <c r="HNN151" s="309"/>
      <c r="HNO151" s="309"/>
      <c r="HNP151" s="309"/>
      <c r="HNQ151" s="309"/>
      <c r="HNR151" s="309"/>
      <c r="HNS151" s="309"/>
      <c r="HNT151" s="309"/>
      <c r="HNU151" s="309"/>
      <c r="HNV151" s="309"/>
      <c r="HNW151" s="309"/>
      <c r="HNX151" s="309"/>
      <c r="HNY151" s="309"/>
      <c r="HNZ151" s="309"/>
      <c r="HOA151" s="309"/>
      <c r="HOB151" s="309"/>
      <c r="HOC151" s="309"/>
      <c r="HOD151" s="309"/>
      <c r="HOE151" s="309"/>
      <c r="HOF151" s="309"/>
      <c r="HOG151" s="309"/>
      <c r="HOH151" s="309"/>
      <c r="HOI151" s="309"/>
      <c r="HOJ151" s="309"/>
      <c r="HOK151" s="309"/>
      <c r="HOL151" s="309"/>
      <c r="HOM151" s="309"/>
      <c r="HON151" s="309"/>
      <c r="HOO151" s="309"/>
      <c r="HOP151" s="309"/>
      <c r="HOQ151" s="309"/>
      <c r="HOR151" s="309"/>
      <c r="HOS151" s="309"/>
      <c r="HOT151" s="309"/>
      <c r="HOU151" s="309"/>
      <c r="HOV151" s="309"/>
      <c r="HOW151" s="309"/>
      <c r="HOX151" s="309"/>
      <c r="HOY151" s="309"/>
      <c r="HOZ151" s="309"/>
      <c r="HPA151" s="309"/>
      <c r="HPB151" s="309"/>
      <c r="HPC151" s="309"/>
      <c r="HPD151" s="309"/>
      <c r="HPE151" s="309"/>
      <c r="HPF151" s="309"/>
      <c r="HPG151" s="309"/>
      <c r="HPH151" s="309"/>
      <c r="HPI151" s="309"/>
      <c r="HPJ151" s="309"/>
      <c r="HPK151" s="309"/>
      <c r="HPL151" s="309"/>
      <c r="HPM151" s="309"/>
      <c r="HPN151" s="309"/>
      <c r="HPO151" s="309"/>
      <c r="HPP151" s="309"/>
      <c r="HPQ151" s="309"/>
      <c r="HPR151" s="309"/>
      <c r="HPS151" s="309"/>
      <c r="HPT151" s="309"/>
      <c r="HPU151" s="309"/>
      <c r="HPV151" s="309"/>
      <c r="HPW151" s="309"/>
      <c r="HPX151" s="309"/>
      <c r="HPY151" s="309"/>
      <c r="HPZ151" s="309"/>
      <c r="HQA151" s="309"/>
      <c r="HQB151" s="309"/>
      <c r="HQC151" s="309"/>
      <c r="HQD151" s="309"/>
      <c r="HQE151" s="309"/>
      <c r="HQF151" s="309"/>
      <c r="HQG151" s="309"/>
      <c r="HQH151" s="309"/>
      <c r="HQI151" s="309"/>
      <c r="HQJ151" s="309"/>
      <c r="HQK151" s="309"/>
      <c r="HQL151" s="309"/>
      <c r="HQM151" s="309"/>
      <c r="HQN151" s="309"/>
      <c r="HQO151" s="309"/>
      <c r="HQP151" s="309"/>
      <c r="HQQ151" s="309"/>
      <c r="HQR151" s="309"/>
      <c r="HQS151" s="309"/>
      <c r="HQT151" s="309"/>
      <c r="HQU151" s="309"/>
      <c r="HQV151" s="309"/>
      <c r="HQW151" s="309"/>
      <c r="HQX151" s="309"/>
      <c r="HQY151" s="309"/>
      <c r="HQZ151" s="309"/>
      <c r="HRA151" s="309"/>
      <c r="HRB151" s="309"/>
      <c r="HRC151" s="309"/>
      <c r="HRD151" s="309"/>
      <c r="HRE151" s="309"/>
      <c r="HRF151" s="309"/>
      <c r="HRG151" s="309"/>
      <c r="HRH151" s="309"/>
      <c r="HRI151" s="309"/>
      <c r="HRJ151" s="309"/>
      <c r="HRK151" s="309"/>
      <c r="HRL151" s="309"/>
      <c r="HRM151" s="309"/>
      <c r="HRN151" s="309"/>
      <c r="HRO151" s="309"/>
      <c r="HRP151" s="309"/>
      <c r="HRQ151" s="309"/>
      <c r="HRR151" s="309"/>
    </row>
    <row r="152" spans="1:9 5745:5894" x14ac:dyDescent="0.35">
      <c r="A152" s="8" t="s">
        <v>1158</v>
      </c>
      <c r="B152" s="155"/>
      <c r="HLY152" s="309"/>
      <c r="HLZ152" s="309"/>
      <c r="HMA152" s="309"/>
      <c r="HMB152" s="309"/>
      <c r="HMC152" s="309"/>
      <c r="HMD152" s="309"/>
      <c r="HME152" s="309"/>
      <c r="HMF152" s="309"/>
      <c r="HMG152" s="309"/>
      <c r="HMH152" s="309"/>
      <c r="HMI152" s="309"/>
      <c r="HMJ152" s="309"/>
      <c r="HMK152" s="309"/>
      <c r="HML152" s="309"/>
      <c r="HMM152" s="309"/>
      <c r="HMN152" s="309"/>
      <c r="HMO152" s="309"/>
      <c r="HMP152" s="309"/>
      <c r="HMQ152" s="309"/>
      <c r="HMR152" s="309"/>
      <c r="HMS152" s="309"/>
      <c r="HMT152" s="309"/>
      <c r="HMU152" s="309"/>
      <c r="HMV152" s="309"/>
      <c r="HMW152" s="309"/>
      <c r="HMX152" s="309"/>
      <c r="HMY152" s="309"/>
      <c r="HMZ152" s="309"/>
      <c r="HNA152" s="309"/>
      <c r="HNB152" s="309"/>
      <c r="HNC152" s="309"/>
      <c r="HND152" s="309"/>
      <c r="HNE152" s="309"/>
      <c r="HNF152" s="309"/>
      <c r="HNG152" s="309"/>
      <c r="HNH152" s="309"/>
      <c r="HNI152" s="309"/>
      <c r="HNJ152" s="309"/>
      <c r="HNK152" s="309"/>
      <c r="HNL152" s="309"/>
      <c r="HNM152" s="309"/>
      <c r="HNN152" s="309"/>
      <c r="HNO152" s="309"/>
      <c r="HNP152" s="309"/>
      <c r="HNQ152" s="309"/>
      <c r="HNR152" s="309"/>
      <c r="HNS152" s="309"/>
      <c r="HNT152" s="309"/>
      <c r="HNU152" s="309"/>
      <c r="HNV152" s="309"/>
      <c r="HNW152" s="309"/>
      <c r="HNX152" s="309"/>
      <c r="HNY152" s="309"/>
      <c r="HNZ152" s="309"/>
      <c r="HOA152" s="309"/>
      <c r="HOB152" s="309"/>
      <c r="HOC152" s="309"/>
      <c r="HOD152" s="309"/>
      <c r="HOE152" s="309"/>
      <c r="HOF152" s="309"/>
      <c r="HOG152" s="309"/>
      <c r="HOH152" s="309"/>
      <c r="HOI152" s="309"/>
      <c r="HOJ152" s="309"/>
      <c r="HOK152" s="309"/>
      <c r="HOL152" s="309"/>
      <c r="HOM152" s="309"/>
      <c r="HON152" s="309"/>
      <c r="HOO152" s="309"/>
      <c r="HOP152" s="309"/>
      <c r="HOQ152" s="309"/>
      <c r="HOR152" s="309"/>
      <c r="HOS152" s="309"/>
      <c r="HOT152" s="309"/>
      <c r="HOU152" s="309"/>
      <c r="HOV152" s="309"/>
      <c r="HOW152" s="309"/>
      <c r="HOX152" s="309"/>
      <c r="HOY152" s="309"/>
      <c r="HOZ152" s="309"/>
      <c r="HPA152" s="309"/>
      <c r="HPB152" s="309"/>
      <c r="HPC152" s="309"/>
      <c r="HPD152" s="309"/>
      <c r="HPE152" s="309"/>
      <c r="HPF152" s="309"/>
      <c r="HPG152" s="309"/>
      <c r="HPH152" s="309"/>
      <c r="HPI152" s="309"/>
      <c r="HPJ152" s="309"/>
      <c r="HPK152" s="309"/>
      <c r="HPL152" s="309"/>
      <c r="HPM152" s="309"/>
      <c r="HPN152" s="309"/>
      <c r="HPO152" s="309"/>
      <c r="HPP152" s="309"/>
      <c r="HPQ152" s="309"/>
      <c r="HPR152" s="309"/>
      <c r="HPS152" s="309"/>
      <c r="HPT152" s="309"/>
      <c r="HPU152" s="309"/>
      <c r="HPV152" s="309"/>
      <c r="HPW152" s="309"/>
      <c r="HPX152" s="309"/>
      <c r="HPY152" s="309"/>
      <c r="HPZ152" s="309"/>
      <c r="HQA152" s="309"/>
      <c r="HQB152" s="309"/>
      <c r="HQC152" s="309"/>
      <c r="HQD152" s="309"/>
      <c r="HQE152" s="309"/>
      <c r="HQF152" s="309"/>
      <c r="HQG152" s="309"/>
      <c r="HQH152" s="309"/>
      <c r="HQI152" s="309"/>
      <c r="HQJ152" s="309"/>
      <c r="HQK152" s="309"/>
      <c r="HQL152" s="309"/>
      <c r="HQM152" s="309"/>
      <c r="HQN152" s="309"/>
      <c r="HQO152" s="309"/>
      <c r="HQP152" s="309"/>
      <c r="HQQ152" s="309"/>
      <c r="HQR152" s="309"/>
      <c r="HQS152" s="309"/>
      <c r="HQT152" s="309"/>
      <c r="HQU152" s="309"/>
      <c r="HQV152" s="309"/>
      <c r="HQW152" s="309"/>
      <c r="HQX152" s="309"/>
      <c r="HQY152" s="309"/>
      <c r="HQZ152" s="309"/>
      <c r="HRA152" s="309"/>
      <c r="HRB152" s="309"/>
      <c r="HRC152" s="309"/>
      <c r="HRD152" s="309"/>
      <c r="HRE152" s="309"/>
      <c r="HRF152" s="309"/>
      <c r="HRG152" s="309"/>
      <c r="HRH152" s="309"/>
      <c r="HRI152" s="309"/>
      <c r="HRJ152" s="309"/>
      <c r="HRK152" s="309"/>
      <c r="HRL152" s="309"/>
      <c r="HRM152" s="309"/>
      <c r="HRN152" s="309"/>
      <c r="HRO152" s="309"/>
      <c r="HRP152" s="309"/>
      <c r="HRQ152" s="309"/>
      <c r="HRR152" s="309"/>
    </row>
    <row r="153" spans="1:9 5745:5894" x14ac:dyDescent="0.35">
      <c r="A153" s="8"/>
      <c r="B153" s="155"/>
      <c r="HLY153" s="309"/>
      <c r="HLZ153" s="309"/>
      <c r="HMA153" s="309"/>
      <c r="HMB153" s="309"/>
      <c r="HMC153" s="309"/>
      <c r="HMD153" s="309"/>
      <c r="HME153" s="309"/>
      <c r="HMF153" s="309"/>
      <c r="HMG153" s="309"/>
      <c r="HMH153" s="309"/>
      <c r="HMI153" s="309"/>
      <c r="HMJ153" s="309"/>
      <c r="HMK153" s="309"/>
      <c r="HML153" s="309"/>
      <c r="HMM153" s="309"/>
      <c r="HMN153" s="309"/>
      <c r="HMO153" s="309"/>
      <c r="HMP153" s="309"/>
      <c r="HMQ153" s="309"/>
      <c r="HMR153" s="309"/>
      <c r="HMS153" s="309"/>
      <c r="HMT153" s="309"/>
      <c r="HMU153" s="309"/>
      <c r="HMV153" s="309"/>
      <c r="HMW153" s="309"/>
      <c r="HMX153" s="309"/>
      <c r="HMY153" s="309"/>
      <c r="HMZ153" s="309"/>
      <c r="HNA153" s="309"/>
      <c r="HNB153" s="309"/>
      <c r="HNC153" s="309"/>
      <c r="HND153" s="309"/>
      <c r="HNE153" s="309"/>
      <c r="HNF153" s="309"/>
      <c r="HNG153" s="309"/>
      <c r="HNH153" s="309"/>
      <c r="HNI153" s="309"/>
      <c r="HNJ153" s="309"/>
      <c r="HNK153" s="309"/>
      <c r="HNL153" s="309"/>
      <c r="HNM153" s="309"/>
      <c r="HNN153" s="309"/>
      <c r="HNO153" s="309"/>
      <c r="HNP153" s="309"/>
      <c r="HNQ153" s="309"/>
      <c r="HNR153" s="309"/>
      <c r="HNS153" s="309"/>
      <c r="HNT153" s="309"/>
      <c r="HNU153" s="309"/>
      <c r="HNV153" s="309"/>
      <c r="HNW153" s="309"/>
      <c r="HNX153" s="309"/>
      <c r="HNY153" s="309"/>
      <c r="HNZ153" s="309"/>
      <c r="HOA153" s="309"/>
      <c r="HOB153" s="309"/>
      <c r="HOC153" s="309"/>
      <c r="HOD153" s="309"/>
      <c r="HOE153" s="309"/>
      <c r="HOF153" s="309"/>
      <c r="HOG153" s="309"/>
      <c r="HOH153" s="309"/>
      <c r="HOI153" s="309"/>
      <c r="HOJ153" s="309"/>
      <c r="HOK153" s="309"/>
      <c r="HOL153" s="309"/>
      <c r="HOM153" s="309"/>
      <c r="HON153" s="309"/>
      <c r="HOO153" s="309"/>
      <c r="HOP153" s="309"/>
      <c r="HOQ153" s="309"/>
      <c r="HOR153" s="309"/>
      <c r="HOS153" s="309"/>
      <c r="HOT153" s="309"/>
      <c r="HOU153" s="309"/>
      <c r="HOV153" s="309"/>
      <c r="HOW153" s="309"/>
      <c r="HOX153" s="309"/>
      <c r="HOY153" s="309"/>
      <c r="HOZ153" s="309"/>
      <c r="HPA153" s="309"/>
      <c r="HPB153" s="309"/>
      <c r="HPC153" s="309"/>
      <c r="HPD153" s="309"/>
      <c r="HPE153" s="309"/>
      <c r="HPF153" s="309"/>
      <c r="HPG153" s="309"/>
      <c r="HPH153" s="309"/>
      <c r="HPI153" s="309"/>
      <c r="HPJ153" s="309"/>
      <c r="HPK153" s="309"/>
      <c r="HPL153" s="309"/>
      <c r="HPM153" s="309"/>
      <c r="HPN153" s="309"/>
      <c r="HPO153" s="309"/>
      <c r="HPP153" s="309"/>
      <c r="HPQ153" s="309"/>
      <c r="HPR153" s="309"/>
      <c r="HPS153" s="309"/>
      <c r="HPT153" s="309"/>
      <c r="HPU153" s="309"/>
      <c r="HPV153" s="309"/>
      <c r="HPW153" s="309"/>
      <c r="HPX153" s="309"/>
      <c r="HPY153" s="309"/>
      <c r="HPZ153" s="309"/>
      <c r="HQA153" s="309"/>
      <c r="HQB153" s="309"/>
      <c r="HQC153" s="309"/>
      <c r="HQD153" s="309"/>
      <c r="HQE153" s="309"/>
      <c r="HQF153" s="309"/>
      <c r="HQG153" s="309"/>
      <c r="HQH153" s="309"/>
      <c r="HQI153" s="309"/>
      <c r="HQJ153" s="309"/>
      <c r="HQK153" s="309"/>
      <c r="HQL153" s="309"/>
      <c r="HQM153" s="309"/>
      <c r="HQN153" s="309"/>
      <c r="HQO153" s="309"/>
      <c r="HQP153" s="309"/>
      <c r="HQQ153" s="309"/>
      <c r="HQR153" s="309"/>
      <c r="HQS153" s="309"/>
      <c r="HQT153" s="309"/>
      <c r="HQU153" s="309"/>
      <c r="HQV153" s="309"/>
      <c r="HQW153" s="309"/>
      <c r="HQX153" s="309"/>
      <c r="HQY153" s="309"/>
      <c r="HQZ153" s="309"/>
      <c r="HRA153" s="309"/>
      <c r="HRB153" s="309"/>
      <c r="HRC153" s="309"/>
      <c r="HRD153" s="309"/>
      <c r="HRE153" s="309"/>
      <c r="HRF153" s="309"/>
      <c r="HRG153" s="309"/>
      <c r="HRH153" s="309"/>
      <c r="HRI153" s="309"/>
      <c r="HRJ153" s="309"/>
      <c r="HRK153" s="309"/>
      <c r="HRL153" s="309"/>
      <c r="HRM153" s="309"/>
      <c r="HRN153" s="309"/>
      <c r="HRO153" s="309"/>
      <c r="HRP153" s="309"/>
      <c r="HRQ153" s="309"/>
      <c r="HRR153" s="309"/>
    </row>
    <row r="154" spans="1:9 5745:5894" x14ac:dyDescent="0.35">
      <c r="A154" s="8" t="s">
        <v>536</v>
      </c>
      <c r="B154" s="155"/>
      <c r="HLY154" s="309"/>
      <c r="HLZ154" s="309"/>
      <c r="HMA154" s="309"/>
      <c r="HMB154" s="309"/>
      <c r="HMC154" s="309"/>
      <c r="HMD154" s="309"/>
      <c r="HME154" s="309"/>
      <c r="HMF154" s="309"/>
      <c r="HMG154" s="309"/>
      <c r="HMH154" s="309"/>
      <c r="HMI154" s="309"/>
      <c r="HMJ154" s="309"/>
      <c r="HMK154" s="309"/>
      <c r="HML154" s="309"/>
      <c r="HMM154" s="309"/>
      <c r="HMN154" s="309"/>
      <c r="HMO154" s="309"/>
      <c r="HMP154" s="309"/>
      <c r="HMQ154" s="309"/>
      <c r="HMR154" s="309"/>
      <c r="HMS154" s="309"/>
      <c r="HMT154" s="309"/>
      <c r="HMU154" s="309"/>
      <c r="HMV154" s="309"/>
      <c r="HMW154" s="309"/>
      <c r="HMX154" s="309"/>
      <c r="HMY154" s="309"/>
      <c r="HMZ154" s="309"/>
      <c r="HNA154" s="309"/>
      <c r="HNB154" s="309"/>
      <c r="HNC154" s="309"/>
      <c r="HND154" s="309"/>
      <c r="HNE154" s="309"/>
      <c r="HNF154" s="309"/>
      <c r="HNG154" s="309"/>
      <c r="HNH154" s="309"/>
      <c r="HNI154" s="309"/>
      <c r="HNJ154" s="309"/>
      <c r="HNK154" s="309"/>
      <c r="HNL154" s="309"/>
      <c r="HNM154" s="309"/>
      <c r="HNN154" s="309"/>
      <c r="HNO154" s="309"/>
      <c r="HNP154" s="309"/>
      <c r="HNQ154" s="309"/>
      <c r="HNR154" s="309"/>
      <c r="HNS154" s="309"/>
      <c r="HNT154" s="309"/>
      <c r="HNU154" s="309"/>
      <c r="HNV154" s="309"/>
      <c r="HNW154" s="309"/>
      <c r="HNX154" s="309"/>
      <c r="HNY154" s="309"/>
      <c r="HNZ154" s="309"/>
      <c r="HOA154" s="309"/>
      <c r="HOB154" s="309"/>
      <c r="HOC154" s="309"/>
      <c r="HOD154" s="309"/>
      <c r="HOE154" s="309"/>
      <c r="HOF154" s="309"/>
      <c r="HOG154" s="309"/>
      <c r="HOH154" s="309"/>
      <c r="HOI154" s="309"/>
      <c r="HOJ154" s="309"/>
      <c r="HOK154" s="309"/>
      <c r="HOL154" s="309"/>
      <c r="HOM154" s="309"/>
      <c r="HON154" s="309"/>
      <c r="HOO154" s="309"/>
      <c r="HOP154" s="309"/>
      <c r="HOQ154" s="309"/>
      <c r="HOR154" s="309"/>
      <c r="HOS154" s="309"/>
      <c r="HOT154" s="309"/>
      <c r="HOU154" s="309"/>
      <c r="HOV154" s="309"/>
      <c r="HOW154" s="309"/>
      <c r="HOX154" s="309"/>
      <c r="HOY154" s="309"/>
      <c r="HOZ154" s="309"/>
      <c r="HPA154" s="309"/>
      <c r="HPB154" s="309"/>
      <c r="HPC154" s="309"/>
      <c r="HPD154" s="309"/>
      <c r="HPE154" s="309"/>
      <c r="HPF154" s="309"/>
      <c r="HPG154" s="309"/>
      <c r="HPH154" s="309"/>
      <c r="HPI154" s="309"/>
      <c r="HPJ154" s="309"/>
      <c r="HPK154" s="309"/>
      <c r="HPL154" s="309"/>
      <c r="HPM154" s="309"/>
      <c r="HPN154" s="309"/>
      <c r="HPO154" s="309"/>
      <c r="HPP154" s="309"/>
      <c r="HPQ154" s="309"/>
      <c r="HPR154" s="309"/>
      <c r="HPS154" s="309"/>
      <c r="HPT154" s="309"/>
      <c r="HPU154" s="309"/>
      <c r="HPV154" s="309"/>
      <c r="HPW154" s="309"/>
      <c r="HPX154" s="309"/>
      <c r="HPY154" s="309"/>
      <c r="HPZ154" s="309"/>
      <c r="HQA154" s="309"/>
      <c r="HQB154" s="309"/>
      <c r="HQC154" s="309"/>
      <c r="HQD154" s="309"/>
      <c r="HQE154" s="309"/>
      <c r="HQF154" s="309"/>
      <c r="HQG154" s="309"/>
      <c r="HQH154" s="309"/>
      <c r="HQI154" s="309"/>
      <c r="HQJ154" s="309"/>
      <c r="HQK154" s="309"/>
      <c r="HQL154" s="309"/>
      <c r="HQM154" s="309"/>
      <c r="HQN154" s="309"/>
      <c r="HQO154" s="309"/>
      <c r="HQP154" s="309"/>
      <c r="HQQ154" s="309"/>
      <c r="HQR154" s="309"/>
      <c r="HQS154" s="309"/>
      <c r="HQT154" s="309"/>
      <c r="HQU154" s="309"/>
      <c r="HQV154" s="309"/>
      <c r="HQW154" s="309"/>
      <c r="HQX154" s="309"/>
      <c r="HQY154" s="309"/>
      <c r="HQZ154" s="309"/>
      <c r="HRA154" s="309"/>
      <c r="HRB154" s="309"/>
      <c r="HRC154" s="309"/>
      <c r="HRD154" s="309"/>
      <c r="HRE154" s="309"/>
      <c r="HRF154" s="309"/>
      <c r="HRG154" s="309"/>
      <c r="HRH154" s="309"/>
      <c r="HRI154" s="309"/>
      <c r="HRJ154" s="309"/>
      <c r="HRK154" s="309"/>
      <c r="HRL154" s="309"/>
      <c r="HRM154" s="309"/>
      <c r="HRN154" s="309"/>
      <c r="HRO154" s="309"/>
      <c r="HRP154" s="309"/>
      <c r="HRQ154" s="309"/>
      <c r="HRR154" s="309"/>
    </row>
    <row r="155" spans="1:9 5745:5894" x14ac:dyDescent="0.35">
      <c r="A155" s="8" t="s">
        <v>537</v>
      </c>
      <c r="B155" s="155"/>
      <c r="HLY155" s="309"/>
      <c r="HLZ155" s="309"/>
      <c r="HMA155" s="309"/>
      <c r="HMB155" s="309"/>
      <c r="HMC155" s="309"/>
      <c r="HMD155" s="309"/>
      <c r="HME155" s="309"/>
      <c r="HMF155" s="309"/>
      <c r="HMG155" s="309"/>
      <c r="HMH155" s="309"/>
      <c r="HMI155" s="309"/>
      <c r="HMJ155" s="309"/>
      <c r="HMK155" s="309"/>
      <c r="HML155" s="309"/>
      <c r="HMM155" s="309"/>
      <c r="HMN155" s="309"/>
      <c r="HMO155" s="309"/>
      <c r="HMP155" s="309"/>
      <c r="HMQ155" s="309"/>
      <c r="HMR155" s="309"/>
      <c r="HMS155" s="309"/>
      <c r="HMT155" s="309"/>
      <c r="HMU155" s="309"/>
      <c r="HMV155" s="309"/>
      <c r="HMW155" s="309"/>
      <c r="HMX155" s="309"/>
      <c r="HMY155" s="309"/>
      <c r="HMZ155" s="309"/>
      <c r="HNA155" s="309"/>
      <c r="HNB155" s="309"/>
      <c r="HNC155" s="309"/>
      <c r="HND155" s="309"/>
      <c r="HNE155" s="309"/>
      <c r="HNF155" s="309"/>
      <c r="HNG155" s="309"/>
      <c r="HNH155" s="309"/>
      <c r="HNI155" s="309"/>
      <c r="HNJ155" s="309"/>
      <c r="HNK155" s="309"/>
      <c r="HNL155" s="309"/>
      <c r="HNM155" s="309"/>
      <c r="HNN155" s="309"/>
      <c r="HNO155" s="309"/>
      <c r="HNP155" s="309"/>
      <c r="HNQ155" s="309"/>
      <c r="HNR155" s="309"/>
      <c r="HNS155" s="309"/>
      <c r="HNT155" s="309"/>
      <c r="HNU155" s="309"/>
      <c r="HNV155" s="309"/>
      <c r="HNW155" s="309"/>
      <c r="HNX155" s="309"/>
      <c r="HNY155" s="309"/>
      <c r="HNZ155" s="309"/>
      <c r="HOA155" s="309"/>
      <c r="HOB155" s="309"/>
      <c r="HOC155" s="309"/>
      <c r="HOD155" s="309"/>
      <c r="HOE155" s="309"/>
      <c r="HOF155" s="309"/>
      <c r="HOG155" s="309"/>
      <c r="HOH155" s="309"/>
      <c r="HOI155" s="309"/>
      <c r="HOJ155" s="309"/>
      <c r="HOK155" s="309"/>
      <c r="HOL155" s="309"/>
      <c r="HOM155" s="309"/>
      <c r="HON155" s="309"/>
      <c r="HOO155" s="309"/>
      <c r="HOP155" s="309"/>
      <c r="HOQ155" s="309"/>
      <c r="HOR155" s="309"/>
      <c r="HOS155" s="309"/>
      <c r="HOT155" s="309"/>
      <c r="HOU155" s="309"/>
      <c r="HOV155" s="309"/>
      <c r="HOW155" s="309"/>
      <c r="HOX155" s="309"/>
      <c r="HOY155" s="309"/>
      <c r="HOZ155" s="309"/>
      <c r="HPA155" s="309"/>
      <c r="HPB155" s="309"/>
      <c r="HPC155" s="309"/>
      <c r="HPD155" s="309"/>
      <c r="HPE155" s="309"/>
      <c r="HPF155" s="309"/>
      <c r="HPG155" s="309"/>
      <c r="HPH155" s="309"/>
      <c r="HPI155" s="309"/>
      <c r="HPJ155" s="309"/>
      <c r="HPK155" s="309"/>
      <c r="HPL155" s="309"/>
      <c r="HPM155" s="309"/>
      <c r="HPN155" s="309"/>
      <c r="HPO155" s="309"/>
      <c r="HPP155" s="309"/>
      <c r="HPQ155" s="309"/>
      <c r="HPR155" s="309"/>
      <c r="HPS155" s="309"/>
      <c r="HPT155" s="309"/>
      <c r="HPU155" s="309"/>
      <c r="HPV155" s="309"/>
      <c r="HPW155" s="309"/>
      <c r="HPX155" s="309"/>
      <c r="HPY155" s="309"/>
      <c r="HPZ155" s="309"/>
      <c r="HQA155" s="309"/>
      <c r="HQB155" s="309"/>
      <c r="HQC155" s="309"/>
      <c r="HQD155" s="309"/>
      <c r="HQE155" s="309"/>
      <c r="HQF155" s="309"/>
      <c r="HQG155" s="309"/>
      <c r="HQH155" s="309"/>
      <c r="HQI155" s="309"/>
      <c r="HQJ155" s="309"/>
      <c r="HQK155" s="309"/>
      <c r="HQL155" s="309"/>
      <c r="HQM155" s="309"/>
      <c r="HQN155" s="309"/>
      <c r="HQO155" s="309"/>
      <c r="HQP155" s="309"/>
      <c r="HQQ155" s="309"/>
      <c r="HQR155" s="309"/>
      <c r="HQS155" s="309"/>
      <c r="HQT155" s="309"/>
      <c r="HQU155" s="309"/>
      <c r="HQV155" s="309"/>
      <c r="HQW155" s="309"/>
      <c r="HQX155" s="309"/>
      <c r="HQY155" s="309"/>
      <c r="HQZ155" s="309"/>
      <c r="HRA155" s="309"/>
      <c r="HRB155" s="309"/>
      <c r="HRC155" s="309"/>
      <c r="HRD155" s="309"/>
      <c r="HRE155" s="309"/>
      <c r="HRF155" s="309"/>
      <c r="HRG155" s="309"/>
      <c r="HRH155" s="309"/>
      <c r="HRI155" s="309"/>
      <c r="HRJ155" s="309"/>
      <c r="HRK155" s="309"/>
      <c r="HRL155" s="309"/>
      <c r="HRM155" s="309"/>
      <c r="HRN155" s="309"/>
      <c r="HRO155" s="309"/>
      <c r="HRP155" s="309"/>
      <c r="HRQ155" s="309"/>
      <c r="HRR155" s="309"/>
    </row>
    <row r="156" spans="1:9 5745:5894" x14ac:dyDescent="0.35">
      <c r="A156" s="8" t="s">
        <v>1159</v>
      </c>
      <c r="B156" s="155"/>
      <c r="HLY156" s="309"/>
      <c r="HLZ156" s="309"/>
      <c r="HMA156" s="309"/>
      <c r="HMB156" s="309"/>
      <c r="HMC156" s="309"/>
      <c r="HMD156" s="309"/>
      <c r="HME156" s="309"/>
      <c r="HMF156" s="309"/>
      <c r="HMG156" s="309"/>
      <c r="HMH156" s="309"/>
      <c r="HMI156" s="309"/>
      <c r="HMJ156" s="309"/>
      <c r="HMK156" s="309"/>
      <c r="HML156" s="309"/>
      <c r="HMM156" s="309"/>
      <c r="HMN156" s="309"/>
      <c r="HMO156" s="309"/>
      <c r="HMP156" s="309"/>
      <c r="HMQ156" s="309"/>
      <c r="HMR156" s="309"/>
      <c r="HMS156" s="309"/>
      <c r="HMT156" s="309"/>
      <c r="HMU156" s="309"/>
      <c r="HMV156" s="309"/>
      <c r="HMW156" s="309"/>
      <c r="HMX156" s="309"/>
      <c r="HMY156" s="309"/>
      <c r="HMZ156" s="309"/>
      <c r="HNA156" s="309"/>
      <c r="HNB156" s="309"/>
      <c r="HNC156" s="309"/>
      <c r="HND156" s="309"/>
      <c r="HNE156" s="309"/>
      <c r="HNF156" s="309"/>
      <c r="HNG156" s="309"/>
      <c r="HNH156" s="309"/>
      <c r="HNI156" s="309"/>
      <c r="HNJ156" s="309"/>
      <c r="HNK156" s="309"/>
      <c r="HNL156" s="309"/>
      <c r="HNM156" s="309"/>
      <c r="HNN156" s="309"/>
      <c r="HNO156" s="309"/>
      <c r="HNP156" s="309"/>
      <c r="HNQ156" s="309"/>
      <c r="HNR156" s="309"/>
      <c r="HNS156" s="309"/>
      <c r="HNT156" s="309"/>
      <c r="HNU156" s="309"/>
      <c r="HNV156" s="309"/>
      <c r="HNW156" s="309"/>
      <c r="HNX156" s="309"/>
      <c r="HNY156" s="309"/>
      <c r="HNZ156" s="309"/>
      <c r="HOA156" s="309"/>
      <c r="HOB156" s="309"/>
      <c r="HOC156" s="309"/>
      <c r="HOD156" s="309"/>
      <c r="HOE156" s="309"/>
      <c r="HOF156" s="309"/>
      <c r="HOG156" s="309"/>
      <c r="HOH156" s="309"/>
      <c r="HOI156" s="309"/>
      <c r="HOJ156" s="309"/>
      <c r="HOK156" s="309"/>
      <c r="HOL156" s="309"/>
      <c r="HOM156" s="309"/>
      <c r="HON156" s="309"/>
      <c r="HOO156" s="309"/>
      <c r="HOP156" s="309"/>
      <c r="HOQ156" s="309"/>
      <c r="HOR156" s="309"/>
      <c r="HOS156" s="309"/>
      <c r="HOT156" s="309"/>
      <c r="HOU156" s="309"/>
      <c r="HOV156" s="309"/>
      <c r="HOW156" s="309"/>
      <c r="HOX156" s="309"/>
      <c r="HOY156" s="309"/>
      <c r="HOZ156" s="309"/>
      <c r="HPA156" s="309"/>
      <c r="HPB156" s="309"/>
      <c r="HPC156" s="309"/>
      <c r="HPD156" s="309"/>
      <c r="HPE156" s="309"/>
      <c r="HPF156" s="309"/>
      <c r="HPG156" s="309"/>
      <c r="HPH156" s="309"/>
      <c r="HPI156" s="309"/>
      <c r="HPJ156" s="309"/>
      <c r="HPK156" s="309"/>
      <c r="HPL156" s="309"/>
      <c r="HPM156" s="309"/>
      <c r="HPN156" s="309"/>
      <c r="HPO156" s="309"/>
      <c r="HPP156" s="309"/>
      <c r="HPQ156" s="309"/>
      <c r="HPR156" s="309"/>
      <c r="HPS156" s="309"/>
      <c r="HPT156" s="309"/>
      <c r="HPU156" s="309"/>
      <c r="HPV156" s="309"/>
      <c r="HPW156" s="309"/>
      <c r="HPX156" s="309"/>
      <c r="HPY156" s="309"/>
      <c r="HPZ156" s="309"/>
      <c r="HQA156" s="309"/>
      <c r="HQB156" s="309"/>
      <c r="HQC156" s="309"/>
      <c r="HQD156" s="309"/>
      <c r="HQE156" s="309"/>
      <c r="HQF156" s="309"/>
      <c r="HQG156" s="309"/>
      <c r="HQH156" s="309"/>
      <c r="HQI156" s="309"/>
      <c r="HQJ156" s="309"/>
      <c r="HQK156" s="309"/>
      <c r="HQL156" s="309"/>
      <c r="HQM156" s="309"/>
      <c r="HQN156" s="309"/>
      <c r="HQO156" s="309"/>
      <c r="HQP156" s="309"/>
      <c r="HQQ156" s="309"/>
      <c r="HQR156" s="309"/>
      <c r="HQS156" s="309"/>
      <c r="HQT156" s="309"/>
      <c r="HQU156" s="309"/>
      <c r="HQV156" s="309"/>
      <c r="HQW156" s="309"/>
      <c r="HQX156" s="309"/>
      <c r="HQY156" s="309"/>
      <c r="HQZ156" s="309"/>
      <c r="HRA156" s="309"/>
      <c r="HRB156" s="309"/>
      <c r="HRC156" s="309"/>
      <c r="HRD156" s="309"/>
      <c r="HRE156" s="309"/>
      <c r="HRF156" s="309"/>
      <c r="HRG156" s="309"/>
      <c r="HRH156" s="309"/>
      <c r="HRI156" s="309"/>
      <c r="HRJ156" s="309"/>
      <c r="HRK156" s="309"/>
      <c r="HRL156" s="309"/>
      <c r="HRM156" s="309"/>
      <c r="HRN156" s="309"/>
      <c r="HRO156" s="309"/>
      <c r="HRP156" s="309"/>
      <c r="HRQ156" s="309"/>
      <c r="HRR156" s="309"/>
    </row>
    <row r="157" spans="1:9 5745:5894" x14ac:dyDescent="0.35">
      <c r="A157" s="8" t="s">
        <v>538</v>
      </c>
      <c r="HLY157" s="309"/>
      <c r="HLZ157" s="309"/>
      <c r="HMA157" s="309"/>
      <c r="HMB157" s="309"/>
      <c r="HMC157" s="309"/>
      <c r="HMD157" s="309"/>
      <c r="HME157" s="309"/>
      <c r="HMF157" s="309"/>
      <c r="HMG157" s="309"/>
      <c r="HMH157" s="309"/>
      <c r="HMI157" s="309"/>
      <c r="HMJ157" s="309"/>
      <c r="HMK157" s="309"/>
      <c r="HML157" s="309"/>
      <c r="HMM157" s="309"/>
      <c r="HMN157" s="309"/>
      <c r="HMO157" s="309"/>
      <c r="HMP157" s="309"/>
      <c r="HMQ157" s="309"/>
      <c r="HMR157" s="309"/>
      <c r="HMS157" s="309"/>
      <c r="HMT157" s="309"/>
      <c r="HMU157" s="309"/>
      <c r="HMV157" s="309"/>
      <c r="HMW157" s="309"/>
      <c r="HMX157" s="309"/>
      <c r="HMY157" s="309"/>
      <c r="HMZ157" s="309"/>
      <c r="HNA157" s="309"/>
      <c r="HNB157" s="309"/>
      <c r="HNC157" s="309"/>
      <c r="HND157" s="309"/>
      <c r="HNE157" s="309"/>
      <c r="HNF157" s="309"/>
      <c r="HNG157" s="309"/>
      <c r="HNH157" s="309"/>
      <c r="HNI157" s="309"/>
      <c r="HNJ157" s="309"/>
      <c r="HNK157" s="309"/>
      <c r="HNL157" s="309"/>
      <c r="HNM157" s="309"/>
      <c r="HNN157" s="309"/>
      <c r="HNO157" s="309"/>
      <c r="HNP157" s="309"/>
      <c r="HNQ157" s="309"/>
      <c r="HNR157" s="309"/>
      <c r="HNS157" s="309"/>
      <c r="HNT157" s="309"/>
      <c r="HNU157" s="309"/>
      <c r="HNV157" s="309"/>
      <c r="HNW157" s="309"/>
      <c r="HNX157" s="309"/>
      <c r="HNY157" s="309"/>
      <c r="HNZ157" s="309"/>
      <c r="HOA157" s="309"/>
      <c r="HOB157" s="309"/>
      <c r="HOC157" s="309"/>
      <c r="HOD157" s="309"/>
      <c r="HOE157" s="309"/>
      <c r="HOF157" s="309"/>
      <c r="HOG157" s="309"/>
      <c r="HOH157" s="309"/>
      <c r="HOI157" s="309"/>
      <c r="HOJ157" s="309"/>
      <c r="HOK157" s="309"/>
      <c r="HOL157" s="309"/>
      <c r="HOM157" s="309"/>
      <c r="HON157" s="309"/>
      <c r="HOO157" s="309"/>
      <c r="HOP157" s="309"/>
      <c r="HOQ157" s="309"/>
      <c r="HOR157" s="309"/>
      <c r="HOS157" s="309"/>
      <c r="HOT157" s="309"/>
      <c r="HOU157" s="309"/>
      <c r="HOV157" s="309"/>
      <c r="HOW157" s="309"/>
      <c r="HOX157" s="309"/>
      <c r="HOY157" s="309"/>
      <c r="HOZ157" s="309"/>
      <c r="HPA157" s="309"/>
      <c r="HPB157" s="309"/>
      <c r="HPC157" s="309"/>
      <c r="HPD157" s="309"/>
      <c r="HPE157" s="309"/>
      <c r="HPF157" s="309"/>
      <c r="HPG157" s="309"/>
      <c r="HPH157" s="309"/>
      <c r="HPI157" s="309"/>
      <c r="HPJ157" s="309"/>
      <c r="HPK157" s="309"/>
      <c r="HPL157" s="309"/>
      <c r="HPM157" s="309"/>
      <c r="HPN157" s="309"/>
      <c r="HPO157" s="309"/>
      <c r="HPP157" s="309"/>
      <c r="HPQ157" s="309"/>
      <c r="HPR157" s="309"/>
      <c r="HPS157" s="309"/>
      <c r="HPT157" s="309"/>
      <c r="HPU157" s="309"/>
      <c r="HPV157" s="309"/>
      <c r="HPW157" s="309"/>
      <c r="HPX157" s="309"/>
      <c r="HPY157" s="309"/>
      <c r="HPZ157" s="309"/>
      <c r="HQA157" s="309"/>
      <c r="HQB157" s="309"/>
      <c r="HQC157" s="309"/>
      <c r="HQD157" s="309"/>
      <c r="HQE157" s="309"/>
      <c r="HQF157" s="309"/>
      <c r="HQG157" s="309"/>
      <c r="HQH157" s="309"/>
      <c r="HQI157" s="309"/>
      <c r="HQJ157" s="309"/>
      <c r="HQK157" s="309"/>
      <c r="HQL157" s="309"/>
      <c r="HQM157" s="309"/>
      <c r="HQN157" s="309"/>
      <c r="HQO157" s="309"/>
      <c r="HQP157" s="309"/>
      <c r="HQQ157" s="309"/>
      <c r="HQR157" s="309"/>
      <c r="HQS157" s="309"/>
      <c r="HQT157" s="309"/>
      <c r="HQU157" s="309"/>
      <c r="HQV157" s="309"/>
      <c r="HQW157" s="309"/>
      <c r="HQX157" s="309"/>
      <c r="HQY157" s="309"/>
      <c r="HQZ157" s="309"/>
      <c r="HRA157" s="309"/>
      <c r="HRB157" s="309"/>
      <c r="HRC157" s="309"/>
      <c r="HRD157" s="309"/>
      <c r="HRE157" s="309"/>
      <c r="HRF157" s="309"/>
      <c r="HRG157" s="309"/>
      <c r="HRH157" s="309"/>
      <c r="HRI157" s="309"/>
      <c r="HRJ157" s="309"/>
      <c r="HRK157" s="309"/>
      <c r="HRL157" s="309"/>
      <c r="HRM157" s="309"/>
      <c r="HRN157" s="309"/>
      <c r="HRO157" s="309"/>
      <c r="HRP157" s="309"/>
      <c r="HRQ157" s="309"/>
      <c r="HRR157" s="309"/>
    </row>
    <row r="158" spans="1:9 5745:5894" x14ac:dyDescent="0.35">
      <c r="A158" s="8"/>
      <c r="HLY158" s="309"/>
      <c r="HLZ158" s="309"/>
      <c r="HMA158" s="309"/>
      <c r="HMB158" s="309"/>
      <c r="HMC158" s="309"/>
      <c r="HMD158" s="309"/>
      <c r="HME158" s="309"/>
      <c r="HMF158" s="309"/>
      <c r="HMG158" s="309"/>
      <c r="HMH158" s="309"/>
      <c r="HMI158" s="309"/>
      <c r="HMJ158" s="309"/>
      <c r="HMK158" s="309"/>
      <c r="HML158" s="309"/>
      <c r="HMM158" s="309"/>
      <c r="HMN158" s="309"/>
      <c r="HMO158" s="309"/>
      <c r="HMP158" s="309"/>
      <c r="HMQ158" s="309"/>
      <c r="HMR158" s="309"/>
      <c r="HMS158" s="309"/>
      <c r="HMT158" s="309"/>
      <c r="HMU158" s="309"/>
      <c r="HMV158" s="309"/>
      <c r="HMW158" s="309"/>
      <c r="HMX158" s="309"/>
      <c r="HMY158" s="309"/>
      <c r="HMZ158" s="309"/>
      <c r="HNA158" s="309"/>
      <c r="HNB158" s="309"/>
      <c r="HNC158" s="309"/>
      <c r="HND158" s="309"/>
      <c r="HNE158" s="309"/>
      <c r="HNF158" s="309"/>
      <c r="HNG158" s="309"/>
      <c r="HNH158" s="309"/>
      <c r="HNI158" s="309"/>
      <c r="HNJ158" s="309"/>
      <c r="HNK158" s="309"/>
      <c r="HNL158" s="309"/>
      <c r="HNM158" s="309"/>
      <c r="HNN158" s="309"/>
      <c r="HNO158" s="309"/>
      <c r="HNP158" s="309"/>
      <c r="HNQ158" s="309"/>
      <c r="HNR158" s="309"/>
      <c r="HNS158" s="309"/>
      <c r="HNT158" s="309"/>
      <c r="HNU158" s="309"/>
      <c r="HNV158" s="309"/>
      <c r="HNW158" s="309"/>
      <c r="HNX158" s="309"/>
      <c r="HNY158" s="309"/>
      <c r="HNZ158" s="309"/>
      <c r="HOA158" s="309"/>
      <c r="HOB158" s="309"/>
      <c r="HOC158" s="309"/>
      <c r="HOD158" s="309"/>
      <c r="HOE158" s="309"/>
      <c r="HOF158" s="309"/>
      <c r="HOG158" s="309"/>
      <c r="HOH158" s="309"/>
      <c r="HOI158" s="309"/>
      <c r="HOJ158" s="309"/>
      <c r="HOK158" s="309"/>
      <c r="HOL158" s="309"/>
      <c r="HOM158" s="309"/>
      <c r="HON158" s="309"/>
      <c r="HOO158" s="309"/>
      <c r="HOP158" s="309"/>
      <c r="HOQ158" s="309"/>
      <c r="HOR158" s="309"/>
      <c r="HOS158" s="309"/>
      <c r="HOT158" s="309"/>
      <c r="HOU158" s="309"/>
      <c r="HOV158" s="309"/>
      <c r="HOW158" s="309"/>
      <c r="HOX158" s="309"/>
      <c r="HOY158" s="309"/>
      <c r="HOZ158" s="309"/>
      <c r="HPA158" s="309"/>
      <c r="HPB158" s="309"/>
      <c r="HPC158" s="309"/>
      <c r="HPD158" s="309"/>
      <c r="HPE158" s="309"/>
      <c r="HPF158" s="309"/>
      <c r="HPG158" s="309"/>
      <c r="HPH158" s="309"/>
      <c r="HPI158" s="309"/>
      <c r="HPJ158" s="309"/>
      <c r="HPK158" s="309"/>
      <c r="HPL158" s="309"/>
      <c r="HPM158" s="309"/>
      <c r="HPN158" s="309"/>
      <c r="HPO158" s="309"/>
      <c r="HPP158" s="309"/>
      <c r="HPQ158" s="309"/>
      <c r="HPR158" s="309"/>
      <c r="HPS158" s="309"/>
      <c r="HPT158" s="309"/>
      <c r="HPU158" s="309"/>
      <c r="HPV158" s="309"/>
      <c r="HPW158" s="309"/>
      <c r="HPX158" s="309"/>
      <c r="HPY158" s="309"/>
      <c r="HPZ158" s="309"/>
      <c r="HQA158" s="309"/>
      <c r="HQB158" s="309"/>
      <c r="HQC158" s="309"/>
      <c r="HQD158" s="309"/>
      <c r="HQE158" s="309"/>
      <c r="HQF158" s="309"/>
      <c r="HQG158" s="309"/>
      <c r="HQH158" s="309"/>
      <c r="HQI158" s="309"/>
      <c r="HQJ158" s="309"/>
      <c r="HQK158" s="309"/>
      <c r="HQL158" s="309"/>
      <c r="HQM158" s="309"/>
      <c r="HQN158" s="309"/>
      <c r="HQO158" s="309"/>
      <c r="HQP158" s="309"/>
      <c r="HQQ158" s="309"/>
      <c r="HQR158" s="309"/>
      <c r="HQS158" s="309"/>
      <c r="HQT158" s="309"/>
      <c r="HQU158" s="309"/>
      <c r="HQV158" s="309"/>
      <c r="HQW158" s="309"/>
      <c r="HQX158" s="309"/>
      <c r="HQY158" s="309"/>
      <c r="HQZ158" s="309"/>
      <c r="HRA158" s="309"/>
      <c r="HRB158" s="309"/>
      <c r="HRC158" s="309"/>
      <c r="HRD158" s="309"/>
      <c r="HRE158" s="309"/>
      <c r="HRF158" s="309"/>
      <c r="HRG158" s="309"/>
      <c r="HRH158" s="309"/>
      <c r="HRI158" s="309"/>
      <c r="HRJ158" s="309"/>
      <c r="HRK158" s="309"/>
      <c r="HRL158" s="309"/>
      <c r="HRM158" s="309"/>
      <c r="HRN158" s="309"/>
      <c r="HRO158" s="309"/>
      <c r="HRP158" s="309"/>
      <c r="HRQ158" s="309"/>
      <c r="HRR158" s="309"/>
    </row>
    <row r="159" spans="1:9 5745:5894" x14ac:dyDescent="0.35">
      <c r="A159" s="71"/>
      <c r="HLY159" s="309"/>
      <c r="HLZ159" s="309"/>
      <c r="HMA159" s="309"/>
      <c r="HMB159" s="309"/>
      <c r="HMC159" s="309"/>
      <c r="HMD159" s="309"/>
      <c r="HME159" s="309"/>
      <c r="HMF159" s="309"/>
      <c r="HMG159" s="309"/>
      <c r="HMH159" s="309"/>
      <c r="HMI159" s="309"/>
      <c r="HMJ159" s="309"/>
      <c r="HMK159" s="309"/>
      <c r="HML159" s="309"/>
      <c r="HMM159" s="309"/>
      <c r="HMN159" s="309"/>
      <c r="HMO159" s="309"/>
      <c r="HMP159" s="309"/>
      <c r="HMQ159" s="309"/>
      <c r="HMR159" s="309"/>
      <c r="HMS159" s="309"/>
      <c r="HMT159" s="309"/>
      <c r="HMU159" s="309"/>
      <c r="HMV159" s="309"/>
      <c r="HMW159" s="309"/>
      <c r="HMX159" s="309"/>
      <c r="HMY159" s="309"/>
      <c r="HMZ159" s="309"/>
      <c r="HNA159" s="309"/>
      <c r="HNB159" s="309"/>
      <c r="HNC159" s="309"/>
      <c r="HND159" s="309"/>
      <c r="HNE159" s="309"/>
      <c r="HNF159" s="309"/>
      <c r="HNG159" s="309"/>
      <c r="HNH159" s="309"/>
      <c r="HNI159" s="309"/>
      <c r="HNJ159" s="309"/>
      <c r="HNK159" s="309"/>
      <c r="HNL159" s="309"/>
      <c r="HNM159" s="309"/>
      <c r="HNN159" s="309"/>
      <c r="HNO159" s="309"/>
      <c r="HNP159" s="309"/>
      <c r="HNQ159" s="309"/>
      <c r="HNR159" s="309"/>
      <c r="HNS159" s="309"/>
      <c r="HNT159" s="309"/>
      <c r="HNU159" s="309"/>
      <c r="HNV159" s="309"/>
      <c r="HNW159" s="309"/>
      <c r="HNX159" s="309"/>
      <c r="HNY159" s="309"/>
      <c r="HNZ159" s="309"/>
      <c r="HOA159" s="309"/>
      <c r="HOB159" s="309"/>
      <c r="HOC159" s="309"/>
      <c r="HOD159" s="309"/>
      <c r="HOE159" s="309"/>
      <c r="HOF159" s="309"/>
      <c r="HOG159" s="309"/>
      <c r="HOH159" s="309"/>
      <c r="HOI159" s="309"/>
      <c r="HOJ159" s="309"/>
      <c r="HOK159" s="309"/>
      <c r="HOL159" s="309"/>
      <c r="HOM159" s="309"/>
      <c r="HON159" s="309"/>
      <c r="HOO159" s="309"/>
      <c r="HOP159" s="309"/>
      <c r="HOQ159" s="309"/>
      <c r="HOR159" s="309"/>
      <c r="HOS159" s="309"/>
      <c r="HOT159" s="309"/>
      <c r="HOU159" s="309"/>
      <c r="HOV159" s="309"/>
      <c r="HOW159" s="309"/>
      <c r="HOX159" s="309"/>
      <c r="HOY159" s="309"/>
      <c r="HOZ159" s="309"/>
      <c r="HPA159" s="309"/>
      <c r="HPB159" s="309"/>
      <c r="HPC159" s="309"/>
      <c r="HPD159" s="309"/>
      <c r="HPE159" s="309"/>
      <c r="HPF159" s="309"/>
      <c r="HPG159" s="309"/>
      <c r="HPH159" s="309"/>
      <c r="HPI159" s="309"/>
      <c r="HPJ159" s="309"/>
      <c r="HPK159" s="309"/>
      <c r="HPL159" s="309"/>
      <c r="HPM159" s="309"/>
      <c r="HPN159" s="309"/>
      <c r="HPO159" s="309"/>
      <c r="HPP159" s="309"/>
      <c r="HPQ159" s="309"/>
      <c r="HPR159" s="309"/>
      <c r="HPS159" s="309"/>
      <c r="HPT159" s="309"/>
      <c r="HPU159" s="309"/>
      <c r="HPV159" s="309"/>
      <c r="HPW159" s="309"/>
      <c r="HPX159" s="309"/>
      <c r="HPY159" s="309"/>
      <c r="HPZ159" s="309"/>
      <c r="HQA159" s="309"/>
      <c r="HQB159" s="309"/>
      <c r="HQC159" s="309"/>
      <c r="HQD159" s="309"/>
      <c r="HQE159" s="309"/>
      <c r="HQF159" s="309"/>
      <c r="HQG159" s="309"/>
      <c r="HQH159" s="309"/>
      <c r="HQI159" s="309"/>
      <c r="HQJ159" s="309"/>
      <c r="HQK159" s="309"/>
      <c r="HQL159" s="309"/>
      <c r="HQM159" s="309"/>
      <c r="HQN159" s="309"/>
      <c r="HQO159" s="309"/>
      <c r="HQP159" s="309"/>
      <c r="HQQ159" s="309"/>
      <c r="HQR159" s="309"/>
      <c r="HQS159" s="309"/>
      <c r="HQT159" s="309"/>
      <c r="HQU159" s="309"/>
      <c r="HQV159" s="309"/>
      <c r="HQW159" s="309"/>
      <c r="HQX159" s="309"/>
      <c r="HQY159" s="309"/>
      <c r="HQZ159" s="309"/>
      <c r="HRA159" s="309"/>
      <c r="HRB159" s="309"/>
      <c r="HRC159" s="309"/>
      <c r="HRD159" s="309"/>
      <c r="HRE159" s="309"/>
      <c r="HRF159" s="309"/>
      <c r="HRG159" s="309"/>
      <c r="HRH159" s="309"/>
      <c r="HRI159" s="309"/>
      <c r="HRJ159" s="309"/>
      <c r="HRK159" s="309"/>
      <c r="HRL159" s="309"/>
      <c r="HRM159" s="309"/>
      <c r="HRN159" s="309"/>
      <c r="HRO159" s="309"/>
      <c r="HRP159" s="309"/>
      <c r="HRQ159" s="309"/>
      <c r="HRR159" s="309"/>
    </row>
    <row r="160" spans="1:9 5745:5894" ht="17.5" thickBot="1" x14ac:dyDescent="0.45">
      <c r="A160" s="844" t="s">
        <v>539</v>
      </c>
      <c r="B160" s="844"/>
      <c r="C160" s="844"/>
      <c r="D160" s="844"/>
      <c r="E160" s="844"/>
      <c r="F160" s="659"/>
      <c r="G160" s="659"/>
      <c r="H160" s="659"/>
      <c r="I160" s="659"/>
      <c r="HLY160" s="309"/>
      <c r="HLZ160" s="309"/>
      <c r="HMA160" s="309"/>
      <c r="HMB160" s="309"/>
      <c r="HMC160" s="309"/>
      <c r="HMD160" s="309"/>
      <c r="HME160" s="309"/>
      <c r="HMF160" s="309"/>
      <c r="HMG160" s="309"/>
      <c r="HMH160" s="309"/>
      <c r="HMI160" s="309"/>
      <c r="HMJ160" s="309"/>
      <c r="HMK160" s="309"/>
      <c r="HML160" s="309"/>
      <c r="HMM160" s="309"/>
      <c r="HMN160" s="309"/>
      <c r="HMO160" s="309"/>
      <c r="HMP160" s="309"/>
      <c r="HMQ160" s="309"/>
      <c r="HMR160" s="309"/>
      <c r="HMS160" s="309"/>
      <c r="HMT160" s="309"/>
      <c r="HMU160" s="309"/>
      <c r="HMV160" s="309"/>
      <c r="HMW160" s="309"/>
      <c r="HMX160" s="309"/>
      <c r="HMY160" s="309"/>
      <c r="HMZ160" s="309"/>
      <c r="HNA160" s="309"/>
      <c r="HNB160" s="309"/>
      <c r="HNC160" s="309"/>
      <c r="HND160" s="309"/>
      <c r="HNE160" s="309"/>
      <c r="HNF160" s="309"/>
      <c r="HNG160" s="309"/>
      <c r="HNH160" s="309"/>
      <c r="HNI160" s="309"/>
      <c r="HNJ160" s="309"/>
      <c r="HNK160" s="309"/>
      <c r="HNL160" s="309"/>
      <c r="HNM160" s="309"/>
      <c r="HNN160" s="309"/>
      <c r="HNO160" s="309"/>
      <c r="HNP160" s="309"/>
      <c r="HNQ160" s="309"/>
      <c r="HNR160" s="309"/>
      <c r="HNS160" s="309"/>
      <c r="HNT160" s="309"/>
      <c r="HNU160" s="309"/>
      <c r="HNV160" s="309"/>
      <c r="HNW160" s="309"/>
      <c r="HNX160" s="309"/>
      <c r="HNY160" s="309"/>
      <c r="HNZ160" s="309"/>
      <c r="HOA160" s="309"/>
      <c r="HOB160" s="309"/>
      <c r="HOC160" s="309"/>
      <c r="HOD160" s="309"/>
      <c r="HOE160" s="309"/>
      <c r="HOF160" s="309"/>
      <c r="HOG160" s="309"/>
      <c r="HOH160" s="309"/>
      <c r="HOI160" s="309"/>
      <c r="HOJ160" s="309"/>
      <c r="HOK160" s="309"/>
      <c r="HOL160" s="309"/>
      <c r="HOM160" s="309"/>
      <c r="HON160" s="309"/>
      <c r="HOO160" s="309"/>
      <c r="HOP160" s="309"/>
      <c r="HOQ160" s="309"/>
      <c r="HOR160" s="309"/>
      <c r="HOS160" s="309"/>
      <c r="HOT160" s="309"/>
      <c r="HOU160" s="309"/>
      <c r="HOV160" s="309"/>
      <c r="HOW160" s="309"/>
      <c r="HOX160" s="309"/>
      <c r="HOY160" s="309"/>
      <c r="HOZ160" s="309"/>
      <c r="HPA160" s="309"/>
      <c r="HPB160" s="309"/>
      <c r="HPC160" s="309"/>
      <c r="HPD160" s="309"/>
      <c r="HPE160" s="309"/>
      <c r="HPF160" s="309"/>
      <c r="HPG160" s="309"/>
      <c r="HPH160" s="309"/>
      <c r="HPI160" s="309"/>
      <c r="HPJ160" s="309"/>
      <c r="HPK160" s="309"/>
      <c r="HPL160" s="309"/>
      <c r="HPM160" s="309"/>
      <c r="HPN160" s="309"/>
      <c r="HPO160" s="309"/>
      <c r="HPP160" s="309"/>
      <c r="HPQ160" s="309"/>
      <c r="HPR160" s="309"/>
      <c r="HPS160" s="309"/>
      <c r="HPT160" s="309"/>
      <c r="HPU160" s="309"/>
      <c r="HPV160" s="309"/>
      <c r="HPW160" s="309"/>
      <c r="HPX160" s="309"/>
      <c r="HPY160" s="309"/>
      <c r="HPZ160" s="309"/>
      <c r="HQA160" s="309"/>
      <c r="HQB160" s="309"/>
      <c r="HQC160" s="309"/>
      <c r="HQD160" s="309"/>
      <c r="HQE160" s="309"/>
      <c r="HQF160" s="309"/>
      <c r="HQG160" s="309"/>
      <c r="HQH160" s="309"/>
      <c r="HQI160" s="309"/>
      <c r="HQJ160" s="309"/>
      <c r="HQK160" s="309"/>
      <c r="HQL160" s="309"/>
      <c r="HQM160" s="309"/>
      <c r="HQN160" s="309"/>
      <c r="HQO160" s="309"/>
      <c r="HQP160" s="309"/>
      <c r="HQQ160" s="309"/>
      <c r="HQR160" s="309"/>
      <c r="HQS160" s="309"/>
      <c r="HQT160" s="309"/>
      <c r="HQU160" s="309"/>
      <c r="HQV160" s="309"/>
      <c r="HQW160" s="309"/>
      <c r="HQX160" s="309"/>
      <c r="HQY160" s="309"/>
      <c r="HQZ160" s="309"/>
      <c r="HRA160" s="309"/>
      <c r="HRB160" s="309"/>
      <c r="HRC160" s="309"/>
      <c r="HRD160" s="309"/>
      <c r="HRE160" s="309"/>
      <c r="HRF160" s="309"/>
      <c r="HRG160" s="309"/>
      <c r="HRH160" s="309"/>
      <c r="HRI160" s="309"/>
      <c r="HRJ160" s="309"/>
      <c r="HRK160" s="309"/>
      <c r="HRL160" s="309"/>
      <c r="HRM160" s="309"/>
      <c r="HRN160" s="309"/>
      <c r="HRO160" s="309"/>
      <c r="HRP160" s="309"/>
      <c r="HRQ160" s="309"/>
      <c r="HRR160" s="309"/>
    </row>
    <row r="161" spans="1:5" ht="15" thickBot="1" x14ac:dyDescent="0.4">
      <c r="A161" s="786" t="s">
        <v>1</v>
      </c>
      <c r="B161" s="811" t="s">
        <v>299</v>
      </c>
      <c r="C161" s="845"/>
      <c r="D161" s="845"/>
      <c r="E161" s="812"/>
    </row>
    <row r="162" spans="1:5" ht="15" thickBot="1" x14ac:dyDescent="0.4">
      <c r="A162" s="786"/>
      <c r="B162" s="820" t="s">
        <v>301</v>
      </c>
      <c r="C162" s="820"/>
      <c r="D162" s="843" t="s">
        <v>300</v>
      </c>
      <c r="E162" s="786"/>
    </row>
    <row r="163" spans="1:5" ht="15" thickBot="1" x14ac:dyDescent="0.4">
      <c r="A163" s="3" t="s">
        <v>8</v>
      </c>
      <c r="B163" s="832">
        <v>973.90828599999998</v>
      </c>
      <c r="C163" s="833"/>
      <c r="D163" s="834">
        <v>36.908382999999958</v>
      </c>
      <c r="E163" s="835"/>
    </row>
    <row r="164" spans="1:5" ht="15" thickBot="1" x14ac:dyDescent="0.4">
      <c r="A164" s="3" t="s">
        <v>9</v>
      </c>
      <c r="B164" s="832">
        <v>977.31461400000001</v>
      </c>
      <c r="C164" s="833"/>
      <c r="D164" s="834">
        <v>3.4063280000000304</v>
      </c>
      <c r="E164" s="835"/>
    </row>
    <row r="165" spans="1:5" ht="15" thickBot="1" x14ac:dyDescent="0.4">
      <c r="A165" s="3" t="s">
        <v>10</v>
      </c>
      <c r="B165" s="832">
        <v>891.34063000000003</v>
      </c>
      <c r="C165" s="833"/>
      <c r="D165" s="834">
        <v>-85.973983999999973</v>
      </c>
      <c r="E165" s="835"/>
    </row>
    <row r="166" spans="1:5" ht="15" thickBot="1" x14ac:dyDescent="0.4">
      <c r="A166" s="132" t="s">
        <v>11</v>
      </c>
      <c r="B166" s="836">
        <v>965.78186800000003</v>
      </c>
      <c r="C166" s="837"/>
      <c r="D166" s="838">
        <v>-11.532745999999975</v>
      </c>
      <c r="E166" s="838"/>
    </row>
    <row r="167" spans="1:5" ht="15" thickBot="1" x14ac:dyDescent="0.4">
      <c r="A167" s="132" t="s">
        <v>12</v>
      </c>
      <c r="B167" s="836">
        <v>980.44130299999995</v>
      </c>
      <c r="C167" s="837"/>
      <c r="D167" s="838">
        <v>14.659434999999917</v>
      </c>
      <c r="E167" s="838"/>
    </row>
    <row r="168" spans="1:5" ht="15" thickBot="1" x14ac:dyDescent="0.4">
      <c r="A168" s="132" t="s">
        <v>13</v>
      </c>
      <c r="B168" s="836">
        <v>961.77626299999997</v>
      </c>
      <c r="C168" s="837"/>
      <c r="D168" s="838">
        <v>-18.665039999999976</v>
      </c>
      <c r="E168" s="838"/>
    </row>
    <row r="169" spans="1:5" ht="15" thickBot="1" x14ac:dyDescent="0.4">
      <c r="A169" s="132" t="s">
        <v>14</v>
      </c>
      <c r="B169" s="836">
        <v>949.26579100000004</v>
      </c>
      <c r="C169" s="837"/>
      <c r="D169" s="838">
        <v>-12.510471999999936</v>
      </c>
      <c r="E169" s="838"/>
    </row>
    <row r="170" spans="1:5" ht="15" thickBot="1" x14ac:dyDescent="0.4">
      <c r="A170" s="132" t="s">
        <v>15</v>
      </c>
      <c r="B170" s="836">
        <v>918.45129199999997</v>
      </c>
      <c r="C170" s="837"/>
      <c r="D170" s="838">
        <v>-30.814499000000069</v>
      </c>
      <c r="E170" s="838"/>
    </row>
    <row r="171" spans="1:5" ht="15" thickBot="1" x14ac:dyDescent="0.4">
      <c r="A171" s="132" t="s">
        <v>16</v>
      </c>
      <c r="B171" s="836">
        <v>891.34063000000003</v>
      </c>
      <c r="C171" s="837"/>
      <c r="D171" s="838">
        <v>-27.110661999999934</v>
      </c>
      <c r="E171" s="838"/>
    </row>
    <row r="173" spans="1:5" x14ac:dyDescent="0.35">
      <c r="A173" s="8" t="s">
        <v>536</v>
      </c>
    </row>
    <row r="174" spans="1:5" x14ac:dyDescent="0.35">
      <c r="A174" s="8" t="s">
        <v>1213</v>
      </c>
    </row>
  </sheetData>
  <mergeCells count="209">
    <mergeCell ref="D134:E134"/>
    <mergeCell ref="H134:I134"/>
    <mergeCell ref="D135:E135"/>
    <mergeCell ref="H135:I135"/>
    <mergeCell ref="D136:E136"/>
    <mergeCell ref="H136:I136"/>
    <mergeCell ref="C142:D142"/>
    <mergeCell ref="H142:I142"/>
    <mergeCell ref="C151:D151"/>
    <mergeCell ref="H151:I151"/>
    <mergeCell ref="C148:D148"/>
    <mergeCell ref="H148:I148"/>
    <mergeCell ref="C149:D149"/>
    <mergeCell ref="H149:I149"/>
    <mergeCell ref="A140:I140"/>
    <mergeCell ref="A141:A142"/>
    <mergeCell ref="B141:E141"/>
    <mergeCell ref="F141:I141"/>
    <mergeCell ref="C150:D150"/>
    <mergeCell ref="H150:I150"/>
    <mergeCell ref="C144:D144"/>
    <mergeCell ref="H144:I144"/>
    <mergeCell ref="C145:D145"/>
    <mergeCell ref="H145:I145"/>
    <mergeCell ref="D131:E131"/>
    <mergeCell ref="H131:I131"/>
    <mergeCell ref="D132:E132"/>
    <mergeCell ref="H132:I132"/>
    <mergeCell ref="D133:E133"/>
    <mergeCell ref="H133:I133"/>
    <mergeCell ref="D128:E128"/>
    <mergeCell ref="H128:I128"/>
    <mergeCell ref="D129:E129"/>
    <mergeCell ref="H129:I129"/>
    <mergeCell ref="D130:E130"/>
    <mergeCell ref="H130:I130"/>
    <mergeCell ref="A124:I124"/>
    <mergeCell ref="A125:A127"/>
    <mergeCell ref="B125:I125"/>
    <mergeCell ref="B126:E126"/>
    <mergeCell ref="F126:I126"/>
    <mergeCell ref="D127:E127"/>
    <mergeCell ref="H127:I127"/>
    <mergeCell ref="C119:E119"/>
    <mergeCell ref="G119:I119"/>
    <mergeCell ref="C120:E120"/>
    <mergeCell ref="G120:I120"/>
    <mergeCell ref="C121:E121"/>
    <mergeCell ref="G121:I121"/>
    <mergeCell ref="C116:E116"/>
    <mergeCell ref="G116:I116"/>
    <mergeCell ref="C117:E117"/>
    <mergeCell ref="G117:I117"/>
    <mergeCell ref="C118:E118"/>
    <mergeCell ref="G118:I118"/>
    <mergeCell ref="C113:E113"/>
    <mergeCell ref="G113:I113"/>
    <mergeCell ref="C114:E114"/>
    <mergeCell ref="G114:I114"/>
    <mergeCell ref="C115:E115"/>
    <mergeCell ref="G115:I115"/>
    <mergeCell ref="A109:I109"/>
    <mergeCell ref="A110:A112"/>
    <mergeCell ref="B110:I110"/>
    <mergeCell ref="B111:E111"/>
    <mergeCell ref="F111:I111"/>
    <mergeCell ref="C112:E112"/>
    <mergeCell ref="G112:I112"/>
    <mergeCell ref="A94:I94"/>
    <mergeCell ref="A95:A97"/>
    <mergeCell ref="B95:E95"/>
    <mergeCell ref="F95:I95"/>
    <mergeCell ref="B96:C96"/>
    <mergeCell ref="D96:E96"/>
    <mergeCell ref="F96:G96"/>
    <mergeCell ref="H96:I96"/>
    <mergeCell ref="B82:C82"/>
    <mergeCell ref="F82:G82"/>
    <mergeCell ref="B83:C83"/>
    <mergeCell ref="F83:G83"/>
    <mergeCell ref="B84:C84"/>
    <mergeCell ref="F84:G84"/>
    <mergeCell ref="A78:I78"/>
    <mergeCell ref="A79:A81"/>
    <mergeCell ref="B79:E80"/>
    <mergeCell ref="F79:I80"/>
    <mergeCell ref="B81:C81"/>
    <mergeCell ref="F81:G81"/>
    <mergeCell ref="F70:G70"/>
    <mergeCell ref="F71:G71"/>
    <mergeCell ref="F72:G72"/>
    <mergeCell ref="F73:G73"/>
    <mergeCell ref="F74:G74"/>
    <mergeCell ref="F75:G75"/>
    <mergeCell ref="B67:C67"/>
    <mergeCell ref="F67:G67"/>
    <mergeCell ref="B68:C68"/>
    <mergeCell ref="F68:G68"/>
    <mergeCell ref="B69:C69"/>
    <mergeCell ref="F69:G69"/>
    <mergeCell ref="A63:I63"/>
    <mergeCell ref="A64:A66"/>
    <mergeCell ref="B64:E65"/>
    <mergeCell ref="F64:I65"/>
    <mergeCell ref="B66:C66"/>
    <mergeCell ref="F66:G66"/>
    <mergeCell ref="B55:C55"/>
    <mergeCell ref="F55:G55"/>
    <mergeCell ref="B56:C56"/>
    <mergeCell ref="B57:C57"/>
    <mergeCell ref="B58:C58"/>
    <mergeCell ref="B60:C60"/>
    <mergeCell ref="F60:G60"/>
    <mergeCell ref="B52:C52"/>
    <mergeCell ref="F52:G52"/>
    <mergeCell ref="B53:C53"/>
    <mergeCell ref="F53:G53"/>
    <mergeCell ref="B54:C54"/>
    <mergeCell ref="F54:G54"/>
    <mergeCell ref="A48:I48"/>
    <mergeCell ref="A49:A51"/>
    <mergeCell ref="B49:E50"/>
    <mergeCell ref="F49:I50"/>
    <mergeCell ref="B51:C51"/>
    <mergeCell ref="F51:G51"/>
    <mergeCell ref="B43:C43"/>
    <mergeCell ref="F43:G43"/>
    <mergeCell ref="B44:C44"/>
    <mergeCell ref="F44:G44"/>
    <mergeCell ref="B45:C45"/>
    <mergeCell ref="F45:G45"/>
    <mergeCell ref="B40:C40"/>
    <mergeCell ref="F40:G40"/>
    <mergeCell ref="B41:C41"/>
    <mergeCell ref="F41:G41"/>
    <mergeCell ref="B42:C42"/>
    <mergeCell ref="F42:G42"/>
    <mergeCell ref="C143:D143"/>
    <mergeCell ref="H143:I143"/>
    <mergeCell ref="A1:I1"/>
    <mergeCell ref="A3:I3"/>
    <mergeCell ref="A4:A6"/>
    <mergeCell ref="B4:E5"/>
    <mergeCell ref="F4:I5"/>
    <mergeCell ref="B6:C6"/>
    <mergeCell ref="F6:G6"/>
    <mergeCell ref="B22:C22"/>
    <mergeCell ref="F22:G22"/>
    <mergeCell ref="B10:C10"/>
    <mergeCell ref="F10:G10"/>
    <mergeCell ref="F15:G15"/>
    <mergeCell ref="A18:I18"/>
    <mergeCell ref="A19:A21"/>
    <mergeCell ref="B19:E20"/>
    <mergeCell ref="F19:I20"/>
    <mergeCell ref="B21:C21"/>
    <mergeCell ref="F21:G21"/>
    <mergeCell ref="B34:E35"/>
    <mergeCell ref="F34:I35"/>
    <mergeCell ref="B36:C36"/>
    <mergeCell ref="F36:G36"/>
    <mergeCell ref="B37:C37"/>
    <mergeCell ref="F37:G37"/>
    <mergeCell ref="B38:C38"/>
    <mergeCell ref="F38:G38"/>
    <mergeCell ref="B39:C39"/>
    <mergeCell ref="F39:G39"/>
    <mergeCell ref="B25:C25"/>
    <mergeCell ref="F25:G25"/>
    <mergeCell ref="B30:C30"/>
    <mergeCell ref="A33:I33"/>
    <mergeCell ref="A34:A36"/>
    <mergeCell ref="B7:C7"/>
    <mergeCell ref="F7:G7"/>
    <mergeCell ref="B8:C8"/>
    <mergeCell ref="F8:G8"/>
    <mergeCell ref="B9:C9"/>
    <mergeCell ref="F9:G9"/>
    <mergeCell ref="B23:C23"/>
    <mergeCell ref="F23:G23"/>
    <mergeCell ref="B24:C24"/>
    <mergeCell ref="F24:G24"/>
    <mergeCell ref="C146:D146"/>
    <mergeCell ref="H146:I146"/>
    <mergeCell ref="C147:D147"/>
    <mergeCell ref="H147:I147"/>
    <mergeCell ref="A161:A162"/>
    <mergeCell ref="B162:C162"/>
    <mergeCell ref="D162:E162"/>
    <mergeCell ref="B163:C163"/>
    <mergeCell ref="D163:E163"/>
    <mergeCell ref="A160:E160"/>
    <mergeCell ref="B161:E161"/>
    <mergeCell ref="B164:C164"/>
    <mergeCell ref="D164:E164"/>
    <mergeCell ref="B165:C165"/>
    <mergeCell ref="D165:E165"/>
    <mergeCell ref="B171:C171"/>
    <mergeCell ref="D171:E171"/>
    <mergeCell ref="B166:C166"/>
    <mergeCell ref="D166:E166"/>
    <mergeCell ref="B167:C167"/>
    <mergeCell ref="D167:E167"/>
    <mergeCell ref="B168:C168"/>
    <mergeCell ref="D168:E168"/>
    <mergeCell ref="B169:C169"/>
    <mergeCell ref="D169:E169"/>
    <mergeCell ref="B170:C170"/>
    <mergeCell ref="D170:E170"/>
  </mergeCells>
  <pageMargins left="0.7" right="0.7" top="0.75" bottom="0.75" header="0.3" footer="0.3"/>
  <pageSetup paperSize="9" scale="87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0" tint="-0.14999847407452621"/>
  </sheetPr>
  <dimension ref="A1:H95"/>
  <sheetViews>
    <sheetView showGridLines="0" topLeftCell="A8" zoomScale="70" zoomScaleNormal="70" zoomScaleSheetLayoutView="85" workbookViewId="0">
      <selection activeCell="A34" sqref="A34:H45"/>
    </sheetView>
  </sheetViews>
  <sheetFormatPr defaultColWidth="13.1796875" defaultRowHeight="14.5" x14ac:dyDescent="0.35"/>
  <sheetData>
    <row r="1" spans="1:8" ht="20" x14ac:dyDescent="0.4">
      <c r="A1" s="803" t="s">
        <v>540</v>
      </c>
      <c r="B1" s="803"/>
      <c r="C1" s="803"/>
      <c r="D1" s="803"/>
      <c r="E1" s="803"/>
      <c r="F1" s="803"/>
      <c r="G1" s="803"/>
      <c r="H1" s="803"/>
    </row>
    <row r="2" spans="1:8" ht="12" customHeight="1" x14ac:dyDescent="0.4">
      <c r="A2" s="266"/>
      <c r="B2" s="266"/>
      <c r="C2" s="266"/>
      <c r="D2" s="266"/>
      <c r="E2" s="266"/>
      <c r="F2" s="266"/>
      <c r="G2" s="266"/>
      <c r="H2" s="266"/>
    </row>
    <row r="3" spans="1:8" ht="17.5" thickBot="1" x14ac:dyDescent="0.45">
      <c r="A3" s="785" t="s">
        <v>541</v>
      </c>
      <c r="B3" s="785"/>
      <c r="C3" s="785"/>
      <c r="D3" s="785"/>
      <c r="E3" s="785"/>
      <c r="F3" s="785"/>
      <c r="G3" s="785"/>
      <c r="H3" s="785"/>
    </row>
    <row r="4" spans="1:8" ht="20.25" customHeight="1" thickBot="1" x14ac:dyDescent="0.4">
      <c r="A4" s="786" t="s">
        <v>1</v>
      </c>
      <c r="B4" s="786" t="s">
        <v>541</v>
      </c>
      <c r="C4" s="786"/>
      <c r="D4" s="786"/>
      <c r="E4" s="786"/>
      <c r="F4" s="786" t="s">
        <v>542</v>
      </c>
      <c r="G4" s="786"/>
      <c r="H4" s="820" t="s">
        <v>543</v>
      </c>
    </row>
    <row r="5" spans="1:8" ht="22.5" customHeight="1" thickBot="1" x14ac:dyDescent="0.4">
      <c r="A5" s="786"/>
      <c r="B5" s="820" t="s">
        <v>544</v>
      </c>
      <c r="C5" s="820" t="s">
        <v>545</v>
      </c>
      <c r="D5" s="820" t="s">
        <v>546</v>
      </c>
      <c r="E5" s="820" t="s">
        <v>547</v>
      </c>
      <c r="F5" s="786" t="s">
        <v>548</v>
      </c>
      <c r="G5" s="786" t="s">
        <v>509</v>
      </c>
      <c r="H5" s="820"/>
    </row>
    <row r="6" spans="1:8" ht="6.75" customHeight="1" thickBot="1" x14ac:dyDescent="0.4">
      <c r="A6" s="786"/>
      <c r="B6" s="820"/>
      <c r="C6" s="820"/>
      <c r="D6" s="820"/>
      <c r="E6" s="820"/>
      <c r="F6" s="786"/>
      <c r="G6" s="786"/>
      <c r="H6" s="820"/>
    </row>
    <row r="7" spans="1:8" ht="15" thickBot="1" x14ac:dyDescent="0.4">
      <c r="A7" s="3" t="s">
        <v>8</v>
      </c>
      <c r="B7" s="322">
        <v>1695268</v>
      </c>
      <c r="C7" s="322">
        <v>3175429</v>
      </c>
      <c r="D7" s="322">
        <v>460372</v>
      </c>
      <c r="E7" s="322">
        <v>1638</v>
      </c>
      <c r="F7" s="322">
        <v>3880753</v>
      </c>
      <c r="G7" s="323">
        <v>0.32885525239412911</v>
      </c>
      <c r="H7" s="322">
        <v>2175967</v>
      </c>
    </row>
    <row r="8" spans="1:8" ht="15" thickBot="1" x14ac:dyDescent="0.4">
      <c r="A8" s="3" t="s">
        <v>9</v>
      </c>
      <c r="B8" s="322">
        <v>2514397</v>
      </c>
      <c r="C8" s="322">
        <v>4930535</v>
      </c>
      <c r="D8" s="322">
        <v>538781</v>
      </c>
      <c r="E8" s="322">
        <v>1638</v>
      </c>
      <c r="F8" s="322">
        <v>5605632</v>
      </c>
      <c r="G8" s="323">
        <v>0.44447018400810356</v>
      </c>
      <c r="H8" s="322">
        <v>3235942</v>
      </c>
    </row>
    <row r="9" spans="1:8" ht="15" thickBot="1" x14ac:dyDescent="0.4">
      <c r="A9" s="3" t="s">
        <v>10</v>
      </c>
      <c r="B9" s="322">
        <v>3451513</v>
      </c>
      <c r="C9" s="322">
        <v>6840234</v>
      </c>
      <c r="D9" s="322">
        <v>611143</v>
      </c>
      <c r="E9" s="322">
        <v>1638</v>
      </c>
      <c r="F9" s="322">
        <v>7489337</v>
      </c>
      <c r="G9" s="323">
        <v>0.92986696138610214</v>
      </c>
      <c r="H9" s="322">
        <v>4415237</v>
      </c>
    </row>
    <row r="10" spans="1:8" ht="15" thickBot="1" x14ac:dyDescent="0.4">
      <c r="A10" s="140" t="s">
        <v>11</v>
      </c>
      <c r="B10" s="324">
        <v>2589880</v>
      </c>
      <c r="C10" s="324">
        <v>5165798</v>
      </c>
      <c r="D10" s="324">
        <v>544891</v>
      </c>
      <c r="E10" s="324">
        <v>1638</v>
      </c>
      <c r="F10" s="324">
        <v>5822870</v>
      </c>
      <c r="G10" s="325">
        <v>0.50044849543374703</v>
      </c>
      <c r="H10" s="326">
        <v>3334265</v>
      </c>
    </row>
    <row r="11" spans="1:8" ht="15" thickBot="1" x14ac:dyDescent="0.4">
      <c r="A11" s="140" t="s">
        <v>12</v>
      </c>
      <c r="B11" s="324">
        <v>2697832</v>
      </c>
      <c r="C11" s="324">
        <v>5447944</v>
      </c>
      <c r="D11" s="324">
        <v>558701</v>
      </c>
      <c r="E11" s="324">
        <v>1638</v>
      </c>
      <c r="F11" s="324">
        <v>6100525</v>
      </c>
      <c r="G11" s="325">
        <v>0.57199517722462623</v>
      </c>
      <c r="H11" s="326">
        <v>3477421</v>
      </c>
    </row>
    <row r="12" spans="1:8" ht="15" thickBot="1" x14ac:dyDescent="0.4">
      <c r="A12" s="140" t="s">
        <v>13</v>
      </c>
      <c r="B12" s="324">
        <v>2908954</v>
      </c>
      <c r="C12" s="324">
        <v>5784899</v>
      </c>
      <c r="D12" s="324">
        <v>571794</v>
      </c>
      <c r="E12" s="324">
        <v>1638</v>
      </c>
      <c r="F12" s="324">
        <v>6431444</v>
      </c>
      <c r="G12" s="325">
        <v>0.65726703039332834</v>
      </c>
      <c r="H12" s="326">
        <v>3736442</v>
      </c>
    </row>
    <row r="13" spans="1:8" ht="15" thickBot="1" x14ac:dyDescent="0.4">
      <c r="A13" s="140" t="s">
        <v>14</v>
      </c>
      <c r="B13" s="324">
        <v>3089997</v>
      </c>
      <c r="C13" s="324">
        <v>6109636</v>
      </c>
      <c r="D13" s="324">
        <v>588329</v>
      </c>
      <c r="E13" s="324">
        <v>1638</v>
      </c>
      <c r="F13" s="324">
        <v>6758335</v>
      </c>
      <c r="G13" s="325">
        <v>0.74150094066795802</v>
      </c>
      <c r="H13" s="326">
        <v>3964367</v>
      </c>
    </row>
    <row r="14" spans="1:8" ht="15" thickBot="1" x14ac:dyDescent="0.4">
      <c r="A14" s="140" t="s">
        <v>15</v>
      </c>
      <c r="B14" s="324">
        <v>3314138</v>
      </c>
      <c r="C14" s="324">
        <v>6502449</v>
      </c>
      <c r="D14" s="324">
        <v>602753</v>
      </c>
      <c r="E14" s="324">
        <v>1638</v>
      </c>
      <c r="F14" s="324">
        <v>7151318</v>
      </c>
      <c r="G14" s="325">
        <v>0.84276556637333011</v>
      </c>
      <c r="H14" s="326">
        <v>4234356</v>
      </c>
    </row>
    <row r="15" spans="1:8" ht="15" thickBot="1" x14ac:dyDescent="0.4">
      <c r="A15" s="140" t="s">
        <v>16</v>
      </c>
      <c r="B15" s="324">
        <v>3451513</v>
      </c>
      <c r="C15" s="324">
        <v>6840234</v>
      </c>
      <c r="D15" s="324">
        <v>611143</v>
      </c>
      <c r="E15" s="324">
        <v>1638</v>
      </c>
      <c r="F15" s="326">
        <v>7489337</v>
      </c>
      <c r="G15" s="325">
        <v>0.92986696138610214</v>
      </c>
      <c r="H15" s="326">
        <v>4415237</v>
      </c>
    </row>
    <row r="16" spans="1:8" ht="15" hidden="1" thickBot="1" x14ac:dyDescent="0.4">
      <c r="G16" s="323">
        <v>-1</v>
      </c>
    </row>
    <row r="17" spans="1:8" x14ac:dyDescent="0.35">
      <c r="A17" s="70" t="s">
        <v>549</v>
      </c>
    </row>
    <row r="18" spans="1:8" x14ac:dyDescent="0.35">
      <c r="A18" s="70"/>
    </row>
    <row r="19" spans="1:8" ht="7.4" customHeight="1" x14ac:dyDescent="0.35">
      <c r="A19" s="327"/>
    </row>
    <row r="20" spans="1:8" ht="17.5" thickBot="1" x14ac:dyDescent="0.45">
      <c r="A20" s="785" t="s">
        <v>550</v>
      </c>
      <c r="B20" s="785"/>
      <c r="C20" s="785"/>
      <c r="D20" s="785"/>
      <c r="E20" s="785"/>
      <c r="F20" s="785"/>
      <c r="G20" s="785"/>
      <c r="H20" s="785"/>
    </row>
    <row r="21" spans="1:8" ht="18.75" customHeight="1" thickBot="1" x14ac:dyDescent="0.4">
      <c r="A21" s="786" t="s">
        <v>1</v>
      </c>
      <c r="B21" s="786" t="s">
        <v>551</v>
      </c>
      <c r="C21" s="786"/>
      <c r="D21" s="786"/>
      <c r="E21" s="786"/>
      <c r="F21" s="786" t="s">
        <v>552</v>
      </c>
      <c r="G21" s="786"/>
      <c r="H21" s="786"/>
    </row>
    <row r="22" spans="1:8" ht="15" thickBot="1" x14ac:dyDescent="0.4">
      <c r="A22" s="786"/>
      <c r="B22" s="820" t="s">
        <v>553</v>
      </c>
      <c r="C22" s="820" t="s">
        <v>554</v>
      </c>
      <c r="D22" s="820" t="s">
        <v>555</v>
      </c>
      <c r="E22" s="820" t="s">
        <v>556</v>
      </c>
      <c r="F22" s="820" t="s">
        <v>557</v>
      </c>
      <c r="G22" s="820" t="s">
        <v>558</v>
      </c>
      <c r="H22" s="820"/>
    </row>
    <row r="23" spans="1:8" ht="18.75" customHeight="1" thickBot="1" x14ac:dyDescent="0.4">
      <c r="A23" s="786"/>
      <c r="B23" s="820"/>
      <c r="C23" s="820"/>
      <c r="D23" s="820"/>
      <c r="E23" s="820"/>
      <c r="F23" s="820"/>
      <c r="G23" s="820"/>
      <c r="H23" s="820"/>
    </row>
    <row r="24" spans="1:8" ht="15" thickBot="1" x14ac:dyDescent="0.4">
      <c r="A24" s="3" t="s">
        <v>8</v>
      </c>
      <c r="B24" s="328">
        <v>569477</v>
      </c>
      <c r="C24" s="328">
        <v>88752</v>
      </c>
      <c r="D24" s="328">
        <v>1288</v>
      </c>
      <c r="E24" s="328">
        <v>1966471</v>
      </c>
      <c r="F24" s="328">
        <v>882889</v>
      </c>
      <c r="G24" s="890">
        <v>64</v>
      </c>
      <c r="H24" s="890"/>
    </row>
    <row r="25" spans="1:8" ht="15" thickBot="1" x14ac:dyDescent="0.4">
      <c r="A25" s="3" t="s">
        <v>9</v>
      </c>
      <c r="B25" s="328">
        <v>538759</v>
      </c>
      <c r="C25" s="328">
        <v>91713</v>
      </c>
      <c r="D25" s="328">
        <v>1289</v>
      </c>
      <c r="E25" s="328">
        <v>2854658</v>
      </c>
      <c r="F25" s="328">
        <v>1671893</v>
      </c>
      <c r="G25" s="890">
        <v>69</v>
      </c>
      <c r="H25" s="890"/>
    </row>
    <row r="26" spans="1:8" ht="15" thickBot="1" x14ac:dyDescent="0.4">
      <c r="A26" s="3" t="s">
        <v>10</v>
      </c>
      <c r="B26" s="328">
        <v>515128</v>
      </c>
      <c r="C26" s="328">
        <v>90745</v>
      </c>
      <c r="D26" s="328">
        <v>1293</v>
      </c>
      <c r="E26" s="328">
        <v>3770040</v>
      </c>
      <c r="F26" s="328">
        <v>2591486</v>
      </c>
      <c r="G26" s="885">
        <v>74</v>
      </c>
      <c r="H26" s="886"/>
    </row>
    <row r="27" spans="1:8" ht="15" thickBot="1" x14ac:dyDescent="0.4">
      <c r="A27" s="140" t="s">
        <v>11</v>
      </c>
      <c r="B27" s="324">
        <v>522125</v>
      </c>
      <c r="C27" s="324">
        <v>91050</v>
      </c>
      <c r="D27" s="324">
        <v>1291</v>
      </c>
      <c r="E27" s="324">
        <v>2991514</v>
      </c>
      <c r="F27" s="324">
        <v>1762795</v>
      </c>
      <c r="G27" s="889">
        <v>72</v>
      </c>
      <c r="H27" s="884"/>
    </row>
    <row r="28" spans="1:8" ht="15" thickBot="1" x14ac:dyDescent="0.4">
      <c r="A28" s="140" t="s">
        <v>12</v>
      </c>
      <c r="B28" s="324">
        <v>516463</v>
      </c>
      <c r="C28" s="324">
        <v>92243</v>
      </c>
      <c r="D28" s="324">
        <v>1291</v>
      </c>
      <c r="E28" s="324">
        <v>3155741</v>
      </c>
      <c r="F28" s="324">
        <v>1868077</v>
      </c>
      <c r="G28" s="889">
        <v>71</v>
      </c>
      <c r="H28" s="884"/>
    </row>
    <row r="29" spans="1:8" ht="15" thickBot="1" x14ac:dyDescent="0.4">
      <c r="A29" s="140" t="s">
        <v>13</v>
      </c>
      <c r="B29" s="324">
        <v>510545</v>
      </c>
      <c r="C29" s="324">
        <v>92008</v>
      </c>
      <c r="D29" s="324">
        <v>1290</v>
      </c>
      <c r="E29" s="324">
        <v>3271992</v>
      </c>
      <c r="F29" s="324">
        <v>2075571</v>
      </c>
      <c r="G29" s="889">
        <v>73</v>
      </c>
      <c r="H29" s="884"/>
    </row>
    <row r="30" spans="1:8" ht="15" thickBot="1" x14ac:dyDescent="0.4">
      <c r="A30" s="140" t="s">
        <v>14</v>
      </c>
      <c r="B30" s="324">
        <v>511870</v>
      </c>
      <c r="C30" s="324">
        <v>92542</v>
      </c>
      <c r="D30" s="324">
        <v>1291</v>
      </c>
      <c r="E30" s="324">
        <v>3413102</v>
      </c>
      <c r="F30" s="324">
        <v>2243492</v>
      </c>
      <c r="G30" s="889">
        <v>74</v>
      </c>
      <c r="H30" s="884"/>
    </row>
    <row r="31" spans="1:8" ht="15" thickBot="1" x14ac:dyDescent="0.4">
      <c r="A31" s="140" t="s">
        <v>15</v>
      </c>
      <c r="B31" s="324">
        <v>513265</v>
      </c>
      <c r="C31" s="324">
        <v>91698</v>
      </c>
      <c r="D31" s="324">
        <v>1291</v>
      </c>
      <c r="E31" s="324">
        <v>3575143</v>
      </c>
      <c r="F31" s="324">
        <v>2458615</v>
      </c>
      <c r="G31" s="889">
        <v>75</v>
      </c>
      <c r="H31" s="884"/>
    </row>
    <row r="32" spans="1:8" ht="15" thickBot="1" x14ac:dyDescent="0.4">
      <c r="A32" s="140" t="s">
        <v>16</v>
      </c>
      <c r="B32" s="324">
        <v>515128</v>
      </c>
      <c r="C32" s="324">
        <v>90745</v>
      </c>
      <c r="D32" s="324">
        <v>1293</v>
      </c>
      <c r="E32" s="324">
        <v>3770040</v>
      </c>
      <c r="F32" s="324">
        <v>2591486</v>
      </c>
      <c r="G32" s="889">
        <v>74</v>
      </c>
      <c r="H32" s="884"/>
    </row>
    <row r="33" spans="1:8" ht="12" customHeight="1" thickBot="1" x14ac:dyDescent="0.4"/>
    <row r="34" spans="1:8" ht="18.75" customHeight="1" thickBot="1" x14ac:dyDescent="0.4">
      <c r="A34" s="786" t="s">
        <v>1</v>
      </c>
      <c r="B34" s="786" t="s">
        <v>559</v>
      </c>
      <c r="C34" s="786"/>
      <c r="D34" s="786"/>
      <c r="E34" s="786"/>
      <c r="F34" s="786"/>
      <c r="G34" s="786"/>
      <c r="H34" s="786"/>
    </row>
    <row r="35" spans="1:8" ht="15" customHeight="1" thickBot="1" x14ac:dyDescent="0.4">
      <c r="A35" s="786"/>
      <c r="B35" s="820" t="s">
        <v>560</v>
      </c>
      <c r="C35" s="820" t="s">
        <v>561</v>
      </c>
      <c r="D35" s="820" t="s">
        <v>562</v>
      </c>
      <c r="E35" s="820"/>
      <c r="F35" s="820" t="s">
        <v>563</v>
      </c>
      <c r="G35" s="820" t="s">
        <v>564</v>
      </c>
      <c r="H35" s="820"/>
    </row>
    <row r="36" spans="1:8" ht="16.5" customHeight="1" thickBot="1" x14ac:dyDescent="0.4">
      <c r="A36" s="786"/>
      <c r="B36" s="820"/>
      <c r="C36" s="820"/>
      <c r="D36" s="820"/>
      <c r="E36" s="820"/>
      <c r="F36" s="820"/>
      <c r="G36" s="820"/>
      <c r="H36" s="820"/>
    </row>
    <row r="37" spans="1:8" ht="15" thickBot="1" x14ac:dyDescent="0.4">
      <c r="A37" s="3" t="s">
        <v>8</v>
      </c>
      <c r="B37" s="328">
        <v>45644</v>
      </c>
      <c r="C37" s="329">
        <v>150</v>
      </c>
      <c r="D37" s="885">
        <v>196969</v>
      </c>
      <c r="E37" s="886"/>
      <c r="F37" s="329">
        <v>5</v>
      </c>
      <c r="G37" s="887">
        <v>70</v>
      </c>
      <c r="H37" s="888"/>
    </row>
    <row r="38" spans="1:8" ht="15" thickBot="1" x14ac:dyDescent="0.4">
      <c r="A38" s="3" t="s">
        <v>9</v>
      </c>
      <c r="B38" s="328">
        <v>43183</v>
      </c>
      <c r="C38" s="328">
        <v>141</v>
      </c>
      <c r="D38" s="885">
        <v>260274</v>
      </c>
      <c r="E38" s="886"/>
      <c r="F38" s="328">
        <v>4</v>
      </c>
      <c r="G38" s="885">
        <v>74</v>
      </c>
      <c r="H38" s="886"/>
    </row>
    <row r="39" spans="1:8" ht="15" thickBot="1" x14ac:dyDescent="0.4">
      <c r="A39" s="3" t="s">
        <v>10</v>
      </c>
      <c r="B39" s="328">
        <v>41796</v>
      </c>
      <c r="C39" s="328">
        <v>131</v>
      </c>
      <c r="D39" s="885">
        <v>302817</v>
      </c>
      <c r="E39" s="886"/>
      <c r="F39" s="328">
        <v>5</v>
      </c>
      <c r="G39" s="885">
        <v>76</v>
      </c>
      <c r="H39" s="886"/>
    </row>
    <row r="40" spans="1:8" ht="15" thickBot="1" x14ac:dyDescent="0.4">
      <c r="A40" s="140" t="s">
        <v>11</v>
      </c>
      <c r="B40" s="324">
        <v>42457</v>
      </c>
      <c r="C40" s="330">
        <v>139</v>
      </c>
      <c r="D40" s="881">
        <v>262215</v>
      </c>
      <c r="E40" s="882"/>
      <c r="F40" s="330">
        <v>4</v>
      </c>
      <c r="G40" s="883">
        <v>73</v>
      </c>
      <c r="H40" s="884"/>
    </row>
    <row r="41" spans="1:8" ht="15" thickBot="1" x14ac:dyDescent="0.4">
      <c r="A41" s="140" t="s">
        <v>12</v>
      </c>
      <c r="B41" s="324">
        <v>42436</v>
      </c>
      <c r="C41" s="330">
        <v>139</v>
      </c>
      <c r="D41" s="881">
        <v>270568</v>
      </c>
      <c r="E41" s="882"/>
      <c r="F41" s="330">
        <v>4</v>
      </c>
      <c r="G41" s="883">
        <v>74</v>
      </c>
      <c r="H41" s="884"/>
    </row>
    <row r="42" spans="1:8" ht="15" thickBot="1" x14ac:dyDescent="0.4">
      <c r="A42" s="140" t="s">
        <v>13</v>
      </c>
      <c r="B42" s="324">
        <v>42556</v>
      </c>
      <c r="C42" s="330">
        <v>137</v>
      </c>
      <c r="D42" s="881">
        <v>279993</v>
      </c>
      <c r="E42" s="882"/>
      <c r="F42" s="330">
        <v>4</v>
      </c>
      <c r="G42" s="883">
        <v>75</v>
      </c>
      <c r="H42" s="884"/>
    </row>
    <row r="43" spans="1:8" ht="15" thickBot="1" x14ac:dyDescent="0.4">
      <c r="A43" s="140" t="s">
        <v>14</v>
      </c>
      <c r="B43" s="324">
        <v>42852</v>
      </c>
      <c r="C43" s="330">
        <v>135</v>
      </c>
      <c r="D43" s="881">
        <v>291495</v>
      </c>
      <c r="E43" s="882"/>
      <c r="F43" s="330">
        <v>4</v>
      </c>
      <c r="G43" s="883">
        <v>75</v>
      </c>
      <c r="H43" s="884"/>
    </row>
    <row r="44" spans="1:8" ht="15" thickBot="1" x14ac:dyDescent="0.4">
      <c r="A44" s="140" t="s">
        <v>15</v>
      </c>
      <c r="B44" s="324">
        <v>42472</v>
      </c>
      <c r="C44" s="330">
        <v>134</v>
      </c>
      <c r="D44" s="881">
        <v>299498</v>
      </c>
      <c r="E44" s="882"/>
      <c r="F44" s="330">
        <v>4</v>
      </c>
      <c r="G44" s="883">
        <v>75</v>
      </c>
      <c r="H44" s="884"/>
    </row>
    <row r="45" spans="1:8" ht="15" thickBot="1" x14ac:dyDescent="0.4">
      <c r="A45" s="140" t="s">
        <v>16</v>
      </c>
      <c r="B45" s="324">
        <v>41796</v>
      </c>
      <c r="C45" s="330">
        <v>131</v>
      </c>
      <c r="D45" s="881">
        <v>302817</v>
      </c>
      <c r="E45" s="882"/>
      <c r="F45" s="330">
        <v>5</v>
      </c>
      <c r="G45" s="883">
        <v>76</v>
      </c>
      <c r="H45" s="884"/>
    </row>
    <row r="46" spans="1:8" x14ac:dyDescent="0.35">
      <c r="A46" s="70"/>
    </row>
    <row r="47" spans="1:8" x14ac:dyDescent="0.35">
      <c r="A47" s="70"/>
    </row>
    <row r="49" spans="1:8" ht="17.5" thickBot="1" x14ac:dyDescent="0.45">
      <c r="A49" s="785" t="s">
        <v>565</v>
      </c>
      <c r="B49" s="785"/>
      <c r="C49" s="785"/>
      <c r="D49" s="785"/>
      <c r="E49" s="785"/>
      <c r="F49" s="785"/>
      <c r="G49" s="785"/>
      <c r="H49" s="785"/>
    </row>
    <row r="50" spans="1:8" ht="20.25" customHeight="1" thickBot="1" x14ac:dyDescent="0.4">
      <c r="A50" s="786" t="s">
        <v>1</v>
      </c>
      <c r="B50" s="786" t="s">
        <v>552</v>
      </c>
      <c r="C50" s="786"/>
      <c r="D50" s="786"/>
      <c r="E50" s="786"/>
      <c r="F50" s="786"/>
      <c r="G50" s="786"/>
      <c r="H50" s="786"/>
    </row>
    <row r="51" spans="1:8" ht="15" thickBot="1" x14ac:dyDescent="0.4">
      <c r="A51" s="786"/>
      <c r="B51" s="820" t="s">
        <v>566</v>
      </c>
      <c r="C51" s="820" t="s">
        <v>567</v>
      </c>
      <c r="D51" s="820"/>
      <c r="E51" s="820" t="s">
        <v>568</v>
      </c>
      <c r="F51" s="820"/>
      <c r="G51" s="820" t="s">
        <v>569</v>
      </c>
      <c r="H51" s="820"/>
    </row>
    <row r="52" spans="1:8" ht="15.75" customHeight="1" thickBot="1" x14ac:dyDescent="0.4">
      <c r="A52" s="786"/>
      <c r="B52" s="820"/>
      <c r="C52" s="820"/>
      <c r="D52" s="820"/>
      <c r="E52" s="820"/>
      <c r="F52" s="820"/>
      <c r="G52" s="820"/>
      <c r="H52" s="820"/>
    </row>
    <row r="53" spans="1:8" ht="15" thickBot="1" x14ac:dyDescent="0.4">
      <c r="A53" s="3" t="s">
        <v>8</v>
      </c>
      <c r="B53" s="310">
        <v>42</v>
      </c>
      <c r="C53" s="877">
        <v>128913</v>
      </c>
      <c r="D53" s="879"/>
      <c r="E53" s="880">
        <v>11</v>
      </c>
      <c r="F53" s="878"/>
      <c r="G53" s="880">
        <v>8</v>
      </c>
      <c r="H53" s="878"/>
    </row>
    <row r="54" spans="1:8" ht="15" thickBot="1" x14ac:dyDescent="0.4">
      <c r="A54" s="3" t="s">
        <v>9</v>
      </c>
      <c r="B54" s="310">
        <v>42</v>
      </c>
      <c r="C54" s="877">
        <v>143514</v>
      </c>
      <c r="D54" s="879"/>
      <c r="E54" s="880">
        <v>11</v>
      </c>
      <c r="F54" s="878"/>
      <c r="G54" s="880">
        <v>8</v>
      </c>
      <c r="H54" s="878"/>
    </row>
    <row r="55" spans="1:8" ht="15" thickBot="1" x14ac:dyDescent="0.4">
      <c r="A55" s="3" t="s">
        <v>10</v>
      </c>
      <c r="B55" s="310">
        <v>42</v>
      </c>
      <c r="C55" s="877">
        <v>175687</v>
      </c>
      <c r="D55" s="878"/>
      <c r="E55" s="877">
        <v>12</v>
      </c>
      <c r="F55" s="878"/>
      <c r="G55" s="877">
        <v>5</v>
      </c>
      <c r="H55" s="878"/>
    </row>
    <row r="56" spans="1:8" ht="15" thickBot="1" x14ac:dyDescent="0.4">
      <c r="A56" s="140" t="s">
        <v>11</v>
      </c>
      <c r="B56" s="331">
        <v>43</v>
      </c>
      <c r="C56" s="873">
        <v>149076</v>
      </c>
      <c r="D56" s="874"/>
      <c r="E56" s="875">
        <v>10</v>
      </c>
      <c r="F56" s="876"/>
      <c r="G56" s="875">
        <v>6</v>
      </c>
      <c r="H56" s="876"/>
    </row>
    <row r="57" spans="1:8" ht="15" thickBot="1" x14ac:dyDescent="0.4">
      <c r="A57" s="140" t="s">
        <v>12</v>
      </c>
      <c r="B57" s="331">
        <v>42</v>
      </c>
      <c r="C57" s="873">
        <v>153359</v>
      </c>
      <c r="D57" s="874"/>
      <c r="E57" s="875">
        <v>12</v>
      </c>
      <c r="F57" s="876"/>
      <c r="G57" s="875">
        <v>5</v>
      </c>
      <c r="H57" s="876"/>
    </row>
    <row r="58" spans="1:8" ht="15" thickBot="1" x14ac:dyDescent="0.4">
      <c r="A58" s="140" t="s">
        <v>13</v>
      </c>
      <c r="B58" s="331">
        <v>42</v>
      </c>
      <c r="C58" s="873">
        <v>157141</v>
      </c>
      <c r="D58" s="874"/>
      <c r="E58" s="875">
        <v>12</v>
      </c>
      <c r="F58" s="876"/>
      <c r="G58" s="875">
        <v>5</v>
      </c>
      <c r="H58" s="876"/>
    </row>
    <row r="59" spans="1:8" ht="15" thickBot="1" x14ac:dyDescent="0.4">
      <c r="A59" s="140" t="s">
        <v>14</v>
      </c>
      <c r="B59" s="331">
        <v>42</v>
      </c>
      <c r="C59" s="873">
        <v>161344</v>
      </c>
      <c r="D59" s="874"/>
      <c r="E59" s="875">
        <v>12</v>
      </c>
      <c r="F59" s="876"/>
      <c r="G59" s="875">
        <v>5</v>
      </c>
      <c r="H59" s="876"/>
    </row>
    <row r="60" spans="1:8" ht="15" thickBot="1" x14ac:dyDescent="0.4">
      <c r="A60" s="140" t="s">
        <v>15</v>
      </c>
      <c r="B60" s="331">
        <v>42</v>
      </c>
      <c r="C60" s="873">
        <v>168989</v>
      </c>
      <c r="D60" s="874"/>
      <c r="E60" s="875">
        <v>12</v>
      </c>
      <c r="F60" s="876"/>
      <c r="G60" s="875">
        <v>5</v>
      </c>
      <c r="H60" s="876"/>
    </row>
    <row r="61" spans="1:8" ht="15" thickBot="1" x14ac:dyDescent="0.4">
      <c r="A61" s="140" t="s">
        <v>16</v>
      </c>
      <c r="B61" s="331">
        <v>42</v>
      </c>
      <c r="C61" s="873">
        <v>175687</v>
      </c>
      <c r="D61" s="874"/>
      <c r="E61" s="875">
        <v>12</v>
      </c>
      <c r="F61" s="876"/>
      <c r="G61" s="875">
        <v>5</v>
      </c>
      <c r="H61" s="876"/>
    </row>
    <row r="62" spans="1:8" x14ac:dyDescent="0.35">
      <c r="A62" s="70" t="s">
        <v>29</v>
      </c>
    </row>
    <row r="66" spans="1:6" ht="17" x14ac:dyDescent="0.4">
      <c r="A66" s="870" t="s">
        <v>570</v>
      </c>
      <c r="B66" s="870"/>
      <c r="C66" s="870"/>
      <c r="D66" s="870"/>
      <c r="E66" s="870"/>
      <c r="F66" s="870"/>
    </row>
    <row r="67" spans="1:6" ht="15" thickBot="1" x14ac:dyDescent="0.4"/>
    <row r="68" spans="1:6" ht="15" thickBot="1" x14ac:dyDescent="0.4">
      <c r="A68" s="786" t="s">
        <v>1</v>
      </c>
      <c r="B68" s="786" t="s">
        <v>570</v>
      </c>
      <c r="C68" s="786"/>
      <c r="D68" s="786"/>
      <c r="E68" s="786"/>
      <c r="F68" s="786"/>
    </row>
    <row r="69" spans="1:6" ht="15" thickBot="1" x14ac:dyDescent="0.4">
      <c r="A69" s="786"/>
      <c r="B69" s="871" t="s">
        <v>360</v>
      </c>
      <c r="C69" s="871" t="s">
        <v>361</v>
      </c>
      <c r="D69" s="871" t="s">
        <v>362</v>
      </c>
      <c r="E69" s="871" t="s">
        <v>363</v>
      </c>
      <c r="F69" s="872" t="s">
        <v>364</v>
      </c>
    </row>
    <row r="70" spans="1:6" ht="15" thickBot="1" x14ac:dyDescent="0.4">
      <c r="A70" s="786"/>
      <c r="B70" s="871"/>
      <c r="C70" s="871"/>
      <c r="D70" s="871"/>
      <c r="E70" s="871"/>
      <c r="F70" s="872"/>
    </row>
    <row r="71" spans="1:6" ht="15" thickBot="1" x14ac:dyDescent="0.4">
      <c r="A71" s="3" t="s">
        <v>8</v>
      </c>
      <c r="B71" s="333">
        <v>34631</v>
      </c>
      <c r="C71" s="333">
        <v>78617</v>
      </c>
      <c r="D71" s="333">
        <v>261553</v>
      </c>
      <c r="E71" s="333">
        <v>16526</v>
      </c>
      <c r="F71" s="333">
        <v>76838</v>
      </c>
    </row>
    <row r="72" spans="1:6" ht="15" thickBot="1" x14ac:dyDescent="0.4">
      <c r="A72" s="3" t="s">
        <v>9</v>
      </c>
      <c r="B72" s="333">
        <v>56335</v>
      </c>
      <c r="C72" s="333">
        <v>116466</v>
      </c>
      <c r="D72" s="333">
        <v>370317</v>
      </c>
      <c r="E72" s="333">
        <v>26323</v>
      </c>
      <c r="F72" s="333">
        <v>107356</v>
      </c>
    </row>
    <row r="73" spans="1:6" ht="15" thickBot="1" x14ac:dyDescent="0.4">
      <c r="A73" s="3" t="s">
        <v>10</v>
      </c>
      <c r="B73" s="333">
        <v>77431</v>
      </c>
      <c r="C73" s="333">
        <v>148270</v>
      </c>
      <c r="D73" s="333">
        <v>478346</v>
      </c>
      <c r="E73" s="333">
        <v>36240</v>
      </c>
      <c r="F73" s="333">
        <v>143383</v>
      </c>
    </row>
    <row r="74" spans="1:6" ht="15" thickBot="1" x14ac:dyDescent="0.4">
      <c r="A74" s="140" t="s">
        <v>11</v>
      </c>
      <c r="B74" s="334">
        <v>59099</v>
      </c>
      <c r="C74" s="334">
        <v>120698</v>
      </c>
      <c r="D74" s="334">
        <v>382616</v>
      </c>
      <c r="E74" s="334">
        <v>27403</v>
      </c>
      <c r="F74" s="334">
        <v>112245</v>
      </c>
    </row>
    <row r="75" spans="1:6" ht="15" thickBot="1" x14ac:dyDescent="0.4">
      <c r="A75" s="140" t="s">
        <v>12</v>
      </c>
      <c r="B75" s="334">
        <v>62246</v>
      </c>
      <c r="C75" s="334">
        <v>125451</v>
      </c>
      <c r="D75" s="334">
        <v>399573</v>
      </c>
      <c r="E75" s="334">
        <v>28816</v>
      </c>
      <c r="F75" s="334">
        <v>118636</v>
      </c>
    </row>
    <row r="76" spans="1:6" ht="15" thickBot="1" x14ac:dyDescent="0.4">
      <c r="A76" s="140" t="s">
        <v>13</v>
      </c>
      <c r="B76" s="334">
        <v>65451</v>
      </c>
      <c r="C76" s="334">
        <v>130744</v>
      </c>
      <c r="D76" s="334">
        <v>418787</v>
      </c>
      <c r="E76" s="334">
        <v>30623</v>
      </c>
      <c r="F76" s="334">
        <v>124769</v>
      </c>
    </row>
    <row r="77" spans="1:6" ht="15" thickBot="1" x14ac:dyDescent="0.4">
      <c r="A77" s="140" t="s">
        <v>14</v>
      </c>
      <c r="B77" s="334">
        <v>68869</v>
      </c>
      <c r="C77" s="334">
        <v>136768</v>
      </c>
      <c r="D77" s="334">
        <v>437359</v>
      </c>
      <c r="E77" s="334">
        <v>32286</v>
      </c>
      <c r="F77" s="334">
        <v>131098</v>
      </c>
    </row>
    <row r="78" spans="1:6" ht="15" thickBot="1" x14ac:dyDescent="0.4">
      <c r="A78" s="140" t="s">
        <v>15</v>
      </c>
      <c r="B78" s="334">
        <v>73537</v>
      </c>
      <c r="C78" s="334">
        <v>142867</v>
      </c>
      <c r="D78" s="334">
        <v>459393</v>
      </c>
      <c r="E78" s="334">
        <v>34495</v>
      </c>
      <c r="F78" s="334">
        <v>137870</v>
      </c>
    </row>
    <row r="79" spans="1:6" ht="15" thickBot="1" x14ac:dyDescent="0.4">
      <c r="A79" s="140" t="s">
        <v>16</v>
      </c>
      <c r="B79" s="334">
        <v>77431</v>
      </c>
      <c r="C79" s="334">
        <v>148270</v>
      </c>
      <c r="D79" s="334">
        <v>478346</v>
      </c>
      <c r="E79" s="334">
        <v>36240</v>
      </c>
      <c r="F79" s="334">
        <v>143383</v>
      </c>
    </row>
    <row r="80" spans="1:6" x14ac:dyDescent="0.35">
      <c r="A80" s="58"/>
    </row>
    <row r="81" spans="1:6" ht="15" thickBot="1" x14ac:dyDescent="0.4">
      <c r="A81" s="58"/>
    </row>
    <row r="82" spans="1:6" ht="15" thickBot="1" x14ac:dyDescent="0.4">
      <c r="A82" s="786" t="s">
        <v>1</v>
      </c>
      <c r="B82" s="786" t="s">
        <v>570</v>
      </c>
      <c r="C82" s="786"/>
      <c r="D82" s="786"/>
      <c r="E82" s="786"/>
      <c r="F82" s="786"/>
    </row>
    <row r="83" spans="1:6" ht="15" thickBot="1" x14ac:dyDescent="0.4">
      <c r="A83" s="786"/>
      <c r="B83" s="871" t="s">
        <v>365</v>
      </c>
      <c r="C83" s="871" t="s">
        <v>366</v>
      </c>
      <c r="D83" s="871" t="s">
        <v>367</v>
      </c>
      <c r="E83" s="871" t="s">
        <v>571</v>
      </c>
      <c r="F83" s="872" t="s">
        <v>572</v>
      </c>
    </row>
    <row r="84" spans="1:6" ht="15" thickBot="1" x14ac:dyDescent="0.4">
      <c r="A84" s="786"/>
      <c r="B84" s="871"/>
      <c r="C84" s="871"/>
      <c r="D84" s="871"/>
      <c r="E84" s="871"/>
      <c r="F84" s="872"/>
    </row>
    <row r="85" spans="1:6" ht="15" thickBot="1" x14ac:dyDescent="0.4">
      <c r="A85" s="3" t="s">
        <v>8</v>
      </c>
      <c r="B85" s="333">
        <v>726582</v>
      </c>
      <c r="C85" s="333">
        <v>5771</v>
      </c>
      <c r="D85" s="333">
        <v>34524</v>
      </c>
      <c r="E85" s="333">
        <v>734687</v>
      </c>
      <c r="F85" s="333">
        <v>415457</v>
      </c>
    </row>
    <row r="86" spans="1:6" ht="15" thickBot="1" x14ac:dyDescent="0.4">
      <c r="A86" s="3" t="s">
        <v>9</v>
      </c>
      <c r="B86" s="333">
        <v>921458</v>
      </c>
      <c r="C86" s="333">
        <v>9904</v>
      </c>
      <c r="D86" s="333">
        <v>53344</v>
      </c>
      <c r="E86" s="333">
        <v>1091251</v>
      </c>
      <c r="F86" s="333">
        <v>630571</v>
      </c>
    </row>
    <row r="87" spans="1:6" ht="15" thickBot="1" x14ac:dyDescent="0.4">
      <c r="A87" s="3" t="s">
        <v>10</v>
      </c>
      <c r="B87" s="333">
        <v>1096222</v>
      </c>
      <c r="C87" s="333">
        <v>16091</v>
      </c>
      <c r="D87" s="333">
        <v>71309</v>
      </c>
      <c r="E87" s="333">
        <v>1583184</v>
      </c>
      <c r="F87" s="333">
        <v>881236</v>
      </c>
    </row>
    <row r="88" spans="1:6" ht="15" thickBot="1" x14ac:dyDescent="0.4">
      <c r="A88" s="132" t="s">
        <v>11</v>
      </c>
      <c r="B88" s="334">
        <v>943575</v>
      </c>
      <c r="C88" s="334">
        <v>10669</v>
      </c>
      <c r="D88" s="334">
        <v>55458</v>
      </c>
      <c r="E88" s="334">
        <v>1139484</v>
      </c>
      <c r="F88" s="334">
        <v>659135</v>
      </c>
    </row>
    <row r="89" spans="1:6" ht="15" thickBot="1" x14ac:dyDescent="0.4">
      <c r="A89" s="132" t="s">
        <v>12</v>
      </c>
      <c r="B89" s="334">
        <v>972611</v>
      </c>
      <c r="C89" s="334">
        <v>11461</v>
      </c>
      <c r="D89" s="334">
        <v>58027</v>
      </c>
      <c r="E89" s="334">
        <v>1203500</v>
      </c>
      <c r="F89" s="334">
        <v>696147</v>
      </c>
    </row>
    <row r="90" spans="1:6" ht="15" thickBot="1" x14ac:dyDescent="0.4">
      <c r="A90" s="132" t="s">
        <v>13</v>
      </c>
      <c r="B90" s="334">
        <v>1002729</v>
      </c>
      <c r="C90" s="334">
        <v>12506</v>
      </c>
      <c r="D90" s="334">
        <v>61263</v>
      </c>
      <c r="E90" s="334">
        <v>1293091</v>
      </c>
      <c r="F90" s="334">
        <v>742176</v>
      </c>
    </row>
    <row r="91" spans="1:6" ht="15" thickBot="1" x14ac:dyDescent="0.4">
      <c r="A91" s="132" t="s">
        <v>14</v>
      </c>
      <c r="B91" s="334">
        <v>1034042</v>
      </c>
      <c r="C91" s="334">
        <v>13589</v>
      </c>
      <c r="D91" s="334">
        <v>64305</v>
      </c>
      <c r="E91" s="334">
        <v>1379701</v>
      </c>
      <c r="F91" s="334">
        <v>786569</v>
      </c>
    </row>
    <row r="92" spans="1:6" ht="15" thickBot="1" x14ac:dyDescent="0.4">
      <c r="A92" s="132" t="s">
        <v>15</v>
      </c>
      <c r="B92" s="334">
        <v>1068729</v>
      </c>
      <c r="C92" s="334">
        <v>15035</v>
      </c>
      <c r="D92" s="334">
        <v>68103</v>
      </c>
      <c r="E92" s="334">
        <v>1488805</v>
      </c>
      <c r="F92" s="334">
        <v>836894</v>
      </c>
    </row>
    <row r="93" spans="1:6" ht="15" thickBot="1" x14ac:dyDescent="0.4">
      <c r="A93" s="132" t="s">
        <v>16</v>
      </c>
      <c r="B93" s="334">
        <v>1096222</v>
      </c>
      <c r="C93" s="334">
        <v>16091</v>
      </c>
      <c r="D93" s="334">
        <v>71309</v>
      </c>
      <c r="E93" s="334">
        <v>1583184</v>
      </c>
      <c r="F93" s="334">
        <v>881236</v>
      </c>
    </row>
    <row r="95" spans="1:6" x14ac:dyDescent="0.35">
      <c r="A95" s="70" t="s">
        <v>29</v>
      </c>
    </row>
  </sheetData>
  <mergeCells count="105">
    <mergeCell ref="A1:H1"/>
    <mergeCell ref="A3:H3"/>
    <mergeCell ref="A4:A6"/>
    <mergeCell ref="B4:E4"/>
    <mergeCell ref="F4:G4"/>
    <mergeCell ref="H4:H6"/>
    <mergeCell ref="B5:B6"/>
    <mergeCell ref="C5:C6"/>
    <mergeCell ref="D5:D6"/>
    <mergeCell ref="E5:E6"/>
    <mergeCell ref="A34:A36"/>
    <mergeCell ref="B34:H34"/>
    <mergeCell ref="B35:B36"/>
    <mergeCell ref="C35:C36"/>
    <mergeCell ref="D35:E36"/>
    <mergeCell ref="F35:F36"/>
    <mergeCell ref="G35:H36"/>
    <mergeCell ref="G27:H27"/>
    <mergeCell ref="F5:F6"/>
    <mergeCell ref="G5:G6"/>
    <mergeCell ref="A20:H20"/>
    <mergeCell ref="A21:A23"/>
    <mergeCell ref="B21:E21"/>
    <mergeCell ref="F21:H21"/>
    <mergeCell ref="B22:B23"/>
    <mergeCell ref="C22:C23"/>
    <mergeCell ref="D22:D23"/>
    <mergeCell ref="E22:E23"/>
    <mergeCell ref="F22:F23"/>
    <mergeCell ref="G22:H23"/>
    <mergeCell ref="G24:H24"/>
    <mergeCell ref="G25:H25"/>
    <mergeCell ref="G26:H26"/>
    <mergeCell ref="D37:E37"/>
    <mergeCell ref="G37:H37"/>
    <mergeCell ref="D38:E38"/>
    <mergeCell ref="G38:H38"/>
    <mergeCell ref="D39:E39"/>
    <mergeCell ref="G39:H39"/>
    <mergeCell ref="G28:H28"/>
    <mergeCell ref="G29:H29"/>
    <mergeCell ref="G30:H30"/>
    <mergeCell ref="G31:H31"/>
    <mergeCell ref="G32:H32"/>
    <mergeCell ref="D43:E43"/>
    <mergeCell ref="G43:H43"/>
    <mergeCell ref="D44:E44"/>
    <mergeCell ref="G44:H44"/>
    <mergeCell ref="D45:E45"/>
    <mergeCell ref="G45:H45"/>
    <mergeCell ref="D40:E40"/>
    <mergeCell ref="G40:H40"/>
    <mergeCell ref="D41:E41"/>
    <mergeCell ref="G41:H41"/>
    <mergeCell ref="D42:E42"/>
    <mergeCell ref="G42:H42"/>
    <mergeCell ref="C53:D53"/>
    <mergeCell ref="E53:F53"/>
    <mergeCell ref="G53:H53"/>
    <mergeCell ref="C54:D54"/>
    <mergeCell ref="E54:F54"/>
    <mergeCell ref="G54:H54"/>
    <mergeCell ref="A49:H49"/>
    <mergeCell ref="A50:A52"/>
    <mergeCell ref="B50:H50"/>
    <mergeCell ref="B51:B52"/>
    <mergeCell ref="C51:D52"/>
    <mergeCell ref="E51:F52"/>
    <mergeCell ref="G51:H52"/>
    <mergeCell ref="C57:D57"/>
    <mergeCell ref="E57:F57"/>
    <mergeCell ref="G57:H57"/>
    <mergeCell ref="C58:D58"/>
    <mergeCell ref="E58:F58"/>
    <mergeCell ref="G58:H58"/>
    <mergeCell ref="C55:D55"/>
    <mergeCell ref="E55:F55"/>
    <mergeCell ref="G55:H55"/>
    <mergeCell ref="C56:D56"/>
    <mergeCell ref="E56:F56"/>
    <mergeCell ref="G56:H56"/>
    <mergeCell ref="C61:D61"/>
    <mergeCell ref="E61:F61"/>
    <mergeCell ref="G61:H61"/>
    <mergeCell ref="C59:D59"/>
    <mergeCell ref="E59:F59"/>
    <mergeCell ref="G59:H59"/>
    <mergeCell ref="C60:D60"/>
    <mergeCell ref="E60:F60"/>
    <mergeCell ref="G60:H60"/>
    <mergeCell ref="A66:F66"/>
    <mergeCell ref="A68:A70"/>
    <mergeCell ref="B68:F68"/>
    <mergeCell ref="B69:B70"/>
    <mergeCell ref="C69:C70"/>
    <mergeCell ref="D69:D70"/>
    <mergeCell ref="E69:E70"/>
    <mergeCell ref="F69:F70"/>
    <mergeCell ref="A82:A84"/>
    <mergeCell ref="B82:F82"/>
    <mergeCell ref="B83:B84"/>
    <mergeCell ref="C83:C84"/>
    <mergeCell ref="D83:D84"/>
    <mergeCell ref="E83:E84"/>
    <mergeCell ref="F83:F84"/>
  </mergeCells>
  <conditionalFormatting sqref="A62">
    <cfRule type="duplicateValues" dxfId="35" priority="2"/>
  </conditionalFormatting>
  <conditionalFormatting sqref="A46:A47">
    <cfRule type="duplicateValues" dxfId="34" priority="14"/>
  </conditionalFormatting>
  <conditionalFormatting sqref="A95">
    <cfRule type="duplicateValues" dxfId="33" priority="1"/>
  </conditionalFormatting>
  <pageMargins left="0.7" right="0.7" top="0.75" bottom="0.75" header="0.3" footer="0.3"/>
  <pageSetup paperSize="9" scale="94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A018D71A110E4A9E232C00ACB401F9" ma:contentTypeVersion="1" ma:contentTypeDescription="Create a new document." ma:contentTypeScope="" ma:versionID="3cb8fb3a4cf0e8e0c78c5a8354bc4911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A6E467A1-9243-4D17-968F-B1B6BC862BBD}"/>
</file>

<file path=customXml/itemProps2.xml><?xml version="1.0" encoding="utf-8"?>
<ds:datastoreItem xmlns:ds="http://schemas.openxmlformats.org/officeDocument/2006/customXml" ds:itemID="{1DDBAAE1-FC4E-4723-8D89-B3B98444BD97}"/>
</file>

<file path=customXml/itemProps3.xml><?xml version="1.0" encoding="utf-8"?>
<ds:datastoreItem xmlns:ds="http://schemas.openxmlformats.org/officeDocument/2006/customXml" ds:itemID="{609C9FD5-4FA9-4812-B4CE-53DA8DB2DB2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45</vt:i4>
      </vt:variant>
      <vt:variant>
        <vt:lpstr>Named Ranges</vt:lpstr>
      </vt:variant>
      <vt:variant>
        <vt:i4>38</vt:i4>
      </vt:variant>
    </vt:vector>
  </HeadingPairs>
  <TitlesOfParts>
    <vt:vector size="83" baseType="lpstr">
      <vt:lpstr>Cover</vt:lpstr>
      <vt:lpstr>Disclaimer</vt:lpstr>
      <vt:lpstr>i. Kata Pengantar</vt:lpstr>
      <vt:lpstr>ii. Summary</vt:lpstr>
      <vt:lpstr>Daftar Isi</vt:lpstr>
      <vt:lpstr>Hal 1-9</vt:lpstr>
      <vt:lpstr>Hal 10-14</vt:lpstr>
      <vt:lpstr>Hal 15-18</vt:lpstr>
      <vt:lpstr>Hal 19-20</vt:lpstr>
      <vt:lpstr>Hal 21-22</vt:lpstr>
      <vt:lpstr>Hal 23-34</vt:lpstr>
      <vt:lpstr>Hal 35-36</vt:lpstr>
      <vt:lpstr>Hal 37-48</vt:lpstr>
      <vt:lpstr>Hal 49-50</vt:lpstr>
      <vt:lpstr>Hal 51-62</vt:lpstr>
      <vt:lpstr>Hal 63-64</vt:lpstr>
      <vt:lpstr>Hal 65-76</vt:lpstr>
      <vt:lpstr>Hal 77-78</vt:lpstr>
      <vt:lpstr>Hal 79-90</vt:lpstr>
      <vt:lpstr>Hal 91</vt:lpstr>
      <vt:lpstr>Hal 92-103</vt:lpstr>
      <vt:lpstr>Hal 104-115</vt:lpstr>
      <vt:lpstr>Hal 116-127</vt:lpstr>
      <vt:lpstr>Hal 128-136</vt:lpstr>
      <vt:lpstr>Hal 137-142</vt:lpstr>
      <vt:lpstr>Hal 143-150</vt:lpstr>
      <vt:lpstr>Hal 151</vt:lpstr>
      <vt:lpstr>Hal 152-154</vt:lpstr>
      <vt:lpstr>Hal 155-158</vt:lpstr>
      <vt:lpstr>Hal 159-162</vt:lpstr>
      <vt:lpstr>Hal 163-166</vt:lpstr>
      <vt:lpstr>Hal 167-170</vt:lpstr>
      <vt:lpstr>Hal 171-174</vt:lpstr>
      <vt:lpstr>Hal 175-176</vt:lpstr>
      <vt:lpstr>Hal 177</vt:lpstr>
      <vt:lpstr>Hal 178-181</vt:lpstr>
      <vt:lpstr>Hal 182-183</vt:lpstr>
      <vt:lpstr>Hal 184</vt:lpstr>
      <vt:lpstr>Hal 185</vt:lpstr>
      <vt:lpstr>Hal 186</vt:lpstr>
      <vt:lpstr>Hal 187-190</vt:lpstr>
      <vt:lpstr>Hal 191-192</vt:lpstr>
      <vt:lpstr>Daftar PIC</vt:lpstr>
      <vt:lpstr>Glosarium</vt:lpstr>
      <vt:lpstr>BackCover</vt:lpstr>
      <vt:lpstr>BackCover!Print_Area</vt:lpstr>
      <vt:lpstr>Cover!Print_Area</vt:lpstr>
      <vt:lpstr>'Daftar Isi'!Print_Area</vt:lpstr>
      <vt:lpstr>'Daftar PIC'!Print_Area</vt:lpstr>
      <vt:lpstr>Disclaimer!Print_Area</vt:lpstr>
      <vt:lpstr>Glosarium!Print_Area</vt:lpstr>
      <vt:lpstr>'Hal 10-14'!Print_Area</vt:lpstr>
      <vt:lpstr>'Hal 104-115'!Print_Area</vt:lpstr>
      <vt:lpstr>'Hal 128-136'!Print_Area</vt:lpstr>
      <vt:lpstr>'Hal 137-142'!Print_Area</vt:lpstr>
      <vt:lpstr>'Hal 143-150'!Print_Area</vt:lpstr>
      <vt:lpstr>'Hal 151'!Print_Area</vt:lpstr>
      <vt:lpstr>'Hal 15-18'!Print_Area</vt:lpstr>
      <vt:lpstr>'Hal 152-154'!Print_Area</vt:lpstr>
      <vt:lpstr>'Hal 155-158'!Print_Area</vt:lpstr>
      <vt:lpstr>'Hal 159-162'!Print_Area</vt:lpstr>
      <vt:lpstr>'Hal 163-166'!Print_Area</vt:lpstr>
      <vt:lpstr>'Hal 167-170'!Print_Area</vt:lpstr>
      <vt:lpstr>'Hal 171-174'!Print_Area</vt:lpstr>
      <vt:lpstr>'Hal 177'!Print_Area</vt:lpstr>
      <vt:lpstr>'Hal 178-181'!Print_Area</vt:lpstr>
      <vt:lpstr>'Hal 182-183'!Print_Area</vt:lpstr>
      <vt:lpstr>'Hal 184'!Print_Area</vt:lpstr>
      <vt:lpstr>'Hal 185'!Print_Area</vt:lpstr>
      <vt:lpstr>'Hal 191-192'!Print_Area</vt:lpstr>
      <vt:lpstr>'Hal 19-20'!Print_Area</vt:lpstr>
      <vt:lpstr>'Hal 21-22'!Print_Area</vt:lpstr>
      <vt:lpstr>'Hal 23-34'!Print_Area</vt:lpstr>
      <vt:lpstr>'Hal 35-36'!Print_Area</vt:lpstr>
      <vt:lpstr>'Hal 37-48'!Print_Area</vt:lpstr>
      <vt:lpstr>'Hal 49-50'!Print_Area</vt:lpstr>
      <vt:lpstr>'Hal 63-64'!Print_Area</vt:lpstr>
      <vt:lpstr>'Hal 77-78'!Print_Area</vt:lpstr>
      <vt:lpstr>'Hal 79-90'!Print_Area</vt:lpstr>
      <vt:lpstr>'Hal 91'!Print_Area</vt:lpstr>
      <vt:lpstr>'Hal 92-103'!Print_Area</vt:lpstr>
      <vt:lpstr>'i. Kata Pengantar'!Print_Area</vt:lpstr>
      <vt:lpstr>'ii. Summary'!Print_Area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DPSIAdm</dc:creator>
  <cp:lastModifiedBy>User</cp:lastModifiedBy>
  <dcterms:created xsi:type="dcterms:W3CDTF">2022-03-18T00:59:21Z</dcterms:created>
  <dcterms:modified xsi:type="dcterms:W3CDTF">2022-05-17T06:01:46Z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0x01010034A018D71A110E4A9E232C00ACB401F9</vt:lpwstr>
  </property>
</Properties>
</file>