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omments60.xml" ContentType="application/vnd.openxmlformats-officedocument.spreadsheetml.comment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Februari 2025\"/>
    </mc:Choice>
  </mc:AlternateContent>
  <xr:revisionPtr revIDLastSave="0" documentId="13_ncr:1_{26893504-F426-49B3-96A7-E177D6A8EF84}" xr6:coauthVersionLast="47" xr6:coauthVersionMax="47" xr10:uidLastSave="{00000000-0000-0000-0000-000000000000}"/>
  <bookViews>
    <workbookView xWindow="-120" yWindow="-120" windowWidth="29040" windowHeight="16440" tabRatio="821" firstSheet="68" activeTab="79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Februari 2025" sheetId="109" r:id="rId80"/>
    <sheet name="Desember 20" sheetId="92" state="hidden" r:id="rId81"/>
  </sheets>
  <externalReferences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80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79" hidden="1">'Februari 2025'!$C$5:$I$97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79">'Februari 2025'!$A$1:$I$97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F103" i="109" l="1"/>
  <c r="G103" i="109"/>
  <c r="H103" i="109"/>
  <c r="I103" i="109"/>
  <c r="C103" i="109"/>
  <c r="D103" i="109"/>
  <c r="E103" i="109"/>
  <c r="I101" i="109"/>
  <c r="H101" i="109"/>
  <c r="G101" i="109"/>
  <c r="F101" i="109"/>
  <c r="E101" i="109"/>
  <c r="D101" i="109"/>
  <c r="C101" i="109"/>
  <c r="I101" i="108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DE0ABD7-06A1-4E9F-9005-3242C7AE18C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562497B3-2C5E-4C53-A906-BB16664A0B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5279F6F5-02B5-46C3-8CFD-1B14B8265E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F21E14E9-47E6-40DB-8CC0-CC01B02102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640562E-9F62-4042-B3EF-8C6971019F8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07822214-83FA-443D-9FAA-D4F944EED8C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BAB31AE8-0B71-4F10-A93C-943F96E9BFC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C401D6F-842B-4A4F-B212-DA2590814B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D103" authorId="0" shapeId="0" xr:uid="{ECFD9EEA-CED5-4C70-AC06-84C1E0585AB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2FC2241-131D-41A0-832A-4794CFF307EE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7678CEB-DEDD-42FF-BA2C-ECEACB0DCB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66511F9-7247-4E50-853C-4C003857322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DD3665E0-B88E-44FD-9C6C-FD70FF0A81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68831E3-A9D6-4444-9D96-76073713E0A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<sst xmlns="http://schemas.openxmlformats.org/spreadsheetml/2006/main" count="14238" uniqueCount="322">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</sst>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3.xml"/><Relationship Id="rId89" Type="http://schemas.openxmlformats.org/officeDocument/2006/relationships/externalLink" Target="externalLinks/externalLink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9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externalLink" Target="externalLinks/externalLink7.xml"/><Relationship Id="rId91" Type="http://schemas.openxmlformats.org/officeDocument/2006/relationships/externalLink" Target="externalLinks/externalLink10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5.xml"/><Relationship Id="rId94" Type="http://schemas.openxmlformats.org/officeDocument/2006/relationships/externalLink" Target="externalLinks/externalLink13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2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FEBRUARI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'Februari 2025'!$C$101:$I$101</c:f>
              <c:numCache>
                <c:formatCode>_(* #,##0.00_);_(* \(#,##0.00\);_(* "-"??_);_(@_)</c:formatCode>
                <c:ptCount val="7"/>
                <c:pt idx="0">
                  <c:v>8.3488636363636353</c:v>
                </c:pt>
                <c:pt idx="1">
                  <c:v>9.0598387096774182</c:v>
                </c:pt>
                <c:pt idx="2">
                  <c:v>9.5005128205128209</c:v>
                </c:pt>
                <c:pt idx="3">
                  <c:v>9.7425675675675656</c:v>
                </c:pt>
                <c:pt idx="4">
                  <c:v>10.759692307692308</c:v>
                </c:pt>
                <c:pt idx="5">
                  <c:v>9.0922727272727268</c:v>
                </c:pt>
                <c:pt idx="6">
                  <c:v>11.290632911392404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D61-AB18-AEEE8BD4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1148C-A064-41C4-9475-78CAAC9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5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5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view="pageBreakPreview" topLeftCell="A79" zoomScaleNormal="100" zoomScaleSheetLayoutView="100" workbookViewId="0"/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601-218F-4136-801C-FF07E14B8D06}">
  <sheetPr>
    <pageSetUpPr fitToPage="1"/>
  </sheetPr>
  <dimension ref="A1:I103"/>
  <sheetViews>
    <sheetView tabSelected="1" view="pageBreakPreview" zoomScaleNormal="100" zoomScaleSheetLayoutView="100" workbookViewId="0">
      <selection activeCell="G18" sqref="G18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8.41</v>
      </c>
      <c r="D8" s="728">
        <v>8.56</v>
      </c>
      <c r="E8" s="728">
        <v>9.5399999999999991</v>
      </c>
      <c r="F8" s="728">
        <v>10.81</v>
      </c>
      <c r="G8" s="728">
        <v>11.63</v>
      </c>
      <c r="H8" s="728">
        <v>8.9600000000000009</v>
      </c>
      <c r="I8" s="737">
        <v>10.17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7.58</v>
      </c>
      <c r="D11" s="729">
        <v>8.32</v>
      </c>
      <c r="E11" s="729">
        <v>8.3800000000000008</v>
      </c>
      <c r="F11" s="729">
        <v>8.35</v>
      </c>
      <c r="G11" s="729">
        <v>8.3699999999999992</v>
      </c>
      <c r="H11" s="729">
        <v>9.2200000000000006</v>
      </c>
      <c r="I11" s="736">
        <v>6.42</v>
      </c>
    </row>
    <row r="12" spans="1:9">
      <c r="A12" s="733">
        <v>7</v>
      </c>
      <c r="B12" s="704" t="s">
        <v>18</v>
      </c>
      <c r="C12" s="728">
        <v>7.75</v>
      </c>
      <c r="D12" s="728">
        <v>9.7200000000000006</v>
      </c>
      <c r="E12" s="728">
        <v>9.7200000000000006</v>
      </c>
      <c r="F12" s="728">
        <v>9.7200000000000006</v>
      </c>
      <c r="G12" s="728">
        <v>0</v>
      </c>
      <c r="H12" s="728">
        <v>9.61</v>
      </c>
      <c r="I12" s="737">
        <v>10.75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7.86</v>
      </c>
      <c r="D20" s="728">
        <v>7.96</v>
      </c>
      <c r="E20" s="728">
        <v>8.23</v>
      </c>
      <c r="F20" s="728">
        <v>8.41</v>
      </c>
      <c r="G20" s="728">
        <v>8.06</v>
      </c>
      <c r="H20" s="728">
        <v>8.07</v>
      </c>
      <c r="I20" s="737">
        <v>8.32</v>
      </c>
    </row>
    <row r="21" spans="1:9">
      <c r="A21" s="735">
        <v>16</v>
      </c>
      <c r="B21" s="708" t="s">
        <v>27</v>
      </c>
      <c r="C21" s="729">
        <v>9.99</v>
      </c>
      <c r="D21" s="729">
        <v>10.3</v>
      </c>
      <c r="E21" s="729">
        <v>10.32</v>
      </c>
      <c r="F21" s="729">
        <v>10.32</v>
      </c>
      <c r="G21" s="729">
        <v>10.32</v>
      </c>
      <c r="H21" s="729">
        <v>9.57</v>
      </c>
      <c r="I21" s="736">
        <v>13.88</v>
      </c>
    </row>
    <row r="22" spans="1:9">
      <c r="A22" s="733">
        <v>17</v>
      </c>
      <c r="B22" s="704" t="s">
        <v>301</v>
      </c>
      <c r="C22" s="728">
        <v>6.14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</v>
      </c>
      <c r="D23" s="729">
        <v>0</v>
      </c>
      <c r="E23" s="729">
        <v>7.59</v>
      </c>
      <c r="F23" s="729">
        <v>7.59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8.0299999999999994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6.11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10.89</v>
      </c>
      <c r="F26" s="728">
        <v>0</v>
      </c>
      <c r="G26" s="728">
        <v>0</v>
      </c>
      <c r="H26" s="728">
        <v>0</v>
      </c>
      <c r="I26" s="737">
        <v>13.14</v>
      </c>
    </row>
    <row r="27" spans="1:9">
      <c r="A27" s="735">
        <v>22</v>
      </c>
      <c r="B27" s="708" t="s">
        <v>36</v>
      </c>
      <c r="C27" s="729">
        <v>9.73</v>
      </c>
      <c r="D27" s="729">
        <v>9.73</v>
      </c>
      <c r="E27" s="729">
        <v>9.76</v>
      </c>
      <c r="F27" s="729">
        <v>9.74</v>
      </c>
      <c r="G27" s="729">
        <v>9.73</v>
      </c>
      <c r="H27" s="729">
        <v>0</v>
      </c>
      <c r="I27" s="736">
        <v>9.84</v>
      </c>
    </row>
    <row r="28" spans="1:9">
      <c r="A28" s="733">
        <v>23</v>
      </c>
      <c r="B28" s="704" t="s">
        <v>37</v>
      </c>
      <c r="C28" s="728">
        <v>6.51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8.74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5.96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</v>
      </c>
      <c r="D32" s="728">
        <v>8.4700000000000006</v>
      </c>
      <c r="E32" s="728">
        <v>8.4600000000000009</v>
      </c>
      <c r="F32" s="728">
        <v>11.15</v>
      </c>
      <c r="G32" s="728">
        <v>13.68</v>
      </c>
      <c r="H32" s="728">
        <v>8.1</v>
      </c>
      <c r="I32" s="737">
        <v>13.58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16.12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14.3</v>
      </c>
      <c r="H35" s="729">
        <v>11.5</v>
      </c>
      <c r="I35" s="736">
        <v>12.8</v>
      </c>
    </row>
    <row r="36" spans="1:9">
      <c r="A36" s="733">
        <v>31</v>
      </c>
      <c r="B36" s="704" t="s">
        <v>46</v>
      </c>
      <c r="C36" s="728">
        <v>7.22</v>
      </c>
      <c r="D36" s="728">
        <v>8.8000000000000007</v>
      </c>
      <c r="E36" s="728">
        <v>8.9700000000000006</v>
      </c>
      <c r="F36" s="728">
        <v>10.130000000000001</v>
      </c>
      <c r="G36" s="728">
        <v>11.62</v>
      </c>
      <c r="H36" s="728">
        <v>10.23</v>
      </c>
      <c r="I36" s="737">
        <v>10.73</v>
      </c>
    </row>
    <row r="37" spans="1:9">
      <c r="A37" s="735">
        <v>32</v>
      </c>
      <c r="B37" s="708" t="s">
        <v>47</v>
      </c>
      <c r="C37" s="729">
        <v>7.26</v>
      </c>
      <c r="D37" s="729">
        <v>7.66</v>
      </c>
      <c r="E37" s="729">
        <v>8.07</v>
      </c>
      <c r="F37" s="729">
        <v>8.07</v>
      </c>
      <c r="G37" s="729">
        <v>10.46</v>
      </c>
      <c r="H37" s="729">
        <v>8.76</v>
      </c>
      <c r="I37" s="736">
        <v>8.91</v>
      </c>
    </row>
    <row r="38" spans="1:9">
      <c r="A38" s="733">
        <v>33</v>
      </c>
      <c r="B38" s="704" t="s">
        <v>48</v>
      </c>
      <c r="C38" s="728">
        <v>5.43</v>
      </c>
      <c r="D38" s="728">
        <v>6.23</v>
      </c>
      <c r="E38" s="728">
        <v>6.87</v>
      </c>
      <c r="F38" s="728">
        <v>7.51</v>
      </c>
      <c r="G38" s="728">
        <v>8</v>
      </c>
      <c r="H38" s="728">
        <v>5.54</v>
      </c>
      <c r="I38" s="737">
        <v>7.99</v>
      </c>
    </row>
    <row r="39" spans="1:9" s="731" customFormat="1">
      <c r="A39" s="735">
        <v>34</v>
      </c>
      <c r="B39" s="708" t="s">
        <v>49</v>
      </c>
      <c r="C39" s="729">
        <v>9.33</v>
      </c>
      <c r="D39" s="729">
        <v>9.33</v>
      </c>
      <c r="E39" s="729">
        <v>9.1300000000000008</v>
      </c>
      <c r="F39" s="729">
        <v>9.1300000000000008</v>
      </c>
      <c r="G39" s="729">
        <v>9.1300000000000008</v>
      </c>
      <c r="H39" s="729">
        <v>9</v>
      </c>
      <c r="I39" s="736">
        <v>8.8000000000000007</v>
      </c>
    </row>
    <row r="40" spans="1:9">
      <c r="A40" s="733">
        <v>35</v>
      </c>
      <c r="B40" s="704" t="s">
        <v>50</v>
      </c>
      <c r="C40" s="728">
        <v>7.19</v>
      </c>
      <c r="D40" s="728">
        <v>7.73</v>
      </c>
      <c r="E40" s="728">
        <v>8.1300000000000008</v>
      </c>
      <c r="F40" s="728">
        <v>9.52</v>
      </c>
      <c r="G40" s="728">
        <v>12.44</v>
      </c>
      <c r="H40" s="728">
        <v>9.08</v>
      </c>
      <c r="I40" s="737">
        <v>9.02</v>
      </c>
    </row>
    <row r="41" spans="1:9">
      <c r="A41" s="735">
        <v>36</v>
      </c>
      <c r="B41" s="708" t="s">
        <v>51</v>
      </c>
      <c r="C41" s="729">
        <v>6.59</v>
      </c>
      <c r="D41" s="729">
        <v>8</v>
      </c>
      <c r="E41" s="729">
        <v>7.8</v>
      </c>
      <c r="F41" s="729">
        <v>7.63</v>
      </c>
      <c r="G41" s="729">
        <v>6.67</v>
      </c>
      <c r="H41" s="729">
        <v>7.11</v>
      </c>
      <c r="I41" s="736">
        <v>8</v>
      </c>
    </row>
    <row r="42" spans="1:9">
      <c r="A42" s="733">
        <v>37</v>
      </c>
      <c r="B42" s="704" t="s">
        <v>52</v>
      </c>
      <c r="C42" s="728">
        <v>7.45</v>
      </c>
      <c r="D42" s="728">
        <v>11.57</v>
      </c>
      <c r="E42" s="728">
        <v>11.34</v>
      </c>
      <c r="F42" s="728">
        <v>10.93</v>
      </c>
      <c r="G42" s="728">
        <v>12.38</v>
      </c>
      <c r="H42" s="728">
        <v>9.25</v>
      </c>
      <c r="I42" s="737">
        <v>10.19</v>
      </c>
    </row>
    <row r="43" spans="1:9">
      <c r="A43" s="735">
        <v>38</v>
      </c>
      <c r="B43" s="708" t="s">
        <v>289</v>
      </c>
      <c r="C43" s="729">
        <v>7.93</v>
      </c>
      <c r="D43" s="729">
        <v>9.41</v>
      </c>
      <c r="E43" s="729">
        <v>10.34</v>
      </c>
      <c r="F43" s="729">
        <v>10.34</v>
      </c>
      <c r="G43" s="729">
        <v>12.37</v>
      </c>
      <c r="H43" s="729">
        <v>8.06</v>
      </c>
      <c r="I43" s="736">
        <v>9.57</v>
      </c>
    </row>
    <row r="44" spans="1:9">
      <c r="A44" s="733">
        <v>39</v>
      </c>
      <c r="B44" s="704" t="s">
        <v>55</v>
      </c>
      <c r="C44" s="728">
        <v>6.56</v>
      </c>
      <c r="D44" s="728">
        <v>7.85</v>
      </c>
      <c r="E44" s="728">
        <v>9.06</v>
      </c>
      <c r="F44" s="728">
        <v>8.19</v>
      </c>
      <c r="G44" s="728">
        <v>8.09</v>
      </c>
      <c r="H44" s="728">
        <v>8.5500000000000007</v>
      </c>
      <c r="I44" s="737">
        <v>7.67</v>
      </c>
    </row>
    <row r="45" spans="1:9">
      <c r="A45" s="735">
        <v>40</v>
      </c>
      <c r="B45" s="708" t="s">
        <v>56</v>
      </c>
      <c r="C45" s="729">
        <v>11</v>
      </c>
      <c r="D45" s="729">
        <v>0</v>
      </c>
      <c r="E45" s="729">
        <v>10.53</v>
      </c>
      <c r="F45" s="729">
        <v>9.34</v>
      </c>
      <c r="G45" s="729">
        <v>10.93</v>
      </c>
      <c r="H45" s="729">
        <v>11.13</v>
      </c>
      <c r="I45" s="736">
        <v>10.87</v>
      </c>
    </row>
    <row r="46" spans="1:9">
      <c r="A46" s="733">
        <v>41</v>
      </c>
      <c r="B46" s="704" t="s">
        <v>57</v>
      </c>
      <c r="C46" s="728">
        <v>9.89</v>
      </c>
      <c r="D46" s="728">
        <v>10.1</v>
      </c>
      <c r="E46" s="728">
        <v>12.73</v>
      </c>
      <c r="F46" s="728">
        <v>13.49</v>
      </c>
      <c r="G46" s="728">
        <v>14.07</v>
      </c>
      <c r="H46" s="728">
        <v>8.0299999999999994</v>
      </c>
      <c r="I46" s="737">
        <v>12.2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8.6199999999999992</v>
      </c>
      <c r="F47" s="729">
        <v>9.08</v>
      </c>
      <c r="G47" s="729">
        <v>10.199999999999999</v>
      </c>
      <c r="H47" s="729">
        <v>9.76</v>
      </c>
      <c r="I47" s="736">
        <v>9.5</v>
      </c>
    </row>
    <row r="48" spans="1:9">
      <c r="A48" s="733">
        <v>43</v>
      </c>
      <c r="B48" s="704" t="s">
        <v>59</v>
      </c>
      <c r="C48" s="728">
        <v>5.52</v>
      </c>
      <c r="D48" s="728">
        <v>0</v>
      </c>
      <c r="E48" s="728">
        <v>6.58</v>
      </c>
      <c r="F48" s="728">
        <v>6.76</v>
      </c>
      <c r="G48" s="728">
        <v>11.89</v>
      </c>
      <c r="H48" s="728">
        <v>8.66</v>
      </c>
      <c r="I48" s="737">
        <v>7.75</v>
      </c>
    </row>
    <row r="49" spans="1:9">
      <c r="A49" s="735">
        <v>44</v>
      </c>
      <c r="B49" s="708" t="s">
        <v>60</v>
      </c>
      <c r="C49" s="729">
        <v>7.56</v>
      </c>
      <c r="D49" s="729">
        <v>8.75</v>
      </c>
      <c r="E49" s="729">
        <v>8.1300000000000008</v>
      </c>
      <c r="F49" s="729">
        <v>8.2100000000000009</v>
      </c>
      <c r="G49" s="729">
        <v>8.44</v>
      </c>
      <c r="H49" s="729">
        <v>7.61</v>
      </c>
      <c r="I49" s="736">
        <v>8.15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8.7100000000000009</v>
      </c>
      <c r="D52" s="726">
        <v>0</v>
      </c>
      <c r="E52" s="726">
        <v>8.7100000000000009</v>
      </c>
      <c r="F52" s="726">
        <v>8.7100000000000009</v>
      </c>
      <c r="G52" s="726">
        <v>8.7100000000000009</v>
      </c>
      <c r="H52" s="726">
        <v>8.14</v>
      </c>
      <c r="I52" s="744">
        <v>11.22</v>
      </c>
    </row>
    <row r="53" spans="1:9">
      <c r="A53" s="733">
        <v>47</v>
      </c>
      <c r="B53" s="704" t="s">
        <v>64</v>
      </c>
      <c r="C53" s="728">
        <v>6.65</v>
      </c>
      <c r="D53" s="728">
        <v>6.86</v>
      </c>
      <c r="E53" s="728">
        <v>8.52</v>
      </c>
      <c r="F53" s="728">
        <v>8.8000000000000007</v>
      </c>
      <c r="G53" s="728">
        <v>9.2799999999999994</v>
      </c>
      <c r="H53" s="728">
        <v>7.76</v>
      </c>
      <c r="I53" s="737">
        <v>7.66</v>
      </c>
    </row>
    <row r="54" spans="1:9">
      <c r="A54" s="735">
        <v>48</v>
      </c>
      <c r="B54" s="708" t="s">
        <v>65</v>
      </c>
      <c r="C54" s="729">
        <v>8.7200000000000006</v>
      </c>
      <c r="D54" s="729">
        <v>0</v>
      </c>
      <c r="E54" s="729">
        <v>9.18</v>
      </c>
      <c r="F54" s="729">
        <v>9.18</v>
      </c>
      <c r="G54" s="729">
        <v>9.75</v>
      </c>
      <c r="H54" s="729">
        <v>8.76</v>
      </c>
      <c r="I54" s="736">
        <v>8.7799999999999994</v>
      </c>
    </row>
    <row r="55" spans="1:9">
      <c r="A55" s="733">
        <v>49</v>
      </c>
      <c r="B55" s="704" t="s">
        <v>66</v>
      </c>
      <c r="C55" s="728">
        <v>10.1</v>
      </c>
      <c r="D55" s="728">
        <v>0</v>
      </c>
      <c r="E55" s="728">
        <v>12.01</v>
      </c>
      <c r="F55" s="728">
        <v>12.3</v>
      </c>
      <c r="G55" s="728">
        <v>11.91</v>
      </c>
      <c r="H55" s="728">
        <v>0</v>
      </c>
      <c r="I55" s="737">
        <v>14.2</v>
      </c>
    </row>
    <row r="56" spans="1:9">
      <c r="A56" s="735">
        <v>50</v>
      </c>
      <c r="B56" s="708" t="s">
        <v>67</v>
      </c>
      <c r="C56" s="729">
        <v>10.220000000000001</v>
      </c>
      <c r="D56" s="729">
        <v>11.79</v>
      </c>
      <c r="E56" s="729">
        <v>14.06</v>
      </c>
      <c r="F56" s="729">
        <v>10.49</v>
      </c>
      <c r="G56" s="729">
        <v>8.7200000000000006</v>
      </c>
      <c r="H56" s="729">
        <v>7.45</v>
      </c>
      <c r="I56" s="736">
        <v>10.19</v>
      </c>
    </row>
    <row r="57" spans="1:9">
      <c r="A57" s="733">
        <v>51</v>
      </c>
      <c r="B57" s="704" t="s">
        <v>68</v>
      </c>
      <c r="C57" s="728">
        <v>9.41</v>
      </c>
      <c r="D57" s="728">
        <v>11.82</v>
      </c>
      <c r="E57" s="728">
        <v>11.85</v>
      </c>
      <c r="F57" s="728">
        <v>10.88</v>
      </c>
      <c r="G57" s="728">
        <v>10.84</v>
      </c>
      <c r="H57" s="728">
        <v>10.38</v>
      </c>
      <c r="I57" s="737">
        <v>10.57</v>
      </c>
    </row>
    <row r="58" spans="1:9">
      <c r="A58" s="735">
        <v>52</v>
      </c>
      <c r="B58" s="708" t="s">
        <v>69</v>
      </c>
      <c r="C58" s="729">
        <v>11.69</v>
      </c>
      <c r="D58" s="729">
        <v>11.69</v>
      </c>
      <c r="E58" s="729">
        <v>11.69</v>
      </c>
      <c r="F58" s="729">
        <v>11.69</v>
      </c>
      <c r="G58" s="729">
        <v>11.69</v>
      </c>
      <c r="H58" s="729">
        <v>9.83</v>
      </c>
      <c r="I58" s="736">
        <v>8.1300000000000008</v>
      </c>
    </row>
    <row r="59" spans="1:9">
      <c r="A59" s="733">
        <v>53</v>
      </c>
      <c r="B59" s="704" t="s">
        <v>70</v>
      </c>
      <c r="C59" s="728">
        <v>10.73</v>
      </c>
      <c r="D59" s="728">
        <v>13.11</v>
      </c>
      <c r="E59" s="728">
        <v>11.41</v>
      </c>
      <c r="F59" s="728">
        <v>11.48</v>
      </c>
      <c r="G59" s="728">
        <v>12.25</v>
      </c>
      <c r="H59" s="728">
        <v>7.72</v>
      </c>
      <c r="I59" s="737">
        <v>13.16</v>
      </c>
    </row>
    <row r="60" spans="1:9">
      <c r="A60" s="735">
        <v>54</v>
      </c>
      <c r="B60" s="708" t="s">
        <v>237</v>
      </c>
      <c r="C60" s="729">
        <v>10.24</v>
      </c>
      <c r="D60" s="729">
        <v>10.49</v>
      </c>
      <c r="E60" s="729">
        <v>10.99</v>
      </c>
      <c r="F60" s="729">
        <v>10.99</v>
      </c>
      <c r="G60" s="729">
        <v>10.99</v>
      </c>
      <c r="H60" s="729">
        <v>0</v>
      </c>
      <c r="I60" s="736">
        <v>10.49</v>
      </c>
    </row>
    <row r="61" spans="1:9" s="731" customFormat="1">
      <c r="A61" s="733">
        <v>55</v>
      </c>
      <c r="B61" s="704" t="s">
        <v>73</v>
      </c>
      <c r="C61" s="728">
        <v>8.26</v>
      </c>
      <c r="D61" s="728">
        <v>9.26</v>
      </c>
      <c r="E61" s="728">
        <v>9.26</v>
      </c>
      <c r="F61" s="728">
        <v>9.26</v>
      </c>
      <c r="G61" s="728">
        <v>9.4600000000000009</v>
      </c>
      <c r="H61" s="728">
        <v>8.26</v>
      </c>
      <c r="I61" s="737">
        <v>10.26</v>
      </c>
    </row>
    <row r="62" spans="1:9">
      <c r="A62" s="735">
        <v>56</v>
      </c>
      <c r="B62" s="708" t="s">
        <v>74</v>
      </c>
      <c r="C62" s="729">
        <v>8.85</v>
      </c>
      <c r="D62" s="729">
        <v>9.17</v>
      </c>
      <c r="E62" s="729">
        <v>9.1199999999999992</v>
      </c>
      <c r="F62" s="729">
        <v>9.17</v>
      </c>
      <c r="G62" s="729">
        <v>9.2200000000000006</v>
      </c>
      <c r="H62" s="729">
        <v>9.15</v>
      </c>
      <c r="I62" s="736">
        <v>9.15</v>
      </c>
    </row>
    <row r="63" spans="1:9">
      <c r="A63" s="733">
        <v>57</v>
      </c>
      <c r="B63" s="704" t="s">
        <v>75</v>
      </c>
      <c r="C63" s="728">
        <v>8.06</v>
      </c>
      <c r="D63" s="728">
        <v>7.79</v>
      </c>
      <c r="E63" s="728">
        <v>8.91</v>
      </c>
      <c r="F63" s="728">
        <v>8.56</v>
      </c>
      <c r="G63" s="728">
        <v>8.5299999999999994</v>
      </c>
      <c r="H63" s="728">
        <v>8.1199999999999992</v>
      </c>
      <c r="I63" s="737">
        <v>8.17</v>
      </c>
    </row>
    <row r="64" spans="1:9">
      <c r="A64" s="735">
        <v>58</v>
      </c>
      <c r="B64" s="708" t="s">
        <v>76</v>
      </c>
      <c r="C64" s="729">
        <v>10.210000000000001</v>
      </c>
      <c r="D64" s="729">
        <v>9.32</v>
      </c>
      <c r="E64" s="729">
        <v>10.57</v>
      </c>
      <c r="F64" s="729">
        <v>10.57</v>
      </c>
      <c r="G64" s="729">
        <v>11.54</v>
      </c>
      <c r="H64" s="729">
        <v>7.96</v>
      </c>
      <c r="I64" s="736">
        <v>10.46</v>
      </c>
    </row>
    <row r="65" spans="1:9">
      <c r="A65" s="733">
        <v>59</v>
      </c>
      <c r="B65" s="704" t="s">
        <v>77</v>
      </c>
      <c r="C65" s="728">
        <v>7.26</v>
      </c>
      <c r="D65" s="728">
        <v>7.4</v>
      </c>
      <c r="E65" s="728">
        <v>7.97</v>
      </c>
      <c r="F65" s="728">
        <v>7.97</v>
      </c>
      <c r="G65" s="728">
        <v>7.97</v>
      </c>
      <c r="H65" s="728">
        <v>7.97</v>
      </c>
      <c r="I65" s="737">
        <v>7.97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9.51</v>
      </c>
      <c r="D67" s="728">
        <v>10.54</v>
      </c>
      <c r="E67" s="728">
        <v>10.54</v>
      </c>
      <c r="F67" s="728">
        <v>10.54</v>
      </c>
      <c r="G67" s="728">
        <v>0</v>
      </c>
      <c r="H67" s="728">
        <v>10.54</v>
      </c>
      <c r="I67" s="737">
        <v>10.54</v>
      </c>
    </row>
    <row r="68" spans="1:9">
      <c r="A68" s="735">
        <v>62</v>
      </c>
      <c r="B68" s="708" t="s">
        <v>80</v>
      </c>
      <c r="C68" s="729">
        <v>7.34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7.95</v>
      </c>
      <c r="D70" s="729">
        <v>0</v>
      </c>
      <c r="E70" s="729">
        <v>7.95</v>
      </c>
      <c r="F70" s="729">
        <v>8.66</v>
      </c>
      <c r="G70" s="729">
        <v>9.2799999999999994</v>
      </c>
      <c r="H70" s="729">
        <v>10.14</v>
      </c>
      <c r="I70" s="736">
        <v>10.14</v>
      </c>
    </row>
    <row r="71" spans="1:9">
      <c r="A71" s="733">
        <v>65</v>
      </c>
      <c r="B71" s="704" t="s">
        <v>321</v>
      </c>
      <c r="C71" s="728">
        <v>7.99</v>
      </c>
      <c r="D71" s="728">
        <v>9.98</v>
      </c>
      <c r="E71" s="728">
        <v>9.98</v>
      </c>
      <c r="F71" s="728">
        <v>14.88</v>
      </c>
      <c r="G71" s="728">
        <v>12.24</v>
      </c>
      <c r="H71" s="728">
        <v>0</v>
      </c>
      <c r="I71" s="737">
        <v>12.48</v>
      </c>
    </row>
    <row r="72" spans="1:9">
      <c r="A72" s="735">
        <v>66</v>
      </c>
      <c r="B72" s="708" t="s">
        <v>84</v>
      </c>
      <c r="C72" s="729">
        <v>9.9499999999999993</v>
      </c>
      <c r="D72" s="729">
        <v>11.2</v>
      </c>
      <c r="E72" s="729">
        <v>11.22</v>
      </c>
      <c r="F72" s="729">
        <v>12.62</v>
      </c>
      <c r="G72" s="729">
        <v>10.51</v>
      </c>
      <c r="H72" s="729">
        <v>10.7</v>
      </c>
      <c r="I72" s="736">
        <v>10.45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8.7200000000000006</v>
      </c>
      <c r="E74" s="729">
        <v>8.48</v>
      </c>
      <c r="F74" s="729">
        <v>8.48</v>
      </c>
      <c r="G74" s="729">
        <v>0</v>
      </c>
      <c r="H74" s="729">
        <v>8.32</v>
      </c>
      <c r="I74" s="736">
        <v>8.7200000000000006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10.050000000000001</v>
      </c>
      <c r="D77" s="728">
        <v>10.050000000000001</v>
      </c>
      <c r="E77" s="728">
        <v>10.050000000000001</v>
      </c>
      <c r="F77" s="728">
        <v>10.050000000000001</v>
      </c>
      <c r="G77" s="728">
        <v>0</v>
      </c>
      <c r="H77" s="728">
        <v>10.050000000000001</v>
      </c>
      <c r="I77" s="737">
        <v>10.050000000000001</v>
      </c>
    </row>
    <row r="78" spans="1:9">
      <c r="A78" s="735">
        <v>72</v>
      </c>
      <c r="B78" s="708" t="s">
        <v>231</v>
      </c>
      <c r="C78" s="729">
        <v>7.16</v>
      </c>
      <c r="D78" s="729">
        <v>8.16</v>
      </c>
      <c r="E78" s="729">
        <v>7.99</v>
      </c>
      <c r="F78" s="729">
        <v>7.99</v>
      </c>
      <c r="G78" s="729">
        <v>7.97</v>
      </c>
      <c r="H78" s="729">
        <v>8.06</v>
      </c>
      <c r="I78" s="736">
        <v>11.87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9.58</v>
      </c>
      <c r="D83" s="728">
        <v>9.68</v>
      </c>
      <c r="E83" s="728">
        <v>9.64</v>
      </c>
      <c r="F83" s="728">
        <v>9.7799999999999994</v>
      </c>
      <c r="G83" s="728">
        <v>9.98</v>
      </c>
      <c r="H83" s="728">
        <v>9.76</v>
      </c>
      <c r="I83" s="737">
        <v>10.48</v>
      </c>
    </row>
    <row r="84" spans="1:9">
      <c r="A84" s="735">
        <v>78</v>
      </c>
      <c r="B84" s="708" t="s">
        <v>99</v>
      </c>
      <c r="C84" s="729">
        <v>9.5500000000000007</v>
      </c>
      <c r="D84" s="729">
        <v>10.029999999999999</v>
      </c>
      <c r="E84" s="729">
        <v>10.16</v>
      </c>
      <c r="F84" s="729">
        <v>11.31</v>
      </c>
      <c r="G84" s="729">
        <v>11.99</v>
      </c>
      <c r="H84" s="729">
        <v>12.12</v>
      </c>
      <c r="I84" s="736">
        <v>12.64</v>
      </c>
    </row>
    <row r="85" spans="1:9">
      <c r="A85" s="733">
        <v>79</v>
      </c>
      <c r="B85" s="704" t="s">
        <v>267</v>
      </c>
      <c r="C85" s="728">
        <v>7.48</v>
      </c>
      <c r="D85" s="728">
        <v>8.09</v>
      </c>
      <c r="E85" s="728">
        <v>8.1199999999999992</v>
      </c>
      <c r="F85" s="728">
        <v>8.16</v>
      </c>
      <c r="G85" s="728">
        <v>8.24</v>
      </c>
      <c r="H85" s="728">
        <v>8.1300000000000008</v>
      </c>
      <c r="I85" s="737">
        <v>15.85</v>
      </c>
    </row>
    <row r="86" spans="1:9">
      <c r="A86" s="735">
        <v>80</v>
      </c>
      <c r="B86" s="708" t="s">
        <v>101</v>
      </c>
      <c r="C86" s="729">
        <v>10.11</v>
      </c>
      <c r="D86" s="729">
        <v>0</v>
      </c>
      <c r="E86" s="729">
        <v>10.050000000000001</v>
      </c>
      <c r="F86" s="729">
        <v>0</v>
      </c>
      <c r="G86" s="729">
        <v>26.45</v>
      </c>
      <c r="H86" s="729">
        <v>0</v>
      </c>
      <c r="I86" s="736">
        <v>26.45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7.68</v>
      </c>
      <c r="D88" s="729">
        <v>8.0500000000000007</v>
      </c>
      <c r="E88" s="729">
        <v>7.96</v>
      </c>
      <c r="F88" s="729">
        <v>8.31</v>
      </c>
      <c r="G88" s="729">
        <v>10.26</v>
      </c>
      <c r="H88" s="729">
        <v>0</v>
      </c>
      <c r="I88" s="736">
        <v>11.43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11.63</v>
      </c>
    </row>
    <row r="91" spans="1:9">
      <c r="A91" s="733">
        <v>85</v>
      </c>
      <c r="B91" s="704" t="s">
        <v>106</v>
      </c>
      <c r="C91" s="728">
        <v>10.3</v>
      </c>
      <c r="D91" s="728">
        <v>10.3</v>
      </c>
      <c r="E91" s="728">
        <v>10.3</v>
      </c>
      <c r="F91" s="728">
        <v>10.3</v>
      </c>
      <c r="G91" s="728">
        <v>10.3</v>
      </c>
      <c r="H91" s="728">
        <v>10.3</v>
      </c>
      <c r="I91" s="737">
        <v>10.3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9.4600000000000009</v>
      </c>
      <c r="D94" s="729">
        <v>9.9600000000000009</v>
      </c>
      <c r="E94" s="729">
        <v>10.96</v>
      </c>
      <c r="F94" s="729">
        <v>0</v>
      </c>
      <c r="G94" s="729">
        <v>0</v>
      </c>
      <c r="H94" s="729">
        <v>9.4600000000000009</v>
      </c>
      <c r="I94" s="736">
        <v>10.96</v>
      </c>
    </row>
    <row r="95" spans="1:9">
      <c r="A95" s="733">
        <v>89</v>
      </c>
      <c r="B95" s="704" t="s">
        <v>255</v>
      </c>
      <c r="C95" s="728">
        <v>8.65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26.18</v>
      </c>
    </row>
    <row r="96" spans="1:9">
      <c r="A96" s="735">
        <v>90</v>
      </c>
      <c r="B96" s="708" t="s">
        <v>191</v>
      </c>
      <c r="C96" s="729">
        <v>7.67</v>
      </c>
      <c r="D96" s="729">
        <v>8.17</v>
      </c>
      <c r="E96" s="729">
        <v>7.67</v>
      </c>
      <c r="F96" s="729">
        <v>7.67</v>
      </c>
      <c r="G96" s="729">
        <v>10.17</v>
      </c>
      <c r="H96" s="729">
        <v>7.67</v>
      </c>
      <c r="I96" s="736">
        <v>7.67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8.3488636363636353</v>
      </c>
      <c r="D101" s="724">
        <f>AVERAGE(D8:D16,D20:D21,D27,D32,D34:D46,D49,D53,D56:D67,D69,D71:D78,D80:D85,D87:D91,D94,D96)</f>
        <v>9.0598387096774182</v>
      </c>
      <c r="E101" s="724">
        <f>AVERAGE(E6:E16,E20:E21,E23,E26:E27,E32:E50,E52:E67,E69:E74,E76:E94,E96:E97)</f>
        <v>9.5005128205128209</v>
      </c>
      <c r="F101" s="724">
        <f>AVERAGE(F6:F16,F20:F21,F23,F27,F32,F34:F50,F52:F67,F69:F74,F76:F85,F96:F97,F87:F93)</f>
        <v>9.7425675675675656</v>
      </c>
      <c r="G101" s="724">
        <f>AVERAGE(G6:G8,G10:G11,G13,G16,G20:G21,G27,G32,G34:G50,G52:G66,G69:G73,G76,G78:G79,G81:G93,G96)</f>
        <v>10.759692307692308</v>
      </c>
      <c r="H101" s="724">
        <f>AVERAGE(H6:H16,H20:H21,H32:H50,H52:H54,H56:H59,H61:H67,H69:H70,H72:H79,H82:H85,H87,H89:H91,H94,H96)</f>
        <v>9.0922727272727268</v>
      </c>
      <c r="I101" s="724">
        <f>AVERAGE(I6:I16,I20:I21,I23,I26:I27,I32:I50,I52:I67,I69:I79,I81:I97)</f>
        <v>11.290632911392404</v>
      </c>
    </row>
    <row r="102" spans="1:9">
      <c r="B102" s="418" t="s">
        <v>239</v>
      </c>
      <c r="C102" s="709">
        <v>5.43</v>
      </c>
      <c r="D102" s="709">
        <v>6.23</v>
      </c>
      <c r="E102" s="709">
        <v>6.58</v>
      </c>
      <c r="F102" s="709">
        <v>6.76</v>
      </c>
      <c r="G102" s="705">
        <v>6.67</v>
      </c>
      <c r="H102" s="705">
        <v>5.54</v>
      </c>
      <c r="I102" s="706">
        <v>6</v>
      </c>
    </row>
    <row r="103" spans="1:9">
      <c r="B103" s="418" t="s">
        <v>240</v>
      </c>
      <c r="C103" s="709">
        <f t="shared" ref="C103:D103" si="0">MAX(C6:C97)</f>
        <v>11.75</v>
      </c>
      <c r="D103" s="709">
        <f t="shared" si="0"/>
        <v>13.11</v>
      </c>
      <c r="E103" s="709">
        <f>MAX(E6:E97)</f>
        <v>14.06</v>
      </c>
      <c r="F103" s="709">
        <f t="shared" ref="F103:I103" si="1">MAX(F6:F97)</f>
        <v>14.88</v>
      </c>
      <c r="G103" s="709">
        <f t="shared" si="1"/>
        <v>26.45</v>
      </c>
      <c r="H103" s="709">
        <f t="shared" si="1"/>
        <v>12.75</v>
      </c>
      <c r="I103" s="709">
        <f t="shared" si="1"/>
        <v>26.45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137</vt:i4>
      </vt:variant>
    </vt:vector>
  </HeadingPairs>
  <TitlesOfParts>
    <vt:vector size="218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Februari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'Februari 2025'!Print_Area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2025-03-18T01:23:19Z</cp:lastPrinted>
  <dcterms:created xsi:type="dcterms:W3CDTF">2019-01-15T03:19:26Z</dcterms:created>
  <dcterms:modified xsi:type="dcterms:W3CDTF">2025-04-16T02:21:36Z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