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6. Juni 2019\"/>
    </mc:Choice>
  </mc:AlternateContent>
  <bookViews>
    <workbookView xWindow="10200" yWindow="135" windowWidth="10125" windowHeight="7455" tabRatio="94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74" l="1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1" i="64" l="1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1" i="64" l="1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3" i="64"/>
  <c r="L13" i="64"/>
  <c r="K13" i="64"/>
  <c r="J13" i="64"/>
  <c r="I13" i="64"/>
  <c r="H13" i="64"/>
  <c r="G13" i="64"/>
  <c r="F13" i="64"/>
  <c r="E13" i="64"/>
  <c r="D13" i="64"/>
  <c r="C13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<sst xmlns="http://schemas.openxmlformats.org/spreadsheetml/2006/main" count="391" uniqueCount="141">
  <si>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</si>
  <si>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</si>
  <si>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</si>
  <si>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</si>
  <si>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</si>
  <si>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</si>
  <si>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</si>
  <si>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</si>
  <si>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</si>
  <si>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</si>
  <si>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</si>
  <si>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</si>
  <si>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</si>
  <si>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</si>
  <si>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</si>
  <si>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</si>
  <si>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</si>
  <si>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</si>
  <si>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</si>
  <si>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</si>
  <si>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</si>
  <si>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</si>
  <si>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</si>
  <si>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</si>
  <si>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</si>
  <si>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</si>
  <si>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</si>
  <si>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</si>
  <si>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</si>
  <si>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</si>
  <si>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</si>
  <si>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</si>
  <si>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</si>
  <si>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</si>
  <si>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</si>
  <si>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</si>
  <si>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</si>
  <si>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</si>
  <si>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</si>
  <si>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</si>
  <si>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</si>
  <si>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</si>
  <si>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</si>
  <si>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</si>
  <si>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</si>
  <si>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</si>
  <si>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</si>
  <si>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</si>
  <si>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</si>
  <si>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</si>
  <si>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</si>
  <si>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</si>
  <si>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</si>
  <si>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</si>
  <si>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</si>
  <si>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</si>
  <si>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</si>
  <si>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</si>
  <si>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</si>
  <si>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</si>
  <si>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</si>
  <si>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</si>
  <si>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</si>
  <si>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</si>
  <si>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</si>
  <si>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</si>
  <si>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</si>
  <si>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</si>
  <si>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</si>
  <si>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</si>
  <si>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</si>
  <si>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</si>
  <si>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</si>
  <si>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</si>
  <si>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</si>
  <si>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</si>
  <si>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</si>
  <si>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</si>
  <si>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</si>
  <si>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</si>
  <si>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</si>
  <si>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</si>
  <si>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</si>
  <si>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</si>
  <si>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</si>
  <si>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</si>
  <si>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</si>
  <si>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</si>
  <si>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</si>
  <si>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</si>
  <si>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</si>
  <si>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</si>
  <si>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</si>
  <si>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</si>
  <si>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</si>
  <si>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</si>
  <si>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</si>
  <si>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</si>
  <si>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</si>
  <si>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</si>
  <si>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</si>
  <si>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</si>
  <si>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</si>
  <si>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</si>
  <si>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</si>
  <si>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</si>
  <si>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</si>
  <si>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</si>
  <si>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</si>
  <si>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</si>
  <si>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</si>
  <si>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</si>
  <si>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</si>
  <si>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</si>
  <si>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</si>
  <si>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</si>
  <si>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</si>
  <si>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</si>
  <si>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</si>
  <si>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</si>
  <si>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</si>
  <si>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</si>
  <si>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</si>
  <si>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</si>
  <si>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</si>
  <si>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</si>
  <si>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</si>
  <si>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</si>
  <si>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</si>
  <si>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</si>
  <si>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</si>
  <si>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</si>
  <si>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</si>
  <si>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</si>
  <si>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</si>
  <si>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</si>
  <si>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</si>
  <si>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Periode Juni 2019</t>
  </si>
  <si>
    <t>DI Yogyakarta</t>
  </si>
  <si>
    <t>Jawa Tengah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</si>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</sst>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140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27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12</v>
      </c>
      <c r="C3" s="59">
        <v>215.676169012</v>
      </c>
      <c r="D3" s="59">
        <v>197.418483364</v>
      </c>
      <c r="E3" s="59">
        <v>216.27554827200001</v>
      </c>
      <c r="F3" s="59">
        <v>161.82</v>
      </c>
      <c r="G3" s="59">
        <v>230.99</v>
      </c>
      <c r="H3" s="59">
        <v>105.39625031089</v>
      </c>
      <c r="I3" s="59">
        <v>52.251689118080002</v>
      </c>
      <c r="J3" s="59">
        <v>164.61827058014998</v>
      </c>
      <c r="K3" s="59">
        <v>207.35854522873001</v>
      </c>
      <c r="L3" s="59">
        <v>130.11497394318999</v>
      </c>
      <c r="M3" s="59">
        <v>147.32027658976</v>
      </c>
      <c r="N3" s="59">
        <v>112.68864455676001</v>
      </c>
      <c r="O3" s="59">
        <v>109.37706277375999</v>
      </c>
    </row>
    <row r="4" spans="1:15">
      <c r="A4" s="15">
        <v>2</v>
      </c>
      <c r="B4" s="16" t="s">
        <v>13</v>
      </c>
      <c r="C4" s="59">
        <v>287.37299999999999</v>
      </c>
      <c r="D4" s="59">
        <v>210.31299999999999</v>
      </c>
      <c r="E4" s="59">
        <v>167.42</v>
      </c>
      <c r="F4" s="59">
        <v>149.38</v>
      </c>
      <c r="G4" s="59">
        <v>118.53</v>
      </c>
      <c r="H4" s="59">
        <v>285.19499999999999</v>
      </c>
      <c r="I4" s="59">
        <v>177.47</v>
      </c>
      <c r="J4" s="59">
        <v>239.81</v>
      </c>
      <c r="K4" s="59">
        <v>224.125</v>
      </c>
      <c r="L4" s="59">
        <v>150.05500000000001</v>
      </c>
      <c r="M4" s="59">
        <v>368.9</v>
      </c>
      <c r="N4" s="59">
        <v>228.73500000000001</v>
      </c>
      <c r="O4" s="59">
        <v>266.017</v>
      </c>
    </row>
    <row r="5" spans="1:15">
      <c r="A5" s="15">
        <v>3</v>
      </c>
      <c r="B5" s="16" t="s">
        <v>14</v>
      </c>
      <c r="C5" s="59">
        <v>4091.3514041789999</v>
      </c>
      <c r="D5" s="59">
        <v>4188.2117327659998</v>
      </c>
      <c r="E5" s="59">
        <v>4315.459283747</v>
      </c>
      <c r="F5" s="59">
        <v>4181.33</v>
      </c>
      <c r="G5" s="59">
        <v>4188.54</v>
      </c>
      <c r="H5" s="59">
        <v>4219.6313216554199</v>
      </c>
      <c r="I5" s="59">
        <v>4263.8696966873995</v>
      </c>
      <c r="J5" s="59">
        <v>4189.8979872285299</v>
      </c>
      <c r="K5" s="59">
        <v>4258.5650869909505</v>
      </c>
      <c r="L5" s="59">
        <v>4421.97483648258</v>
      </c>
      <c r="M5" s="59">
        <v>4414.8774408130093</v>
      </c>
      <c r="N5" s="59">
        <v>4456.1470516000099</v>
      </c>
      <c r="O5" s="59">
        <v>4850.9573867870095</v>
      </c>
    </row>
    <row r="6" spans="1:15">
      <c r="A6" s="15">
        <v>4</v>
      </c>
      <c r="B6" s="16" t="s">
        <v>15</v>
      </c>
      <c r="C6" s="59">
        <v>22.524448488000001</v>
      </c>
      <c r="D6" s="59">
        <v>22.668429912000001</v>
      </c>
      <c r="E6" s="59">
        <v>22.812411334</v>
      </c>
      <c r="F6" s="59">
        <v>22.95</v>
      </c>
      <c r="G6" s="59">
        <v>23.1</v>
      </c>
      <c r="H6" s="59">
        <v>41.641898021000003</v>
      </c>
      <c r="I6" s="59">
        <v>41.922688923000003</v>
      </c>
      <c r="J6" s="59">
        <v>42.203479825000002</v>
      </c>
      <c r="K6" s="59">
        <v>120.01637943999999</v>
      </c>
      <c r="L6" s="59">
        <v>92.956728486000003</v>
      </c>
      <c r="M6" s="59">
        <v>93.576421109999998</v>
      </c>
      <c r="N6" s="59">
        <v>94.216770155000006</v>
      </c>
      <c r="O6" s="59">
        <v>94.836462779000001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7149.5532280369998</v>
      </c>
      <c r="D8" s="59">
        <v>7268.3846659410001</v>
      </c>
      <c r="E8" s="59">
        <v>7294.9388270939999</v>
      </c>
      <c r="F8" s="59">
        <v>7406.46</v>
      </c>
      <c r="G8" s="59">
        <v>7528.7</v>
      </c>
      <c r="H8" s="59">
        <v>7684.4015307090003</v>
      </c>
      <c r="I8" s="59">
        <v>7778.3761181939999</v>
      </c>
      <c r="J8" s="59">
        <v>7899.1918910240001</v>
      </c>
      <c r="K8" s="59">
        <v>7859.3822608259998</v>
      </c>
      <c r="L8" s="59">
        <v>7927.4855687250001</v>
      </c>
      <c r="M8" s="59">
        <v>7987.6753688629997</v>
      </c>
      <c r="N8" s="59">
        <v>8129.7600485539997</v>
      </c>
      <c r="O8" s="59">
        <v>8270.5851682339999</v>
      </c>
    </row>
    <row r="9" spans="1:15">
      <c r="A9" s="15">
        <v>7</v>
      </c>
      <c r="B9" s="16" t="s">
        <v>18</v>
      </c>
      <c r="C9" s="59">
        <v>5864.1591008679998</v>
      </c>
      <c r="D9" s="59">
        <v>6015.1022525553799</v>
      </c>
      <c r="E9" s="59">
        <v>6091.7258003233801</v>
      </c>
      <c r="F9" s="59">
        <v>6060.8</v>
      </c>
      <c r="G9" s="59">
        <v>6030.59</v>
      </c>
      <c r="H9" s="59">
        <v>6272.66570049238</v>
      </c>
      <c r="I9" s="59">
        <v>6501.9451720033803</v>
      </c>
      <c r="J9" s="59">
        <v>6746.7629639408797</v>
      </c>
      <c r="K9" s="59">
        <v>6569.4829855128801</v>
      </c>
      <c r="L9" s="59">
        <v>6620.9154548988799</v>
      </c>
      <c r="M9" s="59">
        <v>6671.4019065758803</v>
      </c>
      <c r="N9" s="59">
        <v>6864.6234943968802</v>
      </c>
      <c r="O9" s="59">
        <v>7110.5990209138799</v>
      </c>
    </row>
    <row r="10" spans="1:15">
      <c r="A10" s="15">
        <v>8</v>
      </c>
      <c r="B10" s="16" t="s">
        <v>19</v>
      </c>
      <c r="C10" s="59">
        <v>7477.3194536540004</v>
      </c>
      <c r="D10" s="59">
        <v>7465.7552505379999</v>
      </c>
      <c r="E10" s="59">
        <v>7462.5616777830001</v>
      </c>
      <c r="F10" s="59">
        <v>7646.09</v>
      </c>
      <c r="G10" s="59">
        <v>7615.36</v>
      </c>
      <c r="H10" s="59">
        <v>7591.3942857860002</v>
      </c>
      <c r="I10" s="59">
        <v>7575.8018275459999</v>
      </c>
      <c r="J10" s="59">
        <v>7441.4567885930001</v>
      </c>
      <c r="K10" s="59">
        <v>7475.9259315669997</v>
      </c>
      <c r="L10" s="59">
        <v>7519.6245494479999</v>
      </c>
      <c r="M10" s="59">
        <v>7526.7959067940001</v>
      </c>
      <c r="N10" s="59">
        <v>7683.6003414369998</v>
      </c>
      <c r="O10" s="59">
        <v>7567.34189453</v>
      </c>
    </row>
    <row r="11" spans="1:15">
      <c r="A11" s="15">
        <v>9</v>
      </c>
      <c r="B11" s="16" t="s">
        <v>20</v>
      </c>
      <c r="C11" s="59">
        <v>197.55500796000001</v>
      </c>
      <c r="D11" s="59">
        <v>193.169825726</v>
      </c>
      <c r="E11" s="59">
        <v>192.11867237800001</v>
      </c>
      <c r="F11" s="59">
        <v>193.75</v>
      </c>
      <c r="G11" s="59">
        <v>209.35</v>
      </c>
      <c r="H11" s="59">
        <v>217.081953551</v>
      </c>
      <c r="I11" s="59">
        <v>213.15359780399999</v>
      </c>
      <c r="J11" s="59">
        <v>209.574549461</v>
      </c>
      <c r="K11" s="59">
        <v>221.175840927</v>
      </c>
      <c r="L11" s="59">
        <v>255.820397679</v>
      </c>
      <c r="M11" s="59">
        <v>230.62746746534</v>
      </c>
      <c r="N11" s="59">
        <v>226.26293029999999</v>
      </c>
      <c r="O11" s="59">
        <v>214.33130729000001</v>
      </c>
    </row>
    <row r="12" spans="1:15">
      <c r="A12" s="15">
        <v>10</v>
      </c>
      <c r="B12" s="16" t="s">
        <v>9</v>
      </c>
      <c r="C12" s="20">
        <v>2335.4596192870008</v>
      </c>
      <c r="D12" s="20">
        <v>2352.7664331629999</v>
      </c>
      <c r="E12" s="20">
        <v>2327.776669642144</v>
      </c>
      <c r="F12" s="20">
        <v>2323.13</v>
      </c>
      <c r="G12" s="20">
        <v>2289.5300000000002</v>
      </c>
      <c r="H12" s="20">
        <v>2386.5047748534698</v>
      </c>
      <c r="I12" s="20">
        <v>2355.5509542575187</v>
      </c>
      <c r="J12" s="20">
        <v>2365.4180850540001</v>
      </c>
      <c r="K12" s="20">
        <v>2362.3580156319999</v>
      </c>
      <c r="L12" s="20">
        <v>2400.690325399999</v>
      </c>
      <c r="M12" s="20">
        <v>2391.4260946510258</v>
      </c>
      <c r="N12" s="20">
        <v>2379.8758089400035</v>
      </c>
      <c r="O12" s="20">
        <v>2390.6631929710002</v>
      </c>
    </row>
    <row r="13" spans="1:15">
      <c r="A13" s="15">
        <v>11</v>
      </c>
      <c r="B13" s="16" t="s">
        <v>21</v>
      </c>
      <c r="C13" s="20">
        <v>63.951651519000002</v>
      </c>
      <c r="D13" s="20">
        <v>63.951127</v>
      </c>
      <c r="E13" s="20">
        <v>63.956445000000002</v>
      </c>
      <c r="F13" s="20">
        <v>63.95</v>
      </c>
      <c r="G13" s="20">
        <v>62.99</v>
      </c>
      <c r="H13" s="20">
        <v>62.994</v>
      </c>
      <c r="I13" s="20">
        <v>62.994</v>
      </c>
      <c r="J13" s="20">
        <v>62.994</v>
      </c>
      <c r="K13" s="20">
        <v>63.017260450999999</v>
      </c>
      <c r="L13" s="20">
        <v>63.016186843</v>
      </c>
      <c r="M13" s="20">
        <v>63.015105093000003</v>
      </c>
      <c r="N13" s="20">
        <v>63.014015139999998</v>
      </c>
      <c r="O13" s="20">
        <v>63.012916920999999</v>
      </c>
    </row>
    <row r="14" spans="1:15">
      <c r="A14" s="15">
        <v>12</v>
      </c>
      <c r="B14" s="16" t="s">
        <v>22</v>
      </c>
      <c r="C14" s="20">
        <v>301.685261658</v>
      </c>
      <c r="D14" s="20">
        <v>322.13646820299999</v>
      </c>
      <c r="E14" s="20">
        <v>296.71766213900003</v>
      </c>
      <c r="F14" s="20">
        <v>290.82</v>
      </c>
      <c r="G14" s="20">
        <v>290</v>
      </c>
      <c r="H14" s="20">
        <v>286.99231496099998</v>
      </c>
      <c r="I14" s="20">
        <v>281.91566400400001</v>
      </c>
      <c r="J14" s="20">
        <v>282.718764389</v>
      </c>
      <c r="K14" s="20">
        <v>279.41754954800001</v>
      </c>
      <c r="L14" s="20">
        <v>276.41144602999998</v>
      </c>
      <c r="M14" s="20">
        <v>275.50015994300003</v>
      </c>
      <c r="N14" s="20">
        <v>269.678616025</v>
      </c>
      <c r="O14" s="20">
        <v>266.74454057700001</v>
      </c>
    </row>
    <row r="15" spans="1:15">
      <c r="A15" s="15">
        <v>13</v>
      </c>
      <c r="B15" s="16" t="s">
        <v>23</v>
      </c>
      <c r="C15" s="20">
        <v>41.410660174999997</v>
      </c>
      <c r="D15" s="20">
        <v>38.575241750000004</v>
      </c>
      <c r="E15" s="20">
        <v>38.663083874999998</v>
      </c>
      <c r="F15" s="20">
        <v>38.44</v>
      </c>
      <c r="G15" s="20">
        <v>38.58</v>
      </c>
      <c r="H15" s="20">
        <v>38.713279374999999</v>
      </c>
      <c r="I15" s="20">
        <v>38.452262775000001</v>
      </c>
      <c r="J15" s="20">
        <v>38.452262775000001</v>
      </c>
      <c r="K15" s="20">
        <v>38.575241750000004</v>
      </c>
      <c r="L15" s="20">
        <v>38.831238800000001</v>
      </c>
      <c r="M15" s="20">
        <v>48.852513213000002</v>
      </c>
      <c r="N15" s="20">
        <v>58.816476131000002</v>
      </c>
      <c r="O15" s="20">
        <v>20.070106535000001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1298.9328940349999</v>
      </c>
      <c r="D18" s="20">
        <v>1298.9126173</v>
      </c>
      <c r="E18" s="20">
        <v>1335.6050175589999</v>
      </c>
      <c r="F18" s="20">
        <v>1335.58</v>
      </c>
      <c r="G18" s="20">
        <v>1338.02</v>
      </c>
      <c r="H18" s="20">
        <v>1337.795351639</v>
      </c>
      <c r="I18" s="20">
        <v>1431.9850723269999</v>
      </c>
      <c r="J18" s="20">
        <v>1431.559795592</v>
      </c>
      <c r="K18" s="20">
        <v>1431.5395188570001</v>
      </c>
      <c r="L18" s="20">
        <v>1432.4440953369999</v>
      </c>
      <c r="M18" s="20">
        <v>1432.612952789</v>
      </c>
      <c r="N18" s="20">
        <v>1441.8207768770001</v>
      </c>
      <c r="O18" s="20">
        <v>1441.8005001419999</v>
      </c>
    </row>
    <row r="19" spans="1:15">
      <c r="A19" s="15">
        <v>17</v>
      </c>
      <c r="B19" s="16" t="s">
        <v>27</v>
      </c>
      <c r="C19" s="20">
        <v>384.70798288100002</v>
      </c>
      <c r="D19" s="20">
        <v>384.70798288100002</v>
      </c>
      <c r="E19" s="20">
        <v>384.70798288100002</v>
      </c>
      <c r="F19" s="20">
        <v>384.71</v>
      </c>
      <c r="G19" s="20">
        <v>384.71</v>
      </c>
      <c r="H19" s="20">
        <v>384.70798288100002</v>
      </c>
      <c r="I19" s="20">
        <v>388.70798288100002</v>
      </c>
      <c r="J19" s="20">
        <v>384.70798288100002</v>
      </c>
      <c r="K19" s="20">
        <v>384.42611213100002</v>
      </c>
      <c r="L19" s="20">
        <v>384.42611213100002</v>
      </c>
      <c r="M19" s="20">
        <v>384.42611213100002</v>
      </c>
      <c r="N19" s="20">
        <v>384.42611213100002</v>
      </c>
      <c r="O19" s="20">
        <v>351.89676700000001</v>
      </c>
    </row>
    <row r="20" spans="1:15">
      <c r="A20" s="15">
        <v>18</v>
      </c>
      <c r="B20" s="16" t="s">
        <v>28</v>
      </c>
      <c r="C20" s="20">
        <v>681.58940575400004</v>
      </c>
      <c r="D20" s="20">
        <v>681.57530145299995</v>
      </c>
      <c r="E20" s="20">
        <v>681.56119715299997</v>
      </c>
      <c r="F20" s="20">
        <v>681.55</v>
      </c>
      <c r="G20" s="20">
        <v>681.53</v>
      </c>
      <c r="H20" s="20">
        <v>681.52003659900004</v>
      </c>
      <c r="I20" s="20">
        <v>681.50041822799994</v>
      </c>
      <c r="J20" s="20">
        <v>677.94324879999999</v>
      </c>
      <c r="K20" s="20">
        <v>678.43087301699995</v>
      </c>
      <c r="L20" s="20">
        <v>678.41676871799996</v>
      </c>
      <c r="M20" s="20">
        <v>678.40324059</v>
      </c>
      <c r="N20" s="20">
        <v>678.389136291</v>
      </c>
      <c r="O20" s="20">
        <v>554.27253611799995</v>
      </c>
    </row>
    <row r="21" spans="1:15">
      <c r="A21" s="15">
        <v>19</v>
      </c>
      <c r="B21" s="16" t="s">
        <v>29</v>
      </c>
      <c r="C21" s="20">
        <v>208.686250242</v>
      </c>
      <c r="D21" s="20">
        <v>208.61373992</v>
      </c>
      <c r="E21" s="20">
        <v>199.46601010099999</v>
      </c>
      <c r="F21" s="20">
        <v>209.56</v>
      </c>
      <c r="G21" s="20">
        <v>209.47</v>
      </c>
      <c r="H21" s="20">
        <v>208.168750168</v>
      </c>
      <c r="I21" s="20">
        <v>198.186995443</v>
      </c>
      <c r="J21" s="20">
        <v>169.88319390300001</v>
      </c>
      <c r="K21" s="20">
        <v>169.81682926100001</v>
      </c>
      <c r="L21" s="20">
        <v>172.619761501</v>
      </c>
      <c r="M21" s="20">
        <v>172.199299744</v>
      </c>
      <c r="N21" s="20">
        <v>169.15218943799999</v>
      </c>
      <c r="O21" s="20">
        <v>169.28172767699999</v>
      </c>
    </row>
    <row r="22" spans="1:15">
      <c r="A22" s="18">
        <v>20</v>
      </c>
      <c r="B22" s="19" t="s">
        <v>30</v>
      </c>
      <c r="C22" s="58">
        <v>30621.935537748999</v>
      </c>
      <c r="D22" s="58">
        <v>30912.262552472377</v>
      </c>
      <c r="E22" s="58">
        <v>31091.766289281521</v>
      </c>
      <c r="F22" s="58">
        <v>31150.31</v>
      </c>
      <c r="G22" s="58">
        <v>31239.99</v>
      </c>
      <c r="H22" s="58">
        <v>31804.804431002161</v>
      </c>
      <c r="I22" s="58">
        <v>32044.084140191379</v>
      </c>
      <c r="J22" s="58">
        <v>32347.19326404656</v>
      </c>
      <c r="K22" s="58">
        <v>32343.613431139558</v>
      </c>
      <c r="L22" s="58">
        <v>32565.803444422647</v>
      </c>
      <c r="M22" s="58">
        <v>32887.610266365016</v>
      </c>
      <c r="N22" s="58">
        <v>33241.207411972653</v>
      </c>
      <c r="O22" s="58">
        <v>33741.787591248649</v>
      </c>
    </row>
    <row r="23" spans="1:15">
      <c r="A23" s="15">
        <v>21</v>
      </c>
      <c r="B23" s="16" t="s">
        <v>31</v>
      </c>
      <c r="C23" s="20">
        <v>192.16960722100001</v>
      </c>
      <c r="D23" s="20">
        <v>72.888389903000004</v>
      </c>
      <c r="E23" s="20">
        <v>86.172200494025759</v>
      </c>
      <c r="F23" s="20">
        <v>75.489999999999995</v>
      </c>
      <c r="G23" s="20">
        <v>74.97</v>
      </c>
      <c r="H23" s="20">
        <v>90.150418012798383</v>
      </c>
      <c r="I23" s="20">
        <v>75.340394283650781</v>
      </c>
      <c r="J23" s="20">
        <v>100.00171596768</v>
      </c>
      <c r="K23" s="20">
        <v>270.85772822669651</v>
      </c>
      <c r="L23" s="20">
        <v>306.89183178131998</v>
      </c>
      <c r="M23" s="20">
        <v>302.44683901418</v>
      </c>
      <c r="N23" s="20">
        <v>61.802577288180011</v>
      </c>
      <c r="O23" s="20">
        <v>93.988144645179986</v>
      </c>
    </row>
    <row r="24" spans="1:15">
      <c r="A24" s="15">
        <v>22</v>
      </c>
      <c r="B24" s="17" t="s">
        <v>32</v>
      </c>
      <c r="C24" s="20">
        <v>53.145831788000002</v>
      </c>
      <c r="D24" s="20">
        <v>44.377836889999998</v>
      </c>
      <c r="E24" s="20">
        <v>51.884989619999999</v>
      </c>
      <c r="F24" s="20">
        <v>47.36</v>
      </c>
      <c r="G24" s="20">
        <v>44.51</v>
      </c>
      <c r="H24" s="20">
        <v>44.449214435000002</v>
      </c>
      <c r="I24" s="20">
        <v>44.328805144</v>
      </c>
      <c r="J24" s="20">
        <v>43.520342814999999</v>
      </c>
      <c r="K24" s="20">
        <v>44.839435473000002</v>
      </c>
      <c r="L24" s="20">
        <v>40.607732998000003</v>
      </c>
      <c r="M24" s="20">
        <v>41.500403413000001</v>
      </c>
      <c r="N24" s="20">
        <v>39.125030242000001</v>
      </c>
      <c r="O24" s="20">
        <v>53.586833274</v>
      </c>
    </row>
    <row r="25" spans="1:15">
      <c r="A25" s="15">
        <v>23</v>
      </c>
      <c r="B25" s="17" t="s">
        <v>33</v>
      </c>
      <c r="C25" s="20">
        <v>16.503686600999998</v>
      </c>
      <c r="D25" s="20">
        <v>12.238059279</v>
      </c>
      <c r="E25" s="20">
        <v>15.696722002</v>
      </c>
      <c r="F25" s="20">
        <v>13.44</v>
      </c>
      <c r="G25" s="20">
        <v>12.35</v>
      </c>
      <c r="H25" s="20">
        <v>12.282763109999999</v>
      </c>
      <c r="I25" s="20">
        <v>15.363075811</v>
      </c>
      <c r="J25" s="20">
        <v>13.580275460999999</v>
      </c>
      <c r="K25" s="20">
        <v>14.9592274</v>
      </c>
      <c r="L25" s="20">
        <v>20.352657633</v>
      </c>
      <c r="M25" s="20">
        <v>20.173235985000002</v>
      </c>
      <c r="N25" s="20">
        <v>16.851985236000001</v>
      </c>
      <c r="O25" s="20">
        <v>23.455855819</v>
      </c>
    </row>
    <row r="26" spans="1:15">
      <c r="A26" s="15">
        <v>25</v>
      </c>
      <c r="B26" s="16" t="s">
        <v>35</v>
      </c>
      <c r="C26" s="20">
        <v>2.787303546</v>
      </c>
      <c r="D26" s="20">
        <v>2.8457861929999999</v>
      </c>
      <c r="E26" s="20">
        <v>2.8712685200000001</v>
      </c>
      <c r="F26" s="20">
        <v>2.93</v>
      </c>
      <c r="G26" s="20">
        <v>2.96</v>
      </c>
      <c r="H26" s="20">
        <v>3.0105266849999999</v>
      </c>
      <c r="I26" s="20">
        <v>3.0628325460000001</v>
      </c>
      <c r="J26" s="20">
        <v>3.1159597469999998</v>
      </c>
      <c r="K26" s="20">
        <v>3.169212264</v>
      </c>
      <c r="L26" s="20">
        <v>3.2224647809999998</v>
      </c>
      <c r="M26" s="20">
        <v>3.267971663</v>
      </c>
      <c r="N26" s="20">
        <v>3.3186252490000001</v>
      </c>
      <c r="O26" s="20">
        <v>3.3692788349999998</v>
      </c>
    </row>
    <row r="27" spans="1:15">
      <c r="A27" s="15">
        <v>26</v>
      </c>
      <c r="B27" s="16" t="s">
        <v>36</v>
      </c>
      <c r="C27" s="20">
        <v>59.975301113999997</v>
      </c>
      <c r="D27" s="20">
        <v>62.323601496000002</v>
      </c>
      <c r="E27" s="20">
        <v>62.100910012999996</v>
      </c>
      <c r="F27" s="20">
        <v>61.9</v>
      </c>
      <c r="G27" s="20">
        <v>62.16</v>
      </c>
      <c r="H27" s="20">
        <v>63.451148089999997</v>
      </c>
      <c r="I27" s="20">
        <v>53.369540755000003</v>
      </c>
      <c r="J27" s="20">
        <v>53.555369018999997</v>
      </c>
      <c r="K27" s="20">
        <v>53.907981663999998</v>
      </c>
      <c r="L27" s="20">
        <v>54.374561004999997</v>
      </c>
      <c r="M27" s="20">
        <v>57.206038651999997</v>
      </c>
      <c r="N27" s="20">
        <v>68.509223355000003</v>
      </c>
      <c r="O27" s="20">
        <v>76.272556355000006</v>
      </c>
    </row>
    <row r="28" spans="1:15">
      <c r="A28" s="15">
        <v>27</v>
      </c>
      <c r="B28" s="16" t="s">
        <v>37</v>
      </c>
      <c r="C28" s="20">
        <v>78.706793239000007</v>
      </c>
      <c r="D28" s="20">
        <v>102.438954423</v>
      </c>
      <c r="E28" s="20">
        <v>76.545336578000004</v>
      </c>
      <c r="F28" s="20">
        <v>69.510000000000005</v>
      </c>
      <c r="G28" s="20">
        <v>75.92</v>
      </c>
      <c r="H28" s="20">
        <v>85.765270177999994</v>
      </c>
      <c r="I28" s="20">
        <v>70.285196924000005</v>
      </c>
      <c r="J28" s="20">
        <v>144.82615994700001</v>
      </c>
      <c r="K28" s="20">
        <v>104.992188501</v>
      </c>
      <c r="L28" s="20">
        <v>210.78169329299999</v>
      </c>
      <c r="M28" s="20">
        <v>166.33711223200001</v>
      </c>
      <c r="N28" s="20">
        <v>135.31329689399999</v>
      </c>
      <c r="O28" s="20">
        <v>37.090412403999999</v>
      </c>
    </row>
    <row r="29" spans="1:15">
      <c r="A29" s="15">
        <v>28</v>
      </c>
      <c r="B29" s="16" t="s">
        <v>38</v>
      </c>
      <c r="C29" s="20">
        <v>251.767422227</v>
      </c>
      <c r="D29" s="20">
        <v>281.00674579906484</v>
      </c>
      <c r="E29" s="20">
        <v>288.82228564091002</v>
      </c>
      <c r="F29" s="20">
        <v>269.60000000000002</v>
      </c>
      <c r="G29" s="20">
        <v>326.05</v>
      </c>
      <c r="H29" s="20">
        <v>227.1888046830025</v>
      </c>
      <c r="I29" s="20">
        <v>256.73807073831</v>
      </c>
      <c r="J29" s="20">
        <v>295.62666946800096</v>
      </c>
      <c r="K29" s="20">
        <v>297.81458224400319</v>
      </c>
      <c r="L29" s="20">
        <v>279.95982571191001</v>
      </c>
      <c r="M29" s="20">
        <v>337.50137205599998</v>
      </c>
      <c r="N29" s="20">
        <v>272.72751674199998</v>
      </c>
      <c r="O29" s="20">
        <v>323.41247025299998</v>
      </c>
    </row>
    <row r="30" spans="1:15">
      <c r="A30" s="15">
        <v>29</v>
      </c>
      <c r="B30" s="16" t="s">
        <v>39</v>
      </c>
      <c r="C30" s="20">
        <v>51.603606108999998</v>
      </c>
      <c r="D30" s="20">
        <v>51.400807342</v>
      </c>
      <c r="E30" s="20">
        <v>50.169916911000001</v>
      </c>
      <c r="F30" s="20">
        <v>50.23</v>
      </c>
      <c r="G30" s="20">
        <v>50.54</v>
      </c>
      <c r="H30" s="20">
        <v>51.146836000999997</v>
      </c>
      <c r="I30" s="20">
        <v>43.564531111999997</v>
      </c>
      <c r="J30" s="20">
        <v>43.150614056000002</v>
      </c>
      <c r="K30" s="20">
        <v>43.254027911999998</v>
      </c>
      <c r="L30" s="20">
        <v>35.597063061999997</v>
      </c>
      <c r="M30" s="20">
        <v>35.447382707000003</v>
      </c>
      <c r="N30" s="20">
        <v>35.706259430999999</v>
      </c>
      <c r="O30" s="20">
        <v>36.098642533000003</v>
      </c>
    </row>
    <row r="31" spans="1:15">
      <c r="A31" s="18">
        <v>30</v>
      </c>
      <c r="B31" s="19" t="s">
        <v>40</v>
      </c>
      <c r="C31" s="21">
        <v>706.65955184500001</v>
      </c>
      <c r="D31" s="21">
        <v>629.52018132506487</v>
      </c>
      <c r="E31" s="21">
        <v>634.26362977893575</v>
      </c>
      <c r="F31" s="21">
        <v>590.45000000000005</v>
      </c>
      <c r="G31" s="21">
        <v>649.45000000000005</v>
      </c>
      <c r="H31" s="21">
        <v>577.4449811948009</v>
      </c>
      <c r="I31" s="21">
        <v>562.05244731396078</v>
      </c>
      <c r="J31" s="21">
        <v>697.37710648068094</v>
      </c>
      <c r="K31" s="21">
        <v>833.79438368469971</v>
      </c>
      <c r="L31" s="21">
        <v>951.78783026523013</v>
      </c>
      <c r="M31" s="21">
        <v>963.88035572217996</v>
      </c>
      <c r="N31" s="21">
        <v>633.35451443717989</v>
      </c>
      <c r="O31" s="21">
        <v>647.27419411817993</v>
      </c>
    </row>
    <row r="32" spans="1:15">
      <c r="A32" s="15">
        <v>31</v>
      </c>
      <c r="B32" s="16" t="s">
        <v>41</v>
      </c>
      <c r="C32" s="20">
        <v>10.992439609</v>
      </c>
      <c r="D32" s="20">
        <v>10.932671256000001</v>
      </c>
      <c r="E32" s="20">
        <v>11.055297418</v>
      </c>
      <c r="F32" s="20">
        <v>11.69</v>
      </c>
      <c r="G32" s="20">
        <v>11.62</v>
      </c>
      <c r="H32" s="20">
        <v>10.676093590000001</v>
      </c>
      <c r="I32" s="20">
        <v>10.616325238</v>
      </c>
      <c r="J32" s="20">
        <v>10.189446878</v>
      </c>
      <c r="K32" s="20">
        <v>10.11429195</v>
      </c>
      <c r="L32" s="20">
        <v>10.600960216000001</v>
      </c>
      <c r="M32" s="20">
        <v>10.003567307999999</v>
      </c>
      <c r="N32" s="20">
        <v>9.9695309989999998</v>
      </c>
      <c r="O32" s="20">
        <v>9.9532891469999996</v>
      </c>
    </row>
    <row r="33" spans="1:15">
      <c r="A33" s="15">
        <v>32</v>
      </c>
      <c r="B33" s="16" t="s">
        <v>42</v>
      </c>
      <c r="C33" s="20">
        <v>3.4220680429999999</v>
      </c>
      <c r="D33" s="20">
        <v>3.3266700020000002</v>
      </c>
      <c r="E33" s="20">
        <v>3.2651287120000001</v>
      </c>
      <c r="F33" s="20">
        <v>2.4700000000000002</v>
      </c>
      <c r="G33" s="20">
        <v>2.06</v>
      </c>
      <c r="H33" s="20">
        <v>3.2033209220000001</v>
      </c>
      <c r="I33" s="20">
        <v>3.1437494990000001</v>
      </c>
      <c r="J33" s="20">
        <v>3.302780034</v>
      </c>
      <c r="K33" s="20">
        <v>3.170981447</v>
      </c>
      <c r="L33" s="20">
        <v>2.4131388509999998</v>
      </c>
      <c r="M33" s="20">
        <v>2.4879726820000001</v>
      </c>
      <c r="N33" s="20">
        <v>2.4008220260000002</v>
      </c>
      <c r="O33" s="20">
        <v>2.320815165</v>
      </c>
    </row>
    <row r="34" spans="1:15">
      <c r="A34" s="15">
        <v>33</v>
      </c>
      <c r="B34" s="16" t="s">
        <v>43</v>
      </c>
      <c r="C34" s="20">
        <v>1.852308504</v>
      </c>
      <c r="D34" s="20">
        <v>1.801712132</v>
      </c>
      <c r="E34" s="20">
        <v>4.7173134110000001</v>
      </c>
      <c r="F34" s="20">
        <v>4.3899999999999997</v>
      </c>
      <c r="G34" s="20">
        <v>4.16</v>
      </c>
      <c r="H34" s="20">
        <v>3.7811738309999998</v>
      </c>
      <c r="I34" s="20">
        <v>3.4994940429999999</v>
      </c>
      <c r="J34" s="20">
        <v>3.4372121130000002</v>
      </c>
      <c r="K34" s="20">
        <v>3.601144659</v>
      </c>
      <c r="L34" s="20">
        <v>3.314167034</v>
      </c>
      <c r="M34" s="20">
        <v>3.5170889110000001</v>
      </c>
      <c r="N34" s="20">
        <v>3.6270629830000001</v>
      </c>
      <c r="O34" s="20">
        <v>3.6629847199999999</v>
      </c>
    </row>
    <row r="35" spans="1:15">
      <c r="A35" s="15">
        <v>34</v>
      </c>
      <c r="B35" s="16" t="s">
        <v>44</v>
      </c>
      <c r="C35" s="20">
        <v>1.7513641289999999</v>
      </c>
      <c r="D35" s="20">
        <v>1.6705382090000001</v>
      </c>
      <c r="E35" s="20">
        <v>1.5764214240000001</v>
      </c>
      <c r="F35" s="20">
        <v>1.49</v>
      </c>
      <c r="G35" s="20">
        <v>1.4</v>
      </c>
      <c r="H35" s="20">
        <v>1.325747394</v>
      </c>
      <c r="I35" s="20">
        <v>1.404569883</v>
      </c>
      <c r="J35" s="20">
        <v>1.392811399</v>
      </c>
      <c r="K35" s="20">
        <v>1.352930886</v>
      </c>
      <c r="L35" s="20">
        <v>1.5591145120000001</v>
      </c>
      <c r="M35" s="20">
        <v>1.322636199</v>
      </c>
      <c r="N35" s="20">
        <v>1.362461055</v>
      </c>
      <c r="O35" s="20">
        <v>1.3528101050000001</v>
      </c>
    </row>
    <row r="36" spans="1:15">
      <c r="A36" s="15">
        <v>35</v>
      </c>
      <c r="B36" s="16" t="s">
        <v>45</v>
      </c>
      <c r="C36" s="20">
        <v>7.7512044000000002E-2</v>
      </c>
      <c r="D36" s="20">
        <v>7.5219638000000005E-2</v>
      </c>
      <c r="E36" s="20">
        <v>2.9656499999999998E-3</v>
      </c>
      <c r="F36" s="20">
        <v>0</v>
      </c>
      <c r="G36" s="20">
        <v>0</v>
      </c>
      <c r="H36" s="20">
        <v>6.5987812000000007E-2</v>
      </c>
      <c r="I36" s="20">
        <v>6.3730822000000006E-2</v>
      </c>
      <c r="J36" s="20">
        <v>6.8698834E-2</v>
      </c>
      <c r="K36" s="20">
        <v>6.6321405999999999E-2</v>
      </c>
      <c r="L36" s="20">
        <v>9.8319000000000004E-2</v>
      </c>
      <c r="M36" s="20">
        <v>9.5316593000000005E-2</v>
      </c>
      <c r="N36" s="20">
        <v>9.5581743999999996E-2</v>
      </c>
      <c r="O36" s="20">
        <v>9.2632795000000004E-2</v>
      </c>
    </row>
    <row r="37" spans="1:15">
      <c r="A37" s="18">
        <v>36</v>
      </c>
      <c r="B37" s="19" t="s">
        <v>46</v>
      </c>
      <c r="C37" s="58">
        <v>18.095692328999998</v>
      </c>
      <c r="D37" s="58">
        <v>17.806811237000002</v>
      </c>
      <c r="E37" s="58">
        <v>20.617126615</v>
      </c>
      <c r="F37" s="58">
        <v>20.05</v>
      </c>
      <c r="G37" s="58">
        <v>19.239999999999998</v>
      </c>
      <c r="H37" s="58">
        <v>19.052323549</v>
      </c>
      <c r="I37" s="58">
        <v>18.727869484999999</v>
      </c>
      <c r="J37" s="58">
        <v>18.390949257999999</v>
      </c>
      <c r="K37" s="58">
        <v>18.305670348</v>
      </c>
      <c r="L37" s="58">
        <v>17.985699613000001</v>
      </c>
      <c r="M37" s="58">
        <v>17.426581692999999</v>
      </c>
      <c r="N37" s="58">
        <v>17.455458806999999</v>
      </c>
      <c r="O37" s="58">
        <v>17.382531931999999</v>
      </c>
    </row>
    <row r="38" spans="1:15">
      <c r="A38" s="18">
        <v>37</v>
      </c>
      <c r="B38" s="19" t="s">
        <v>47</v>
      </c>
      <c r="C38" s="58">
        <v>88.026632930999995</v>
      </c>
      <c r="D38" s="58">
        <v>85.257214036999997</v>
      </c>
      <c r="E38" s="58">
        <v>80.881737005999994</v>
      </c>
      <c r="F38" s="58">
        <v>79.819999999999993</v>
      </c>
      <c r="G38" s="58">
        <v>78.75</v>
      </c>
      <c r="H38" s="58">
        <v>78.690580323999995</v>
      </c>
      <c r="I38" s="58">
        <v>75.126861430000005</v>
      </c>
      <c r="J38" s="58">
        <v>78.827676436000004</v>
      </c>
      <c r="K38" s="58">
        <v>77.667673641999997</v>
      </c>
      <c r="L38" s="58">
        <v>76.567338648000003</v>
      </c>
      <c r="M38" s="58">
        <v>75.506635853999995</v>
      </c>
      <c r="N38" s="58">
        <v>75.182050860000004</v>
      </c>
      <c r="O38" s="58">
        <v>226.619321345</v>
      </c>
    </row>
    <row r="39" spans="1:15">
      <c r="A39" s="18">
        <v>38</v>
      </c>
      <c r="B39" s="19" t="s">
        <v>48</v>
      </c>
      <c r="C39" s="58">
        <v>31434.717414854</v>
      </c>
      <c r="D39" s="58">
        <v>31644.846759071439</v>
      </c>
      <c r="E39" s="58">
        <v>31827.52878268146</v>
      </c>
      <c r="F39" s="58">
        <v>31840.62</v>
      </c>
      <c r="G39" s="58">
        <v>31987.43</v>
      </c>
      <c r="H39" s="58">
        <v>32479.992316069962</v>
      </c>
      <c r="I39" s="58">
        <v>32699.99131842034</v>
      </c>
      <c r="J39" s="58">
        <v>33141.788996221236</v>
      </c>
      <c r="K39" s="58">
        <v>33273.381158814256</v>
      </c>
      <c r="L39" s="58">
        <v>33612.144312948876</v>
      </c>
      <c r="M39" s="58">
        <v>33944.423839634197</v>
      </c>
      <c r="N39" s="58">
        <v>33967.199436076829</v>
      </c>
      <c r="O39" s="58">
        <v>34633.063638643827</v>
      </c>
    </row>
    <row r="40" spans="1:15">
      <c r="A40" s="15">
        <v>39</v>
      </c>
      <c r="B40" s="16" t="s">
        <v>49</v>
      </c>
      <c r="C40" s="20">
        <v>101.778487734</v>
      </c>
      <c r="D40" s="20">
        <v>89.160056881000003</v>
      </c>
      <c r="E40" s="20">
        <v>78.109289993000004</v>
      </c>
      <c r="F40" s="20">
        <v>75.94</v>
      </c>
      <c r="G40" s="20">
        <v>75.91</v>
      </c>
      <c r="H40" s="20">
        <v>65.659671471999999</v>
      </c>
      <c r="I40" s="20">
        <v>65.963398343999998</v>
      </c>
      <c r="J40" s="20">
        <v>71.017568608999994</v>
      </c>
      <c r="K40" s="20">
        <v>77.877590510000005</v>
      </c>
      <c r="L40" s="20">
        <v>80.089728746000006</v>
      </c>
      <c r="M40" s="20">
        <v>79.176141453459991</v>
      </c>
      <c r="N40" s="20">
        <v>44.924154108000003</v>
      </c>
      <c r="O40" s="20">
        <v>69.647336233999994</v>
      </c>
    </row>
    <row r="41" spans="1:15">
      <c r="A41" s="15">
        <v>40</v>
      </c>
      <c r="B41" s="16" t="s">
        <v>50</v>
      </c>
      <c r="C41" s="20">
        <v>125.336787644</v>
      </c>
      <c r="D41" s="20">
        <v>97.273528038064782</v>
      </c>
      <c r="E41" s="20">
        <v>134.72184363190999</v>
      </c>
      <c r="F41" s="20">
        <v>80.930000000000007</v>
      </c>
      <c r="G41" s="20">
        <v>321.72000000000003</v>
      </c>
      <c r="H41" s="20">
        <v>209.68082782305689</v>
      </c>
      <c r="I41" s="20">
        <v>69.898765555886001</v>
      </c>
      <c r="J41" s="20">
        <v>128.99840165000489</v>
      </c>
      <c r="K41" s="20">
        <v>185.31602567300348</v>
      </c>
      <c r="L41" s="20">
        <v>155.26924947092101</v>
      </c>
      <c r="M41" s="20">
        <v>221.28510009854301</v>
      </c>
      <c r="N41" s="20">
        <v>203.68251577301001</v>
      </c>
      <c r="O41" s="20">
        <v>35.241818633006652</v>
      </c>
    </row>
    <row r="42" spans="1:15">
      <c r="A42" s="15">
        <v>41</v>
      </c>
      <c r="B42" s="16" t="s">
        <v>51</v>
      </c>
      <c r="C42" s="20">
        <v>64.899135017999996</v>
      </c>
      <c r="D42" s="20">
        <v>63.176297142000003</v>
      </c>
      <c r="E42" s="20">
        <v>61.093149314000001</v>
      </c>
      <c r="F42" s="20">
        <v>61.39</v>
      </c>
      <c r="G42" s="20">
        <v>57.39</v>
      </c>
      <c r="H42" s="20">
        <v>55.132091174999999</v>
      </c>
      <c r="I42" s="20">
        <v>50.698714662</v>
      </c>
      <c r="J42" s="20">
        <v>47.604025290000003</v>
      </c>
      <c r="K42" s="20">
        <v>44.911892508000001</v>
      </c>
      <c r="L42" s="20">
        <v>42.077661278000001</v>
      </c>
      <c r="M42" s="20">
        <v>39.756495551</v>
      </c>
      <c r="N42" s="20">
        <v>35.847649697999998</v>
      </c>
      <c r="O42" s="20">
        <v>230.08962666599999</v>
      </c>
    </row>
    <row r="43" spans="1:15">
      <c r="A43" s="15">
        <v>42</v>
      </c>
      <c r="B43" s="16" t="s">
        <v>52</v>
      </c>
      <c r="C43" s="20">
        <v>49.379304288</v>
      </c>
      <c r="D43" s="20">
        <v>38.745595915999999</v>
      </c>
      <c r="E43" s="20">
        <v>43.061210766000002</v>
      </c>
      <c r="F43" s="20">
        <v>47.25</v>
      </c>
      <c r="G43" s="20">
        <v>44.95</v>
      </c>
      <c r="H43" s="20">
        <v>46.663322104999999</v>
      </c>
      <c r="I43" s="20">
        <v>50.177805190000001</v>
      </c>
      <c r="J43" s="20">
        <v>48.137277435000001</v>
      </c>
      <c r="K43" s="20">
        <v>52.712522497999998</v>
      </c>
      <c r="L43" s="20">
        <v>50.873036438</v>
      </c>
      <c r="M43" s="20">
        <v>44.398585093999998</v>
      </c>
      <c r="N43" s="20">
        <v>40.119546618999998</v>
      </c>
      <c r="O43" s="20">
        <v>45.563123654000002</v>
      </c>
    </row>
    <row r="44" spans="1:15">
      <c r="A44" s="15">
        <v>43</v>
      </c>
      <c r="B44" s="16" t="s">
        <v>53</v>
      </c>
      <c r="C44" s="20">
        <v>71.982081540999999</v>
      </c>
      <c r="D44" s="20">
        <v>69.979602044000004</v>
      </c>
      <c r="E44" s="20">
        <v>64.554317562999998</v>
      </c>
      <c r="F44" s="20">
        <v>64.27</v>
      </c>
      <c r="G44" s="20">
        <v>57.44</v>
      </c>
      <c r="H44" s="20">
        <v>58.328766240999997</v>
      </c>
      <c r="I44" s="20">
        <v>59.192604240999998</v>
      </c>
      <c r="J44" s="20">
        <v>61.530444752999998</v>
      </c>
      <c r="K44" s="20">
        <v>62.138405599999999</v>
      </c>
      <c r="L44" s="20">
        <v>93.821842142999998</v>
      </c>
      <c r="M44" s="20">
        <v>92.734971404999996</v>
      </c>
      <c r="N44" s="20">
        <v>92.428016115000005</v>
      </c>
      <c r="O44" s="20">
        <v>88.421916937999995</v>
      </c>
    </row>
    <row r="45" spans="1:15">
      <c r="A45" s="18">
        <v>44</v>
      </c>
      <c r="B45" s="19" t="s">
        <v>56</v>
      </c>
      <c r="C45" s="58">
        <v>413.37579622499999</v>
      </c>
      <c r="D45" s="58">
        <v>358.33508002106481</v>
      </c>
      <c r="E45" s="58">
        <v>381.53981126791001</v>
      </c>
      <c r="F45" s="58">
        <v>329.78</v>
      </c>
      <c r="G45" s="58">
        <v>557.4</v>
      </c>
      <c r="H45" s="58">
        <v>435.4646788160569</v>
      </c>
      <c r="I45" s="58">
        <v>295.93128799288598</v>
      </c>
      <c r="J45" s="58">
        <v>357.28771773700487</v>
      </c>
      <c r="K45" s="58">
        <v>422.95643678900348</v>
      </c>
      <c r="L45" s="58">
        <v>422.13151807592101</v>
      </c>
      <c r="M45" s="58">
        <v>477.35129360200301</v>
      </c>
      <c r="N45" s="58">
        <v>417.00188231301001</v>
      </c>
      <c r="O45" s="58">
        <v>468.96382212500663</v>
      </c>
    </row>
    <row r="46" spans="1:15">
      <c r="A46" s="18">
        <v>45</v>
      </c>
      <c r="B46" s="19" t="s">
        <v>54</v>
      </c>
      <c r="C46" s="58">
        <v>31021.341618629001</v>
      </c>
      <c r="D46" s="58">
        <v>31286.511679050378</v>
      </c>
      <c r="E46" s="58">
        <v>31445.98897141355</v>
      </c>
      <c r="F46" s="58">
        <v>31510.84</v>
      </c>
      <c r="G46" s="58">
        <v>31430.04</v>
      </c>
      <c r="H46" s="58">
        <v>32044.527637253901</v>
      </c>
      <c r="I46" s="58">
        <v>32404.060030427452</v>
      </c>
      <c r="J46" s="58">
        <v>32784.501278484233</v>
      </c>
      <c r="K46" s="58">
        <v>32850.424722025251</v>
      </c>
      <c r="L46" s="58">
        <v>33190.012794872957</v>
      </c>
      <c r="M46" s="58">
        <v>33467.072546032192</v>
      </c>
      <c r="N46" s="58">
        <v>33550.197553763821</v>
      </c>
      <c r="O46" s="58">
        <v>34164.099816518821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8" sqref="Q28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7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12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65</v>
      </c>
      <c r="I3" s="59">
        <v>135.22880000000001</v>
      </c>
      <c r="J3" s="59">
        <v>0</v>
      </c>
      <c r="K3" s="59">
        <v>0</v>
      </c>
      <c r="L3" s="59">
        <v>0</v>
      </c>
      <c r="M3" s="59">
        <v>115.313288916</v>
      </c>
      <c r="N3" s="59">
        <v>110.248000465</v>
      </c>
      <c r="O3" s="59">
        <v>101.078403944</v>
      </c>
    </row>
    <row r="4" spans="1:15">
      <c r="A4" s="15">
        <v>2</v>
      </c>
      <c r="B4" s="16" t="s">
        <v>13</v>
      </c>
      <c r="C4" s="59">
        <v>553.79999999999995</v>
      </c>
      <c r="D4" s="59">
        <v>71.88</v>
      </c>
      <c r="E4" s="59">
        <v>110.53</v>
      </c>
      <c r="F4" s="59">
        <v>113.54</v>
      </c>
      <c r="G4" s="59">
        <v>466.98</v>
      </c>
      <c r="H4" s="59">
        <v>77.837000000000003</v>
      </c>
      <c r="I4" s="59">
        <v>161.97999999999999</v>
      </c>
      <c r="J4" s="59">
        <v>633.60500000000002</v>
      </c>
      <c r="K4" s="59">
        <v>667.27</v>
      </c>
      <c r="L4" s="59">
        <v>291.93</v>
      </c>
      <c r="M4" s="59">
        <v>119.687</v>
      </c>
      <c r="N4" s="59">
        <v>852.48</v>
      </c>
      <c r="O4" s="59">
        <v>286.29379999999998</v>
      </c>
    </row>
    <row r="5" spans="1:15">
      <c r="A5" s="15">
        <v>3</v>
      </c>
      <c r="B5" s="16" t="s">
        <v>14</v>
      </c>
      <c r="C5" s="59">
        <v>45926.789187697002</v>
      </c>
      <c r="D5" s="59">
        <v>47152.637511168999</v>
      </c>
      <c r="E5" s="59">
        <v>46441.181157974999</v>
      </c>
      <c r="F5" s="59">
        <v>46864.37</v>
      </c>
      <c r="G5" s="59">
        <v>45309.17</v>
      </c>
      <c r="H5" s="59">
        <v>46882.015798321001</v>
      </c>
      <c r="I5" s="59">
        <v>48083.144837788997</v>
      </c>
      <c r="J5" s="59">
        <v>47890.897582199999</v>
      </c>
      <c r="K5" s="59">
        <v>48087.675893902</v>
      </c>
      <c r="L5" s="59">
        <v>49257.733789908998</v>
      </c>
      <c r="M5" s="59">
        <v>50253.922927726999</v>
      </c>
      <c r="N5" s="59">
        <v>50058.231991814675</v>
      </c>
      <c r="O5" s="59">
        <v>51813.671810231674</v>
      </c>
    </row>
    <row r="6" spans="1:15">
      <c r="A6" s="15">
        <v>4</v>
      </c>
      <c r="B6" s="16" t="s">
        <v>15</v>
      </c>
      <c r="C6" s="59">
        <v>1293.0315167809999</v>
      </c>
      <c r="D6" s="59">
        <v>1397.067130417</v>
      </c>
      <c r="E6" s="59">
        <v>1404.783220107</v>
      </c>
      <c r="F6" s="59">
        <v>1151.1500000000001</v>
      </c>
      <c r="G6" s="59">
        <v>1157.29</v>
      </c>
      <c r="H6" s="59">
        <v>1244.8030850995001</v>
      </c>
      <c r="I6" s="59">
        <v>1394.8086591975</v>
      </c>
      <c r="J6" s="59">
        <v>1304.6374407804999</v>
      </c>
      <c r="K6" s="59">
        <v>1163.4569015224999</v>
      </c>
      <c r="L6" s="59">
        <v>1345.9976951635001</v>
      </c>
      <c r="M6" s="59">
        <v>1352.5151035164999</v>
      </c>
      <c r="N6" s="59">
        <v>1277.6908645020001</v>
      </c>
      <c r="O6" s="59">
        <v>623.74297054399995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12442.199783106575</v>
      </c>
      <c r="D8" s="59">
        <v>12612.365035138582</v>
      </c>
      <c r="E8" s="59">
        <v>13011.984378723524</v>
      </c>
      <c r="F8" s="59">
        <v>13014.12</v>
      </c>
      <c r="G8" s="59">
        <v>12661.19</v>
      </c>
      <c r="H8" s="59">
        <v>13284.171970929734</v>
      </c>
      <c r="I8" s="59">
        <v>13371.075523008103</v>
      </c>
      <c r="J8" s="59">
        <v>14048.923451734174</v>
      </c>
      <c r="K8" s="59">
        <v>14662.93208365508</v>
      </c>
      <c r="L8" s="59">
        <v>15288.750382319306</v>
      </c>
      <c r="M8" s="59">
        <v>15317.454721809943</v>
      </c>
      <c r="N8" s="59">
        <v>15452.666473520774</v>
      </c>
      <c r="O8" s="59">
        <v>16065.443138636901</v>
      </c>
    </row>
    <row r="9" spans="1:15">
      <c r="A9" s="15">
        <v>7</v>
      </c>
      <c r="B9" s="16" t="s">
        <v>18</v>
      </c>
      <c r="C9" s="59">
        <v>2972.750067724</v>
      </c>
      <c r="D9" s="59">
        <v>2985.7681899119998</v>
      </c>
      <c r="E9" s="59">
        <v>3092.690906587</v>
      </c>
      <c r="F9" s="59">
        <v>3114.8</v>
      </c>
      <c r="G9" s="59">
        <v>2970.98</v>
      </c>
      <c r="H9" s="59">
        <v>3018.2996668290002</v>
      </c>
      <c r="I9" s="59">
        <v>3155.325625469</v>
      </c>
      <c r="J9" s="59">
        <v>3852.9867033760002</v>
      </c>
      <c r="K9" s="59">
        <v>3863.1341882810002</v>
      </c>
      <c r="L9" s="59">
        <v>3883.321489591</v>
      </c>
      <c r="M9" s="59">
        <v>3912.3033080529999</v>
      </c>
      <c r="N9" s="59">
        <v>3696.6079456000002</v>
      </c>
      <c r="O9" s="59">
        <v>3837.553739422</v>
      </c>
    </row>
    <row r="10" spans="1:15">
      <c r="A10" s="15">
        <v>8</v>
      </c>
      <c r="B10" s="16" t="s">
        <v>19</v>
      </c>
      <c r="C10" s="59">
        <v>9935.4325789278791</v>
      </c>
      <c r="D10" s="59">
        <v>9879.1952663074899</v>
      </c>
      <c r="E10" s="59">
        <v>10137.4829211865</v>
      </c>
      <c r="F10" s="59">
        <v>10268.379999999999</v>
      </c>
      <c r="G10" s="59">
        <v>10295.459999999999</v>
      </c>
      <c r="H10" s="59">
        <v>10203.009656405731</v>
      </c>
      <c r="I10" s="59">
        <v>10015.05040320525</v>
      </c>
      <c r="J10" s="59">
        <v>9926.3991015155989</v>
      </c>
      <c r="K10" s="59">
        <v>9733.8996832556295</v>
      </c>
      <c r="L10" s="59">
        <v>9669.8055089747595</v>
      </c>
      <c r="M10" s="59">
        <v>9609.12696057018</v>
      </c>
      <c r="N10" s="59">
        <v>10101.143582724841</v>
      </c>
      <c r="O10" s="59">
        <v>10226.76495686282</v>
      </c>
    </row>
    <row r="11" spans="1:15">
      <c r="A11" s="15">
        <v>9</v>
      </c>
      <c r="B11" s="16" t="s">
        <v>20</v>
      </c>
      <c r="C11" s="59">
        <v>1585.4254500725381</v>
      </c>
      <c r="D11" s="59">
        <v>1648.5323083688979</v>
      </c>
      <c r="E11" s="59">
        <v>1541.4359488491079</v>
      </c>
      <c r="F11" s="59">
        <v>1545.63</v>
      </c>
      <c r="G11" s="59">
        <v>1514.73</v>
      </c>
      <c r="H11" s="59">
        <v>1531.3985609185279</v>
      </c>
      <c r="I11" s="59">
        <v>1462.8465914182743</v>
      </c>
      <c r="J11" s="59">
        <v>1212.4199406258979</v>
      </c>
      <c r="K11" s="59">
        <v>1084.2156371148978</v>
      </c>
      <c r="L11" s="59">
        <v>1061.6876323676979</v>
      </c>
      <c r="M11" s="59">
        <v>1124.2945877178979</v>
      </c>
      <c r="N11" s="59">
        <v>1192.4784743408979</v>
      </c>
      <c r="O11" s="59">
        <v>1093.1929050472982</v>
      </c>
    </row>
    <row r="12" spans="1:15">
      <c r="A12" s="15">
        <v>10</v>
      </c>
      <c r="B12" s="16" t="s">
        <v>9</v>
      </c>
      <c r="C12" s="20">
        <v>2716.4335684139933</v>
      </c>
      <c r="D12" s="20">
        <v>2782.6116656774871</v>
      </c>
      <c r="E12" s="20">
        <v>2659.5696149089672</v>
      </c>
      <c r="F12" s="20">
        <v>2672.39</v>
      </c>
      <c r="G12" s="20">
        <v>2717.45</v>
      </c>
      <c r="H12" s="20">
        <v>3427.9471281288088</v>
      </c>
      <c r="I12" s="20">
        <v>3532.0245121689341</v>
      </c>
      <c r="J12" s="20">
        <v>3190.5326253260559</v>
      </c>
      <c r="K12" s="20">
        <v>3183.5787161481248</v>
      </c>
      <c r="L12" s="20">
        <v>3125.5829161163392</v>
      </c>
      <c r="M12" s="20">
        <v>3026.4555160872392</v>
      </c>
      <c r="N12" s="20">
        <v>2880.9004938178928</v>
      </c>
      <c r="O12" s="20">
        <v>3048.3602467739547</v>
      </c>
    </row>
    <row r="13" spans="1:15">
      <c r="A13" s="15">
        <v>11</v>
      </c>
      <c r="B13" s="16" t="s">
        <v>21</v>
      </c>
      <c r="C13" s="20">
        <v>19.030419999999999</v>
      </c>
      <c r="D13" s="20">
        <v>17.522320000000001</v>
      </c>
      <c r="E13" s="20">
        <v>19.028890000000001</v>
      </c>
      <c r="F13" s="20">
        <v>57.24</v>
      </c>
      <c r="G13" s="20">
        <v>57.12</v>
      </c>
      <c r="H13" s="20">
        <v>62.144199999999998</v>
      </c>
      <c r="I13" s="20">
        <v>53.043550000000003</v>
      </c>
      <c r="J13" s="20">
        <v>48.017980000000001</v>
      </c>
      <c r="K13" s="20">
        <v>73.170339999999996</v>
      </c>
      <c r="L13" s="20">
        <v>73.164860000000004</v>
      </c>
      <c r="M13" s="20">
        <v>73.158799999999999</v>
      </c>
      <c r="N13" s="20">
        <v>73.260040000000004</v>
      </c>
      <c r="O13" s="20">
        <v>73.386780000000002</v>
      </c>
    </row>
    <row r="14" spans="1:15">
      <c r="A14" s="15">
        <v>12</v>
      </c>
      <c r="B14" s="16" t="s">
        <v>22</v>
      </c>
      <c r="C14" s="20">
        <v>85.644597311068694</v>
      </c>
      <c r="D14" s="20">
        <v>79.919118990035003</v>
      </c>
      <c r="E14" s="20">
        <v>77.992715380337003</v>
      </c>
      <c r="F14" s="20">
        <v>77.08</v>
      </c>
      <c r="G14" s="20">
        <v>70.77</v>
      </c>
      <c r="H14" s="20">
        <v>70.038075838025904</v>
      </c>
      <c r="I14" s="20">
        <v>69.465742266040408</v>
      </c>
      <c r="J14" s="20">
        <v>63.687877755714993</v>
      </c>
      <c r="K14" s="20">
        <v>62.847311992403803</v>
      </c>
      <c r="L14" s="20">
        <v>62.566614290304102</v>
      </c>
      <c r="M14" s="20">
        <v>56.8794941723921</v>
      </c>
      <c r="N14" s="20">
        <v>55.882585966697505</v>
      </c>
      <c r="O14" s="20">
        <v>55.779014343840501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20.978782498000001</v>
      </c>
      <c r="D21" s="20">
        <v>20.889129580999999</v>
      </c>
      <c r="E21" s="20">
        <v>20.799476665</v>
      </c>
      <c r="F21" s="20">
        <v>20.71</v>
      </c>
      <c r="G21" s="20">
        <v>20.62</v>
      </c>
      <c r="H21" s="20">
        <v>20.530517912000001</v>
      </c>
      <c r="I21" s="20">
        <v>20.440864996999998</v>
      </c>
      <c r="J21" s="20">
        <v>21.5167</v>
      </c>
      <c r="K21" s="20">
        <v>21.5167</v>
      </c>
      <c r="L21" s="20">
        <v>21.5167</v>
      </c>
      <c r="M21" s="20">
        <v>21.5167</v>
      </c>
      <c r="N21" s="20">
        <v>21.5167</v>
      </c>
      <c r="O21" s="20">
        <v>21.5167</v>
      </c>
    </row>
    <row r="22" spans="1:15">
      <c r="A22" s="18">
        <v>20</v>
      </c>
      <c r="B22" s="19" t="s">
        <v>30</v>
      </c>
      <c r="C22" s="58">
        <v>77551.515952532078</v>
      </c>
      <c r="D22" s="58">
        <v>78648.387675561506</v>
      </c>
      <c r="E22" s="58">
        <v>78517.479230382465</v>
      </c>
      <c r="F22" s="58">
        <v>78899.399999999994</v>
      </c>
      <c r="G22" s="58">
        <v>77241.77</v>
      </c>
      <c r="H22" s="58">
        <v>79887.195660382335</v>
      </c>
      <c r="I22" s="58">
        <v>81454.435109519109</v>
      </c>
      <c r="J22" s="58">
        <v>82193.624403313937</v>
      </c>
      <c r="K22" s="58">
        <v>82603.697455871632</v>
      </c>
      <c r="L22" s="58">
        <v>84082.057588731928</v>
      </c>
      <c r="M22" s="58">
        <v>84982.628408570163</v>
      </c>
      <c r="N22" s="58">
        <v>85773.107152752767</v>
      </c>
      <c r="O22" s="58">
        <v>87246.784465806501</v>
      </c>
    </row>
    <row r="23" spans="1:15">
      <c r="A23" s="16">
        <v>21</v>
      </c>
      <c r="B23" s="16" t="s">
        <v>31</v>
      </c>
      <c r="C23" s="20">
        <v>701.06462027147086</v>
      </c>
      <c r="D23" s="20">
        <v>866.02708741823096</v>
      </c>
      <c r="E23" s="20">
        <v>566.18477459896212</v>
      </c>
      <c r="F23" s="20">
        <v>536.25</v>
      </c>
      <c r="G23" s="20">
        <v>956.83</v>
      </c>
      <c r="H23" s="20">
        <v>606.71122994656878</v>
      </c>
      <c r="I23" s="20">
        <v>637.9274103228405</v>
      </c>
      <c r="J23" s="20">
        <v>695.97381371513575</v>
      </c>
      <c r="K23" s="20">
        <v>864.66409429432565</v>
      </c>
      <c r="L23" s="20">
        <v>1097.5366260002259</v>
      </c>
      <c r="M23" s="20">
        <v>622.45651523466972</v>
      </c>
      <c r="N23" s="20">
        <v>628.50181561233012</v>
      </c>
      <c r="O23" s="20">
        <v>529.02416578689008</v>
      </c>
    </row>
    <row r="24" spans="1:15">
      <c r="A24" s="16">
        <v>22</v>
      </c>
      <c r="B24" s="16" t="s">
        <v>36</v>
      </c>
      <c r="C24" s="20">
        <v>0.28107511400000001</v>
      </c>
      <c r="D24" s="20">
        <v>0.21390426700000001</v>
      </c>
      <c r="E24" s="20">
        <v>0.166258292</v>
      </c>
      <c r="F24" s="20">
        <v>0.18</v>
      </c>
      <c r="G24" s="20">
        <v>0.6</v>
      </c>
      <c r="H24" s="20">
        <v>0.77742045900000001</v>
      </c>
      <c r="I24" s="20">
        <v>1.7725675999999999E-2</v>
      </c>
      <c r="J24" s="20">
        <v>0.102165804</v>
      </c>
      <c r="K24" s="20">
        <v>9.7939315999999998E-2</v>
      </c>
      <c r="L24" s="20">
        <v>9.6448739000000006E-2</v>
      </c>
      <c r="M24" s="20">
        <v>0.11655710699999999</v>
      </c>
      <c r="N24" s="20">
        <v>1.7257959999999999E-2</v>
      </c>
      <c r="O24" s="20">
        <v>2.1257174E-2</v>
      </c>
    </row>
    <row r="25" spans="1:15">
      <c r="A25" s="16">
        <v>23</v>
      </c>
      <c r="B25" s="16" t="s">
        <v>37</v>
      </c>
      <c r="C25" s="20">
        <v>72.510838871006115</v>
      </c>
      <c r="D25" s="20">
        <v>41.789585321006122</v>
      </c>
      <c r="E25" s="20">
        <v>27.73081134016612</v>
      </c>
      <c r="F25" s="20">
        <v>64.41</v>
      </c>
      <c r="G25" s="20">
        <v>66.3</v>
      </c>
      <c r="H25" s="20">
        <v>51.700800228006116</v>
      </c>
      <c r="I25" s="20">
        <v>29.556710420006119</v>
      </c>
      <c r="J25" s="20">
        <v>20.710786391066119</v>
      </c>
      <c r="K25" s="20">
        <v>92.127369281906113</v>
      </c>
      <c r="L25" s="20">
        <v>183.30951800745612</v>
      </c>
      <c r="M25" s="20">
        <v>51.928147921776123</v>
      </c>
      <c r="N25" s="20">
        <v>317.87224675863609</v>
      </c>
      <c r="O25" s="20">
        <v>170.8290427090061</v>
      </c>
    </row>
    <row r="26" spans="1:15">
      <c r="A26" s="16">
        <v>24</v>
      </c>
      <c r="B26" s="16" t="s">
        <v>38</v>
      </c>
      <c r="C26" s="20">
        <v>628.01319944462011</v>
      </c>
      <c r="D26" s="20">
        <v>653.67360320825037</v>
      </c>
      <c r="E26" s="20">
        <v>716.56874389717166</v>
      </c>
      <c r="F26" s="20">
        <v>686.13</v>
      </c>
      <c r="G26" s="20">
        <v>751.05</v>
      </c>
      <c r="H26" s="20">
        <v>557.16004659425164</v>
      </c>
      <c r="I26" s="20">
        <v>614.20738125099513</v>
      </c>
      <c r="J26" s="20">
        <v>704.69236175341848</v>
      </c>
      <c r="K26" s="20">
        <v>760.55519959813864</v>
      </c>
      <c r="L26" s="20">
        <v>660.56269355670554</v>
      </c>
      <c r="M26" s="20">
        <v>748.56978420552082</v>
      </c>
      <c r="N26" s="20">
        <v>580.42482245334384</v>
      </c>
      <c r="O26" s="20">
        <v>691.88817699219362</v>
      </c>
    </row>
    <row r="27" spans="1:15">
      <c r="A27" s="16">
        <v>25</v>
      </c>
      <c r="B27" s="16" t="s">
        <v>39</v>
      </c>
      <c r="C27" s="20">
        <v>72.947076646344101</v>
      </c>
      <c r="D27" s="20">
        <v>82.6723894852841</v>
      </c>
      <c r="E27" s="20">
        <v>53.513426801214095</v>
      </c>
      <c r="F27" s="20">
        <v>37.200000000000003</v>
      </c>
      <c r="G27" s="20">
        <v>59.07</v>
      </c>
      <c r="H27" s="20">
        <v>31.28660822424408</v>
      </c>
      <c r="I27" s="20">
        <v>48.638526654704073</v>
      </c>
      <c r="J27" s="20">
        <v>86.919659367544099</v>
      </c>
      <c r="K27" s="20">
        <v>51.588418880834098</v>
      </c>
      <c r="L27" s="20">
        <v>31.473282377734101</v>
      </c>
      <c r="M27" s="20">
        <v>99.22014771657409</v>
      </c>
      <c r="N27" s="20">
        <v>27.917853465934083</v>
      </c>
      <c r="O27" s="20">
        <v>87.988338793914096</v>
      </c>
    </row>
    <row r="28" spans="1:15">
      <c r="A28" s="19">
        <v>26</v>
      </c>
      <c r="B28" s="19" t="s">
        <v>40</v>
      </c>
      <c r="C28" s="21">
        <v>1474.8168103474404</v>
      </c>
      <c r="D28" s="21">
        <v>1644.3765696997714</v>
      </c>
      <c r="E28" s="21">
        <v>1364.1640149295142</v>
      </c>
      <c r="F28" s="21">
        <v>1324.17</v>
      </c>
      <c r="G28" s="21">
        <v>1833.85</v>
      </c>
      <c r="H28" s="21">
        <v>1247.6361054520705</v>
      </c>
      <c r="I28" s="21">
        <v>1330.3477543245458</v>
      </c>
      <c r="J28" s="21">
        <v>1508.3987870311646</v>
      </c>
      <c r="K28" s="21">
        <v>1769.0330213712045</v>
      </c>
      <c r="L28" s="21">
        <v>1972.9785686811215</v>
      </c>
      <c r="M28" s="21">
        <v>1522.291152185541</v>
      </c>
      <c r="N28" s="21">
        <v>1554.7339962502442</v>
      </c>
      <c r="O28" s="21">
        <v>1479.750981456004</v>
      </c>
    </row>
    <row r="29" spans="1:15">
      <c r="A29" s="19">
        <v>27</v>
      </c>
      <c r="B29" s="19" t="s">
        <v>48</v>
      </c>
      <c r="C29" s="58">
        <v>79026.332762879494</v>
      </c>
      <c r="D29" s="58">
        <v>80292.76424526122</v>
      </c>
      <c r="E29" s="58">
        <v>79881.643245311949</v>
      </c>
      <c r="F29" s="58">
        <v>80223.570000000007</v>
      </c>
      <c r="G29" s="58">
        <v>79075.62</v>
      </c>
      <c r="H29" s="58">
        <v>81134.831765834402</v>
      </c>
      <c r="I29" s="58">
        <v>82784.782863843662</v>
      </c>
      <c r="J29" s="58">
        <v>83702.023190345106</v>
      </c>
      <c r="K29" s="58">
        <v>84372.730477242832</v>
      </c>
      <c r="L29" s="58">
        <v>86055.036157413051</v>
      </c>
      <c r="M29" s="58">
        <v>86504.919560755705</v>
      </c>
      <c r="N29" s="58">
        <v>87327.841149003012</v>
      </c>
      <c r="O29" s="58">
        <v>88726.535447262504</v>
      </c>
    </row>
    <row r="30" spans="1:15">
      <c r="A30" s="16">
        <v>28</v>
      </c>
      <c r="B30" s="16" t="s">
        <v>49</v>
      </c>
      <c r="C30" s="20">
        <v>22.261032079507942</v>
      </c>
      <c r="D30" s="20">
        <v>43.494518966556505</v>
      </c>
      <c r="E30" s="20">
        <v>33.579694475263004</v>
      </c>
      <c r="F30" s="20">
        <v>38.97</v>
      </c>
      <c r="G30" s="20">
        <v>34.340000000000003</v>
      </c>
      <c r="H30" s="20">
        <v>43.026729651617821</v>
      </c>
      <c r="I30" s="20">
        <v>19.147059238851114</v>
      </c>
      <c r="J30" s="20">
        <v>49.31347289798002</v>
      </c>
      <c r="K30" s="20">
        <v>31.988530818223531</v>
      </c>
      <c r="L30" s="20">
        <v>27.578471830803291</v>
      </c>
      <c r="M30" s="20">
        <v>27.687030554511612</v>
      </c>
      <c r="N30" s="20">
        <v>61.06199970145888</v>
      </c>
      <c r="O30" s="20">
        <v>61.450704089998133</v>
      </c>
    </row>
    <row r="31" spans="1:15">
      <c r="A31" s="16">
        <v>29</v>
      </c>
      <c r="B31" s="16" t="s">
        <v>50</v>
      </c>
      <c r="C31" s="20">
        <v>121.11493592398446</v>
      </c>
      <c r="D31" s="20">
        <v>195.61556762000453</v>
      </c>
      <c r="E31" s="20">
        <v>44.288153371004455</v>
      </c>
      <c r="F31" s="20">
        <v>57.74</v>
      </c>
      <c r="G31" s="20">
        <v>77.459999999999994</v>
      </c>
      <c r="H31" s="20">
        <v>58.611377139004453</v>
      </c>
      <c r="I31" s="20">
        <v>11.650023766004459</v>
      </c>
      <c r="J31" s="20">
        <v>20.996320713934459</v>
      </c>
      <c r="K31" s="20">
        <v>36.822528172004453</v>
      </c>
      <c r="L31" s="20">
        <v>212.68847142490446</v>
      </c>
      <c r="M31" s="20">
        <v>60.206335603474457</v>
      </c>
      <c r="N31" s="20">
        <v>372.13698943733448</v>
      </c>
      <c r="O31" s="20">
        <v>250.97361278518446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0.28556062399999999</v>
      </c>
      <c r="F32" s="20">
        <v>0.28999999999999998</v>
      </c>
      <c r="G32" s="20">
        <v>0.28999999999999998</v>
      </c>
      <c r="H32" s="20">
        <v>0.28556047760000003</v>
      </c>
      <c r="I32" s="20">
        <v>0.28556047760000003</v>
      </c>
      <c r="J32" s="20">
        <v>9.7477600000000003E-5</v>
      </c>
      <c r="K32" s="20">
        <v>9.7477600000000003E-5</v>
      </c>
      <c r="L32" s="20">
        <v>9.7477600000000003E-5</v>
      </c>
      <c r="M32" s="20">
        <v>9.7477600000000003E-5</v>
      </c>
      <c r="N32" s="20">
        <v>0</v>
      </c>
      <c r="O32" s="20">
        <v>0</v>
      </c>
    </row>
    <row r="33" spans="1:15">
      <c r="A33" s="16">
        <v>31</v>
      </c>
      <c r="B33" s="16" t="s">
        <v>52</v>
      </c>
      <c r="C33" s="20">
        <v>143.167395557703</v>
      </c>
      <c r="D33" s="20">
        <v>42.789375383217894</v>
      </c>
      <c r="E33" s="20">
        <v>57.513338741500554</v>
      </c>
      <c r="F33" s="20">
        <v>56.08</v>
      </c>
      <c r="G33" s="20">
        <v>48.65</v>
      </c>
      <c r="H33" s="20">
        <v>50.889790517991536</v>
      </c>
      <c r="I33" s="20">
        <v>50.080922943635834</v>
      </c>
      <c r="J33" s="20">
        <v>34.614212445807375</v>
      </c>
      <c r="K33" s="20">
        <v>37.226982012476164</v>
      </c>
      <c r="L33" s="20">
        <v>57.149095610897461</v>
      </c>
      <c r="M33" s="20">
        <v>30.029513594815089</v>
      </c>
      <c r="N33" s="20">
        <v>27.420048998335449</v>
      </c>
      <c r="O33" s="20">
        <v>29.206928636318409</v>
      </c>
    </row>
    <row r="34" spans="1:15">
      <c r="A34" s="16">
        <v>32</v>
      </c>
      <c r="B34" s="16" t="s">
        <v>53</v>
      </c>
      <c r="C34" s="20">
        <v>131.83478098180373</v>
      </c>
      <c r="D34" s="20">
        <v>262.21898909770113</v>
      </c>
      <c r="E34" s="20">
        <v>222.79487240390048</v>
      </c>
      <c r="F34" s="20">
        <v>201.73</v>
      </c>
      <c r="G34" s="20">
        <v>700.62</v>
      </c>
      <c r="H34" s="20">
        <v>159.27972900373143</v>
      </c>
      <c r="I34" s="20">
        <v>158.5043355828862</v>
      </c>
      <c r="J34" s="20">
        <v>270.63351700751218</v>
      </c>
      <c r="K34" s="20">
        <v>198.56807858777401</v>
      </c>
      <c r="L34" s="20">
        <v>563.07552935558738</v>
      </c>
      <c r="M34" s="20">
        <v>260.66635937240937</v>
      </c>
      <c r="N34" s="20">
        <v>184.6655689920704</v>
      </c>
      <c r="O34" s="20">
        <v>185.84059323514859</v>
      </c>
    </row>
    <row r="35" spans="1:15">
      <c r="A35" s="19">
        <v>33</v>
      </c>
      <c r="B35" s="19" t="s">
        <v>56</v>
      </c>
      <c r="C35" s="58">
        <v>418.66370516399923</v>
      </c>
      <c r="D35" s="58">
        <v>544.40401168847984</v>
      </c>
      <c r="E35" s="58">
        <v>358.46161961566895</v>
      </c>
      <c r="F35" s="58">
        <v>354.8</v>
      </c>
      <c r="G35" s="58">
        <v>861.36</v>
      </c>
      <c r="H35" s="58">
        <v>312.09318678994532</v>
      </c>
      <c r="I35" s="58">
        <v>239.66790200897759</v>
      </c>
      <c r="J35" s="58">
        <v>375.55762054283406</v>
      </c>
      <c r="K35" s="58">
        <v>304.60621706807819</v>
      </c>
      <c r="L35" s="58">
        <v>860.49166569979263</v>
      </c>
      <c r="M35" s="58">
        <v>378.58933660281053</v>
      </c>
      <c r="N35" s="58">
        <v>645.28460712919923</v>
      </c>
      <c r="O35" s="58">
        <v>527.4718387466495</v>
      </c>
    </row>
    <row r="36" spans="1:15">
      <c r="A36" s="19">
        <v>34</v>
      </c>
      <c r="B36" s="19" t="s">
        <v>54</v>
      </c>
      <c r="C36" s="58">
        <v>78607.669057715466</v>
      </c>
      <c r="D36" s="58">
        <v>79748.360233572748</v>
      </c>
      <c r="E36" s="58">
        <v>79523.181625696307</v>
      </c>
      <c r="F36" s="58">
        <v>79868.77</v>
      </c>
      <c r="G36" s="58">
        <v>78214.27</v>
      </c>
      <c r="H36" s="58">
        <v>80822.738579044468</v>
      </c>
      <c r="I36" s="58">
        <v>82545.114961834668</v>
      </c>
      <c r="J36" s="58">
        <v>83326.465569802283</v>
      </c>
      <c r="K36" s="58">
        <v>84068.124260174751</v>
      </c>
      <c r="L36" s="58">
        <v>85194.544491713255</v>
      </c>
      <c r="M36" s="58">
        <v>86126.330224152887</v>
      </c>
      <c r="N36" s="58">
        <v>86682.556541873812</v>
      </c>
      <c r="O36" s="58">
        <v>88199.063608515848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8" sqref="Q18"/>
    </sheetView>
  </sheetViews>
  <sheetFormatPr defaultRowHeight="15"/>
  <cols>
    <col min="1" max="1" width="3.85546875" bestFit="1" customWidth="1"/>
    <col min="2" max="2" width="47.85546875" bestFit="1" customWidth="1"/>
    <col min="3" max="6" width="8" bestFit="1" customWidth="1"/>
    <col min="7" max="9" width="9.28515625" bestFit="1" customWidth="1"/>
    <col min="10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67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67</v>
      </c>
      <c r="C3" s="20">
        <v>4024.2700374926908</v>
      </c>
      <c r="D3" s="20">
        <v>4701.5949869089</v>
      </c>
      <c r="E3" s="20">
        <v>5376.327756570061</v>
      </c>
      <c r="F3" s="20">
        <v>6044.72</v>
      </c>
      <c r="G3" s="20">
        <v>6741.4</v>
      </c>
      <c r="H3" s="20">
        <v>7424.9765289583993</v>
      </c>
      <c r="I3" s="20">
        <v>8132.1605363323315</v>
      </c>
      <c r="J3" s="20">
        <v>828.72241787266</v>
      </c>
      <c r="K3" s="20">
        <v>1378.8073618051501</v>
      </c>
      <c r="L3" s="20">
        <v>2083.5687946633498</v>
      </c>
      <c r="M3" s="20">
        <v>2789.98101420068</v>
      </c>
      <c r="N3" s="20">
        <v>3530.979045030479</v>
      </c>
      <c r="O3" s="20">
        <v>4227.5752829922303</v>
      </c>
    </row>
    <row r="4" spans="1:15">
      <c r="A4" s="15">
        <v>2</v>
      </c>
      <c r="B4" s="16" t="s">
        <v>68</v>
      </c>
      <c r="C4" s="20">
        <v>782.74920789628015</v>
      </c>
      <c r="D4" s="20">
        <v>858.75931292375014</v>
      </c>
      <c r="E4" s="20">
        <v>878.80729177925002</v>
      </c>
      <c r="F4" s="20">
        <v>893.79</v>
      </c>
      <c r="G4" s="20">
        <v>934.92</v>
      </c>
      <c r="H4" s="20">
        <v>964.30423501668997</v>
      </c>
      <c r="I4" s="20">
        <v>1013.47650462583</v>
      </c>
      <c r="J4" s="20">
        <v>7.7613895601599996</v>
      </c>
      <c r="K4" s="20">
        <v>26.112354001020002</v>
      </c>
      <c r="L4" s="20">
        <v>201.68065029212002</v>
      </c>
      <c r="M4" s="20">
        <v>299.10226467724999</v>
      </c>
      <c r="N4" s="20">
        <v>569.18213817803007</v>
      </c>
      <c r="O4" s="20">
        <v>828.50730660614988</v>
      </c>
    </row>
    <row r="5" spans="1:15">
      <c r="A5" s="15">
        <v>3</v>
      </c>
      <c r="B5" s="16" t="s">
        <v>69</v>
      </c>
      <c r="C5" s="20">
        <v>226.21373702870002</v>
      </c>
      <c r="D5" s="20">
        <v>401.48001194853003</v>
      </c>
      <c r="E5" s="20">
        <v>370.11125094663993</v>
      </c>
      <c r="F5" s="20">
        <v>408.47</v>
      </c>
      <c r="G5" s="20">
        <v>626.65</v>
      </c>
      <c r="H5" s="20">
        <v>502.82022666573005</v>
      </c>
      <c r="I5" s="20">
        <v>580.28518598484004</v>
      </c>
      <c r="J5" s="20">
        <v>55.882233812000003</v>
      </c>
      <c r="K5" s="20">
        <v>91.98448253014999</v>
      </c>
      <c r="L5" s="20">
        <v>151.45161847684003</v>
      </c>
      <c r="M5" s="20">
        <v>198.17790953792999</v>
      </c>
      <c r="N5" s="20">
        <v>238.03135159435001</v>
      </c>
      <c r="O5" s="20">
        <v>289.38757010250998</v>
      </c>
    </row>
    <row r="6" spans="1:15">
      <c r="A6" s="15">
        <v>4</v>
      </c>
      <c r="B6" s="16" t="s">
        <v>70</v>
      </c>
      <c r="C6" s="20">
        <v>2121.5364126245299</v>
      </c>
      <c r="D6" s="20">
        <v>2153.1976820630903</v>
      </c>
      <c r="E6" s="20">
        <v>2439.7603264262202</v>
      </c>
      <c r="F6" s="20">
        <v>2610.79</v>
      </c>
      <c r="G6" s="20">
        <v>2470.1999999999998</v>
      </c>
      <c r="H6" s="20">
        <v>2733.2026557425902</v>
      </c>
      <c r="I6" s="20">
        <v>2853.9088185136202</v>
      </c>
      <c r="J6" s="20">
        <v>130.05844989137</v>
      </c>
      <c r="K6" s="20">
        <v>289.79104112903002</v>
      </c>
      <c r="L6" s="20">
        <v>347.19218481611006</v>
      </c>
      <c r="M6" s="20">
        <v>703.85962754094999</v>
      </c>
      <c r="N6" s="20">
        <v>750.84408195756009</v>
      </c>
      <c r="O6" s="20">
        <v>822.89112070582007</v>
      </c>
    </row>
    <row r="7" spans="1:15">
      <c r="A7" s="15">
        <v>5</v>
      </c>
      <c r="B7" s="16" t="s">
        <v>71</v>
      </c>
      <c r="C7" s="20">
        <v>12.433775263979999</v>
      </c>
      <c r="D7" s="20">
        <v>21.169458863010004</v>
      </c>
      <c r="E7" s="20">
        <v>14.61586835068</v>
      </c>
      <c r="F7" s="20">
        <v>15.69</v>
      </c>
      <c r="G7" s="20">
        <v>40.64</v>
      </c>
      <c r="H7" s="20">
        <v>34.038385561680002</v>
      </c>
      <c r="I7" s="20">
        <v>105.71965215614999</v>
      </c>
      <c r="J7" s="20">
        <v>1.10516834668</v>
      </c>
      <c r="K7" s="20">
        <v>3.9998275649999999</v>
      </c>
      <c r="L7" s="20">
        <v>3.9178417579999998</v>
      </c>
      <c r="M7" s="20">
        <v>5.0456049109999999</v>
      </c>
      <c r="N7" s="20">
        <v>6.6514428739799998</v>
      </c>
      <c r="O7" s="20">
        <v>12.647516515</v>
      </c>
    </row>
    <row r="8" spans="1:15">
      <c r="A8" s="18">
        <v>6</v>
      </c>
      <c r="B8" s="19" t="s">
        <v>72</v>
      </c>
      <c r="C8" s="58">
        <v>7167.2031703061803</v>
      </c>
      <c r="D8" s="58">
        <v>8136.2014527072806</v>
      </c>
      <c r="E8" s="58">
        <v>9079.6224940728516</v>
      </c>
      <c r="F8" s="58">
        <v>9973.48</v>
      </c>
      <c r="G8" s="58">
        <v>10813.8</v>
      </c>
      <c r="H8" s="58">
        <v>11659.342031945092</v>
      </c>
      <c r="I8" s="58">
        <v>12685.550697612771</v>
      </c>
      <c r="J8" s="58">
        <v>1023.5296594828701</v>
      </c>
      <c r="K8" s="58">
        <v>1790.6950670303502</v>
      </c>
      <c r="L8" s="58">
        <v>2787.8110900064203</v>
      </c>
      <c r="M8" s="58">
        <v>3996.1664208678112</v>
      </c>
      <c r="N8" s="58">
        <v>5095.688059634399</v>
      </c>
      <c r="O8" s="58">
        <v>6181.0087969217093</v>
      </c>
    </row>
    <row r="9" spans="1:15">
      <c r="A9" s="15">
        <v>7</v>
      </c>
      <c r="B9" s="16" t="s">
        <v>73</v>
      </c>
      <c r="C9" s="20">
        <v>27.040426441840001</v>
      </c>
      <c r="D9" s="20">
        <v>30.80820228884</v>
      </c>
      <c r="E9" s="20">
        <v>36.218293923589997</v>
      </c>
      <c r="F9" s="20">
        <v>42.44</v>
      </c>
      <c r="G9" s="20">
        <v>46.72</v>
      </c>
      <c r="H9" s="20">
        <v>52.285674224440001</v>
      </c>
      <c r="I9" s="20">
        <v>57.076618613440004</v>
      </c>
      <c r="J9" s="20">
        <v>6.3140825457899998</v>
      </c>
      <c r="K9" s="20">
        <v>9.0960333527799992</v>
      </c>
      <c r="L9" s="20">
        <v>13.31811406073</v>
      </c>
      <c r="M9" s="20">
        <v>19.434276503699998</v>
      </c>
      <c r="N9" s="20">
        <v>42.128570957949997</v>
      </c>
      <c r="O9" s="20">
        <v>46.140335693120001</v>
      </c>
    </row>
    <row r="10" spans="1:15">
      <c r="A10" s="15">
        <v>8</v>
      </c>
      <c r="B10" s="16" t="s">
        <v>74</v>
      </c>
      <c r="C10" s="20">
        <v>34.761999502000002</v>
      </c>
      <c r="D10" s="20">
        <v>43.555771419000003</v>
      </c>
      <c r="E10" s="20">
        <v>55.107430178999998</v>
      </c>
      <c r="F10" s="20">
        <v>69.040000000000006</v>
      </c>
      <c r="G10" s="20">
        <v>69.88</v>
      </c>
      <c r="H10" s="20">
        <v>94.003314572999997</v>
      </c>
      <c r="I10" s="20">
        <v>89.015551286000004</v>
      </c>
      <c r="J10" s="20">
        <v>6.3804888990000004</v>
      </c>
      <c r="K10" s="20">
        <v>9.3922269679999992</v>
      </c>
      <c r="L10" s="20">
        <v>15.925801101999999</v>
      </c>
      <c r="M10" s="20">
        <v>23.6342119</v>
      </c>
      <c r="N10" s="20">
        <v>31.896519409250001</v>
      </c>
      <c r="O10" s="20">
        <v>37.578279621010005</v>
      </c>
    </row>
    <row r="11" spans="1:15">
      <c r="A11" s="15">
        <v>9</v>
      </c>
      <c r="B11" s="16" t="s">
        <v>75</v>
      </c>
      <c r="C11" s="20">
        <v>63.382707959520005</v>
      </c>
      <c r="D11" s="20">
        <v>70.699429231440007</v>
      </c>
      <c r="E11" s="20">
        <v>97.019951967360001</v>
      </c>
      <c r="F11" s="20">
        <v>110.1</v>
      </c>
      <c r="G11" s="20">
        <v>121.11</v>
      </c>
      <c r="H11" s="20">
        <v>133.78294777412</v>
      </c>
      <c r="I11" s="20">
        <v>151.81797193304001</v>
      </c>
      <c r="J11" s="20">
        <v>11.27756485692</v>
      </c>
      <c r="K11" s="20">
        <v>26.96383187384</v>
      </c>
      <c r="L11" s="20">
        <v>41.146044023760005</v>
      </c>
      <c r="M11" s="20">
        <v>54.860576934679997</v>
      </c>
      <c r="N11" s="20">
        <v>68.304747440599996</v>
      </c>
      <c r="O11" s="20">
        <v>82.055483030520008</v>
      </c>
    </row>
    <row r="12" spans="1:15">
      <c r="A12" s="15">
        <v>10</v>
      </c>
      <c r="B12" s="16" t="s">
        <v>76</v>
      </c>
      <c r="C12" s="20">
        <v>51.525777843999997</v>
      </c>
      <c r="D12" s="20">
        <v>62.233669839999997</v>
      </c>
      <c r="E12" s="20">
        <v>66.016516034000006</v>
      </c>
      <c r="F12" s="20">
        <v>67.2</v>
      </c>
      <c r="G12" s="20">
        <v>83.63</v>
      </c>
      <c r="H12" s="20">
        <v>90.941278804000007</v>
      </c>
      <c r="I12" s="20">
        <v>108.089197017</v>
      </c>
      <c r="J12" s="20">
        <v>7.7809831120000004</v>
      </c>
      <c r="K12" s="20">
        <v>13.083987821999999</v>
      </c>
      <c r="L12" s="20">
        <v>19.577334619999998</v>
      </c>
      <c r="M12" s="20">
        <v>32.115289904000001</v>
      </c>
      <c r="N12" s="20">
        <v>39.342577366999997</v>
      </c>
      <c r="O12" s="20">
        <v>46.323373897000003</v>
      </c>
    </row>
    <row r="13" spans="1:15">
      <c r="A13" s="15">
        <v>11</v>
      </c>
      <c r="B13" s="17" t="s">
        <v>77</v>
      </c>
      <c r="C13" s="20">
        <v>31.117011526110002</v>
      </c>
      <c r="D13" s="20">
        <v>39.340685911129995</v>
      </c>
      <c r="E13" s="20">
        <v>45.856214390150001</v>
      </c>
      <c r="F13" s="20">
        <v>52.69</v>
      </c>
      <c r="G13" s="20">
        <v>58.69</v>
      </c>
      <c r="H13" s="20">
        <v>63.593791752210002</v>
      </c>
      <c r="I13" s="20">
        <v>71.391957954230008</v>
      </c>
      <c r="J13" s="20">
        <v>5.7375963043500002</v>
      </c>
      <c r="K13" s="20">
        <v>9.1644543027000012</v>
      </c>
      <c r="L13" s="20">
        <v>13.773104389049999</v>
      </c>
      <c r="M13" s="20">
        <v>38.606897039400003</v>
      </c>
      <c r="N13" s="20">
        <v>26.417165788750001</v>
      </c>
      <c r="O13" s="20">
        <v>29.670793671409996</v>
      </c>
    </row>
    <row r="14" spans="1:15">
      <c r="A14" s="18">
        <v>12</v>
      </c>
      <c r="B14" s="47" t="s">
        <v>78</v>
      </c>
      <c r="C14" s="58">
        <v>207.82792327346996</v>
      </c>
      <c r="D14" s="58">
        <v>246.63775869041001</v>
      </c>
      <c r="E14" s="58">
        <v>300.21840649410001</v>
      </c>
      <c r="F14" s="58">
        <v>341.46</v>
      </c>
      <c r="G14" s="58">
        <v>380.04</v>
      </c>
      <c r="H14" s="58">
        <v>434.60700712777003</v>
      </c>
      <c r="I14" s="58">
        <v>477.39129680370996</v>
      </c>
      <c r="J14" s="58">
        <v>37.490715718059995</v>
      </c>
      <c r="K14" s="58">
        <v>67.700534319319999</v>
      </c>
      <c r="L14" s="58">
        <v>103.74039819554001</v>
      </c>
      <c r="M14" s="58">
        <v>168.65125228177999</v>
      </c>
      <c r="N14" s="58">
        <v>208.08958096354999</v>
      </c>
      <c r="O14" s="58">
        <v>241.76826591306002</v>
      </c>
    </row>
    <row r="15" spans="1:15">
      <c r="A15" s="18">
        <v>13</v>
      </c>
      <c r="B15" s="47" t="s">
        <v>79</v>
      </c>
      <c r="C15" s="58">
        <v>6959.3752470327099</v>
      </c>
      <c r="D15" s="58">
        <v>7889.5636940168697</v>
      </c>
      <c r="E15" s="58">
        <v>8779.4040875787505</v>
      </c>
      <c r="F15" s="58">
        <v>9632.01</v>
      </c>
      <c r="G15" s="58">
        <v>10433.76</v>
      </c>
      <c r="H15" s="58">
        <v>11224.735024817321</v>
      </c>
      <c r="I15" s="58">
        <v>12208.15940080906</v>
      </c>
      <c r="J15" s="58">
        <v>986.03894376481003</v>
      </c>
      <c r="K15" s="58">
        <v>1722.9945327110299</v>
      </c>
      <c r="L15" s="58">
        <v>2684.0706918108799</v>
      </c>
      <c r="M15" s="58">
        <v>3827.5151685860301</v>
      </c>
      <c r="N15" s="58">
        <v>4887.5984786708495</v>
      </c>
      <c r="O15" s="58">
        <v>5939.2405310086497</v>
      </c>
    </row>
    <row r="16" spans="1:15">
      <c r="A16" s="15">
        <v>14</v>
      </c>
      <c r="B16" s="17" t="s">
        <v>80</v>
      </c>
      <c r="C16" s="20">
        <v>299.14523746486998</v>
      </c>
      <c r="D16" s="20">
        <v>344.70193755385998</v>
      </c>
      <c r="E16" s="20">
        <v>387.02113902265</v>
      </c>
      <c r="F16" s="20">
        <v>426.72</v>
      </c>
      <c r="G16" s="20">
        <v>471.88</v>
      </c>
      <c r="H16" s="20">
        <v>509.71977877331</v>
      </c>
      <c r="I16" s="20">
        <v>621.34125481616991</v>
      </c>
      <c r="J16" s="20">
        <v>48.621294684510005</v>
      </c>
      <c r="K16" s="20">
        <v>81.436739660510014</v>
      </c>
      <c r="L16" s="20">
        <v>129.7126248966</v>
      </c>
      <c r="M16" s="20">
        <v>186.72527450931</v>
      </c>
      <c r="N16" s="20">
        <v>275.00424787560996</v>
      </c>
      <c r="O16" s="20">
        <v>316.27378269339994</v>
      </c>
    </row>
    <row r="17" spans="1:15">
      <c r="A17" s="15">
        <v>15</v>
      </c>
      <c r="B17" s="17" t="s">
        <v>81</v>
      </c>
      <c r="C17" s="20">
        <v>87.873590022809992</v>
      </c>
      <c r="D17" s="20">
        <v>110.29574956675</v>
      </c>
      <c r="E17" s="20">
        <v>125.03921523976001</v>
      </c>
      <c r="F17" s="20">
        <v>141.94999999999999</v>
      </c>
      <c r="G17" s="20">
        <v>156.21</v>
      </c>
      <c r="H17" s="20">
        <v>169.52236291791002</v>
      </c>
      <c r="I17" s="20">
        <v>195.13531182153997</v>
      </c>
      <c r="J17" s="20">
        <v>20.235729229700002</v>
      </c>
      <c r="K17" s="20">
        <v>30.425320672970003</v>
      </c>
      <c r="L17" s="20">
        <v>42.606469844309999</v>
      </c>
      <c r="M17" s="20">
        <v>57.398651498569997</v>
      </c>
      <c r="N17" s="20">
        <v>70.210083017309998</v>
      </c>
      <c r="O17" s="20">
        <v>81.420438476550004</v>
      </c>
    </row>
    <row r="18" spans="1:15">
      <c r="A18" s="15">
        <v>16</v>
      </c>
      <c r="B18" s="17" t="s">
        <v>82</v>
      </c>
      <c r="C18" s="20">
        <v>8.8394443159999998</v>
      </c>
      <c r="D18" s="20">
        <v>10.244974493999999</v>
      </c>
      <c r="E18" s="20">
        <v>11.876927611999999</v>
      </c>
      <c r="F18" s="20">
        <v>13.76</v>
      </c>
      <c r="G18" s="20">
        <v>14.87</v>
      </c>
      <c r="H18" s="20">
        <v>16.889107300999999</v>
      </c>
      <c r="I18" s="20">
        <v>20.642384889999999</v>
      </c>
      <c r="J18" s="20">
        <v>1.837996733</v>
      </c>
      <c r="K18" s="20">
        <v>2.941816824</v>
      </c>
      <c r="L18" s="20">
        <v>4.5720722030000003</v>
      </c>
      <c r="M18" s="20">
        <v>6.0091178259999998</v>
      </c>
      <c r="N18" s="20">
        <v>7.6159269060000003</v>
      </c>
      <c r="O18" s="20">
        <v>8.8004230777900005</v>
      </c>
    </row>
    <row r="19" spans="1:15">
      <c r="A19" s="15">
        <v>17</v>
      </c>
      <c r="B19" s="17" t="s">
        <v>83</v>
      </c>
      <c r="C19" s="20">
        <v>12.551289638850001</v>
      </c>
      <c r="D19" s="20">
        <v>14.74381657609</v>
      </c>
      <c r="E19" s="20">
        <v>16.8637510847743</v>
      </c>
      <c r="F19" s="20">
        <v>18.68</v>
      </c>
      <c r="G19" s="20">
        <v>20.87</v>
      </c>
      <c r="H19" s="20">
        <v>22.988315800340001</v>
      </c>
      <c r="I19" s="20">
        <v>26.115915420690001</v>
      </c>
      <c r="J19" s="20">
        <v>2.5141166693400003</v>
      </c>
      <c r="K19" s="20">
        <v>4.4283069145100002</v>
      </c>
      <c r="L19" s="20">
        <v>6.6612458485100001</v>
      </c>
      <c r="M19" s="20">
        <v>8.9674720096799998</v>
      </c>
      <c r="N19" s="20">
        <v>11.411753057849999</v>
      </c>
      <c r="O19" s="20">
        <v>13.489991231979999</v>
      </c>
    </row>
    <row r="20" spans="1:15">
      <c r="A20" s="15">
        <v>18</v>
      </c>
      <c r="B20" s="17" t="s">
        <v>84</v>
      </c>
      <c r="C20" s="20">
        <v>26.082403788000001</v>
      </c>
      <c r="D20" s="20">
        <v>31.717320431000001</v>
      </c>
      <c r="E20" s="20">
        <v>35.099975303999997</v>
      </c>
      <c r="F20" s="20">
        <v>38.799999999999997</v>
      </c>
      <c r="G20" s="20">
        <v>42.61</v>
      </c>
      <c r="H20" s="20">
        <v>46.046448624020002</v>
      </c>
      <c r="I20" s="20">
        <v>63.791343851999997</v>
      </c>
      <c r="J20" s="20">
        <v>6.7370282560000003</v>
      </c>
      <c r="K20" s="20">
        <v>7.6365925030000001</v>
      </c>
      <c r="L20" s="20">
        <v>11.359458471</v>
      </c>
      <c r="M20" s="20">
        <v>17.446627783</v>
      </c>
      <c r="N20" s="20">
        <v>23.297410557999999</v>
      </c>
      <c r="O20" s="20">
        <v>25.382261496999998</v>
      </c>
    </row>
    <row r="21" spans="1:15">
      <c r="A21" s="15">
        <v>19</v>
      </c>
      <c r="B21" s="17" t="s">
        <v>85</v>
      </c>
      <c r="C21" s="20">
        <v>32.389282237509995</v>
      </c>
      <c r="D21" s="20">
        <v>51.762425465159993</v>
      </c>
      <c r="E21" s="20">
        <v>60.35806400661</v>
      </c>
      <c r="F21" s="20">
        <v>66.27</v>
      </c>
      <c r="G21" s="20">
        <v>74.64</v>
      </c>
      <c r="H21" s="20">
        <v>80.971308452020011</v>
      </c>
      <c r="I21" s="20">
        <v>98.36028114989999</v>
      </c>
      <c r="J21" s="20">
        <v>4.639714197</v>
      </c>
      <c r="K21" s="20">
        <v>9.7885415492700005</v>
      </c>
      <c r="L21" s="20">
        <v>16.176861468270001</v>
      </c>
      <c r="M21" s="20">
        <v>23.981223146450002</v>
      </c>
      <c r="N21" s="20">
        <v>31.982853190709999</v>
      </c>
      <c r="O21" s="20">
        <v>37.725081193610002</v>
      </c>
    </row>
    <row r="22" spans="1:15">
      <c r="A22" s="18">
        <v>20</v>
      </c>
      <c r="B22" s="19" t="s">
        <v>86</v>
      </c>
      <c r="C22" s="58">
        <v>466.88124746804004</v>
      </c>
      <c r="D22" s="58">
        <v>563.46622408685994</v>
      </c>
      <c r="E22" s="58">
        <v>636.25907226979427</v>
      </c>
      <c r="F22" s="58">
        <v>706.18</v>
      </c>
      <c r="G22" s="58">
        <v>781.09</v>
      </c>
      <c r="H22" s="58">
        <v>846.1373218686</v>
      </c>
      <c r="I22" s="58">
        <v>1025.3864919503001</v>
      </c>
      <c r="J22" s="58">
        <v>84.585879769550004</v>
      </c>
      <c r="K22" s="58">
        <v>136.65731812426</v>
      </c>
      <c r="L22" s="58">
        <v>211.08873273169004</v>
      </c>
      <c r="M22" s="58">
        <v>300.52836677301002</v>
      </c>
      <c r="N22" s="58">
        <v>419.52227460547999</v>
      </c>
      <c r="O22" s="58">
        <v>483.09197817032998</v>
      </c>
    </row>
    <row r="23" spans="1:15">
      <c r="A23" s="15">
        <v>21</v>
      </c>
      <c r="B23" s="16" t="s">
        <v>87</v>
      </c>
      <c r="C23" s="20">
        <v>2.9252359139199999</v>
      </c>
      <c r="D23" s="20">
        <v>3.1770772062600003</v>
      </c>
      <c r="E23" s="20">
        <v>3.6896693757499999</v>
      </c>
      <c r="F23" s="20">
        <v>4.1900000000000004</v>
      </c>
      <c r="G23" s="20">
        <v>4.59</v>
      </c>
      <c r="H23" s="20">
        <v>5.0930260790000004</v>
      </c>
      <c r="I23" s="20">
        <v>5.5752822092749996</v>
      </c>
      <c r="J23" s="20">
        <v>0.47993247500000003</v>
      </c>
      <c r="K23" s="20">
        <v>0.94887421100000002</v>
      </c>
      <c r="L23" s="20">
        <v>1.44035476</v>
      </c>
      <c r="M23" s="20">
        <v>1.9489035109999999</v>
      </c>
      <c r="N23" s="20">
        <v>2.2878051340000001</v>
      </c>
      <c r="O23" s="20">
        <v>3.9073109819999998</v>
      </c>
    </row>
    <row r="24" spans="1:15">
      <c r="A24" s="15">
        <v>22</v>
      </c>
      <c r="B24" s="16" t="s">
        <v>88</v>
      </c>
      <c r="C24" s="20">
        <v>0.41142353025</v>
      </c>
      <c r="D24" s="20">
        <v>0.41204249724999997</v>
      </c>
      <c r="E24" s="20">
        <v>0.36265931824999997</v>
      </c>
      <c r="F24" s="20">
        <v>0.35</v>
      </c>
      <c r="G24" s="20">
        <v>0.74</v>
      </c>
      <c r="H24" s="20">
        <v>0.74360338525000003</v>
      </c>
      <c r="I24" s="20">
        <v>0.80507497225000002</v>
      </c>
      <c r="J24" s="20">
        <v>0.118109995</v>
      </c>
      <c r="K24" s="20">
        <v>0.22950000000000001</v>
      </c>
      <c r="L24" s="20">
        <v>0.22950000000000001</v>
      </c>
      <c r="M24" s="20">
        <v>0.22950000000000001</v>
      </c>
      <c r="N24" s="20">
        <v>0.22010702100000001</v>
      </c>
      <c r="O24" s="20">
        <v>0.32743620400000001</v>
      </c>
    </row>
    <row r="25" spans="1:15">
      <c r="A25" s="15">
        <v>23</v>
      </c>
      <c r="B25" s="16" t="s">
        <v>89</v>
      </c>
      <c r="C25" s="20">
        <v>-1.9995E-3</v>
      </c>
      <c r="D25" s="20">
        <v>-2.1765E-3</v>
      </c>
      <c r="E25" s="20">
        <v>-2.6565E-3</v>
      </c>
      <c r="F25" s="20">
        <v>0</v>
      </c>
      <c r="G25" s="20">
        <v>0</v>
      </c>
      <c r="H25" s="20">
        <v>-3.4134999999999999E-3</v>
      </c>
      <c r="I25" s="20">
        <v>-3.9790479999999998E-3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20.419297288899998</v>
      </c>
      <c r="D26" s="20">
        <v>27.449120637530001</v>
      </c>
      <c r="E26" s="20">
        <v>40.347018548559994</v>
      </c>
      <c r="F26" s="20">
        <v>47.99</v>
      </c>
      <c r="G26" s="20">
        <v>53.02</v>
      </c>
      <c r="H26" s="20">
        <v>57.957403101579999</v>
      </c>
      <c r="I26" s="20">
        <v>62.656603653370006</v>
      </c>
      <c r="J26" s="20">
        <v>3.6751524278499996</v>
      </c>
      <c r="K26" s="20">
        <v>6.9787888475600015</v>
      </c>
      <c r="L26" s="20">
        <v>10.018075481679999</v>
      </c>
      <c r="M26" s="20">
        <v>12.34381066914</v>
      </c>
      <c r="N26" s="20">
        <v>15.435734897670001</v>
      </c>
      <c r="O26" s="20">
        <v>25.121776859770005</v>
      </c>
    </row>
    <row r="27" spans="1:15">
      <c r="A27" s="15">
        <v>25</v>
      </c>
      <c r="B27" s="16" t="s">
        <v>91</v>
      </c>
      <c r="C27" s="20">
        <v>-15.202443414299999</v>
      </c>
      <c r="D27" s="20">
        <v>-19.661994420509998</v>
      </c>
      <c r="E27" s="20">
        <v>-21.38564864948</v>
      </c>
      <c r="F27" s="20">
        <v>-22.3</v>
      </c>
      <c r="G27" s="20">
        <v>-23.69</v>
      </c>
      <c r="H27" s="20">
        <v>-24.333927608399996</v>
      </c>
      <c r="I27" s="20">
        <v>-28.970828840109998</v>
      </c>
      <c r="J27" s="20">
        <v>-0.99455084528000004</v>
      </c>
      <c r="K27" s="20">
        <v>-2.4436824832699999</v>
      </c>
      <c r="L27" s="20">
        <v>-3.4286793869199994</v>
      </c>
      <c r="M27" s="20">
        <v>-6.5844193640100004</v>
      </c>
      <c r="N27" s="20">
        <v>-10.124841135370001</v>
      </c>
      <c r="O27" s="20">
        <v>-12.79009277236</v>
      </c>
    </row>
    <row r="28" spans="1:15">
      <c r="A28" s="18">
        <v>26</v>
      </c>
      <c r="B28" s="19" t="s">
        <v>92</v>
      </c>
      <c r="C28" s="58">
        <v>8.5515138187699993</v>
      </c>
      <c r="D28" s="58">
        <v>11.374069420530002</v>
      </c>
      <c r="E28" s="58">
        <v>23.01104209308</v>
      </c>
      <c r="F28" s="58">
        <v>30.24</v>
      </c>
      <c r="G28" s="58">
        <v>34.67</v>
      </c>
      <c r="H28" s="58">
        <v>39.45669145742999</v>
      </c>
      <c r="I28" s="58">
        <v>40.062152946785012</v>
      </c>
      <c r="J28" s="58">
        <v>3.2786440525699998</v>
      </c>
      <c r="K28" s="58">
        <v>5.7134805752900002</v>
      </c>
      <c r="L28" s="58">
        <v>8.2592508547599994</v>
      </c>
      <c r="M28" s="58">
        <v>7.9377948161300012</v>
      </c>
      <c r="N28" s="58">
        <v>7.8188059172999989</v>
      </c>
      <c r="O28" s="58">
        <v>16.566431273410004</v>
      </c>
    </row>
    <row r="29" spans="1:15">
      <c r="A29" s="18">
        <v>27</v>
      </c>
      <c r="B29" s="19" t="s">
        <v>93</v>
      </c>
      <c r="C29" s="58">
        <v>6501.0455133834403</v>
      </c>
      <c r="D29" s="58">
        <v>7337.4715393505412</v>
      </c>
      <c r="E29" s="58">
        <v>8166.1560574020359</v>
      </c>
      <c r="F29" s="58">
        <v>8956.07</v>
      </c>
      <c r="G29" s="58">
        <v>9687.34</v>
      </c>
      <c r="H29" s="58">
        <v>10418.05439440615</v>
      </c>
      <c r="I29" s="58">
        <v>11222.835061805543</v>
      </c>
      <c r="J29" s="58">
        <v>904.73170804782978</v>
      </c>
      <c r="K29" s="58">
        <v>1592.0506951620598</v>
      </c>
      <c r="L29" s="58">
        <v>2481.2412099339504</v>
      </c>
      <c r="M29" s="58">
        <v>3534.9245966291505</v>
      </c>
      <c r="N29" s="58">
        <v>4475.8950099826698</v>
      </c>
      <c r="O29" s="58">
        <v>5472.7149841117307</v>
      </c>
    </row>
    <row r="30" spans="1:15">
      <c r="A30" s="18">
        <v>28</v>
      </c>
      <c r="B30" s="19" t="s">
        <v>94</v>
      </c>
      <c r="C30" s="58">
        <v>21.52273332</v>
      </c>
      <c r="D30" s="58">
        <v>26.012301227999998</v>
      </c>
      <c r="E30" s="58">
        <v>27.843725485</v>
      </c>
      <c r="F30" s="58">
        <v>29.99</v>
      </c>
      <c r="G30" s="58">
        <v>33.54</v>
      </c>
      <c r="H30" s="58">
        <v>35.924858207</v>
      </c>
      <c r="I30" s="58">
        <v>142.60736597100001</v>
      </c>
      <c r="J30" s="58">
        <v>3.2167560279999998</v>
      </c>
      <c r="K30" s="58">
        <v>10.659068389</v>
      </c>
      <c r="L30" s="58">
        <v>13.199568457</v>
      </c>
      <c r="M30" s="58">
        <v>15.570963201</v>
      </c>
      <c r="N30" s="58">
        <v>20.242941495</v>
      </c>
      <c r="O30" s="58">
        <v>24.813233021999999</v>
      </c>
    </row>
    <row r="31" spans="1:15">
      <c r="A31" s="18">
        <v>29</v>
      </c>
      <c r="B31" s="19" t="s">
        <v>95</v>
      </c>
      <c r="C31" s="58">
        <v>6479.5227800634402</v>
      </c>
      <c r="D31" s="58">
        <v>7311.4592381225411</v>
      </c>
      <c r="E31" s="58">
        <v>8138.3123319170363</v>
      </c>
      <c r="F31" s="58">
        <v>8926.08</v>
      </c>
      <c r="G31" s="58">
        <v>9653.7900000000009</v>
      </c>
      <c r="H31" s="58">
        <v>10382.129536199151</v>
      </c>
      <c r="I31" s="58">
        <v>11080.227695834543</v>
      </c>
      <c r="J31" s="58">
        <v>901.51495201982982</v>
      </c>
      <c r="K31" s="58">
        <v>1581.3916267730599</v>
      </c>
      <c r="L31" s="58">
        <v>2468.0416414769502</v>
      </c>
      <c r="M31" s="58">
        <v>3519.3536334281503</v>
      </c>
      <c r="N31" s="58">
        <v>4455.6520684876696</v>
      </c>
      <c r="O31" s="58">
        <v>5447.9017510897302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6" sqref="Q6"/>
    </sheetView>
  </sheetViews>
  <sheetFormatPr defaultRowHeight="15"/>
  <cols>
    <col min="1" max="1" width="3.85546875" bestFit="1" customWidth="1"/>
    <col min="2" max="2" width="47.85546875" bestFit="1" customWidth="1"/>
    <col min="3" max="3" width="7.7109375" customWidth="1"/>
    <col min="4" max="4" width="9.42578125" customWidth="1"/>
    <col min="5" max="5" width="9" customWidth="1"/>
    <col min="6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67</v>
      </c>
      <c r="C3" s="20">
        <v>783.62990702100001</v>
      </c>
      <c r="D3" s="20">
        <v>916.97301458369998</v>
      </c>
      <c r="E3" s="20">
        <v>1049.68036019991</v>
      </c>
      <c r="F3" s="20">
        <v>1182.1400000000001</v>
      </c>
      <c r="G3" s="20">
        <v>1319.79</v>
      </c>
      <c r="H3" s="20">
        <v>1459.3090527817099</v>
      </c>
      <c r="I3" s="20">
        <v>1616.8393874751</v>
      </c>
      <c r="J3" s="20">
        <v>169.40704433233003</v>
      </c>
      <c r="K3" s="20">
        <v>274.35541302802</v>
      </c>
      <c r="L3" s="20">
        <v>426.36582481370993</v>
      </c>
      <c r="M3" s="20">
        <v>572.53997804485994</v>
      </c>
      <c r="N3" s="20">
        <v>728.56562930585994</v>
      </c>
      <c r="O3" s="20">
        <v>868.53625677386003</v>
      </c>
    </row>
    <row r="4" spans="1:15">
      <c r="A4" s="15">
        <v>2</v>
      </c>
      <c r="B4" s="16" t="s">
        <v>68</v>
      </c>
      <c r="C4" s="20">
        <v>171.07609678100286</v>
      </c>
      <c r="D4" s="20">
        <v>197.56039936500287</v>
      </c>
      <c r="E4" s="20">
        <v>199.13992427500287</v>
      </c>
      <c r="F4" s="20">
        <v>200.92</v>
      </c>
      <c r="G4" s="20">
        <v>218.56</v>
      </c>
      <c r="H4" s="20">
        <v>237.07652005900286</v>
      </c>
      <c r="I4" s="20">
        <v>268.01814962900289</v>
      </c>
      <c r="J4" s="20">
        <v>13.092341916000001</v>
      </c>
      <c r="K4" s="20">
        <v>8.3186167359999992</v>
      </c>
      <c r="L4" s="20">
        <v>14.489301861</v>
      </c>
      <c r="M4" s="20">
        <v>61.006512002999997</v>
      </c>
      <c r="N4" s="20">
        <v>150.34280890900001</v>
      </c>
      <c r="O4" s="20">
        <v>245.86207748699999</v>
      </c>
    </row>
    <row r="5" spans="1:15">
      <c r="A5" s="15">
        <v>3</v>
      </c>
      <c r="B5" s="16" t="s">
        <v>69</v>
      </c>
      <c r="C5" s="20">
        <v>29.088545859</v>
      </c>
      <c r="D5" s="20">
        <v>34.043055701999997</v>
      </c>
      <c r="E5" s="20">
        <v>38.945127522999996</v>
      </c>
      <c r="F5" s="20">
        <v>44.05</v>
      </c>
      <c r="G5" s="20">
        <v>49.06</v>
      </c>
      <c r="H5" s="20">
        <v>54.087618790000001</v>
      </c>
      <c r="I5" s="20">
        <v>59.632482482</v>
      </c>
      <c r="J5" s="20">
        <v>5.0352520289999996</v>
      </c>
      <c r="K5" s="20">
        <v>10.169074454</v>
      </c>
      <c r="L5" s="20">
        <v>15.193804496</v>
      </c>
      <c r="M5" s="20">
        <v>20.261225798000002</v>
      </c>
      <c r="N5" s="20">
        <v>25.285096372000002</v>
      </c>
      <c r="O5" s="20">
        <v>30.323495679000001</v>
      </c>
    </row>
    <row r="6" spans="1:15">
      <c r="A6" s="15">
        <v>4</v>
      </c>
      <c r="B6" s="16" t="s">
        <v>70</v>
      </c>
      <c r="C6" s="20">
        <v>239.37756879299999</v>
      </c>
      <c r="D6" s="20">
        <v>242.93686242000001</v>
      </c>
      <c r="E6" s="20">
        <v>259.10194254200002</v>
      </c>
      <c r="F6" s="20">
        <v>266.66000000000003</v>
      </c>
      <c r="G6" s="20">
        <v>276.39</v>
      </c>
      <c r="H6" s="20">
        <v>288.00055468599999</v>
      </c>
      <c r="I6" s="20">
        <v>301.31424250029005</v>
      </c>
      <c r="J6" s="20">
        <v>-30.033704401000001</v>
      </c>
      <c r="K6" s="20">
        <v>80.766963169999997</v>
      </c>
      <c r="L6" s="20">
        <v>105.39333625899999</v>
      </c>
      <c r="M6" s="20">
        <v>129.09370695499999</v>
      </c>
      <c r="N6" s="20">
        <v>158.92950451900001</v>
      </c>
      <c r="O6" s="20">
        <v>175.89305143000001</v>
      </c>
    </row>
    <row r="7" spans="1:15">
      <c r="A7" s="15">
        <v>5</v>
      </c>
      <c r="B7" s="16" t="s">
        <v>71</v>
      </c>
      <c r="C7" s="20">
        <v>0.95197178599999999</v>
      </c>
      <c r="D7" s="20">
        <v>1.0544314509999999</v>
      </c>
      <c r="E7" s="20">
        <v>0.87372336900000003</v>
      </c>
      <c r="F7" s="20">
        <v>0.93</v>
      </c>
      <c r="G7" s="20">
        <v>1.75</v>
      </c>
      <c r="H7" s="20">
        <v>1.8258835499999999</v>
      </c>
      <c r="I7" s="20">
        <v>1.8889690370000001</v>
      </c>
      <c r="J7" s="20">
        <v>1.211096349</v>
      </c>
      <c r="K7" s="20">
        <v>1.635712287</v>
      </c>
      <c r="L7" s="20">
        <v>1.6997630180000001</v>
      </c>
      <c r="M7" s="20">
        <v>1.8062190309999999</v>
      </c>
      <c r="N7" s="20">
        <v>1.8911074480000001</v>
      </c>
      <c r="O7" s="20">
        <v>1.946205468</v>
      </c>
    </row>
    <row r="8" spans="1:15">
      <c r="A8" s="18">
        <v>6</v>
      </c>
      <c r="B8" s="19" t="s">
        <v>72</v>
      </c>
      <c r="C8" s="58">
        <v>1224.1240902400029</v>
      </c>
      <c r="D8" s="58">
        <v>1392.5677635217028</v>
      </c>
      <c r="E8" s="58">
        <v>1547.7410779089128</v>
      </c>
      <c r="F8" s="58">
        <v>1694.7</v>
      </c>
      <c r="G8" s="58">
        <v>1865.55</v>
      </c>
      <c r="H8" s="58">
        <v>2040.2996298667128</v>
      </c>
      <c r="I8" s="58">
        <v>2247.6932311233932</v>
      </c>
      <c r="J8" s="58">
        <v>158.71203022533001</v>
      </c>
      <c r="K8" s="58">
        <v>375.24577967502</v>
      </c>
      <c r="L8" s="58">
        <v>563.14203044771</v>
      </c>
      <c r="M8" s="58">
        <v>784.70764183185997</v>
      </c>
      <c r="N8" s="58">
        <v>1065.01414655386</v>
      </c>
      <c r="O8" s="58">
        <v>1322.5610868378599</v>
      </c>
    </row>
    <row r="9" spans="1:15">
      <c r="A9" s="15">
        <v>7</v>
      </c>
      <c r="B9" s="16" t="s">
        <v>73</v>
      </c>
      <c r="C9" s="20">
        <v>12.443465056999999</v>
      </c>
      <c r="D9" s="20">
        <v>13.629597476000001</v>
      </c>
      <c r="E9" s="20">
        <v>15.630859612</v>
      </c>
      <c r="F9" s="20">
        <v>17.05</v>
      </c>
      <c r="G9" s="20">
        <v>19.059999999999999</v>
      </c>
      <c r="H9" s="20">
        <v>21.117327393459998</v>
      </c>
      <c r="I9" s="20">
        <v>22.378834534999999</v>
      </c>
      <c r="J9" s="20">
        <v>2.08439944111</v>
      </c>
      <c r="K9" s="20">
        <v>4.2994679175400004</v>
      </c>
      <c r="L9" s="20">
        <v>6.5179227258300001</v>
      </c>
      <c r="M9" s="20">
        <v>8.5609892601799995</v>
      </c>
      <c r="N9" s="20">
        <v>10.402174526200001</v>
      </c>
      <c r="O9" s="20">
        <v>11.87377487422</v>
      </c>
    </row>
    <row r="10" spans="1:15">
      <c r="A10" s="15">
        <v>8</v>
      </c>
      <c r="B10" s="16" t="s">
        <v>74</v>
      </c>
      <c r="C10" s="20">
        <v>0.28028458699999997</v>
      </c>
      <c r="D10" s="20">
        <v>0.324519112</v>
      </c>
      <c r="E10" s="20">
        <v>0.56858640299999996</v>
      </c>
      <c r="F10" s="20">
        <v>0.62</v>
      </c>
      <c r="G10" s="20">
        <v>1.25</v>
      </c>
      <c r="H10" s="20">
        <v>1.760602733</v>
      </c>
      <c r="I10" s="20">
        <v>1.886808732</v>
      </c>
      <c r="J10" s="20">
        <v>0.67752022899999997</v>
      </c>
      <c r="K10" s="20">
        <v>0.77343652100000004</v>
      </c>
      <c r="L10" s="20">
        <v>0.77963770200000004</v>
      </c>
      <c r="M10" s="20">
        <v>2.355125256</v>
      </c>
      <c r="N10" s="20">
        <v>2.3692890800000002</v>
      </c>
      <c r="O10" s="20">
        <v>2.418799291</v>
      </c>
    </row>
    <row r="11" spans="1:15">
      <c r="A11" s="15">
        <v>9</v>
      </c>
      <c r="B11" s="16" t="s">
        <v>75</v>
      </c>
      <c r="C11" s="20">
        <v>15.897096189000001</v>
      </c>
      <c r="D11" s="20">
        <v>18.544418441000001</v>
      </c>
      <c r="E11" s="20">
        <v>21.191740691</v>
      </c>
      <c r="F11" s="20">
        <v>23.84</v>
      </c>
      <c r="G11" s="20">
        <v>26.48</v>
      </c>
      <c r="H11" s="20">
        <v>29.129477527999999</v>
      </c>
      <c r="I11" s="20">
        <v>29.037642571999999</v>
      </c>
      <c r="J11" s="20">
        <v>2.5941961560000002</v>
      </c>
      <c r="K11" s="20">
        <v>5.1805181229999997</v>
      </c>
      <c r="L11" s="20">
        <v>7.7827979220000003</v>
      </c>
      <c r="M11" s="20">
        <v>10.375711239999999</v>
      </c>
      <c r="N11" s="20">
        <v>12.978142573</v>
      </c>
      <c r="O11" s="20">
        <v>15.569735847</v>
      </c>
    </row>
    <row r="12" spans="1:15">
      <c r="A12" s="15">
        <v>10</v>
      </c>
      <c r="B12" s="16" t="s">
        <v>76</v>
      </c>
      <c r="C12" s="20">
        <v>20.341074664000001</v>
      </c>
      <c r="D12" s="20">
        <v>23.760916557000002</v>
      </c>
      <c r="E12" s="20">
        <v>26.614349020999999</v>
      </c>
      <c r="F12" s="20">
        <v>29.31</v>
      </c>
      <c r="G12" s="20">
        <v>32.47</v>
      </c>
      <c r="H12" s="20">
        <v>35.281128514999999</v>
      </c>
      <c r="I12" s="20">
        <v>38.265865707000003</v>
      </c>
      <c r="J12" s="20">
        <v>3.4479318330000002</v>
      </c>
      <c r="K12" s="20">
        <v>6.0163952309999997</v>
      </c>
      <c r="L12" s="20">
        <v>9.0896911060000001</v>
      </c>
      <c r="M12" s="20">
        <v>12.343821826999999</v>
      </c>
      <c r="N12" s="20">
        <v>15.293351819</v>
      </c>
      <c r="O12" s="20">
        <v>18.395790215000002</v>
      </c>
    </row>
    <row r="13" spans="1:15">
      <c r="A13" s="15">
        <v>11</v>
      </c>
      <c r="B13" s="17" t="s">
        <v>77</v>
      </c>
      <c r="C13" s="20">
        <v>2.395156939</v>
      </c>
      <c r="D13" s="20">
        <v>2.740833818</v>
      </c>
      <c r="E13" s="20">
        <v>3.6475772169999998</v>
      </c>
      <c r="F13" s="20">
        <v>5.53</v>
      </c>
      <c r="G13" s="20">
        <v>6.21</v>
      </c>
      <c r="H13" s="20">
        <v>9.9786550149999993</v>
      </c>
      <c r="I13" s="20">
        <v>10.792689464</v>
      </c>
      <c r="J13" s="20">
        <v>0.56198818399999995</v>
      </c>
      <c r="K13" s="20">
        <v>0.98461819500000003</v>
      </c>
      <c r="L13" s="20">
        <v>1.2637708860000001</v>
      </c>
      <c r="M13" s="20">
        <v>1.7806474139999999</v>
      </c>
      <c r="N13" s="20">
        <v>2.498622643</v>
      </c>
      <c r="O13" s="20">
        <v>3.5437140650000001</v>
      </c>
    </row>
    <row r="14" spans="1:15">
      <c r="A14" s="18">
        <v>12</v>
      </c>
      <c r="B14" s="47" t="s">
        <v>78</v>
      </c>
      <c r="C14" s="58">
        <v>51.357077435999997</v>
      </c>
      <c r="D14" s="58">
        <v>59.000285404000003</v>
      </c>
      <c r="E14" s="58">
        <v>67.653112944</v>
      </c>
      <c r="F14" s="58">
        <v>76.34</v>
      </c>
      <c r="G14" s="58">
        <v>85.47</v>
      </c>
      <c r="H14" s="58">
        <v>97.267191184459989</v>
      </c>
      <c r="I14" s="58">
        <v>102.36184101000001</v>
      </c>
      <c r="J14" s="58">
        <v>9.3660358431100015</v>
      </c>
      <c r="K14" s="58">
        <v>17.254435987540003</v>
      </c>
      <c r="L14" s="58">
        <v>25.433820341830003</v>
      </c>
      <c r="M14" s="58">
        <v>35.416294997180003</v>
      </c>
      <c r="N14" s="58">
        <v>43.541580641199999</v>
      </c>
      <c r="O14" s="58">
        <v>51.801814292220001</v>
      </c>
    </row>
    <row r="15" spans="1:15">
      <c r="A15" s="18">
        <v>13</v>
      </c>
      <c r="B15" s="47" t="s">
        <v>79</v>
      </c>
      <c r="C15" s="58">
        <v>1172.7670128040029</v>
      </c>
      <c r="D15" s="58">
        <v>1333.5674781177029</v>
      </c>
      <c r="E15" s="58">
        <v>1480.0879649649128</v>
      </c>
      <c r="F15" s="58">
        <v>1618.36</v>
      </c>
      <c r="G15" s="58">
        <v>1780.09</v>
      </c>
      <c r="H15" s="58">
        <v>1943.0324386822529</v>
      </c>
      <c r="I15" s="58">
        <v>2145.3313901133929</v>
      </c>
      <c r="J15" s="58">
        <v>149.34599438222</v>
      </c>
      <c r="K15" s="58">
        <v>357.99134368747997</v>
      </c>
      <c r="L15" s="58">
        <v>537.70821010587997</v>
      </c>
      <c r="M15" s="58">
        <v>749.29134683467998</v>
      </c>
      <c r="N15" s="58">
        <v>1021.47256591266</v>
      </c>
      <c r="O15" s="58">
        <v>1270.7592725456402</v>
      </c>
    </row>
    <row r="16" spans="1:15">
      <c r="A16" s="15">
        <v>14</v>
      </c>
      <c r="B16" s="17" t="s">
        <v>80</v>
      </c>
      <c r="C16" s="20">
        <v>44.216716417999997</v>
      </c>
      <c r="D16" s="20">
        <v>50.520582365000003</v>
      </c>
      <c r="E16" s="20">
        <v>57.344960362999998</v>
      </c>
      <c r="F16" s="20">
        <v>63.73</v>
      </c>
      <c r="G16" s="20">
        <v>70.33</v>
      </c>
      <c r="H16" s="20">
        <v>77.001148827999998</v>
      </c>
      <c r="I16" s="20">
        <v>89.399357801999997</v>
      </c>
      <c r="J16" s="20">
        <v>10.898274596</v>
      </c>
      <c r="K16" s="20">
        <v>14.742547517</v>
      </c>
      <c r="L16" s="20">
        <v>21.904397199000002</v>
      </c>
      <c r="M16" s="20">
        <v>30.819266932000001</v>
      </c>
      <c r="N16" s="20">
        <v>44.552793700000002</v>
      </c>
      <c r="O16" s="20">
        <v>51.354768853000003</v>
      </c>
    </row>
    <row r="17" spans="1:15">
      <c r="A17" s="15">
        <v>15</v>
      </c>
      <c r="B17" s="17" t="s">
        <v>81</v>
      </c>
      <c r="C17" s="20">
        <v>15.795327650000001</v>
      </c>
      <c r="D17" s="20">
        <v>19.196879181</v>
      </c>
      <c r="E17" s="20">
        <v>21.809572044999999</v>
      </c>
      <c r="F17" s="20">
        <v>24.31</v>
      </c>
      <c r="G17" s="20">
        <v>27.47</v>
      </c>
      <c r="H17" s="20">
        <v>29.319547492000002</v>
      </c>
      <c r="I17" s="20">
        <v>31.791601799999999</v>
      </c>
      <c r="J17" s="20">
        <v>3.9435254959999999</v>
      </c>
      <c r="K17" s="20">
        <v>4.7423847219999997</v>
      </c>
      <c r="L17" s="20">
        <v>7.3710638580000003</v>
      </c>
      <c r="M17" s="20">
        <v>10.044356642</v>
      </c>
      <c r="N17" s="20">
        <v>14.012293616999999</v>
      </c>
      <c r="O17" s="20">
        <v>16.503375585000001</v>
      </c>
    </row>
    <row r="18" spans="1:15">
      <c r="A18" s="15">
        <v>16</v>
      </c>
      <c r="B18" s="17" t="s">
        <v>82</v>
      </c>
      <c r="C18" s="20">
        <v>0.68416524099999998</v>
      </c>
      <c r="D18" s="20">
        <v>0.79695740500000001</v>
      </c>
      <c r="E18" s="20">
        <v>0.97720796899999995</v>
      </c>
      <c r="F18" s="20">
        <v>1.1100000000000001</v>
      </c>
      <c r="G18" s="20">
        <v>1.28</v>
      </c>
      <c r="H18" s="20">
        <v>1.439475906</v>
      </c>
      <c r="I18" s="20">
        <v>1.6470154340000001</v>
      </c>
      <c r="J18" s="20">
        <v>0.24807599899999999</v>
      </c>
      <c r="K18" s="20">
        <v>0.28648357299999999</v>
      </c>
      <c r="L18" s="20">
        <v>0.43425100999999999</v>
      </c>
      <c r="M18" s="20">
        <v>0.56803362700000004</v>
      </c>
      <c r="N18" s="20">
        <v>0.82364956199999995</v>
      </c>
      <c r="O18" s="20">
        <v>0.93799737299999997</v>
      </c>
    </row>
    <row r="19" spans="1:15">
      <c r="A19" s="15">
        <v>17</v>
      </c>
      <c r="B19" s="17" t="s">
        <v>83</v>
      </c>
      <c r="C19" s="20">
        <v>1.638458014</v>
      </c>
      <c r="D19" s="20">
        <v>1.9709692590000001</v>
      </c>
      <c r="E19" s="20">
        <v>2.7381606230000002</v>
      </c>
      <c r="F19" s="20">
        <v>3.36</v>
      </c>
      <c r="G19" s="20">
        <v>3.92</v>
      </c>
      <c r="H19" s="20">
        <v>4.5625979279999997</v>
      </c>
      <c r="I19" s="20">
        <v>5.3321336669999999</v>
      </c>
      <c r="J19" s="20">
        <v>0.49612117999999999</v>
      </c>
      <c r="K19" s="20">
        <v>0.490137608</v>
      </c>
      <c r="L19" s="20">
        <v>0.72681152000000004</v>
      </c>
      <c r="M19" s="20">
        <v>1.0098061</v>
      </c>
      <c r="N19" s="20">
        <v>1.2385726699999999</v>
      </c>
      <c r="O19" s="20">
        <v>1.506131211</v>
      </c>
    </row>
    <row r="20" spans="1:15">
      <c r="A20" s="15">
        <v>18</v>
      </c>
      <c r="B20" s="17" t="s">
        <v>84</v>
      </c>
      <c r="C20" s="20">
        <v>2.9170281180000002</v>
      </c>
      <c r="D20" s="20">
        <v>3.0317183769999998</v>
      </c>
      <c r="E20" s="20">
        <v>3.1777873059999999</v>
      </c>
      <c r="F20" s="20">
        <v>3.46</v>
      </c>
      <c r="G20" s="20">
        <v>4.0199999999999996</v>
      </c>
      <c r="H20" s="20">
        <v>4.3998395380000002</v>
      </c>
      <c r="I20" s="20">
        <v>5.7546749720000001</v>
      </c>
      <c r="J20" s="20">
        <v>0.95514087299999995</v>
      </c>
      <c r="K20" s="20">
        <v>0.88483576900000005</v>
      </c>
      <c r="L20" s="20">
        <v>1.145602375</v>
      </c>
      <c r="M20" s="20">
        <v>1.6538750470000001</v>
      </c>
      <c r="N20" s="20">
        <v>2.1990631509999998</v>
      </c>
      <c r="O20" s="20">
        <v>2.477387164</v>
      </c>
    </row>
    <row r="21" spans="1:15">
      <c r="A21" s="15">
        <v>19</v>
      </c>
      <c r="B21" s="17" t="s">
        <v>85</v>
      </c>
      <c r="C21" s="20">
        <v>3.4920982180000002</v>
      </c>
      <c r="D21" s="20">
        <v>5.7380056430000002</v>
      </c>
      <c r="E21" s="20">
        <v>6.3572050400000002</v>
      </c>
      <c r="F21" s="20">
        <v>7.57</v>
      </c>
      <c r="G21" s="20">
        <v>9.4600000000000009</v>
      </c>
      <c r="H21" s="20">
        <v>9.8597964390000001</v>
      </c>
      <c r="I21" s="20">
        <v>11.808955838999999</v>
      </c>
      <c r="J21" s="20">
        <v>0.69553906499999996</v>
      </c>
      <c r="K21" s="20">
        <v>0.85877594599999996</v>
      </c>
      <c r="L21" s="20">
        <v>2.1525893250000001</v>
      </c>
      <c r="M21" s="20">
        <v>3.371553762</v>
      </c>
      <c r="N21" s="20">
        <v>3.4264419720000001</v>
      </c>
      <c r="O21" s="20">
        <v>3.8765791049999998</v>
      </c>
    </row>
    <row r="22" spans="1:15">
      <c r="A22" s="18">
        <v>20</v>
      </c>
      <c r="B22" s="19" t="s">
        <v>86</v>
      </c>
      <c r="C22" s="58">
        <v>68.743793659000005</v>
      </c>
      <c r="D22" s="58">
        <v>81.255112229999995</v>
      </c>
      <c r="E22" s="58">
        <v>92.404893345999994</v>
      </c>
      <c r="F22" s="58">
        <v>103.53</v>
      </c>
      <c r="G22" s="58">
        <v>116.47</v>
      </c>
      <c r="H22" s="58">
        <v>126.582406131</v>
      </c>
      <c r="I22" s="58">
        <v>145.73373951400001</v>
      </c>
      <c r="J22" s="58">
        <v>17.236677209</v>
      </c>
      <c r="K22" s="58">
        <v>22.005165134999999</v>
      </c>
      <c r="L22" s="58">
        <v>33.734715287</v>
      </c>
      <c r="M22" s="58">
        <v>47.466892110000003</v>
      </c>
      <c r="N22" s="58">
        <v>66.252814672</v>
      </c>
      <c r="O22" s="58">
        <v>76.656239291000006</v>
      </c>
    </row>
    <row r="23" spans="1:15">
      <c r="A23" s="15">
        <v>21</v>
      </c>
      <c r="B23" s="16" t="s">
        <v>87</v>
      </c>
      <c r="C23" s="20">
        <v>0.54140396499999999</v>
      </c>
      <c r="D23" s="20">
        <v>9.0516931999999994E-2</v>
      </c>
      <c r="E23" s="20">
        <v>5.9740512000000003E-2</v>
      </c>
      <c r="F23" s="20">
        <v>0.09</v>
      </c>
      <c r="G23" s="20">
        <v>7.0000000000000007E-2</v>
      </c>
      <c r="H23" s="20">
        <v>8.8163731999999995E-2</v>
      </c>
      <c r="I23" s="20">
        <v>8.9532735000000002E-2</v>
      </c>
      <c r="J23" s="20">
        <v>5.5057984999999997E-2</v>
      </c>
      <c r="K23" s="20">
        <v>8.0460607000000003E-2</v>
      </c>
      <c r="L23" s="20">
        <v>8.2378649999999998E-2</v>
      </c>
      <c r="M23" s="20">
        <v>7.6326505000000003E-2</v>
      </c>
      <c r="N23" s="20">
        <v>8.3637853999999998E-2</v>
      </c>
      <c r="O23" s="20">
        <v>8.4251844000000006E-2</v>
      </c>
    </row>
    <row r="24" spans="1:15">
      <c r="A24" s="15">
        <v>22</v>
      </c>
      <c r="B24" s="16" t="s">
        <v>88</v>
      </c>
      <c r="C24" s="20">
        <v>0.12250625</v>
      </c>
      <c r="D24" s="20">
        <v>0.12250625</v>
      </c>
      <c r="E24" s="20">
        <v>0.12250625</v>
      </c>
      <c r="F24" s="20">
        <v>0.12</v>
      </c>
      <c r="G24" s="20">
        <v>0.03</v>
      </c>
      <c r="H24" s="20">
        <v>3.3102461999999999E-2</v>
      </c>
      <c r="I24" s="20">
        <v>3.3761258000000002E-2</v>
      </c>
      <c r="J24" s="20">
        <v>0</v>
      </c>
      <c r="K24" s="20">
        <v>0.10156896</v>
      </c>
      <c r="L24" s="20">
        <v>0.10156896</v>
      </c>
      <c r="M24" s="20">
        <v>-0.117145102</v>
      </c>
      <c r="N24" s="20">
        <v>-0.117145102</v>
      </c>
      <c r="O24" s="20">
        <v>-0.117145102</v>
      </c>
    </row>
    <row r="25" spans="1:15">
      <c r="A25" s="15">
        <v>23</v>
      </c>
      <c r="B25" s="16" t="s">
        <v>89</v>
      </c>
      <c r="C25" s="20">
        <v>3.5418546000000002E-2</v>
      </c>
      <c r="D25" s="20">
        <v>3.7764948999999999E-2</v>
      </c>
      <c r="E25" s="20">
        <v>0</v>
      </c>
      <c r="F25" s="20">
        <v>0</v>
      </c>
      <c r="G25" s="20">
        <v>0</v>
      </c>
      <c r="H25" s="20">
        <v>0</v>
      </c>
      <c r="I25" s="20">
        <v>1.5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4.0408371599999997</v>
      </c>
      <c r="D26" s="20">
        <v>4.3608263559200005</v>
      </c>
      <c r="E26" s="20">
        <v>5.3675994853899995</v>
      </c>
      <c r="F26" s="20">
        <v>7.17</v>
      </c>
      <c r="G26" s="20">
        <v>9.0500000000000007</v>
      </c>
      <c r="H26" s="20">
        <v>6.1378599978999997</v>
      </c>
      <c r="I26" s="20">
        <v>-0.37208805109000015</v>
      </c>
      <c r="J26" s="20">
        <v>1.1100269535899998</v>
      </c>
      <c r="K26" s="20">
        <v>1.5174071928899999</v>
      </c>
      <c r="L26" s="20">
        <v>2.0934432247300001</v>
      </c>
      <c r="M26" s="20">
        <v>2.6293651141999996</v>
      </c>
      <c r="N26" s="20">
        <v>3.2679414819599999</v>
      </c>
      <c r="O26" s="20">
        <v>3.19229810102</v>
      </c>
    </row>
    <row r="27" spans="1:15">
      <c r="A27" s="15">
        <v>25</v>
      </c>
      <c r="B27" s="16" t="s">
        <v>91</v>
      </c>
      <c r="C27" s="20">
        <v>-7.449539347</v>
      </c>
      <c r="D27" s="20">
        <v>-7.7538452293999995</v>
      </c>
      <c r="E27" s="20">
        <v>-8.1839110583999997</v>
      </c>
      <c r="F27" s="20">
        <v>-8.49</v>
      </c>
      <c r="G27" s="20">
        <v>-8.81</v>
      </c>
      <c r="H27" s="20">
        <v>-9.1136213533999992</v>
      </c>
      <c r="I27" s="20">
        <v>-11.2020606274</v>
      </c>
      <c r="J27" s="20">
        <v>-0.38516744202999997</v>
      </c>
      <c r="K27" s="20">
        <v>-0.67942648605999989</v>
      </c>
      <c r="L27" s="20">
        <v>-1.07173318211</v>
      </c>
      <c r="M27" s="20">
        <v>-1.5313785821300001</v>
      </c>
      <c r="N27" s="20">
        <v>-1.9179654026599999</v>
      </c>
      <c r="O27" s="20">
        <v>-2.26686418767</v>
      </c>
    </row>
    <row r="28" spans="1:15">
      <c r="A28" s="18">
        <v>26</v>
      </c>
      <c r="B28" s="19" t="s">
        <v>92</v>
      </c>
      <c r="C28" s="58">
        <v>-2.709373426</v>
      </c>
      <c r="D28" s="58">
        <v>-3.1422307424800002</v>
      </c>
      <c r="E28" s="58">
        <v>-2.6340648110100005</v>
      </c>
      <c r="F28" s="58">
        <v>-1.1100000000000001</v>
      </c>
      <c r="G28" s="58">
        <v>0.34</v>
      </c>
      <c r="H28" s="58">
        <v>-2.8544951615</v>
      </c>
      <c r="I28" s="58">
        <v>-9.9508546854900093</v>
      </c>
      <c r="J28" s="58">
        <v>0.77991749655999998</v>
      </c>
      <c r="K28" s="58">
        <v>1.0200102738299999</v>
      </c>
      <c r="L28" s="58">
        <v>1.2056576526199998</v>
      </c>
      <c r="M28" s="58">
        <v>1.0571679350700001</v>
      </c>
      <c r="N28" s="58">
        <v>1.3164688313000001</v>
      </c>
      <c r="O28" s="58">
        <v>0.89254065534999993</v>
      </c>
    </row>
    <row r="29" spans="1:15">
      <c r="A29" s="18">
        <v>27</v>
      </c>
      <c r="B29" s="19" t="s">
        <v>93</v>
      </c>
      <c r="C29" s="58">
        <v>1101.313845719003</v>
      </c>
      <c r="D29" s="58">
        <v>1249.170135145223</v>
      </c>
      <c r="E29" s="58">
        <v>1385.0490068079027</v>
      </c>
      <c r="F29" s="58">
        <v>1513.72</v>
      </c>
      <c r="G29" s="58">
        <v>1663.95</v>
      </c>
      <c r="H29" s="58">
        <v>1813.595537389753</v>
      </c>
      <c r="I29" s="58">
        <v>1989.6467959139029</v>
      </c>
      <c r="J29" s="58">
        <v>132.88923466978</v>
      </c>
      <c r="K29" s="58">
        <v>337.00618882630999</v>
      </c>
      <c r="L29" s="58">
        <v>505.1791524715</v>
      </c>
      <c r="M29" s="58">
        <v>702.88162265974995</v>
      </c>
      <c r="N29" s="58">
        <v>956.53622007195997</v>
      </c>
      <c r="O29" s="58">
        <v>1194.9955739099901</v>
      </c>
    </row>
    <row r="30" spans="1:15">
      <c r="A30" s="18">
        <v>28</v>
      </c>
      <c r="B30" s="19" t="s">
        <v>94</v>
      </c>
      <c r="C30" s="58">
        <v>5.5499479730000001</v>
      </c>
      <c r="D30" s="58">
        <v>5.5532246939999999</v>
      </c>
      <c r="E30" s="58">
        <v>5.6250671580000002</v>
      </c>
      <c r="F30" s="58">
        <v>5.7</v>
      </c>
      <c r="G30" s="58">
        <v>5.77</v>
      </c>
      <c r="H30" s="58">
        <v>5.624522421</v>
      </c>
      <c r="I30" s="58">
        <v>22.699210796999999</v>
      </c>
      <c r="J30" s="58">
        <v>5.4626061330000004</v>
      </c>
      <c r="K30" s="58">
        <v>7.8144304999999997E-2</v>
      </c>
      <c r="L30" s="58">
        <v>0.11752939499999999</v>
      </c>
      <c r="M30" s="58">
        <v>0.10149957799999999</v>
      </c>
      <c r="N30" s="58">
        <v>0.124261865</v>
      </c>
      <c r="O30" s="58">
        <v>8.2793340000000007E-2</v>
      </c>
    </row>
    <row r="31" spans="1:15">
      <c r="A31" s="18">
        <v>29</v>
      </c>
      <c r="B31" s="19" t="s">
        <v>95</v>
      </c>
      <c r="C31" s="58">
        <v>1095.7638977460028</v>
      </c>
      <c r="D31" s="58">
        <v>1243.6169104512228</v>
      </c>
      <c r="E31" s="58">
        <v>1379.4239396499029</v>
      </c>
      <c r="F31" s="58">
        <v>1508.02</v>
      </c>
      <c r="G31" s="58">
        <v>1658.18</v>
      </c>
      <c r="H31" s="58">
        <v>1807.971014968753</v>
      </c>
      <c r="I31" s="58">
        <v>1966.9475851169029</v>
      </c>
      <c r="J31" s="58">
        <v>127.42662853678</v>
      </c>
      <c r="K31" s="58">
        <v>336.92804452130997</v>
      </c>
      <c r="L31" s="58">
        <v>505.06162307649998</v>
      </c>
      <c r="M31" s="58">
        <v>702.78012308175005</v>
      </c>
      <c r="N31" s="58">
        <v>956.41195820695998</v>
      </c>
      <c r="O31" s="58">
        <v>1194.91278056999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1"/>
    </sheetView>
  </sheetViews>
  <sheetFormatPr defaultRowHeight="15"/>
  <cols>
    <col min="1" max="1" width="3.85546875" bestFit="1" customWidth="1"/>
    <col min="2" max="2" width="47.85546875" bestFit="1" customWidth="1"/>
    <col min="3" max="3" width="8" customWidth="1"/>
    <col min="4" max="5" width="8" bestFit="1" customWidth="1"/>
    <col min="6" max="6" width="8.7109375" customWidth="1"/>
    <col min="7" max="13" width="8" bestFit="1" customWidth="1"/>
    <col min="14" max="14" width="8" customWidth="1"/>
    <col min="15" max="15" width="8.5703125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67</v>
      </c>
      <c r="C3" s="20">
        <v>2471.6011278399533</v>
      </c>
      <c r="D3" s="20">
        <v>2891.7656458124666</v>
      </c>
      <c r="E3" s="20">
        <v>3328.0223409112959</v>
      </c>
      <c r="F3" s="20">
        <v>3782.67</v>
      </c>
      <c r="G3" s="20">
        <v>4258.62</v>
      </c>
      <c r="H3" s="20">
        <v>4701.9010757564411</v>
      </c>
      <c r="I3" s="20">
        <v>5193.0055878391622</v>
      </c>
      <c r="J3" s="20">
        <v>505.06080360101186</v>
      </c>
      <c r="K3" s="20">
        <v>1053.4317693404603</v>
      </c>
      <c r="L3" s="20">
        <v>1475.8599664622445</v>
      </c>
      <c r="M3" s="20">
        <v>1995.407168446716</v>
      </c>
      <c r="N3" s="20">
        <v>2498.185012871415</v>
      </c>
      <c r="O3" s="20">
        <v>2992.1081601274846</v>
      </c>
    </row>
    <row r="4" spans="1:15">
      <c r="A4" s="15">
        <v>2</v>
      </c>
      <c r="B4" s="16" t="s">
        <v>68</v>
      </c>
      <c r="C4" s="20">
        <v>66.942614090000006</v>
      </c>
      <c r="D4" s="20">
        <v>72.694149320999998</v>
      </c>
      <c r="E4" s="20">
        <v>73.413528074240006</v>
      </c>
      <c r="F4" s="20">
        <v>73.94</v>
      </c>
      <c r="G4" s="20">
        <v>78.77</v>
      </c>
      <c r="H4" s="20">
        <v>81.761061767249998</v>
      </c>
      <c r="I4" s="20">
        <v>85.473225640040013</v>
      </c>
      <c r="J4" s="20">
        <v>1.17207647668</v>
      </c>
      <c r="K4" s="20">
        <v>1.63630326783</v>
      </c>
      <c r="L4" s="20">
        <v>2.3897268315699995</v>
      </c>
      <c r="M4" s="20">
        <v>13.29903814715</v>
      </c>
      <c r="N4" s="20">
        <v>60.083862866929998</v>
      </c>
      <c r="O4" s="20">
        <v>80.212907239747423</v>
      </c>
    </row>
    <row r="5" spans="1:15">
      <c r="A5" s="15">
        <v>3</v>
      </c>
      <c r="B5" s="16" t="s">
        <v>69</v>
      </c>
      <c r="C5" s="20">
        <v>0.22500000000000001</v>
      </c>
      <c r="D5" s="20">
        <v>0.26250000000000001</v>
      </c>
      <c r="E5" s="20">
        <v>0.3</v>
      </c>
      <c r="F5" s="20">
        <v>0.34</v>
      </c>
      <c r="G5" s="20">
        <v>0.38</v>
      </c>
      <c r="H5" s="20">
        <v>0.41249999999999998</v>
      </c>
      <c r="I5" s="20">
        <v>0.45</v>
      </c>
      <c r="J5" s="20">
        <v>3.7499999999999999E-2</v>
      </c>
      <c r="K5" s="20">
        <v>0</v>
      </c>
      <c r="L5" s="20">
        <v>0</v>
      </c>
      <c r="M5" s="20">
        <v>4.9500000000000002E-2</v>
      </c>
      <c r="N5" s="20">
        <v>4.9500000000000002E-2</v>
      </c>
      <c r="O5" s="20">
        <v>4.9500000000000002E-2</v>
      </c>
    </row>
    <row r="6" spans="1:15">
      <c r="A6" s="15">
        <v>4</v>
      </c>
      <c r="B6" s="16" t="s">
        <v>70</v>
      </c>
      <c r="C6" s="20">
        <v>109.72365657660491</v>
      </c>
      <c r="D6" s="20">
        <v>94.781481402816695</v>
      </c>
      <c r="E6" s="20">
        <v>102.53188768127499</v>
      </c>
      <c r="F6" s="20">
        <v>68.069999999999993</v>
      </c>
      <c r="G6" s="20">
        <v>31.19</v>
      </c>
      <c r="H6" s="20">
        <v>1.0071114873580016</v>
      </c>
      <c r="I6" s="20">
        <v>-3.2980682876477014</v>
      </c>
      <c r="J6" s="20">
        <v>26.521550864401501</v>
      </c>
      <c r="K6" s="20">
        <v>43.966464708086697</v>
      </c>
      <c r="L6" s="20">
        <v>74.124928604480502</v>
      </c>
      <c r="M6" s="20">
        <v>120.78030356006479</v>
      </c>
      <c r="N6" s="20">
        <v>135.50759232848247</v>
      </c>
      <c r="O6" s="20">
        <v>171.2564748735675</v>
      </c>
    </row>
    <row r="7" spans="1:15">
      <c r="A7" s="15">
        <v>5</v>
      </c>
      <c r="B7" s="16" t="s">
        <v>71</v>
      </c>
      <c r="C7" s="20">
        <v>2.9044077910000001</v>
      </c>
      <c r="D7" s="20">
        <v>2.935123039</v>
      </c>
      <c r="E7" s="20">
        <v>0.25707411699999999</v>
      </c>
      <c r="F7" s="20">
        <v>0.31</v>
      </c>
      <c r="G7" s="20">
        <v>0.37</v>
      </c>
      <c r="H7" s="20">
        <v>0.17365544299999999</v>
      </c>
      <c r="I7" s="20">
        <v>0.205879272</v>
      </c>
      <c r="J7" s="20">
        <v>-9.2331445999999998E-2</v>
      </c>
      <c r="K7" s="20">
        <v>-9.4134713999999994E-2</v>
      </c>
      <c r="L7" s="20">
        <v>-4.7365044000000002E-2</v>
      </c>
      <c r="M7" s="20">
        <v>-5.5516446999999997E-2</v>
      </c>
      <c r="N7" s="20">
        <v>2.7033596E-2</v>
      </c>
      <c r="O7" s="20">
        <v>-7.7061423000000004E-2</v>
      </c>
    </row>
    <row r="8" spans="1:15">
      <c r="A8" s="18">
        <v>6</v>
      </c>
      <c r="B8" s="19" t="s">
        <v>72</v>
      </c>
      <c r="C8" s="58">
        <v>2651.3968062975582</v>
      </c>
      <c r="D8" s="58">
        <v>3062.4388995752843</v>
      </c>
      <c r="E8" s="58">
        <v>3504.5248307838106</v>
      </c>
      <c r="F8" s="58">
        <v>3925.32</v>
      </c>
      <c r="G8" s="58">
        <v>4369.33</v>
      </c>
      <c r="H8" s="58">
        <v>4785.2554044540502</v>
      </c>
      <c r="I8" s="58">
        <v>5275.8366244635536</v>
      </c>
      <c r="J8" s="58">
        <v>532.69959949609336</v>
      </c>
      <c r="K8" s="58">
        <v>1098.9404026023772</v>
      </c>
      <c r="L8" s="58">
        <v>1552.3272568542955</v>
      </c>
      <c r="M8" s="58">
        <v>2129.4804937069316</v>
      </c>
      <c r="N8" s="58">
        <v>2693.8530016628283</v>
      </c>
      <c r="O8" s="58">
        <v>3243.5499808177992</v>
      </c>
    </row>
    <row r="9" spans="1:15">
      <c r="A9" s="15">
        <v>7</v>
      </c>
      <c r="B9" s="16" t="s">
        <v>73</v>
      </c>
      <c r="C9" s="20">
        <v>14.174550869037699</v>
      </c>
      <c r="D9" s="20">
        <v>17.026488783833901</v>
      </c>
      <c r="E9" s="20">
        <v>19.7605645081345</v>
      </c>
      <c r="F9" s="20">
        <v>22.24</v>
      </c>
      <c r="G9" s="20">
        <v>24.98</v>
      </c>
      <c r="H9" s="20">
        <v>28.009873073493797</v>
      </c>
      <c r="I9" s="20">
        <v>30.547548742511299</v>
      </c>
      <c r="J9" s="20">
        <v>2.66225446613592</v>
      </c>
      <c r="K9" s="20">
        <v>5.2951026894285311</v>
      </c>
      <c r="L9" s="20">
        <v>8.0066760122759604</v>
      </c>
      <c r="M9" s="20">
        <v>11.178732926337169</v>
      </c>
      <c r="N9" s="20">
        <v>14.6120027962309</v>
      </c>
      <c r="O9" s="20">
        <v>17.72297865965</v>
      </c>
    </row>
    <row r="10" spans="1:15">
      <c r="A10" s="15">
        <v>8</v>
      </c>
      <c r="B10" s="16" t="s">
        <v>74</v>
      </c>
      <c r="C10" s="20">
        <v>0</v>
      </c>
      <c r="D10" s="20">
        <v>6.401365E-3</v>
      </c>
      <c r="E10" s="20">
        <v>0.13159143600000001</v>
      </c>
      <c r="F10" s="20">
        <v>0.13</v>
      </c>
      <c r="G10" s="20">
        <v>0.13</v>
      </c>
      <c r="H10" s="20">
        <v>0.13159143600000001</v>
      </c>
      <c r="I10" s="20">
        <v>0.13159143600000001</v>
      </c>
      <c r="J10" s="20">
        <v>0</v>
      </c>
      <c r="K10" s="20">
        <v>1.9637861999999999E-2</v>
      </c>
      <c r="L10" s="20">
        <v>1.9637861999999999E-2</v>
      </c>
      <c r="M10" s="20">
        <v>4.0773974999999997E-2</v>
      </c>
      <c r="N10" s="20">
        <v>8.2128143000000001E-2</v>
      </c>
      <c r="O10" s="20">
        <v>9.4076618000000001E-2</v>
      </c>
    </row>
    <row r="11" spans="1:15">
      <c r="A11" s="15">
        <v>9</v>
      </c>
      <c r="B11" s="16" t="s">
        <v>75</v>
      </c>
      <c r="C11" s="20">
        <v>0.125533124</v>
      </c>
      <c r="D11" s="20">
        <v>0.21518604099999999</v>
      </c>
      <c r="E11" s="20">
        <v>0.30483895799999999</v>
      </c>
      <c r="F11" s="20">
        <v>0.39</v>
      </c>
      <c r="G11" s="20">
        <v>0.48</v>
      </c>
      <c r="H11" s="20">
        <v>0.57379770900000004</v>
      </c>
      <c r="I11" s="20">
        <v>0.66345062600000004</v>
      </c>
      <c r="J11" s="20">
        <v>8.9652916999999999E-2</v>
      </c>
      <c r="K11" s="20">
        <v>6.4557855999999997E-2</v>
      </c>
      <c r="L11" s="20">
        <v>6.4557855999999997E-2</v>
      </c>
      <c r="M11" s="20">
        <v>0.12844904400000001</v>
      </c>
      <c r="N11" s="20">
        <v>0.16056130499999999</v>
      </c>
      <c r="O11" s="20">
        <v>0.19267356599999999</v>
      </c>
    </row>
    <row r="12" spans="1:15">
      <c r="A12" s="15">
        <v>10</v>
      </c>
      <c r="B12" s="16" t="s">
        <v>76</v>
      </c>
      <c r="C12" s="20">
        <v>13.844873095731</v>
      </c>
      <c r="D12" s="20">
        <v>16.020886417610001</v>
      </c>
      <c r="E12" s="20">
        <v>19.16532978455</v>
      </c>
      <c r="F12" s="20">
        <v>21.6</v>
      </c>
      <c r="G12" s="20">
        <v>24.39</v>
      </c>
      <c r="H12" s="20">
        <v>26.720273018849998</v>
      </c>
      <c r="I12" s="20">
        <v>28.753663662239997</v>
      </c>
      <c r="J12" s="20">
        <v>2.5055014852899999</v>
      </c>
      <c r="K12" s="20">
        <v>5.5472003272600006</v>
      </c>
      <c r="L12" s="20">
        <v>7.9058394170500002</v>
      </c>
      <c r="M12" s="20">
        <v>10.486846162340001</v>
      </c>
      <c r="N12" s="20">
        <v>12.991893521450001</v>
      </c>
      <c r="O12" s="20">
        <v>15.39164167551</v>
      </c>
    </row>
    <row r="13" spans="1:15">
      <c r="A13" s="15">
        <v>11</v>
      </c>
      <c r="B13" s="17" t="s">
        <v>77</v>
      </c>
      <c r="C13" s="20">
        <v>14.825553599579999</v>
      </c>
      <c r="D13" s="20">
        <v>17.78313327295</v>
      </c>
      <c r="E13" s="20">
        <v>20.356792927770002</v>
      </c>
      <c r="F13" s="20">
        <v>22.1</v>
      </c>
      <c r="G13" s="20">
        <v>24.43</v>
      </c>
      <c r="H13" s="20">
        <v>26.482867421270001</v>
      </c>
      <c r="I13" s="20">
        <v>28.908737959779998</v>
      </c>
      <c r="J13" s="20">
        <v>2.20230860739</v>
      </c>
      <c r="K13" s="20">
        <v>4.3777794512200003</v>
      </c>
      <c r="L13" s="20">
        <v>6.51981365332</v>
      </c>
      <c r="M13" s="20">
        <v>9.4222900068699982</v>
      </c>
      <c r="N13" s="20">
        <v>11.88934663048</v>
      </c>
      <c r="O13" s="20">
        <v>14.107445999579999</v>
      </c>
    </row>
    <row r="14" spans="1:15">
      <c r="A14" s="18">
        <v>12</v>
      </c>
      <c r="B14" s="47" t="s">
        <v>78</v>
      </c>
      <c r="C14" s="58">
        <v>42.970510688348703</v>
      </c>
      <c r="D14" s="58">
        <v>51.0520958803939</v>
      </c>
      <c r="E14" s="58">
        <v>59.719117614454497</v>
      </c>
      <c r="F14" s="58">
        <v>66.47</v>
      </c>
      <c r="G14" s="58">
        <v>74.42</v>
      </c>
      <c r="H14" s="58">
        <v>81.9184026586138</v>
      </c>
      <c r="I14" s="58">
        <v>89.004992426531302</v>
      </c>
      <c r="J14" s="58">
        <v>7.4597174758159195</v>
      </c>
      <c r="K14" s="58">
        <v>15.30427818590853</v>
      </c>
      <c r="L14" s="58">
        <v>22.516524800645957</v>
      </c>
      <c r="M14" s="58">
        <v>31.25709211454717</v>
      </c>
      <c r="N14" s="58">
        <v>39.735932396160905</v>
      </c>
      <c r="O14" s="58">
        <v>47.508816518739998</v>
      </c>
    </row>
    <row r="15" spans="1:15">
      <c r="A15" s="18">
        <v>13</v>
      </c>
      <c r="B15" s="47" t="s">
        <v>79</v>
      </c>
      <c r="C15" s="58">
        <v>2608.4262956092089</v>
      </c>
      <c r="D15" s="58">
        <v>3011.3868036948902</v>
      </c>
      <c r="E15" s="58">
        <v>3444.8057131693554</v>
      </c>
      <c r="F15" s="58">
        <v>3858.86</v>
      </c>
      <c r="G15" s="58">
        <v>4294.91</v>
      </c>
      <c r="H15" s="58">
        <v>4703.3370017954358</v>
      </c>
      <c r="I15" s="58">
        <v>5186.8316320370222</v>
      </c>
      <c r="J15" s="58">
        <v>525.23988202027738</v>
      </c>
      <c r="K15" s="58">
        <v>1083.6361244164691</v>
      </c>
      <c r="L15" s="58">
        <v>1529.8107320536503</v>
      </c>
      <c r="M15" s="58">
        <v>2098.2234015923841</v>
      </c>
      <c r="N15" s="58">
        <v>2654.1170692666665</v>
      </c>
      <c r="O15" s="58">
        <v>3196.0411642990593</v>
      </c>
    </row>
    <row r="16" spans="1:15">
      <c r="A16" s="15">
        <v>14</v>
      </c>
      <c r="B16" s="17" t="s">
        <v>80</v>
      </c>
      <c r="C16" s="20">
        <v>262.03839615017387</v>
      </c>
      <c r="D16" s="20">
        <v>307.73832434431313</v>
      </c>
      <c r="E16" s="20">
        <v>352.87417636550924</v>
      </c>
      <c r="F16" s="20">
        <v>397.53</v>
      </c>
      <c r="G16" s="20">
        <v>442.67</v>
      </c>
      <c r="H16" s="20">
        <v>485.04158467300391</v>
      </c>
      <c r="I16" s="20">
        <v>550.30952987716637</v>
      </c>
      <c r="J16" s="20">
        <v>49.711063901319307</v>
      </c>
      <c r="K16" s="20">
        <v>93.469442564929807</v>
      </c>
      <c r="L16" s="20">
        <v>142.16639886928181</v>
      </c>
      <c r="M16" s="20">
        <v>189.26637663050329</v>
      </c>
      <c r="N16" s="20">
        <v>237.4138132389389</v>
      </c>
      <c r="O16" s="20">
        <v>284.2209221039011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58">
        <v>262.03839615017387</v>
      </c>
      <c r="D22" s="58">
        <v>307.73832434431313</v>
      </c>
      <c r="E22" s="58">
        <v>352.87417636550924</v>
      </c>
      <c r="F22" s="58">
        <v>397.53</v>
      </c>
      <c r="G22" s="58">
        <v>442.67</v>
      </c>
      <c r="H22" s="58">
        <v>485.04158467300391</v>
      </c>
      <c r="I22" s="58">
        <v>550.30952987716637</v>
      </c>
      <c r="J22" s="58">
        <v>49.711063901319307</v>
      </c>
      <c r="K22" s="58">
        <v>93.469442564929807</v>
      </c>
      <c r="L22" s="58">
        <v>142.16639886928181</v>
      </c>
      <c r="M22" s="58">
        <v>189.26637663050329</v>
      </c>
      <c r="N22" s="58">
        <v>237.4138132389389</v>
      </c>
      <c r="O22" s="58">
        <v>284.2209221039011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18.453253323390001</v>
      </c>
      <c r="D26" s="20">
        <v>21.58295121463</v>
      </c>
      <c r="E26" s="20">
        <v>27.066534055510001</v>
      </c>
      <c r="F26" s="20">
        <v>30.51</v>
      </c>
      <c r="G26" s="20">
        <v>33.799999999999997</v>
      </c>
      <c r="H26" s="20">
        <v>27.292795361540001</v>
      </c>
      <c r="I26" s="20">
        <v>31.514959026869995</v>
      </c>
      <c r="J26" s="20">
        <v>6.8537070174300005</v>
      </c>
      <c r="K26" s="20">
        <v>8.2899376584500004</v>
      </c>
      <c r="L26" s="20">
        <v>11.015311347180001</v>
      </c>
      <c r="M26" s="20">
        <v>11.992763030020001</v>
      </c>
      <c r="N26" s="20">
        <v>13.762617415139999</v>
      </c>
      <c r="O26" s="20">
        <v>11.450029542220001</v>
      </c>
    </row>
    <row r="27" spans="1:15">
      <c r="A27" s="15">
        <v>25</v>
      </c>
      <c r="B27" s="16" t="s">
        <v>91</v>
      </c>
      <c r="C27" s="20">
        <v>-2.51646658637</v>
      </c>
      <c r="D27" s="20">
        <v>-2.8217627223999999</v>
      </c>
      <c r="E27" s="20">
        <v>-2.8688683189000002</v>
      </c>
      <c r="F27" s="20">
        <v>-3.33</v>
      </c>
      <c r="G27" s="20">
        <v>-10.5</v>
      </c>
      <c r="H27" s="20">
        <v>-16.772600020029998</v>
      </c>
      <c r="I27" s="20">
        <v>-10.872003568049999</v>
      </c>
      <c r="J27" s="20">
        <v>-1.00312644892</v>
      </c>
      <c r="K27" s="20">
        <v>-1.37894987508</v>
      </c>
      <c r="L27" s="20">
        <v>-1.6472659196399999</v>
      </c>
      <c r="M27" s="20">
        <v>-3.9913331117799999</v>
      </c>
      <c r="N27" s="20">
        <v>-3.9136182458000004</v>
      </c>
      <c r="O27" s="20">
        <v>-3.9830620506599996</v>
      </c>
    </row>
    <row r="28" spans="1:15">
      <c r="A28" s="18">
        <v>26</v>
      </c>
      <c r="B28" s="19" t="s">
        <v>92</v>
      </c>
      <c r="C28" s="58">
        <v>15.93678673702</v>
      </c>
      <c r="D28" s="58">
        <v>18.761188492229998</v>
      </c>
      <c r="E28" s="58">
        <v>24.197665736610002</v>
      </c>
      <c r="F28" s="58">
        <v>27.18</v>
      </c>
      <c r="G28" s="58">
        <v>23.29</v>
      </c>
      <c r="H28" s="58">
        <v>10.520195341509998</v>
      </c>
      <c r="I28" s="58">
        <v>20.642955458819991</v>
      </c>
      <c r="J28" s="58">
        <v>5.8505805685099999</v>
      </c>
      <c r="K28" s="58">
        <v>6.9109877833700004</v>
      </c>
      <c r="L28" s="58">
        <v>9.3680454275400002</v>
      </c>
      <c r="M28" s="58">
        <v>8.0014299182399995</v>
      </c>
      <c r="N28" s="58">
        <v>9.8489991693400007</v>
      </c>
      <c r="O28" s="58">
        <v>7.4669674915600002</v>
      </c>
    </row>
    <row r="29" spans="1:15">
      <c r="A29" s="18">
        <v>27</v>
      </c>
      <c r="B29" s="19" t="s">
        <v>93</v>
      </c>
      <c r="C29" s="58">
        <v>2362.3246861960547</v>
      </c>
      <c r="D29" s="58">
        <v>2722.4096678428073</v>
      </c>
      <c r="E29" s="58">
        <v>3116.1292025404564</v>
      </c>
      <c r="F29" s="58">
        <v>3488.51</v>
      </c>
      <c r="G29" s="58">
        <v>3875.54</v>
      </c>
      <c r="H29" s="58">
        <v>4228.8156124639418</v>
      </c>
      <c r="I29" s="58">
        <v>4657.1650576186757</v>
      </c>
      <c r="J29" s="58">
        <v>481.37939868746815</v>
      </c>
      <c r="K29" s="58">
        <v>997.07766963490928</v>
      </c>
      <c r="L29" s="58">
        <v>1397.0123786119075</v>
      </c>
      <c r="M29" s="58">
        <v>1916.9584548801204</v>
      </c>
      <c r="N29" s="58">
        <v>2426.5522551970676</v>
      </c>
      <c r="O29" s="58">
        <v>2919.2872096867181</v>
      </c>
    </row>
    <row r="30" spans="1:15">
      <c r="A30" s="18">
        <v>28</v>
      </c>
      <c r="B30" s="19" t="s">
        <v>94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>
      <c r="A31" s="18">
        <v>29</v>
      </c>
      <c r="B31" s="19" t="s">
        <v>95</v>
      </c>
      <c r="C31" s="58">
        <v>2362.3246861960547</v>
      </c>
      <c r="D31" s="58">
        <v>2722.4096678428073</v>
      </c>
      <c r="E31" s="58">
        <v>3116.1292025404564</v>
      </c>
      <c r="F31" s="58">
        <v>3488.51</v>
      </c>
      <c r="G31" s="58">
        <v>3875.54</v>
      </c>
      <c r="H31" s="58">
        <v>4228.8156124639418</v>
      </c>
      <c r="I31" s="58">
        <v>4657.1650576186757</v>
      </c>
      <c r="J31" s="58">
        <v>481.37939868746815</v>
      </c>
      <c r="K31" s="58">
        <v>997.07766963490928</v>
      </c>
      <c r="L31" s="58">
        <v>1397.0123786119075</v>
      </c>
      <c r="M31" s="58">
        <v>1916.9584548801204</v>
      </c>
      <c r="N31" s="58">
        <v>2426.5522551970676</v>
      </c>
      <c r="O31" s="58">
        <v>2919.2872096867181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20" sqref="D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9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135</v>
      </c>
    </row>
    <row r="13" spans="2:5">
      <c r="B13" s="6"/>
      <c r="C13" s="11" t="s">
        <v>136</v>
      </c>
      <c r="D13" s="11" t="s">
        <v>136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P7" sqref="P7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7.85546875" bestFit="1" customWidth="1"/>
  </cols>
  <sheetData>
    <row r="1" spans="2:15">
      <c r="B1" s="70" t="s">
        <v>65</v>
      </c>
    </row>
    <row r="2" spans="2:15" ht="29.25" customHeight="1" thickBot="1">
      <c r="B2" s="43" t="s">
        <v>64</v>
      </c>
      <c r="C2" s="22">
        <v>43252</v>
      </c>
      <c r="D2" s="22">
        <v>43282</v>
      </c>
      <c r="E2" s="22">
        <v>43313</v>
      </c>
      <c r="F2" s="22">
        <v>43344</v>
      </c>
      <c r="G2" s="22">
        <v>43374</v>
      </c>
      <c r="H2" s="22">
        <v>43405</v>
      </c>
      <c r="I2" s="22">
        <v>43435</v>
      </c>
      <c r="J2" s="22">
        <v>43466</v>
      </c>
      <c r="K2" s="22">
        <v>43497</v>
      </c>
      <c r="L2" s="22">
        <v>43525</v>
      </c>
      <c r="M2" s="22">
        <v>43556</v>
      </c>
      <c r="N2" s="22">
        <v>43586</v>
      </c>
      <c r="O2" s="22">
        <v>43617</v>
      </c>
    </row>
    <row r="3" spans="2:15" ht="15.75" thickTop="1">
      <c r="B3" s="44" t="s">
        <v>59</v>
      </c>
      <c r="C3" s="42">
        <v>167</v>
      </c>
      <c r="D3" s="42">
        <v>165</v>
      </c>
      <c r="E3" s="42">
        <v>165</v>
      </c>
      <c r="F3" s="42">
        <v>164</v>
      </c>
      <c r="G3" s="42">
        <v>164</v>
      </c>
      <c r="H3" s="42">
        <v>164</v>
      </c>
      <c r="I3" s="42">
        <v>164</v>
      </c>
      <c r="J3" s="42">
        <v>162</v>
      </c>
      <c r="K3" s="42">
        <v>162</v>
      </c>
      <c r="L3" s="42">
        <v>162</v>
      </c>
      <c r="M3" s="42">
        <v>162</v>
      </c>
      <c r="N3" s="42">
        <v>162</v>
      </c>
      <c r="O3" s="77">
        <v>162</v>
      </c>
    </row>
    <row r="4" spans="2:15">
      <c r="B4" s="44" t="s">
        <v>60</v>
      </c>
      <c r="C4" s="42">
        <v>44</v>
      </c>
      <c r="D4" s="42">
        <v>44</v>
      </c>
      <c r="E4" s="42">
        <v>44</v>
      </c>
      <c r="F4" s="42">
        <v>44</v>
      </c>
      <c r="G4" s="42">
        <v>44</v>
      </c>
      <c r="H4" s="42">
        <v>44</v>
      </c>
      <c r="I4" s="42">
        <v>44</v>
      </c>
      <c r="J4" s="42">
        <v>41</v>
      </c>
      <c r="K4" s="42">
        <v>41</v>
      </c>
      <c r="L4" s="42">
        <v>41</v>
      </c>
      <c r="M4" s="42">
        <v>41</v>
      </c>
      <c r="N4" s="42">
        <v>41</v>
      </c>
      <c r="O4" s="77">
        <v>41</v>
      </c>
    </row>
    <row r="5" spans="2:15">
      <c r="B5" s="44" t="s">
        <v>61</v>
      </c>
      <c r="C5" s="42">
        <v>23</v>
      </c>
      <c r="D5" s="42">
        <v>23</v>
      </c>
      <c r="E5" s="42">
        <v>23</v>
      </c>
      <c r="F5" s="42">
        <v>24</v>
      </c>
      <c r="G5" s="42">
        <v>25</v>
      </c>
      <c r="H5" s="42">
        <v>24</v>
      </c>
      <c r="I5" s="42">
        <v>24</v>
      </c>
      <c r="J5" s="42">
        <v>24</v>
      </c>
      <c r="K5" s="42">
        <v>24</v>
      </c>
      <c r="L5" s="42">
        <v>24</v>
      </c>
      <c r="M5" s="42">
        <v>24</v>
      </c>
      <c r="N5" s="42">
        <v>23</v>
      </c>
      <c r="O5" s="77">
        <v>24</v>
      </c>
    </row>
    <row r="6" spans="2:15">
      <c r="B6" s="45" t="s">
        <v>58</v>
      </c>
      <c r="C6" s="46">
        <f>SUM(C3:C5)</f>
        <v>234</v>
      </c>
      <c r="D6" s="46">
        <f t="shared" ref="D6:O6" si="0">SUM(D3:D5)</f>
        <v>232</v>
      </c>
      <c r="E6" s="46">
        <f t="shared" si="0"/>
        <v>232</v>
      </c>
      <c r="F6" s="46">
        <f t="shared" si="0"/>
        <v>232</v>
      </c>
      <c r="G6" s="46">
        <f t="shared" si="0"/>
        <v>233</v>
      </c>
      <c r="H6" s="46">
        <f t="shared" si="0"/>
        <v>232</v>
      </c>
      <c r="I6" s="46">
        <f t="shared" si="0"/>
        <v>232</v>
      </c>
      <c r="J6" s="46">
        <f t="shared" si="0"/>
        <v>227</v>
      </c>
      <c r="K6" s="46">
        <f t="shared" si="0"/>
        <v>227</v>
      </c>
      <c r="L6" s="46">
        <f t="shared" si="0"/>
        <v>227</v>
      </c>
      <c r="M6" s="46">
        <f t="shared" si="0"/>
        <v>227</v>
      </c>
      <c r="N6" s="46">
        <f t="shared" si="0"/>
        <v>226</v>
      </c>
      <c r="O6" s="46">
        <f t="shared" si="0"/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B2" sqref="B2"/>
    </sheetView>
  </sheetViews>
  <sheetFormatPr defaultRowHeight="14.25"/>
  <cols>
    <col min="1" max="1" width="9.140625" style="50"/>
    <col min="2" max="2" width="27" style="50" bestFit="1" customWidth="1"/>
    <col min="3" max="3" width="21.140625" style="48" bestFit="1" customWidth="1"/>
    <col min="4" max="4" width="28.140625" style="49" bestFit="1" customWidth="1"/>
    <col min="5" max="5" width="28.140625" style="49" customWidth="1"/>
    <col min="6" max="6" width="28.140625" style="49" bestFit="1" customWidth="1"/>
    <col min="7" max="7" width="9.140625" style="50"/>
    <col min="8" max="8" width="13.140625" style="50" customWidth="1"/>
    <col min="9" max="16384" width="9.140625" style="50"/>
  </cols>
  <sheetData>
    <row r="1" spans="2:6">
      <c r="B1" s="50" t="s">
        <v>137</v>
      </c>
    </row>
    <row r="2" spans="2:6" ht="28.5">
      <c r="B2" s="51" t="s">
        <v>96</v>
      </c>
      <c r="C2" s="51" t="s">
        <v>97</v>
      </c>
      <c r="D2" s="52" t="s">
        <v>98</v>
      </c>
      <c r="E2" s="52" t="s">
        <v>99</v>
      </c>
      <c r="F2" s="52" t="s">
        <v>100</v>
      </c>
    </row>
    <row r="3" spans="2:6">
      <c r="B3" s="50" t="s">
        <v>101</v>
      </c>
      <c r="C3" s="48">
        <v>2</v>
      </c>
      <c r="D3" s="49">
        <v>400914470804</v>
      </c>
      <c r="E3" s="49">
        <v>404090937544</v>
      </c>
      <c r="F3" s="49">
        <v>409915398983</v>
      </c>
    </row>
    <row r="4" spans="2:6">
      <c r="B4" s="53" t="s">
        <v>102</v>
      </c>
      <c r="C4" s="54">
        <v>3</v>
      </c>
      <c r="D4" s="55">
        <v>3721480112364</v>
      </c>
      <c r="E4" s="55">
        <v>3781688297689</v>
      </c>
      <c r="F4" s="55">
        <v>3793904280329</v>
      </c>
    </row>
    <row r="5" spans="2:6">
      <c r="B5" s="50" t="s">
        <v>103</v>
      </c>
      <c r="C5" s="48">
        <v>1</v>
      </c>
      <c r="D5" s="49">
        <v>79200806007</v>
      </c>
      <c r="E5" s="49">
        <v>80113019293</v>
      </c>
      <c r="F5" s="49">
        <v>80394269293</v>
      </c>
    </row>
    <row r="6" spans="2:6">
      <c r="B6" s="53" t="s">
        <v>138</v>
      </c>
      <c r="C6" s="75">
        <v>6</v>
      </c>
      <c r="D6" s="76">
        <v>835837755119.77002</v>
      </c>
      <c r="E6" s="76">
        <v>860747616500.94995</v>
      </c>
      <c r="F6" s="76">
        <v>863976149649.94995</v>
      </c>
    </row>
    <row r="7" spans="2:6">
      <c r="B7" s="50" t="s">
        <v>104</v>
      </c>
      <c r="C7" s="48">
        <v>142</v>
      </c>
      <c r="D7" s="49">
        <v>223142027776700.25</v>
      </c>
      <c r="E7" s="49">
        <v>228788521797675.78</v>
      </c>
      <c r="F7" s="49">
        <v>230799976409749.69</v>
      </c>
    </row>
    <row r="8" spans="2:6">
      <c r="B8" s="53" t="s">
        <v>105</v>
      </c>
      <c r="C8" s="54">
        <v>1</v>
      </c>
      <c r="D8" s="55">
        <v>160865725104</v>
      </c>
      <c r="E8" s="55">
        <v>163034389248</v>
      </c>
      <c r="F8" s="55">
        <v>163145403667</v>
      </c>
    </row>
    <row r="9" spans="2:6">
      <c r="B9" s="50" t="s">
        <v>106</v>
      </c>
      <c r="C9" s="48">
        <v>18</v>
      </c>
      <c r="D9" s="49">
        <v>23143510468418.949</v>
      </c>
      <c r="E9" s="49">
        <v>23674728906675.449</v>
      </c>
      <c r="F9" s="49">
        <v>23762484014575.961</v>
      </c>
    </row>
    <row r="10" spans="2:6">
      <c r="B10" s="53" t="s">
        <v>139</v>
      </c>
      <c r="C10" s="75">
        <v>10</v>
      </c>
      <c r="D10" s="76">
        <v>5076873650890</v>
      </c>
      <c r="E10" s="76">
        <v>5097096901676</v>
      </c>
      <c r="F10" s="76">
        <v>5170097480183</v>
      </c>
    </row>
    <row r="11" spans="2:6">
      <c r="B11" s="50" t="s">
        <v>107</v>
      </c>
      <c r="C11" s="48">
        <v>12</v>
      </c>
      <c r="D11" s="49">
        <v>2730626932082.9702</v>
      </c>
      <c r="E11" s="49">
        <v>2903224006823.79</v>
      </c>
      <c r="F11" s="49">
        <v>2916808687421.79</v>
      </c>
    </row>
    <row r="12" spans="2:6">
      <c r="B12" s="53" t="s">
        <v>108</v>
      </c>
      <c r="C12" s="54">
        <v>1</v>
      </c>
      <c r="D12" s="55">
        <v>463463730016</v>
      </c>
      <c r="E12" s="55">
        <v>472053828493</v>
      </c>
      <c r="F12" s="55">
        <v>473941480871</v>
      </c>
    </row>
    <row r="13" spans="2:6">
      <c r="B13" s="50" t="s">
        <v>109</v>
      </c>
      <c r="C13" s="48">
        <v>1</v>
      </c>
      <c r="D13" s="49">
        <v>209028618721</v>
      </c>
      <c r="E13" s="49">
        <v>213485453403</v>
      </c>
      <c r="F13" s="49">
        <v>213567415641</v>
      </c>
    </row>
    <row r="14" spans="2:6">
      <c r="B14" s="53" t="s">
        <v>110</v>
      </c>
      <c r="C14" s="54">
        <v>1</v>
      </c>
      <c r="D14" s="55">
        <v>75873993958</v>
      </c>
      <c r="E14" s="55">
        <v>77571496900</v>
      </c>
      <c r="F14" s="55">
        <v>77574709710</v>
      </c>
    </row>
    <row r="15" spans="2:6">
      <c r="B15" s="50" t="s">
        <v>111</v>
      </c>
      <c r="C15" s="48">
        <v>2</v>
      </c>
      <c r="D15" s="49">
        <v>2120733886083</v>
      </c>
      <c r="E15" s="49">
        <v>2122286131602</v>
      </c>
      <c r="F15" s="49">
        <v>2336806988604</v>
      </c>
    </row>
    <row r="16" spans="2:6">
      <c r="B16" s="53" t="s">
        <v>112</v>
      </c>
      <c r="C16" s="54">
        <v>1</v>
      </c>
      <c r="D16" s="55">
        <v>5944647836</v>
      </c>
      <c r="E16" s="55">
        <v>6439098267</v>
      </c>
      <c r="F16" s="55">
        <v>6439098267</v>
      </c>
    </row>
    <row r="17" spans="2:6">
      <c r="B17" s="50" t="s">
        <v>113</v>
      </c>
      <c r="C17" s="48">
        <v>1</v>
      </c>
      <c r="D17" s="49">
        <v>137396765410</v>
      </c>
      <c r="E17" s="49">
        <v>139032830930</v>
      </c>
      <c r="F17" s="49">
        <v>140270777192</v>
      </c>
    </row>
    <row r="18" spans="2:6">
      <c r="B18" s="53" t="s">
        <v>114</v>
      </c>
      <c r="C18" s="54">
        <v>1</v>
      </c>
      <c r="D18" s="55">
        <v>145462119120</v>
      </c>
      <c r="E18" s="55">
        <v>197026336047</v>
      </c>
      <c r="F18" s="55">
        <v>197987836049</v>
      </c>
    </row>
    <row r="19" spans="2:6">
      <c r="B19" s="50" t="s">
        <v>115</v>
      </c>
      <c r="C19" s="48">
        <v>1</v>
      </c>
      <c r="D19" s="49">
        <v>509202807448</v>
      </c>
      <c r="E19" s="49">
        <v>517946839589</v>
      </c>
      <c r="F19" s="49">
        <v>519055062311</v>
      </c>
    </row>
    <row r="20" spans="2:6">
      <c r="B20" s="53" t="s">
        <v>116</v>
      </c>
      <c r="C20" s="54">
        <v>2</v>
      </c>
      <c r="D20" s="55">
        <v>202694849674</v>
      </c>
      <c r="E20" s="55">
        <v>213091753129</v>
      </c>
      <c r="F20" s="55">
        <v>215132345338</v>
      </c>
    </row>
    <row r="21" spans="2:6">
      <c r="B21" s="50" t="s">
        <v>117</v>
      </c>
      <c r="C21" s="48">
        <v>1</v>
      </c>
      <c r="D21" s="49">
        <v>557200004652</v>
      </c>
      <c r="E21" s="49">
        <v>596935931038</v>
      </c>
      <c r="F21" s="49">
        <v>596954902588</v>
      </c>
    </row>
    <row r="22" spans="2:6">
      <c r="B22" s="53" t="s">
        <v>118</v>
      </c>
      <c r="C22" s="54">
        <v>1</v>
      </c>
      <c r="D22" s="55">
        <v>666283372501</v>
      </c>
      <c r="E22" s="55">
        <v>690330439131</v>
      </c>
      <c r="F22" s="55">
        <v>692268075624</v>
      </c>
    </row>
    <row r="23" spans="2:6">
      <c r="B23" s="50" t="s">
        <v>119</v>
      </c>
      <c r="C23" s="48">
        <v>1</v>
      </c>
      <c r="D23" s="49">
        <v>382272174876</v>
      </c>
      <c r="E23" s="49">
        <v>394993573643</v>
      </c>
      <c r="F23" s="49">
        <v>397209763519</v>
      </c>
    </row>
    <row r="24" spans="2:6">
      <c r="B24" s="53" t="s">
        <v>120</v>
      </c>
      <c r="C24" s="54">
        <v>3</v>
      </c>
      <c r="D24" s="55">
        <v>970317220788</v>
      </c>
      <c r="E24" s="55">
        <v>1027804954499</v>
      </c>
      <c r="F24" s="55">
        <v>1032063252644</v>
      </c>
    </row>
    <row r="25" spans="2:6">
      <c r="B25" s="50" t="s">
        <v>121</v>
      </c>
      <c r="C25" s="48">
        <v>1</v>
      </c>
      <c r="D25" s="49">
        <v>59254937638</v>
      </c>
      <c r="E25" s="49">
        <v>62030282906</v>
      </c>
      <c r="F25" s="49">
        <v>62030282906</v>
      </c>
    </row>
    <row r="26" spans="2:6">
      <c r="B26" s="53" t="s">
        <v>122</v>
      </c>
      <c r="C26" s="54">
        <v>1</v>
      </c>
      <c r="D26" s="55">
        <v>164803964153</v>
      </c>
      <c r="E26" s="55">
        <v>171557588655</v>
      </c>
      <c r="F26" s="55">
        <v>171678421993</v>
      </c>
    </row>
    <row r="27" spans="2:6">
      <c r="B27" s="50" t="s">
        <v>123</v>
      </c>
      <c r="C27" s="48">
        <v>1</v>
      </c>
      <c r="D27" s="49">
        <v>249991949468</v>
      </c>
      <c r="E27" s="49">
        <v>261396182074</v>
      </c>
      <c r="F27" s="49">
        <v>262087613353</v>
      </c>
    </row>
    <row r="28" spans="2:6">
      <c r="B28" s="53" t="s">
        <v>124</v>
      </c>
      <c r="C28" s="54">
        <v>3</v>
      </c>
      <c r="D28" s="55">
        <v>1627645274606.0801</v>
      </c>
      <c r="E28" s="55">
        <v>1691865576348.4399</v>
      </c>
      <c r="F28" s="55">
        <v>1700477865821.6599</v>
      </c>
    </row>
    <row r="29" spans="2:6">
      <c r="B29" s="50" t="s">
        <v>125</v>
      </c>
      <c r="C29" s="48">
        <v>5</v>
      </c>
      <c r="D29" s="49">
        <v>3983993436022.48</v>
      </c>
      <c r="E29" s="49">
        <v>4194185246873.8101</v>
      </c>
      <c r="F29" s="49">
        <v>4201876057557.9102</v>
      </c>
    </row>
    <row r="30" spans="2:6">
      <c r="B30" s="53" t="s">
        <v>126</v>
      </c>
      <c r="C30" s="54">
        <v>4</v>
      </c>
      <c r="D30" s="55">
        <v>997928800802</v>
      </c>
      <c r="E30" s="55">
        <v>1113908867549</v>
      </c>
      <c r="F30" s="55">
        <v>1118906486156</v>
      </c>
    </row>
    <row r="31" spans="2:6">
      <c r="B31" s="56" t="s">
        <v>127</v>
      </c>
      <c r="C31" s="56">
        <v>227</v>
      </c>
      <c r="D31" s="57">
        <v>272820830251263.44</v>
      </c>
      <c r="E31" s="57">
        <v>279917188284203.19</v>
      </c>
      <c r="F31" s="57">
        <v>282377030529998</v>
      </c>
    </row>
    <row r="33" spans="3:7">
      <c r="C33" s="74"/>
      <c r="D33" s="73"/>
      <c r="E33" s="73"/>
      <c r="F33" s="73"/>
    </row>
    <row r="35" spans="3:7">
      <c r="D35" s="72"/>
      <c r="E35" s="72"/>
      <c r="F35" s="72"/>
      <c r="G35" s="72"/>
    </row>
    <row r="41" spans="3:7">
      <c r="C41" s="71"/>
    </row>
    <row r="42" spans="3:7">
      <c r="C42" s="71"/>
    </row>
    <row r="43" spans="3:7">
      <c r="C43" s="71"/>
    </row>
    <row r="44" spans="3:7">
      <c r="C44" s="71"/>
    </row>
    <row r="45" spans="3:7">
      <c r="C45" s="71"/>
    </row>
    <row r="46" spans="3:7">
      <c r="C46" s="71"/>
    </row>
    <row r="47" spans="3:7">
      <c r="C47" s="71"/>
    </row>
    <row r="48" spans="3:7">
      <c r="C48" s="71"/>
      <c r="D48" s="72"/>
      <c r="E48" s="72"/>
    </row>
    <row r="49" spans="3:5">
      <c r="C49" s="71"/>
    </row>
    <row r="50" spans="3:5">
      <c r="C50" s="71"/>
    </row>
    <row r="52" spans="3:5">
      <c r="C52" s="72"/>
      <c r="D52" s="72"/>
      <c r="E52" s="7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M17" sqref="M17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3" t="s">
        <v>131</v>
      </c>
      <c r="C2" s="63">
        <v>2010</v>
      </c>
      <c r="D2" s="63">
        <v>2011</v>
      </c>
      <c r="E2" s="63">
        <v>2012</v>
      </c>
      <c r="F2" s="63">
        <v>2013</v>
      </c>
      <c r="G2" s="63">
        <v>2014</v>
      </c>
      <c r="H2" s="63">
        <v>2015</v>
      </c>
      <c r="I2" s="63">
        <v>2016</v>
      </c>
      <c r="J2" s="63">
        <v>2017</v>
      </c>
      <c r="K2" s="63">
        <v>2018</v>
      </c>
    </row>
    <row r="3" spans="2:11" ht="15.75" thickTop="1">
      <c r="B3" s="44" t="s">
        <v>59</v>
      </c>
      <c r="C3" s="66">
        <v>1147633</v>
      </c>
      <c r="D3" s="64">
        <v>1138048</v>
      </c>
      <c r="E3" s="64">
        <v>1134609</v>
      </c>
      <c r="F3" s="64">
        <v>1081021</v>
      </c>
      <c r="G3" s="64">
        <v>1103840</v>
      </c>
      <c r="H3" s="64">
        <v>1088755</v>
      </c>
      <c r="I3" s="64">
        <v>1069982</v>
      </c>
      <c r="J3" s="64">
        <v>1010854</v>
      </c>
      <c r="K3" s="64">
        <v>1003007</v>
      </c>
    </row>
    <row r="4" spans="2:11">
      <c r="B4" s="44" t="s">
        <v>60</v>
      </c>
      <c r="C4" s="66">
        <v>235108</v>
      </c>
      <c r="D4" s="64">
        <v>274779</v>
      </c>
      <c r="E4" s="64">
        <v>299251</v>
      </c>
      <c r="F4" s="64">
        <v>285147</v>
      </c>
      <c r="G4" s="64">
        <v>342169</v>
      </c>
      <c r="H4" s="64">
        <v>352610</v>
      </c>
      <c r="I4" s="64">
        <v>363121</v>
      </c>
      <c r="J4" s="64">
        <v>389241</v>
      </c>
      <c r="K4" s="64">
        <v>392300</v>
      </c>
    </row>
    <row r="5" spans="2:11">
      <c r="B5" s="44" t="s">
        <v>61</v>
      </c>
      <c r="C5" s="66">
        <v>1435256</v>
      </c>
      <c r="D5" s="64">
        <v>1669881</v>
      </c>
      <c r="E5" s="64">
        <v>1911938</v>
      </c>
      <c r="F5" s="64">
        <v>2267477</v>
      </c>
      <c r="G5" s="64">
        <v>2479435</v>
      </c>
      <c r="H5" s="64">
        <v>2748162</v>
      </c>
      <c r="I5" s="64">
        <v>2961942</v>
      </c>
      <c r="J5" s="64">
        <v>3055617</v>
      </c>
      <c r="K5" s="64">
        <v>3239767</v>
      </c>
    </row>
    <row r="6" spans="2:11">
      <c r="B6" s="45" t="s">
        <v>132</v>
      </c>
      <c r="C6" s="65">
        <f>SUM(C3:C5)</f>
        <v>2817997</v>
      </c>
      <c r="D6" s="65">
        <f t="shared" ref="D6:K6" si="0">SUM(D3:D5)</f>
        <v>3082708</v>
      </c>
      <c r="E6" s="65">
        <f t="shared" si="0"/>
        <v>3345798</v>
      </c>
      <c r="F6" s="65">
        <f t="shared" si="0"/>
        <v>3633645</v>
      </c>
      <c r="G6" s="65">
        <f t="shared" si="0"/>
        <v>3925444</v>
      </c>
      <c r="H6" s="65">
        <f t="shared" si="0"/>
        <v>4189527</v>
      </c>
      <c r="I6" s="65">
        <f t="shared" si="0"/>
        <v>4395045</v>
      </c>
      <c r="J6" s="65">
        <f t="shared" si="0"/>
        <v>4455712</v>
      </c>
      <c r="K6" s="65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R15" sqref="R15"/>
    </sheetView>
  </sheetViews>
  <sheetFormatPr defaultRowHeight="12.75"/>
  <cols>
    <col min="1" max="1" width="9.140625" style="23"/>
    <col min="2" max="2" width="16" style="23" bestFit="1" customWidth="1"/>
    <col min="3" max="3" width="14.140625" style="23" bestFit="1" customWidth="1"/>
    <col min="4" max="16384" width="9.140625" style="23"/>
  </cols>
  <sheetData>
    <row r="3" spans="2:16" ht="13.5" thickBot="1">
      <c r="B3" s="32" t="s">
        <v>57</v>
      </c>
      <c r="C3" s="22"/>
      <c r="D3" s="22">
        <f>PELAKU!C2</f>
        <v>43252</v>
      </c>
      <c r="E3" s="22">
        <f>PELAKU!D2</f>
        <v>43282</v>
      </c>
      <c r="F3" s="22">
        <f>PELAKU!E2</f>
        <v>43313</v>
      </c>
      <c r="G3" s="22">
        <f>PELAKU!F2</f>
        <v>43344</v>
      </c>
      <c r="H3" s="22">
        <f>PELAKU!G2</f>
        <v>43374</v>
      </c>
      <c r="I3" s="22">
        <f>PELAKU!H2</f>
        <v>43405</v>
      </c>
      <c r="J3" s="22">
        <f>PELAKU!I2</f>
        <v>43435</v>
      </c>
      <c r="K3" s="22">
        <f>PELAKU!J2</f>
        <v>43466</v>
      </c>
      <c r="L3" s="22">
        <f>PELAKU!K2</f>
        <v>43497</v>
      </c>
      <c r="M3" s="22">
        <f>PELAKU!L2</f>
        <v>43525</v>
      </c>
      <c r="N3" s="22">
        <f>PELAKU!M2</f>
        <v>43556</v>
      </c>
      <c r="O3" s="22">
        <f>PELAKU!N2</f>
        <v>43586</v>
      </c>
      <c r="P3" s="22">
        <f>PELAKU!O2</f>
        <v>43617</v>
      </c>
    </row>
    <row r="4" spans="2:16" ht="13.5" thickTop="1">
      <c r="B4" s="33" t="s">
        <v>130</v>
      </c>
      <c r="C4" s="27" t="s">
        <v>58</v>
      </c>
      <c r="D4" s="25">
        <v>4.1878363437532359E-2</v>
      </c>
      <c r="E4" s="25">
        <v>4.7746299244541816E-2</v>
      </c>
      <c r="F4" s="25">
        <v>5.3532223643268227E-2</v>
      </c>
      <c r="G4" s="25">
        <v>5.91E-2</v>
      </c>
      <c r="H4" s="25">
        <v>6.4699999999999994E-2</v>
      </c>
      <c r="I4" s="25">
        <v>6.9939918859399541E-2</v>
      </c>
      <c r="J4" s="25">
        <v>7.4883207887896888E-2</v>
      </c>
      <c r="K4" s="25">
        <v>6.4844295258551102E-3</v>
      </c>
      <c r="L4" s="25">
        <v>1.2003484529030608E-2</v>
      </c>
      <c r="M4" s="25">
        <v>1.7953570103759552E-2</v>
      </c>
      <c r="N4" s="25">
        <v>2.5137467592076562E-2</v>
      </c>
      <c r="O4" s="25">
        <v>3.2189466105047103E-2</v>
      </c>
      <c r="P4" s="34">
        <v>3.8950994477517188E-2</v>
      </c>
    </row>
    <row r="5" spans="2:16">
      <c r="B5" s="35"/>
      <c r="C5" s="29" t="s">
        <v>59</v>
      </c>
      <c r="D5" s="24">
        <v>4.6797297873842972E-2</v>
      </c>
      <c r="E5" s="24">
        <v>5.3228423481259605E-2</v>
      </c>
      <c r="F5" s="24">
        <v>5.9408968292955645E-2</v>
      </c>
      <c r="G5" s="24">
        <v>6.5299999999999997E-2</v>
      </c>
      <c r="H5" s="24">
        <v>7.0999999999999994E-2</v>
      </c>
      <c r="I5" s="24">
        <v>7.6468950841382291E-2</v>
      </c>
      <c r="J5" s="24">
        <v>8.2797796584026903E-2</v>
      </c>
      <c r="K5" s="24">
        <v>6.7810007253787516E-3</v>
      </c>
      <c r="L5" s="24">
        <v>1.1571652539875337E-2</v>
      </c>
      <c r="M5" s="24">
        <v>1.7979963083399386E-2</v>
      </c>
      <c r="N5" s="24">
        <v>2.5595344134964903E-2</v>
      </c>
      <c r="O5" s="24">
        <v>3.2710374532406314E-2</v>
      </c>
      <c r="P5" s="36">
        <v>3.9641870800401519E-2</v>
      </c>
    </row>
    <row r="6" spans="2:16">
      <c r="B6" s="35"/>
      <c r="C6" s="29" t="s">
        <v>60</v>
      </c>
      <c r="D6" s="24">
        <v>3.8006180341558032E-2</v>
      </c>
      <c r="E6" s="24">
        <v>4.3206293421950974E-2</v>
      </c>
      <c r="F6" s="24">
        <v>4.79095802633423E-2</v>
      </c>
      <c r="G6" s="24">
        <v>5.2299999999999999E-2</v>
      </c>
      <c r="H6" s="24">
        <v>5.7508407226731978E-2</v>
      </c>
      <c r="I6" s="24">
        <v>6.2618029627440217E-2</v>
      </c>
      <c r="J6" s="24">
        <v>6.6949374515672469E-2</v>
      </c>
      <c r="K6" s="24">
        <v>4.756759345557803E-3</v>
      </c>
      <c r="L6" s="24">
        <v>1.1067765637064454E-2</v>
      </c>
      <c r="M6" s="24">
        <v>1.6586272418934307E-2</v>
      </c>
      <c r="N6" s="24">
        <v>2.3029569641965796E-2</v>
      </c>
      <c r="O6" s="24">
        <v>3.1259598225945956E-2</v>
      </c>
      <c r="P6" s="36">
        <v>3.8678351030560887E-2</v>
      </c>
    </row>
    <row r="7" spans="2:16">
      <c r="B7" s="35"/>
      <c r="C7" s="29" t="s">
        <v>61</v>
      </c>
      <c r="D7" s="24">
        <v>3.3928843012764734E-2</v>
      </c>
      <c r="E7" s="24">
        <v>3.9043213127031524E-2</v>
      </c>
      <c r="F7" s="24">
        <v>4.4563118169833549E-2</v>
      </c>
      <c r="G7" s="24">
        <v>4.9799999999999997E-2</v>
      </c>
      <c r="H7" s="24">
        <v>5.5451098427230845E-2</v>
      </c>
      <c r="I7" s="24">
        <v>6.0553739850369402E-2</v>
      </c>
      <c r="J7" s="24">
        <v>6.3677706745656038E-2</v>
      </c>
      <c r="K7" s="24">
        <v>6.6249467222366659E-3</v>
      </c>
      <c r="L7" s="24">
        <v>1.3151137557228066E-2</v>
      </c>
      <c r="M7" s="24">
        <v>1.8440387493498113E-2</v>
      </c>
      <c r="N7" s="24">
        <v>2.5138810073823278E-2</v>
      </c>
      <c r="O7" s="24">
        <v>3.1624105971305848E-2</v>
      </c>
      <c r="P7" s="36">
        <v>3.7831784890433588E-2</v>
      </c>
    </row>
    <row r="8" spans="2:16">
      <c r="B8" s="33" t="s">
        <v>133</v>
      </c>
      <c r="C8" s="27" t="s">
        <v>58</v>
      </c>
      <c r="D8" s="25">
        <v>-4.6337570156373712E-3</v>
      </c>
      <c r="E8" s="25">
        <v>5.1872880979942533E-3</v>
      </c>
      <c r="F8" s="25">
        <v>8.7512133603567781E-3</v>
      </c>
      <c r="G8" s="25">
        <v>1.03E-2</v>
      </c>
      <c r="H8" s="25">
        <v>6.4000000000000003E-3</v>
      </c>
      <c r="I8" s="25">
        <v>2.7164582324535211E-2</v>
      </c>
      <c r="J8" s="25">
        <v>3.6925974486651372E-2</v>
      </c>
      <c r="K8" s="25">
        <v>1.6802500470224722E-2</v>
      </c>
      <c r="L8" s="25">
        <v>2.0464735815740074E-2</v>
      </c>
      <c r="M8" s="25">
        <v>2.9562079968113907E-2</v>
      </c>
      <c r="N8" s="25">
        <v>3.5251449620024397E-2</v>
      </c>
      <c r="O8" s="25">
        <v>3.3538538503031866E-2</v>
      </c>
      <c r="P8" s="34">
        <v>5.3442500414472106E-2</v>
      </c>
    </row>
    <row r="9" spans="2:16">
      <c r="B9" s="37"/>
      <c r="C9" s="29" t="s">
        <v>59</v>
      </c>
      <c r="D9" s="24">
        <v>-1.228864845241876E-2</v>
      </c>
      <c r="E9" s="24">
        <v>-1.0435090109213788E-3</v>
      </c>
      <c r="F9" s="24">
        <v>2.423587223541258E-3</v>
      </c>
      <c r="G9" s="24">
        <v>3.2000000000000002E-3</v>
      </c>
      <c r="H9" s="24">
        <v>-3.0999999999999999E-3</v>
      </c>
      <c r="I9" s="24">
        <v>2.071193860684814E-2</v>
      </c>
      <c r="J9" s="24">
        <v>3.2995710087002299E-2</v>
      </c>
      <c r="K9" s="24">
        <v>2.0320023544799726E-2</v>
      </c>
      <c r="L9" s="24">
        <v>2.2367616055053045E-2</v>
      </c>
      <c r="M9" s="24">
        <v>3.2559461263501351E-2</v>
      </c>
      <c r="N9" s="24">
        <v>3.8568204657628155E-2</v>
      </c>
      <c r="O9" s="24">
        <v>3.4702631699542658E-2</v>
      </c>
      <c r="P9" s="36">
        <v>5.7480270536246207E-2</v>
      </c>
    </row>
    <row r="10" spans="2:16">
      <c r="B10" s="37"/>
      <c r="C10" s="29" t="s">
        <v>60</v>
      </c>
      <c r="D10" s="24">
        <v>-2.3866416460975423E-3</v>
      </c>
      <c r="E10" s="24">
        <v>9.2087201769023748E-3</v>
      </c>
      <c r="F10" s="24">
        <v>1.4355755708045015E-2</v>
      </c>
      <c r="G10" s="24">
        <v>1.6199999999999999E-2</v>
      </c>
      <c r="H10" s="24">
        <v>1.3817923492360508E-2</v>
      </c>
      <c r="I10" s="24">
        <v>3.2629220286889506E-2</v>
      </c>
      <c r="J10" s="24">
        <v>4.3242336600092059E-2</v>
      </c>
      <c r="K10" s="24">
        <v>1.7774954802786683E-2</v>
      </c>
      <c r="L10" s="24">
        <v>1.8261508150026959E-2</v>
      </c>
      <c r="M10" s="24">
        <v>2.6983127090878571E-2</v>
      </c>
      <c r="N10" s="24">
        <v>3.4192808056226195E-2</v>
      </c>
      <c r="O10" s="24">
        <v>3.4139299195035333E-2</v>
      </c>
      <c r="P10" s="36">
        <v>5.269535304598133E-2</v>
      </c>
    </row>
    <row r="11" spans="2:16">
      <c r="B11" s="37"/>
      <c r="C11" s="29" t="s">
        <v>61</v>
      </c>
      <c r="D11" s="24">
        <v>9.2704635913276687E-3</v>
      </c>
      <c r="E11" s="24">
        <v>1.555347341577925E-2</v>
      </c>
      <c r="F11" s="24">
        <v>1.8611040546315398E-2</v>
      </c>
      <c r="G11" s="24">
        <v>2.1499999999999998E-2</v>
      </c>
      <c r="H11" s="24">
        <v>2.1613497814147425E-2</v>
      </c>
      <c r="I11" s="24">
        <v>3.7186665821396063E-2</v>
      </c>
      <c r="J11" s="24">
        <v>4.1555527341875502E-2</v>
      </c>
      <c r="K11" s="24">
        <v>9.9666176117209921E-3</v>
      </c>
      <c r="L11" s="24">
        <v>1.7891022312927295E-2</v>
      </c>
      <c r="M11" s="24">
        <v>2.5176268933143672E-2</v>
      </c>
      <c r="N11" s="24">
        <v>2.9721717152019232E-2</v>
      </c>
      <c r="O11" s="24">
        <v>3.1232124948582043E-2</v>
      </c>
      <c r="P11" s="36">
        <v>4.6572246075436717E-2</v>
      </c>
    </row>
    <row r="12" spans="2:16">
      <c r="B12" s="33" t="s">
        <v>134</v>
      </c>
      <c r="C12" s="27" t="s">
        <v>58</v>
      </c>
      <c r="D12" s="25">
        <v>4.0635172065651017E-2</v>
      </c>
      <c r="E12" s="25">
        <v>4.6316956710078468E-2</v>
      </c>
      <c r="F12" s="25">
        <v>5.189479030799158E-2</v>
      </c>
      <c r="G12" s="25">
        <v>5.7200000000000001E-2</v>
      </c>
      <c r="H12" s="25">
        <v>6.2600000000000003E-2</v>
      </c>
      <c r="I12" s="25">
        <v>6.7706685830817667E-2</v>
      </c>
      <c r="J12" s="25">
        <v>7.2503680113069444E-2</v>
      </c>
      <c r="K12" s="25">
        <v>6.2648477522802464E-3</v>
      </c>
      <c r="L12" s="25">
        <v>1.157863740585496E-2</v>
      </c>
      <c r="M12" s="25">
        <v>1.730907317371292E-2</v>
      </c>
      <c r="N12" s="25">
        <v>2.4234475887943269E-2</v>
      </c>
      <c r="O12" s="25">
        <v>3.1052534720184464E-2</v>
      </c>
      <c r="P12" s="34">
        <v>3.7586505165407499E-2</v>
      </c>
    </row>
    <row r="13" spans="2:16">
      <c r="B13" s="37"/>
      <c r="C13" s="29" t="s">
        <v>59</v>
      </c>
      <c r="D13" s="24">
        <v>4.5066276723736552E-2</v>
      </c>
      <c r="E13" s="24">
        <v>5.1244285897280667E-2</v>
      </c>
      <c r="F13" s="24">
        <v>5.7120760214211516E-2</v>
      </c>
      <c r="G13" s="24">
        <v>6.2799999999999995E-2</v>
      </c>
      <c r="H13" s="24">
        <v>6.8199999999999997E-2</v>
      </c>
      <c r="I13" s="24">
        <v>7.3336573556366413E-2</v>
      </c>
      <c r="J13" s="24">
        <v>7.9261804034664596E-2</v>
      </c>
      <c r="K13" s="24">
        <v>6.4789676767378632E-3</v>
      </c>
      <c r="L13" s="24">
        <v>1.1039839217077983E-2</v>
      </c>
      <c r="M13" s="24">
        <v>1.7154774613596397E-2</v>
      </c>
      <c r="N13" s="24">
        <v>2.4412714337058623E-2</v>
      </c>
      <c r="O13" s="24">
        <v>3.1298790055875797E-2</v>
      </c>
      <c r="P13" s="36">
        <v>3.7831467898570989E-2</v>
      </c>
    </row>
    <row r="14" spans="2:16">
      <c r="B14" s="37"/>
      <c r="C14" s="29" t="s">
        <v>60</v>
      </c>
      <c r="D14" s="24">
        <v>3.7077259112354224E-2</v>
      </c>
      <c r="E14" s="24">
        <v>4.2158239327755108E-2</v>
      </c>
      <c r="F14" s="24">
        <v>4.6754261103905154E-2</v>
      </c>
      <c r="G14" s="24">
        <v>5.11E-2</v>
      </c>
      <c r="H14" s="24">
        <v>5.6139898728574979E-2</v>
      </c>
      <c r="I14" s="24">
        <v>6.114503326538058E-2</v>
      </c>
      <c r="J14" s="24">
        <v>6.5606481947440135E-2</v>
      </c>
      <c r="K14" s="24">
        <v>4.6485401388566367E-3</v>
      </c>
      <c r="L14" s="24">
        <v>1.0780408838878437E-2</v>
      </c>
      <c r="M14" s="24">
        <v>1.6126841342261077E-2</v>
      </c>
      <c r="N14" s="24">
        <v>2.2371624233588672E-2</v>
      </c>
      <c r="O14" s="24">
        <v>3.0549390740720911E-2</v>
      </c>
      <c r="P14" s="36">
        <v>3.7642800094272316E-2</v>
      </c>
    </row>
    <row r="15" spans="2:16">
      <c r="B15" s="37"/>
      <c r="C15" s="29" t="s">
        <v>61</v>
      </c>
      <c r="D15" s="24">
        <v>3.3338226474720394E-2</v>
      </c>
      <c r="E15" s="24">
        <v>3.8346409342255909E-2</v>
      </c>
      <c r="F15" s="24">
        <v>4.377208661330069E-2</v>
      </c>
      <c r="G15" s="24">
        <v>4.8899999999999999E-2</v>
      </c>
      <c r="H15" s="24">
        <v>5.4443448781484292E-2</v>
      </c>
      <c r="I15" s="24">
        <v>5.946872948649639E-2</v>
      </c>
      <c r="J15" s="24">
        <v>6.2654408849121712E-2</v>
      </c>
      <c r="K15" s="24">
        <v>6.5045310167027399E-3</v>
      </c>
      <c r="L15" s="24">
        <v>1.2894692400497511E-2</v>
      </c>
      <c r="M15" s="24">
        <v>1.80594026356427E-2</v>
      </c>
      <c r="N15" s="24">
        <v>2.4638985326844314E-2</v>
      </c>
      <c r="O15" s="24">
        <v>3.1184851174185985E-2</v>
      </c>
      <c r="P15" s="36">
        <v>3.7120925603275921E-2</v>
      </c>
    </row>
    <row r="16" spans="2:16" ht="25.5">
      <c r="B16" s="38" t="s">
        <v>62</v>
      </c>
      <c r="C16" s="28" t="s">
        <v>58</v>
      </c>
      <c r="D16" s="31">
        <v>0.96886497792282533</v>
      </c>
      <c r="E16" s="31">
        <v>0.96856259693180002</v>
      </c>
      <c r="F16" s="31">
        <v>0.96486314809110241</v>
      </c>
      <c r="G16" s="31">
        <v>0.96550000000000002</v>
      </c>
      <c r="H16" s="31">
        <v>0.96189999999999998</v>
      </c>
      <c r="I16" s="31">
        <v>0.96612776283896662</v>
      </c>
      <c r="J16" s="31">
        <v>0.96822347971003475</v>
      </c>
      <c r="K16" s="31">
        <v>0.96510543918361191</v>
      </c>
      <c r="L16" s="31">
        <v>0.96410836139639988</v>
      </c>
      <c r="M16" s="31">
        <v>0.96310645403166284</v>
      </c>
      <c r="N16" s="31">
        <v>0.96400633290947502</v>
      </c>
      <c r="O16" s="31">
        <v>0.96693968187945245</v>
      </c>
      <c r="P16" s="39">
        <v>0.96615801129150491</v>
      </c>
    </row>
    <row r="17" spans="2:16">
      <c r="B17" s="37"/>
      <c r="C17" s="29" t="s">
        <v>59</v>
      </c>
      <c r="D17" s="24">
        <v>0.9612004983768222</v>
      </c>
      <c r="E17" s="24">
        <v>0.96100906182309442</v>
      </c>
      <c r="F17" s="24">
        <v>0.95284630151748628</v>
      </c>
      <c r="G17" s="24">
        <v>0.95320000000000005</v>
      </c>
      <c r="H17" s="24">
        <v>0.95089999999999997</v>
      </c>
      <c r="I17" s="24">
        <v>0.95352234927204127</v>
      </c>
      <c r="J17" s="24">
        <v>0.95729363950194224</v>
      </c>
      <c r="K17" s="24">
        <v>0.95374465011946796</v>
      </c>
      <c r="L17" s="24">
        <v>0.95433915696110094</v>
      </c>
      <c r="M17" s="24">
        <v>0.95423094925112251</v>
      </c>
      <c r="N17" s="24">
        <v>0.95287274298248403</v>
      </c>
      <c r="O17" s="24">
        <v>0.9558418132500841</v>
      </c>
      <c r="P17" s="36">
        <v>0.95481518482198879</v>
      </c>
    </row>
    <row r="18" spans="2:16">
      <c r="B18" s="37"/>
      <c r="C18" s="29" t="s">
        <v>60</v>
      </c>
      <c r="D18" s="24">
        <v>0.97414381473902056</v>
      </c>
      <c r="E18" s="24">
        <v>0.97684981026526674</v>
      </c>
      <c r="F18" s="24">
        <v>0.97688282686275363</v>
      </c>
      <c r="G18" s="24">
        <v>0.97829999999999995</v>
      </c>
      <c r="H18" s="24">
        <v>0.9766331164437414</v>
      </c>
      <c r="I18" s="24">
        <v>0.97921219073892019</v>
      </c>
      <c r="J18" s="24">
        <v>0.97994167118143916</v>
      </c>
      <c r="K18" s="24">
        <v>0.97602435607005777</v>
      </c>
      <c r="L18" s="24">
        <v>0.97205671034040986</v>
      </c>
      <c r="M18" s="24">
        <v>0.96887015422806178</v>
      </c>
      <c r="N18" s="24">
        <v>0.96886635701162727</v>
      </c>
      <c r="O18" s="24">
        <v>0.9786266740809636</v>
      </c>
      <c r="P18" s="36">
        <v>0.97426516877933123</v>
      </c>
    </row>
    <row r="19" spans="2:16">
      <c r="B19" s="40"/>
      <c r="C19" s="30" t="s">
        <v>61</v>
      </c>
      <c r="D19" s="26">
        <v>0.98133765342784363</v>
      </c>
      <c r="E19" s="26">
        <v>0.97952023964853396</v>
      </c>
      <c r="F19" s="26">
        <v>0.982922684618039</v>
      </c>
      <c r="G19" s="26">
        <v>0.98350000000000004</v>
      </c>
      <c r="H19" s="26">
        <v>0.97680885340871015</v>
      </c>
      <c r="I19" s="26">
        <v>0.98462268204298631</v>
      </c>
      <c r="J19" s="26">
        <v>0.9839300447702739</v>
      </c>
      <c r="K19" s="26">
        <v>0.98197894471916203</v>
      </c>
      <c r="L19" s="26">
        <v>0.97903311874150734</v>
      </c>
      <c r="M19" s="26">
        <v>0.97707306095285107</v>
      </c>
      <c r="N19" s="26">
        <v>0.98240225920195867</v>
      </c>
      <c r="O19" s="26">
        <v>0.98219658271870647</v>
      </c>
      <c r="P19" s="41">
        <v>0.98332234010945341</v>
      </c>
    </row>
    <row r="20" spans="2:16">
      <c r="B20" s="61" t="s">
        <v>128</v>
      </c>
    </row>
    <row r="21" spans="2:16">
      <c r="B21" s="62" t="s">
        <v>129</v>
      </c>
    </row>
    <row r="22" spans="2:16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27" activePane="bottomRight" state="frozen"/>
      <selection activeCell="G34" sqref="G34"/>
      <selection pane="topRight" activeCell="G34" sqref="G34"/>
      <selection pane="bottomLeft" activeCell="G34" sqref="G34"/>
      <selection pane="bottomRight" activeCell="F2" sqref="F2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43252</v>
      </c>
      <c r="D2" s="68">
        <f>RASIO!E3</f>
        <v>43282</v>
      </c>
      <c r="E2" s="68">
        <f>RASIO!F3</f>
        <v>43313</v>
      </c>
      <c r="F2" s="68">
        <f>RASIO!G3</f>
        <v>43344</v>
      </c>
      <c r="G2" s="68">
        <f>RASIO!H3</f>
        <v>43374</v>
      </c>
      <c r="H2" s="68">
        <f>RASIO!I3</f>
        <v>43405</v>
      </c>
      <c r="I2" s="68">
        <f>RASIO!J3</f>
        <v>43435</v>
      </c>
      <c r="J2" s="68">
        <f>RASIO!K3</f>
        <v>43466</v>
      </c>
      <c r="K2" s="68">
        <f>RASIO!L3</f>
        <v>43497</v>
      </c>
      <c r="L2" s="68">
        <f>RASIO!M3</f>
        <v>43525</v>
      </c>
      <c r="M2" s="68">
        <f>RASIO!N3</f>
        <v>43556</v>
      </c>
      <c r="N2" s="68">
        <f>RASIO!O3</f>
        <v>43586</v>
      </c>
      <c r="O2" s="68">
        <f>RASIO!P3</f>
        <v>43617</v>
      </c>
    </row>
    <row r="3" spans="1:15">
      <c r="A3" s="15">
        <v>1</v>
      </c>
      <c r="B3" s="16" t="s">
        <v>12</v>
      </c>
      <c r="C3" s="59">
        <f>+'LAN-PPMP'!C3+'LAN-PPIP'!C3+'LAN-DPLK'!C3</f>
        <v>583.55490900500001</v>
      </c>
      <c r="D3" s="59">
        <f>+'LAN-PPMP'!D3+'LAN-PPIP'!D3+'LAN-DPLK'!D3</f>
        <v>427.68870985299998</v>
      </c>
      <c r="E3" s="59">
        <f>+'LAN-PPMP'!E3+'LAN-PPIP'!E3+'LAN-DPLK'!E3</f>
        <v>541.27579318699998</v>
      </c>
      <c r="F3" s="59">
        <f>+'LAN-PPMP'!F3+'LAN-PPIP'!F3+'LAN-DPLK'!F3</f>
        <v>499.99891135399997</v>
      </c>
      <c r="G3" s="59">
        <f>+'LAN-PPMP'!G3+'LAN-PPIP'!G3+'LAN-DPLK'!G3</f>
        <v>392</v>
      </c>
      <c r="H3" s="59">
        <f>+'LAN-PPMP'!H3+'LAN-PPIP'!H3+'LAN-DPLK'!H3</f>
        <v>373.12223564788997</v>
      </c>
      <c r="I3" s="59">
        <f>+'LAN-PPMP'!I3+'LAN-PPIP'!I3+'LAN-DPLK'!I3</f>
        <v>399.37832610507996</v>
      </c>
      <c r="J3" s="59">
        <f>+'LAN-PPMP'!J3+'LAN-PPIP'!J3+'LAN-DPLK'!J3</f>
        <v>459.60105129114993</v>
      </c>
      <c r="K3" s="59">
        <f>+'LAN-PPMP'!K3+'LAN-PPIP'!K3+'LAN-DPLK'!K3</f>
        <v>502.53600510172998</v>
      </c>
      <c r="L3" s="59">
        <f>+'LAN-PPMP'!L3+'LAN-PPIP'!L3+'LAN-DPLK'!L3</f>
        <v>443.32829455964998</v>
      </c>
      <c r="M3" s="59">
        <f>+'LAN-PPMP'!M3+'LAN-PPIP'!M3+'LAN-DPLK'!M3</f>
        <v>682.87847675622004</v>
      </c>
      <c r="N3" s="59">
        <f>+'LAN-PPMP'!N3+'LAN-PPIP'!N3+'LAN-DPLK'!N3</f>
        <v>423.77045324744006</v>
      </c>
      <c r="O3" s="59">
        <f>+'LAN-PPMP'!O3+'LAN-PPIP'!O3+'LAN-DPLK'!O3</f>
        <v>563.56645689723996</v>
      </c>
    </row>
    <row r="4" spans="1:15">
      <c r="A4" s="15">
        <v>2</v>
      </c>
      <c r="B4" s="16" t="s">
        <v>13</v>
      </c>
      <c r="C4" s="59">
        <f>+'LAN-PPMP'!C4+'LAN-PPIP'!C4+'LAN-DPLK'!C4</f>
        <v>2061.1187783800001</v>
      </c>
      <c r="D4" s="59">
        <f>+'LAN-PPMP'!D4+'LAN-PPIP'!D4+'LAN-DPLK'!D4</f>
        <v>1172.5371725330001</v>
      </c>
      <c r="E4" s="59">
        <f>+'LAN-PPMP'!E4+'LAN-PPIP'!E4+'LAN-DPLK'!E4</f>
        <v>1037.9338653309999</v>
      </c>
      <c r="F4" s="59">
        <f>+'LAN-PPMP'!F4+'LAN-PPIP'!F4+'LAN-DPLK'!F4</f>
        <v>1047.9282320980001</v>
      </c>
      <c r="G4" s="59">
        <f>+'LAN-PPMP'!G4+'LAN-PPIP'!G4+'LAN-DPLK'!G4</f>
        <v>1430.04</v>
      </c>
      <c r="H4" s="59">
        <f>+'LAN-PPMP'!H4+'LAN-PPIP'!H4+'LAN-DPLK'!H4</f>
        <v>1149.8091178669999</v>
      </c>
      <c r="I4" s="59">
        <f>+'LAN-PPMP'!I4+'LAN-PPIP'!I4+'LAN-DPLK'!I4</f>
        <v>1059.5502290310001</v>
      </c>
      <c r="J4" s="59">
        <f>+'LAN-PPMP'!J4+'LAN-PPIP'!J4+'LAN-DPLK'!J4</f>
        <v>1563.199845291</v>
      </c>
      <c r="K4" s="59">
        <f>+'LAN-PPMP'!K4+'LAN-PPIP'!K4+'LAN-DPLK'!K4</f>
        <v>1555.820449004</v>
      </c>
      <c r="L4" s="59">
        <f>+'LAN-PPMP'!L4+'LAN-PPIP'!L4+'LAN-DPLK'!L4</f>
        <v>1548.6259026570001</v>
      </c>
      <c r="M4" s="59">
        <f>+'LAN-PPMP'!M4+'LAN-PPIP'!M4+'LAN-DPLK'!M4</f>
        <v>1550.7849509600001</v>
      </c>
      <c r="N4" s="59">
        <f>+'LAN-PPMP'!N4+'LAN-PPIP'!N4+'LAN-DPLK'!N4</f>
        <v>1622.820850998</v>
      </c>
      <c r="O4" s="59">
        <f>+'LAN-PPMP'!O4+'LAN-PPIP'!O4+'LAN-DPLK'!O4</f>
        <v>1796.0583718149999</v>
      </c>
    </row>
    <row r="5" spans="1:15">
      <c r="A5" s="15">
        <v>3</v>
      </c>
      <c r="B5" s="16" t="s">
        <v>14</v>
      </c>
      <c r="C5" s="59">
        <f>+'LAN-PPMP'!C5+'LAN-PPIP'!C5+'LAN-DPLK'!C5</f>
        <v>66443.093936410995</v>
      </c>
      <c r="D5" s="59">
        <f>+'LAN-PPMP'!D5+'LAN-PPIP'!D5+'LAN-DPLK'!D5</f>
        <v>67334.184897155996</v>
      </c>
      <c r="E5" s="59">
        <f>+'LAN-PPMP'!E5+'LAN-PPIP'!E5+'LAN-DPLK'!E5</f>
        <v>66695.593085731001</v>
      </c>
      <c r="F5" s="59">
        <f>+'LAN-PPMP'!F5+'LAN-PPIP'!F5+'LAN-DPLK'!F5</f>
        <v>66045.000390261004</v>
      </c>
      <c r="G5" s="59">
        <f>+'LAN-PPMP'!G5+'LAN-PPIP'!G5+'LAN-DPLK'!G5</f>
        <v>64184.03</v>
      </c>
      <c r="H5" s="59">
        <f>+'LAN-PPMP'!H5+'LAN-PPIP'!H5+'LAN-DPLK'!H5</f>
        <v>67038.260738275421</v>
      </c>
      <c r="I5" s="59">
        <f>+'LAN-PPMP'!I5+'LAN-PPIP'!I5+'LAN-DPLK'!I5</f>
        <v>68308.47049279639</v>
      </c>
      <c r="J5" s="59">
        <f>+'LAN-PPMP'!J5+'LAN-PPIP'!J5+'LAN-DPLK'!J5</f>
        <v>68219.054516662523</v>
      </c>
      <c r="K5" s="59">
        <f>+'LAN-PPMP'!K5+'LAN-PPIP'!K5+'LAN-DPLK'!K5</f>
        <v>68446.512040082947</v>
      </c>
      <c r="L5" s="59">
        <f>+'LAN-PPMP'!L5+'LAN-PPIP'!L5+'LAN-DPLK'!L5</f>
        <v>70461.512371810575</v>
      </c>
      <c r="M5" s="59">
        <f>+'LAN-PPMP'!M5+'LAN-PPIP'!M5+'LAN-DPLK'!M5</f>
        <v>70719.136640475015</v>
      </c>
      <c r="N5" s="59">
        <f>+'LAN-PPMP'!N5+'LAN-PPIP'!N5+'LAN-DPLK'!N5</f>
        <v>69790.146508945676</v>
      </c>
      <c r="O5" s="59">
        <f>+'LAN-PPMP'!O5+'LAN-PPIP'!O5+'LAN-DPLK'!O5</f>
        <v>72462.840772755677</v>
      </c>
    </row>
    <row r="6" spans="1:15">
      <c r="A6" s="15">
        <v>4</v>
      </c>
      <c r="B6" s="16" t="s">
        <v>15</v>
      </c>
      <c r="C6" s="59">
        <f>+'LAN-PPMP'!C6+'LAN-PPIP'!C6+'LAN-DPLK'!C6</f>
        <v>1362.8033992829999</v>
      </c>
      <c r="D6" s="59">
        <f>+'LAN-PPMP'!D6+'LAN-PPIP'!D6+'LAN-DPLK'!D6</f>
        <v>1467.272178618</v>
      </c>
      <c r="E6" s="59">
        <f>+'LAN-PPMP'!E6+'LAN-PPIP'!E6+'LAN-DPLK'!E6</f>
        <v>1475.421434005</v>
      </c>
      <c r="F6" s="59">
        <f>+'LAN-PPMP'!F6+'LAN-PPIP'!F6+'LAN-DPLK'!F6</f>
        <v>1212.196199296</v>
      </c>
      <c r="G6" s="59">
        <f>+'LAN-PPMP'!G6+'LAN-PPIP'!G6+'LAN-DPLK'!G6</f>
        <v>1218.72</v>
      </c>
      <c r="H6" s="59">
        <f>+'LAN-PPMP'!H6+'LAN-PPIP'!H6+'LAN-DPLK'!H6</f>
        <v>1344.30018585896</v>
      </c>
      <c r="I6" s="59">
        <f>+'LAN-PPMP'!I6+'LAN-PPIP'!I6+'LAN-DPLK'!I6</f>
        <v>1494.95424676417</v>
      </c>
      <c r="J6" s="59">
        <f>+'LAN-PPMP'!J6+'LAN-PPIP'!J6+'LAN-DPLK'!J6</f>
        <v>1405.4315151553799</v>
      </c>
      <c r="K6" s="59">
        <f>+'LAN-PPMP'!K6+'LAN-PPIP'!K6+'LAN-DPLK'!K6</f>
        <v>1342.3959879433401</v>
      </c>
      <c r="L6" s="59">
        <f>+'LAN-PPMP'!L6+'LAN-PPIP'!L6+'LAN-DPLK'!L6</f>
        <v>1517.1562496575502</v>
      </c>
      <c r="M6" s="59">
        <f>+'LAN-PPMP'!M6+'LAN-PPIP'!M6+'LAN-DPLK'!M6</f>
        <v>1524.7700070220098</v>
      </c>
      <c r="N6" s="59">
        <f>+'LAN-PPMP'!N6+'LAN-PPIP'!N6+'LAN-DPLK'!N6</f>
        <v>1475.968051068</v>
      </c>
      <c r="O6" s="59">
        <f>+'LAN-PPMP'!O6+'LAN-PPIP'!O6+'LAN-DPLK'!O6</f>
        <v>737.857348753</v>
      </c>
    </row>
    <row r="7" spans="1:15">
      <c r="A7" s="15">
        <v>5</v>
      </c>
      <c r="B7" s="16" t="s">
        <v>16</v>
      </c>
      <c r="C7" s="59">
        <f>+'LAN-PPMP'!C7+'LAN-PPIP'!C7+'LAN-DPLK'!C7</f>
        <v>0</v>
      </c>
      <c r="D7" s="59">
        <f>+'LAN-PPMP'!D7+'LAN-PPIP'!D7+'LAN-DPLK'!D7</f>
        <v>0</v>
      </c>
      <c r="E7" s="59">
        <f>+'LAN-PPMP'!E7+'LAN-PPIP'!E7+'LAN-DPLK'!E7</f>
        <v>0</v>
      </c>
      <c r="F7" s="59">
        <f>+'LAN-PPMP'!F7+'LAN-PPIP'!F7+'LAN-DPLK'!F7</f>
        <v>0</v>
      </c>
      <c r="G7" s="59">
        <f>+'LAN-PPMP'!G7+'LAN-PPIP'!G7+'LAN-DPLK'!G7</f>
        <v>0</v>
      </c>
      <c r="H7" s="59">
        <f>+'LAN-PPMP'!H7+'LAN-PPIP'!H7+'LAN-DPLK'!H7</f>
        <v>0</v>
      </c>
      <c r="I7" s="59">
        <f>+'LAN-PPMP'!I7+'LAN-PPIP'!I7+'LAN-DPLK'!I7</f>
        <v>0</v>
      </c>
      <c r="J7" s="59">
        <f>+'LAN-PPMP'!J7+'LAN-PPIP'!J7+'LAN-DPLK'!J7</f>
        <v>0</v>
      </c>
      <c r="K7" s="59">
        <f>+'LAN-PPMP'!K7+'LAN-PPIP'!K7+'LAN-DPLK'!K7</f>
        <v>0</v>
      </c>
      <c r="L7" s="59">
        <f>+'LAN-PPMP'!L7+'LAN-PPIP'!L7+'LAN-DPLK'!L7</f>
        <v>0</v>
      </c>
      <c r="M7" s="59">
        <f>+'LAN-PPMP'!M7+'LAN-PPIP'!M7+'LAN-DPLK'!M7</f>
        <v>0</v>
      </c>
      <c r="N7" s="59">
        <f>+'LAN-PPMP'!N7+'LAN-PPIP'!N7+'LAN-DPLK'!N7</f>
        <v>0</v>
      </c>
      <c r="O7" s="59">
        <f>+'LAN-PPMP'!O7+'LAN-PPIP'!O7+'LAN-DPLK'!O7</f>
        <v>0</v>
      </c>
    </row>
    <row r="8" spans="1:15">
      <c r="A8" s="15">
        <v>6</v>
      </c>
      <c r="B8" s="16" t="s">
        <v>17</v>
      </c>
      <c r="C8" s="59">
        <f>+'LAN-PPMP'!C8+'LAN-PPIP'!C8+'LAN-DPLK'!C8</f>
        <v>57235.061884718583</v>
      </c>
      <c r="D8" s="59">
        <f>+'LAN-PPMP'!D8+'LAN-PPIP'!D8+'LAN-DPLK'!D8</f>
        <v>57628.606651261995</v>
      </c>
      <c r="E8" s="59">
        <f>+'LAN-PPMP'!E8+'LAN-PPIP'!E8+'LAN-DPLK'!E8</f>
        <v>57903.634724905198</v>
      </c>
      <c r="F8" s="59">
        <f>+'LAN-PPMP'!F8+'LAN-PPIP'!F8+'LAN-DPLK'!F8</f>
        <v>57958.947484841738</v>
      </c>
      <c r="G8" s="59">
        <f>+'LAN-PPMP'!G8+'LAN-PPIP'!G8+'LAN-DPLK'!G8</f>
        <v>57355.5</v>
      </c>
      <c r="H8" s="59">
        <f>+'LAN-PPMP'!H8+'LAN-PPIP'!H8+'LAN-DPLK'!H8</f>
        <v>59152.829460218862</v>
      </c>
      <c r="I8" s="59">
        <f>+'LAN-PPMP'!I8+'LAN-PPIP'!I8+'LAN-DPLK'!I8</f>
        <v>59296.75179435523</v>
      </c>
      <c r="J8" s="59">
        <f>+'LAN-PPMP'!J8+'LAN-PPIP'!J8+'LAN-DPLK'!J8</f>
        <v>60058.577508304392</v>
      </c>
      <c r="K8" s="59">
        <f>+'LAN-PPMP'!K8+'LAN-PPIP'!K8+'LAN-DPLK'!K8</f>
        <v>60945.885438858357</v>
      </c>
      <c r="L8" s="59">
        <f>+'LAN-PPMP'!L8+'LAN-PPIP'!L8+'LAN-DPLK'!L8</f>
        <v>62016.162028245555</v>
      </c>
      <c r="M8" s="59">
        <f>+'LAN-PPMP'!M8+'LAN-PPIP'!M8+'LAN-DPLK'!M8</f>
        <v>62513.830329270189</v>
      </c>
      <c r="N8" s="59">
        <f>+'LAN-PPMP'!N8+'LAN-PPIP'!N8+'LAN-DPLK'!N8</f>
        <v>63176.757569960115</v>
      </c>
      <c r="O8" s="59">
        <f>+'LAN-PPMP'!O8+'LAN-PPIP'!O8+'LAN-DPLK'!O8</f>
        <v>64533.45004560778</v>
      </c>
    </row>
    <row r="9" spans="1:15">
      <c r="A9" s="15">
        <v>7</v>
      </c>
      <c r="B9" s="16" t="s">
        <v>18</v>
      </c>
      <c r="C9" s="59">
        <f>+'LAN-PPMP'!C9+'LAN-PPIP'!C9+'LAN-DPLK'!C9</f>
        <v>29113.74050813149</v>
      </c>
      <c r="D9" s="59">
        <f>+'LAN-PPMP'!D9+'LAN-PPIP'!D9+'LAN-DPLK'!D9</f>
        <v>29776.661121818972</v>
      </c>
      <c r="E9" s="59">
        <f>+'LAN-PPMP'!E9+'LAN-PPIP'!E9+'LAN-DPLK'!E9</f>
        <v>30205.352459206828</v>
      </c>
      <c r="F9" s="59">
        <f>+'LAN-PPMP'!F9+'LAN-PPIP'!F9+'LAN-DPLK'!F9</f>
        <v>30290.025347732921</v>
      </c>
      <c r="G9" s="59">
        <f>+'LAN-PPMP'!G9+'LAN-PPIP'!G9+'LAN-DPLK'!G9</f>
        <v>29475.87</v>
      </c>
      <c r="H9" s="59">
        <f>+'LAN-PPMP'!H9+'LAN-PPIP'!H9+'LAN-DPLK'!H9</f>
        <v>29926.674914953928</v>
      </c>
      <c r="I9" s="59">
        <f>+'LAN-PPMP'!I9+'LAN-PPIP'!I9+'LAN-DPLK'!I9</f>
        <v>30600.944555185899</v>
      </c>
      <c r="J9" s="59">
        <f>+'LAN-PPMP'!J9+'LAN-PPIP'!J9+'LAN-DPLK'!J9</f>
        <v>32480.933201685941</v>
      </c>
      <c r="K9" s="59">
        <f>+'LAN-PPMP'!K9+'LAN-PPIP'!K9+'LAN-DPLK'!K9</f>
        <v>32113.58519603794</v>
      </c>
      <c r="L9" s="59">
        <f>+'LAN-PPMP'!L9+'LAN-PPIP'!L9+'LAN-DPLK'!L9</f>
        <v>32068.75357524697</v>
      </c>
      <c r="M9" s="59">
        <f>+'LAN-PPMP'!M9+'LAN-PPIP'!M9+'LAN-DPLK'!M9</f>
        <v>32055.410167122427</v>
      </c>
      <c r="N9" s="59">
        <f>+'LAN-PPMP'!N9+'LAN-PPIP'!N9+'LAN-DPLK'!N9</f>
        <v>31366.0844700624</v>
      </c>
      <c r="O9" s="59">
        <f>+'LAN-PPMP'!O9+'LAN-PPIP'!O9+'LAN-DPLK'!O9</f>
        <v>32773.818309684997</v>
      </c>
    </row>
    <row r="10" spans="1:15">
      <c r="A10" s="15">
        <v>8</v>
      </c>
      <c r="B10" s="16" t="s">
        <v>19</v>
      </c>
      <c r="C10" s="59">
        <f>+'LAN-PPMP'!C10+'LAN-PPIP'!C10+'LAN-DPLK'!C10</f>
        <v>53504.778937168274</v>
      </c>
      <c r="D10" s="59">
        <f>+'LAN-PPMP'!D10+'LAN-PPIP'!D10+'LAN-DPLK'!D10</f>
        <v>54167.952893381756</v>
      </c>
      <c r="E10" s="59">
        <f>+'LAN-PPMP'!E10+'LAN-PPIP'!E10+'LAN-DPLK'!E10</f>
        <v>54361.590114159495</v>
      </c>
      <c r="F10" s="59">
        <f>+'LAN-PPMP'!F10+'LAN-PPIP'!F10+'LAN-DPLK'!F10</f>
        <v>55177.325504646571</v>
      </c>
      <c r="G10" s="59">
        <f>+'LAN-PPMP'!G10+'LAN-PPIP'!G10+'LAN-DPLK'!G10</f>
        <v>55004.77</v>
      </c>
      <c r="H10" s="59">
        <f>+'LAN-PPMP'!H10+'LAN-PPIP'!H10+'LAN-DPLK'!H10</f>
        <v>55197.838841762663</v>
      </c>
      <c r="I10" s="59">
        <f>+'LAN-PPMP'!I10+'LAN-PPIP'!I10+'LAN-DPLK'!I10</f>
        <v>55290.554050816645</v>
      </c>
      <c r="J10" s="59">
        <f>+'LAN-PPMP'!J10+'LAN-PPIP'!J10+'LAN-DPLK'!J10</f>
        <v>55022.136906488311</v>
      </c>
      <c r="K10" s="59">
        <f>+'LAN-PPMP'!K10+'LAN-PPIP'!K10+'LAN-DPLK'!K10</f>
        <v>55468.831378494637</v>
      </c>
      <c r="L10" s="59">
        <f>+'LAN-PPMP'!L10+'LAN-PPIP'!L10+'LAN-DPLK'!L10</f>
        <v>55301.372758954145</v>
      </c>
      <c r="M10" s="59">
        <f>+'LAN-PPMP'!M10+'LAN-PPIP'!M10+'LAN-DPLK'!M10</f>
        <v>55813.450673361222</v>
      </c>
      <c r="N10" s="59">
        <f>+'LAN-PPMP'!N10+'LAN-PPIP'!N10+'LAN-DPLK'!N10</f>
        <v>57017.526200866741</v>
      </c>
      <c r="O10" s="59">
        <f>+'LAN-PPMP'!O10+'LAN-PPIP'!O10+'LAN-DPLK'!O10</f>
        <v>56646.122228837725</v>
      </c>
    </row>
    <row r="11" spans="1:15">
      <c r="A11" s="15">
        <v>9</v>
      </c>
      <c r="B11" s="16" t="s">
        <v>20</v>
      </c>
      <c r="C11" s="59">
        <f>+'LAN-PPMP'!C11+'LAN-PPIP'!C11+'LAN-DPLK'!C11</f>
        <v>3152.2572207082981</v>
      </c>
      <c r="D11" s="59">
        <f>+'LAN-PPMP'!D11+'LAN-PPIP'!D11+'LAN-DPLK'!D11</f>
        <v>3388.5651656645678</v>
      </c>
      <c r="E11" s="59">
        <f>+'LAN-PPMP'!E11+'LAN-PPIP'!E11+'LAN-DPLK'!E11</f>
        <v>3251.2831447711078</v>
      </c>
      <c r="F11" s="59">
        <f>+'LAN-PPMP'!F11+'LAN-PPIP'!F11+'LAN-DPLK'!F11</f>
        <v>3242.000725336</v>
      </c>
      <c r="G11" s="59">
        <f>+'LAN-PPMP'!G11+'LAN-PPIP'!G11+'LAN-DPLK'!G11</f>
        <v>3282.58</v>
      </c>
      <c r="H11" s="59">
        <f>+'LAN-PPMP'!H11+'LAN-PPIP'!H11+'LAN-DPLK'!H11</f>
        <v>3421.4987626337579</v>
      </c>
      <c r="I11" s="59">
        <f>+'LAN-PPMP'!I11+'LAN-PPIP'!I11+'LAN-DPLK'!I11</f>
        <v>3335.3326531057542</v>
      </c>
      <c r="J11" s="59">
        <f>+'LAN-PPMP'!J11+'LAN-PPIP'!J11+'LAN-DPLK'!J11</f>
        <v>3066.917441801088</v>
      </c>
      <c r="K11" s="59">
        <f>+'LAN-PPMP'!K11+'LAN-PPIP'!K11+'LAN-DPLK'!K11</f>
        <v>3106.046013362728</v>
      </c>
      <c r="L11" s="59">
        <f>+'LAN-PPMP'!L11+'LAN-PPIP'!L11+'LAN-DPLK'!L11</f>
        <v>3100.4850340279281</v>
      </c>
      <c r="M11" s="59">
        <f>+'LAN-PPMP'!M11+'LAN-PPIP'!M11+'LAN-DPLK'!M11</f>
        <v>3201.4727611722683</v>
      </c>
      <c r="N11" s="59">
        <f>+'LAN-PPMP'!N11+'LAN-PPIP'!N11+'LAN-DPLK'!N11</f>
        <v>3211.4109296983379</v>
      </c>
      <c r="O11" s="59">
        <f>+'LAN-PPMP'!O11+'LAN-PPIP'!O11+'LAN-DPLK'!O11</f>
        <v>3177.8955762602982</v>
      </c>
    </row>
    <row r="12" spans="1:15">
      <c r="A12" s="15">
        <v>10</v>
      </c>
      <c r="B12" s="16" t="s">
        <v>9</v>
      </c>
      <c r="C12" s="59">
        <f>+'LAN-PPMP'!C12+'LAN-PPIP'!C12+'LAN-DPLK'!C12</f>
        <v>16011.185735546242</v>
      </c>
      <c r="D12" s="59">
        <f>+'LAN-PPMP'!D12+'LAN-PPIP'!D12+'LAN-DPLK'!D12</f>
        <v>16259.480944442566</v>
      </c>
      <c r="E12" s="59">
        <f>+'LAN-PPMP'!E12+'LAN-PPIP'!E12+'LAN-DPLK'!E12</f>
        <v>15779.084808557087</v>
      </c>
      <c r="F12" s="59">
        <f>+'LAN-PPMP'!F12+'LAN-PPIP'!F12+'LAN-DPLK'!F12</f>
        <v>15783.902519755327</v>
      </c>
      <c r="G12" s="59">
        <f>+'LAN-PPMP'!G12+'LAN-PPIP'!G12+'LAN-DPLK'!G12</f>
        <v>15438.29</v>
      </c>
      <c r="H12" s="59">
        <f>+'LAN-PPMP'!H12+'LAN-PPIP'!H12+'LAN-DPLK'!H12</f>
        <v>16456.353022349766</v>
      </c>
      <c r="I12" s="59">
        <f>+'LAN-PPMP'!I12+'LAN-PPIP'!I12+'LAN-DPLK'!I12</f>
        <v>16883.797566159261</v>
      </c>
      <c r="J12" s="59">
        <f>+'LAN-PPMP'!J12+'LAN-PPIP'!J12+'LAN-DPLK'!J12</f>
        <v>16529.272039475472</v>
      </c>
      <c r="K12" s="59">
        <f>+'LAN-PPMP'!K12+'LAN-PPIP'!K12+'LAN-DPLK'!K12</f>
        <v>16171.295410676055</v>
      </c>
      <c r="L12" s="59">
        <f>+'LAN-PPMP'!L12+'LAN-PPIP'!L12+'LAN-DPLK'!L12</f>
        <v>16031.850268406586</v>
      </c>
      <c r="M12" s="59">
        <f>+'LAN-PPMP'!M12+'LAN-PPIP'!M12+'LAN-DPLK'!M12</f>
        <v>15818.573025768597</v>
      </c>
      <c r="N12" s="59">
        <f>+'LAN-PPMP'!N12+'LAN-PPIP'!N12+'LAN-DPLK'!N12</f>
        <v>15514.41146618518</v>
      </c>
      <c r="O12" s="59">
        <f>+'LAN-PPMP'!O12+'LAN-PPIP'!O12+'LAN-DPLK'!O12</f>
        <v>15787.621876226338</v>
      </c>
    </row>
    <row r="13" spans="1:15">
      <c r="A13" s="15">
        <v>11</v>
      </c>
      <c r="B13" s="16" t="s">
        <v>21</v>
      </c>
      <c r="C13" s="59">
        <f>+'LAN-PPMP'!C13+'LAN-PPIP'!C13+'LAN-DPLK'!C13</f>
        <v>173.01294491900001</v>
      </c>
      <c r="D13" s="59">
        <f>+'LAN-PPMP'!D13+'LAN-PPIP'!D13+'LAN-DPLK'!D13</f>
        <v>171.41201900000002</v>
      </c>
      <c r="E13" s="59">
        <f>+'LAN-PPMP'!E13+'LAN-PPIP'!E13+'LAN-DPLK'!E13</f>
        <v>155.96835485</v>
      </c>
      <c r="F13" s="59">
        <f>+'LAN-PPMP'!F13+'LAN-PPIP'!F13+'LAN-DPLK'!F13</f>
        <v>193.60000000000002</v>
      </c>
      <c r="G13" s="59">
        <f>+'LAN-PPMP'!G13+'LAN-PPIP'!G13+'LAN-DPLK'!G13</f>
        <v>191.58</v>
      </c>
      <c r="H13" s="59">
        <f>+'LAN-PPMP'!H13+'LAN-PPIP'!H13+'LAN-DPLK'!H13</f>
        <v>180.06912019999999</v>
      </c>
      <c r="I13" s="59">
        <f>+'LAN-PPMP'!I13+'LAN-PPIP'!I13+'LAN-DPLK'!I13</f>
        <v>170.93818780000001</v>
      </c>
      <c r="J13" s="59">
        <f>+'LAN-PPMP'!J13+'LAN-PPIP'!J13+'LAN-DPLK'!J13</f>
        <v>165.9347491</v>
      </c>
      <c r="K13" s="59">
        <f>+'LAN-PPMP'!K13+'LAN-PPIP'!K13+'LAN-DPLK'!K13</f>
        <v>190.97738745099997</v>
      </c>
      <c r="L13" s="59">
        <f>+'LAN-PPMP'!L13+'LAN-PPIP'!L13+'LAN-DPLK'!L13</f>
        <v>191.12791569300001</v>
      </c>
      <c r="M13" s="59">
        <f>+'LAN-PPMP'!M13+'LAN-PPIP'!M13+'LAN-DPLK'!M13</f>
        <v>191.133199023</v>
      </c>
      <c r="N13" s="59">
        <f>+'LAN-PPMP'!N13+'LAN-PPIP'!N13+'LAN-DPLK'!N13</f>
        <v>191.25369855</v>
      </c>
      <c r="O13" s="59">
        <f>+'LAN-PPMP'!O13+'LAN-PPIP'!O13+'LAN-DPLK'!O13</f>
        <v>190.44260261099998</v>
      </c>
    </row>
    <row r="14" spans="1:15">
      <c r="A14" s="15">
        <v>12</v>
      </c>
      <c r="B14" s="16" t="s">
        <v>22</v>
      </c>
      <c r="C14" s="59">
        <f>+'LAN-PPMP'!C14+'LAN-PPIP'!C14+'LAN-DPLK'!C14</f>
        <v>1057.2258684284589</v>
      </c>
      <c r="D14" s="59">
        <f>+'LAN-PPMP'!D14+'LAN-PPIP'!D14+'LAN-DPLK'!D14</f>
        <v>1137.3716942557951</v>
      </c>
      <c r="E14" s="59">
        <f>+'LAN-PPMP'!E14+'LAN-PPIP'!E14+'LAN-DPLK'!E14</f>
        <v>1076.3391930369269</v>
      </c>
      <c r="F14" s="59">
        <f>+'LAN-PPMP'!F14+'LAN-PPIP'!F14+'LAN-DPLK'!F14</f>
        <v>1051.4399999999998</v>
      </c>
      <c r="G14" s="59">
        <f>+'LAN-PPMP'!G14+'LAN-PPIP'!G14+'LAN-DPLK'!G14</f>
        <v>1256.5</v>
      </c>
      <c r="H14" s="59">
        <f>+'LAN-PPMP'!H14+'LAN-PPIP'!H14+'LAN-DPLK'!H14</f>
        <v>1031.3667798715157</v>
      </c>
      <c r="I14" s="59">
        <f>+'LAN-PPMP'!I14+'LAN-PPIP'!I14+'LAN-DPLK'!I14</f>
        <v>1009.5408129190804</v>
      </c>
      <c r="J14" s="59">
        <f>+'LAN-PPMP'!J14+'LAN-PPIP'!J14+'LAN-DPLK'!J14</f>
        <v>1000.4813030066051</v>
      </c>
      <c r="K14" s="59">
        <f>+'LAN-PPMP'!K14+'LAN-PPIP'!K14+'LAN-DPLK'!K14</f>
        <v>993.46672001378374</v>
      </c>
      <c r="L14" s="59">
        <f>+'LAN-PPMP'!L14+'LAN-PPIP'!L14+'LAN-DPLK'!L14</f>
        <v>977.39954585121393</v>
      </c>
      <c r="M14" s="59">
        <f>+'LAN-PPMP'!M14+'LAN-PPIP'!M14+'LAN-DPLK'!M14</f>
        <v>969.51449435315214</v>
      </c>
      <c r="N14" s="59">
        <f>+'LAN-PPMP'!N14+'LAN-PPIP'!N14+'LAN-DPLK'!N14</f>
        <v>954.38367693655755</v>
      </c>
      <c r="O14" s="59">
        <f>+'LAN-PPMP'!O14+'LAN-PPIP'!O14+'LAN-DPLK'!O14</f>
        <v>940.31291577313129</v>
      </c>
    </row>
    <row r="15" spans="1:15">
      <c r="A15" s="15">
        <v>13</v>
      </c>
      <c r="B15" s="16" t="s">
        <v>23</v>
      </c>
      <c r="C15" s="59">
        <f>+'LAN-PPMP'!C15+'LAN-PPIP'!C15+'LAN-DPLK'!C15</f>
        <v>126.15756777199999</v>
      </c>
      <c r="D15" s="59">
        <f>+'LAN-PPMP'!D15+'LAN-PPIP'!D15+'LAN-DPLK'!D15</f>
        <v>123.32214934700001</v>
      </c>
      <c r="E15" s="59">
        <f>+'LAN-PPMP'!E15+'LAN-PPIP'!E15+'LAN-DPLK'!E15</f>
        <v>123.40999147236001</v>
      </c>
      <c r="F15" s="59">
        <f>+'LAN-PPMP'!F15+'LAN-PPIP'!F15+'LAN-DPLK'!F15</f>
        <v>112.46</v>
      </c>
      <c r="G15" s="59">
        <f>+'LAN-PPMP'!G15+'LAN-PPIP'!G15+'LAN-DPLK'!G15</f>
        <v>110.38</v>
      </c>
      <c r="H15" s="59">
        <f>+'LAN-PPMP'!H15+'LAN-PPIP'!H15+'LAN-DPLK'!H15</f>
        <v>109.03179879736</v>
      </c>
      <c r="I15" s="59">
        <f>+'LAN-PPMP'!I15+'LAN-PPIP'!I15+'LAN-DPLK'!I15</f>
        <v>112.38590067236001</v>
      </c>
      <c r="J15" s="59">
        <f>+'LAN-PPMP'!J15+'LAN-PPIP'!J15+'LAN-DPLK'!J15</f>
        <v>97.667860271359999</v>
      </c>
      <c r="K15" s="59">
        <f>+'LAN-PPMP'!K15+'LAN-PPIP'!K15+'LAN-DPLK'!K15</f>
        <v>101.49181322136</v>
      </c>
      <c r="L15" s="59">
        <f>+'LAN-PPMP'!L15+'LAN-PPIP'!L15+'LAN-DPLK'!L15</f>
        <v>94.345862321360002</v>
      </c>
      <c r="M15" s="59">
        <f>+'LAN-PPMP'!M15+'LAN-PPIP'!M15+'LAN-DPLK'!M15</f>
        <v>116.96517475536001</v>
      </c>
      <c r="N15" s="59">
        <f>+'LAN-PPMP'!N15+'LAN-PPIP'!N15+'LAN-DPLK'!N15</f>
        <v>136.92913767336</v>
      </c>
      <c r="O15" s="59">
        <f>+'LAN-PPMP'!O15+'LAN-PPIP'!O15+'LAN-DPLK'!O15</f>
        <v>104.84452123235999</v>
      </c>
    </row>
    <row r="16" spans="1:15">
      <c r="A16" s="15">
        <v>14</v>
      </c>
      <c r="B16" s="16" t="s">
        <v>24</v>
      </c>
      <c r="C16" s="59">
        <f>+'LAN-PPMP'!C16+'LAN-PPIP'!C16+'LAN-DPLK'!C16</f>
        <v>0</v>
      </c>
      <c r="D16" s="59">
        <f>+'LAN-PPMP'!D16+'LAN-PPIP'!D16+'LAN-DPLK'!D16</f>
        <v>0</v>
      </c>
      <c r="E16" s="59">
        <f>+'LAN-PPMP'!E16+'LAN-PPIP'!E16+'LAN-DPLK'!E16</f>
        <v>0</v>
      </c>
      <c r="F16" s="59">
        <f>+'LAN-PPMP'!F16+'LAN-PPIP'!F16+'LAN-DPLK'!F16</f>
        <v>0</v>
      </c>
      <c r="G16" s="59">
        <f>+'LAN-PPMP'!G16+'LAN-PPIP'!G16+'LAN-DPLK'!G16</f>
        <v>0</v>
      </c>
      <c r="H16" s="59">
        <f>+'LAN-PPMP'!H16+'LAN-PPIP'!H16+'LAN-DPLK'!H16</f>
        <v>0</v>
      </c>
      <c r="I16" s="59">
        <f>+'LAN-PPMP'!I16+'LAN-PPIP'!I16+'LAN-DPLK'!I16</f>
        <v>0</v>
      </c>
      <c r="J16" s="59">
        <f>+'LAN-PPMP'!J16+'LAN-PPIP'!J16+'LAN-DPLK'!J16</f>
        <v>0</v>
      </c>
      <c r="K16" s="59">
        <f>+'LAN-PPMP'!K16+'LAN-PPIP'!K16+'LAN-DPLK'!K16</f>
        <v>0</v>
      </c>
      <c r="L16" s="59">
        <f>+'LAN-PPMP'!L16+'LAN-PPIP'!L16+'LAN-DPLK'!L16</f>
        <v>0</v>
      </c>
      <c r="M16" s="59">
        <f>+'LAN-PPMP'!M16+'LAN-PPIP'!M16+'LAN-DPLK'!M16</f>
        <v>0</v>
      </c>
      <c r="N16" s="59">
        <f>+'LAN-PPMP'!N16+'LAN-PPIP'!N16+'LAN-DPLK'!N16</f>
        <v>0</v>
      </c>
      <c r="O16" s="59">
        <f>+'LAN-PPMP'!O16+'LAN-PPIP'!O16+'LAN-DPLK'!O16</f>
        <v>0</v>
      </c>
    </row>
    <row r="17" spans="1:15">
      <c r="A17" s="15">
        <v>15</v>
      </c>
      <c r="B17" s="16" t="s">
        <v>25</v>
      </c>
      <c r="C17" s="59">
        <f>+'LAN-PPMP'!C17+'LAN-PPIP'!C17+'LAN-DPLK'!C17</f>
        <v>0</v>
      </c>
      <c r="D17" s="59">
        <f>+'LAN-PPMP'!D17+'LAN-PPIP'!D17+'LAN-DPLK'!D17</f>
        <v>0</v>
      </c>
      <c r="E17" s="59">
        <f>+'LAN-PPMP'!E17+'LAN-PPIP'!E17+'LAN-DPLK'!E17</f>
        <v>0</v>
      </c>
      <c r="F17" s="59">
        <f>+'LAN-PPMP'!F17+'LAN-PPIP'!F17+'LAN-DPLK'!F17</f>
        <v>0</v>
      </c>
      <c r="G17" s="59">
        <f>+'LAN-PPMP'!G17+'LAN-PPIP'!G17+'LAN-DPLK'!G17</f>
        <v>0</v>
      </c>
      <c r="H17" s="59">
        <f>+'LAN-PPMP'!H17+'LAN-PPIP'!H17+'LAN-DPLK'!H17</f>
        <v>0</v>
      </c>
      <c r="I17" s="59">
        <f>+'LAN-PPMP'!I17+'LAN-PPIP'!I17+'LAN-DPLK'!I17</f>
        <v>0</v>
      </c>
      <c r="J17" s="59">
        <f>+'LAN-PPMP'!J17+'LAN-PPIP'!J17+'LAN-DPLK'!J17</f>
        <v>0</v>
      </c>
      <c r="K17" s="59">
        <f>+'LAN-PPMP'!K17+'LAN-PPIP'!K17+'LAN-DPLK'!K17</f>
        <v>0</v>
      </c>
      <c r="L17" s="59">
        <f>+'LAN-PPMP'!L17+'LAN-PPIP'!L17+'LAN-DPLK'!L17</f>
        <v>0</v>
      </c>
      <c r="M17" s="59">
        <f>+'LAN-PPMP'!M17+'LAN-PPIP'!M17+'LAN-DPLK'!M17</f>
        <v>0</v>
      </c>
      <c r="N17" s="59">
        <f>+'LAN-PPMP'!N17+'LAN-PPIP'!N17+'LAN-DPLK'!N17</f>
        <v>0</v>
      </c>
      <c r="O17" s="59">
        <f>+'LAN-PPMP'!O17+'LAN-PPIP'!O17+'LAN-DPLK'!O17</f>
        <v>0</v>
      </c>
    </row>
    <row r="18" spans="1:15">
      <c r="A18" s="15">
        <v>16</v>
      </c>
      <c r="B18" s="16" t="s">
        <v>26</v>
      </c>
      <c r="C18" s="59">
        <f>+'LAN-PPMP'!C18+'LAN-PPIP'!C18+'LAN-DPLK'!C18</f>
        <v>8671.104494059</v>
      </c>
      <c r="D18" s="59">
        <f>+'LAN-PPMP'!D18+'LAN-PPIP'!D18+'LAN-DPLK'!D18</f>
        <v>8698.8579425569988</v>
      </c>
      <c r="E18" s="59">
        <f>+'LAN-PPMP'!E18+'LAN-PPIP'!E18+'LAN-DPLK'!E18</f>
        <v>8753.4874078269986</v>
      </c>
      <c r="F18" s="59">
        <f>+'LAN-PPMP'!F18+'LAN-PPIP'!F18+'LAN-DPLK'!F18</f>
        <v>8790.0499999999993</v>
      </c>
      <c r="G18" s="59">
        <f>+'LAN-PPMP'!G18+'LAN-PPIP'!G18+'LAN-DPLK'!G18</f>
        <v>8807.52</v>
      </c>
      <c r="H18" s="59">
        <f>+'LAN-PPMP'!H18+'LAN-PPIP'!H18+'LAN-DPLK'!H18</f>
        <v>8904.05533309159</v>
      </c>
      <c r="I18" s="59">
        <f>+'LAN-PPMP'!I18+'LAN-PPIP'!I18+'LAN-DPLK'!I18</f>
        <v>9373.1276810669988</v>
      </c>
      <c r="J18" s="59">
        <f>+'LAN-PPMP'!J18+'LAN-PPIP'!J18+'LAN-DPLK'!J18</f>
        <v>9854.4440693270008</v>
      </c>
      <c r="K18" s="59">
        <f>+'LAN-PPMP'!K18+'LAN-PPIP'!K18+'LAN-DPLK'!K18</f>
        <v>9255.5632508689996</v>
      </c>
      <c r="L18" s="59">
        <f>+'LAN-PPMP'!L18+'LAN-PPIP'!L18+'LAN-DPLK'!L18</f>
        <v>9281.0834793855902</v>
      </c>
      <c r="M18" s="59">
        <f>+'LAN-PPMP'!M18+'LAN-PPIP'!M18+'LAN-DPLK'!M18</f>
        <v>9361.6763399165902</v>
      </c>
      <c r="N18" s="59">
        <f>+'LAN-PPMP'!N18+'LAN-PPIP'!N18+'LAN-DPLK'!N18</f>
        <v>9384.1888924200011</v>
      </c>
      <c r="O18" s="59">
        <f>+'LAN-PPMP'!O18+'LAN-PPIP'!O18+'LAN-DPLK'!O18</f>
        <v>9583.3021869839995</v>
      </c>
    </row>
    <row r="19" spans="1:15">
      <c r="A19" s="15">
        <v>17</v>
      </c>
      <c r="B19" s="16" t="s">
        <v>27</v>
      </c>
      <c r="C19" s="59">
        <f>+'LAN-PPMP'!C19+'LAN-PPIP'!C19+'LAN-DPLK'!C19</f>
        <v>3988.8280696229999</v>
      </c>
      <c r="D19" s="59">
        <f>+'LAN-PPMP'!D19+'LAN-PPIP'!D19+'LAN-DPLK'!D19</f>
        <v>3959.162948274</v>
      </c>
      <c r="E19" s="59">
        <f>+'LAN-PPMP'!E19+'LAN-PPIP'!E19+'LAN-DPLK'!E19</f>
        <v>4032.337653734</v>
      </c>
      <c r="F19" s="59">
        <f>+'LAN-PPMP'!F19+'LAN-PPIP'!F19+'LAN-DPLK'!F19</f>
        <v>4030.41</v>
      </c>
      <c r="G19" s="59">
        <f>+'LAN-PPMP'!G19+'LAN-PPIP'!G19+'LAN-DPLK'!G19</f>
        <v>3806.92</v>
      </c>
      <c r="H19" s="59">
        <f>+'LAN-PPMP'!H19+'LAN-PPIP'!H19+'LAN-DPLK'!H19</f>
        <v>3864.0368823839999</v>
      </c>
      <c r="I19" s="59">
        <f>+'LAN-PPMP'!I19+'LAN-PPIP'!I19+'LAN-DPLK'!I19</f>
        <v>4080.1781488619999</v>
      </c>
      <c r="J19" s="59">
        <f>+'LAN-PPMP'!J19+'LAN-PPIP'!J19+'LAN-DPLK'!J19</f>
        <v>4076.3947988620002</v>
      </c>
      <c r="K19" s="59">
        <f>+'LAN-PPMP'!K19+'LAN-PPIP'!K19+'LAN-DPLK'!K19</f>
        <v>4079.139789112</v>
      </c>
      <c r="L19" s="59">
        <f>+'LAN-PPMP'!L19+'LAN-PPIP'!L19+'LAN-DPLK'!L19</f>
        <v>4083.2572070290003</v>
      </c>
      <c r="M19" s="59">
        <f>+'LAN-PPMP'!M19+'LAN-PPIP'!M19+'LAN-DPLK'!M19</f>
        <v>4169.9658365639998</v>
      </c>
      <c r="N19" s="59">
        <f>+'LAN-PPMP'!N19+'LAN-PPIP'!N19+'LAN-DPLK'!N19</f>
        <v>4175.3745415000003</v>
      </c>
      <c r="O19" s="59">
        <f>+'LAN-PPMP'!O19+'LAN-PPIP'!O19+'LAN-DPLK'!O19</f>
        <v>4115.5088219190002</v>
      </c>
    </row>
    <row r="20" spans="1:15">
      <c r="A20" s="15">
        <v>18</v>
      </c>
      <c r="B20" s="16" t="s">
        <v>28</v>
      </c>
      <c r="C20" s="59">
        <f>+'LAN-PPMP'!C20+'LAN-PPIP'!C20+'LAN-DPLK'!C20</f>
        <v>2270.4685586138703</v>
      </c>
      <c r="D20" s="59">
        <f>+'LAN-PPMP'!D20+'LAN-PPIP'!D20+'LAN-DPLK'!D20</f>
        <v>2270.4156740968701</v>
      </c>
      <c r="E20" s="59">
        <f>+'LAN-PPMP'!E20+'LAN-PPIP'!E20+'LAN-DPLK'!E20</f>
        <v>2259.1214664378704</v>
      </c>
      <c r="F20" s="59">
        <f>+'LAN-PPMP'!F20+'LAN-PPIP'!F20+'LAN-DPLK'!F20</f>
        <v>2088.12</v>
      </c>
      <c r="G20" s="59">
        <f>+'LAN-PPMP'!G20+'LAN-PPIP'!G20+'LAN-DPLK'!G20</f>
        <v>2101.9300000000003</v>
      </c>
      <c r="H20" s="59">
        <f>+'LAN-PPMP'!H20+'LAN-PPIP'!H20+'LAN-DPLK'!H20</f>
        <v>2300.4163500148702</v>
      </c>
      <c r="I20" s="59">
        <f>+'LAN-PPMP'!I20+'LAN-PPIP'!I20+'LAN-DPLK'!I20</f>
        <v>2531.3405396488702</v>
      </c>
      <c r="J20" s="59">
        <f>+'LAN-PPMP'!J20+'LAN-PPIP'!J20+'LAN-DPLK'!J20</f>
        <v>2428.1774538098698</v>
      </c>
      <c r="K20" s="59">
        <f>+'LAN-PPMP'!K20+'LAN-PPIP'!K20+'LAN-DPLK'!K20</f>
        <v>2429.3564910938699</v>
      </c>
      <c r="L20" s="59">
        <f>+'LAN-PPMP'!L20+'LAN-PPIP'!L20+'LAN-DPLK'!L20</f>
        <v>2490.4592195118703</v>
      </c>
      <c r="M20" s="59">
        <f>+'LAN-PPMP'!M20+'LAN-PPIP'!M20+'LAN-DPLK'!M20</f>
        <v>2449.61528081287</v>
      </c>
      <c r="N20" s="59">
        <f>+'LAN-PPMP'!N20+'LAN-PPIP'!N20+'LAN-DPLK'!N20</f>
        <v>2249.6665600302003</v>
      </c>
      <c r="O20" s="59">
        <f>+'LAN-PPMP'!O20+'LAN-PPIP'!O20+'LAN-DPLK'!O20</f>
        <v>2112.9716293208699</v>
      </c>
    </row>
    <row r="21" spans="1:15">
      <c r="A21" s="15">
        <v>19</v>
      </c>
      <c r="B21" s="16" t="s">
        <v>29</v>
      </c>
      <c r="C21" s="59">
        <f>+'LAN-PPMP'!C21+'LAN-PPIP'!C21+'LAN-DPLK'!C21</f>
        <v>6842.0040462881698</v>
      </c>
      <c r="D21" s="59">
        <f>+'LAN-PPMP'!D21+'LAN-PPIP'!D21+'LAN-DPLK'!D21</f>
        <v>6878.2308742031692</v>
      </c>
      <c r="E21" s="59">
        <f>+'LAN-PPMP'!E21+'LAN-PPIP'!E21+'LAN-DPLK'!E21</f>
        <v>6680.7408742244506</v>
      </c>
      <c r="F21" s="59">
        <f>+'LAN-PPMP'!F21+'LAN-PPIP'!F21+'LAN-DPLK'!F21</f>
        <v>6909.39</v>
      </c>
      <c r="G21" s="59">
        <f>+'LAN-PPMP'!G21+'LAN-PPIP'!G21+'LAN-DPLK'!G21</f>
        <v>6925.59</v>
      </c>
      <c r="H21" s="59">
        <f>+'LAN-PPMP'!H21+'LAN-PPIP'!H21+'LAN-DPLK'!H21</f>
        <v>6899.4831518791698</v>
      </c>
      <c r="I21" s="59">
        <f>+'LAN-PPMP'!I21+'LAN-PPIP'!I21+'LAN-DPLK'!I21</f>
        <v>6996.736437562</v>
      </c>
      <c r="J21" s="59">
        <f>+'LAN-PPMP'!J21+'LAN-PPIP'!J21+'LAN-DPLK'!J21</f>
        <v>7059.2784832110001</v>
      </c>
      <c r="K21" s="59">
        <f>+'LAN-PPMP'!K21+'LAN-PPIP'!K21+'LAN-DPLK'!K21</f>
        <v>7093.4826859389996</v>
      </c>
      <c r="L21" s="59">
        <f>+'LAN-PPMP'!L21+'LAN-PPIP'!L21+'LAN-DPLK'!L21</f>
        <v>7088.8189095011694</v>
      </c>
      <c r="M21" s="59">
        <f>+'LAN-PPMP'!M21+'LAN-PPIP'!M21+'LAN-DPLK'!M21</f>
        <v>7045.4554113601698</v>
      </c>
      <c r="N21" s="59">
        <f>+'LAN-PPMP'!N21+'LAN-PPIP'!N21+'LAN-DPLK'!N21</f>
        <v>7267.7779289610007</v>
      </c>
      <c r="O21" s="59">
        <f>+'LAN-PPMP'!O21+'LAN-PPIP'!O21+'LAN-DPLK'!O21</f>
        <v>7294.2165865850002</v>
      </c>
    </row>
    <row r="22" spans="1:15">
      <c r="A22" s="18">
        <v>20</v>
      </c>
      <c r="B22" s="19" t="s">
        <v>30</v>
      </c>
      <c r="C22" s="58">
        <f>+'LAN-PPMP'!C22+'LAN-PPIP'!C22+'LAN-DPLK'!C22</f>
        <v>252596.39685905538</v>
      </c>
      <c r="D22" s="58">
        <f>+'LAN-PPMP'!D22+'LAN-PPIP'!D22+'LAN-DPLK'!D22</f>
        <v>254861.72303646369</v>
      </c>
      <c r="E22" s="58">
        <f>+'LAN-PPMP'!E22+'LAN-PPIP'!E22+'LAN-DPLK'!E22</f>
        <v>254332.57437143632</v>
      </c>
      <c r="F22" s="58">
        <f>+'LAN-PPMP'!F22+'LAN-PPIP'!F22+'LAN-DPLK'!F22</f>
        <v>254432.78</v>
      </c>
      <c r="G22" s="58">
        <f>+'LAN-PPMP'!G22+'LAN-PPIP'!G22+'LAN-DPLK'!G22</f>
        <v>250982.19</v>
      </c>
      <c r="H22" s="58">
        <f>+'LAN-PPMP'!H22+'LAN-PPIP'!H22+'LAN-DPLK'!H22</f>
        <v>257349.14669580673</v>
      </c>
      <c r="I22" s="58">
        <f>+'LAN-PPMP'!I22+'LAN-PPIP'!I22+'LAN-DPLK'!I22</f>
        <v>260943.98162285073</v>
      </c>
      <c r="J22" s="58">
        <f>+'LAN-PPMP'!J22+'LAN-PPIP'!J22+'LAN-DPLK'!J22</f>
        <v>263487.50274374313</v>
      </c>
      <c r="K22" s="58">
        <f>+'LAN-PPMP'!K22+'LAN-PPIP'!K22+'LAN-DPLK'!K22</f>
        <v>263796.38605726173</v>
      </c>
      <c r="L22" s="58">
        <f>+'LAN-PPMP'!L22+'LAN-PPIP'!L22+'LAN-DPLK'!L22</f>
        <v>266695.73862285912</v>
      </c>
      <c r="M22" s="58">
        <f>+'LAN-PPMP'!M22+'LAN-PPIP'!M22+'LAN-DPLK'!M22</f>
        <v>268184.63276869315</v>
      </c>
      <c r="N22" s="58">
        <f>+'LAN-PPMP'!N22+'LAN-PPIP'!N22+'LAN-DPLK'!N22</f>
        <v>267958.47093710297</v>
      </c>
      <c r="O22" s="58">
        <f>+'LAN-PPMP'!O22+'LAN-PPIP'!O22+'LAN-DPLK'!O22</f>
        <v>272820.83025126345</v>
      </c>
    </row>
    <row r="23" spans="1:15">
      <c r="A23" s="15">
        <v>21</v>
      </c>
      <c r="B23" s="16" t="s">
        <v>31</v>
      </c>
      <c r="C23" s="20">
        <f>+'LAN-PPMP'!C23+'LAN-PPIP'!C23+'LAN-DPLK'!C23</f>
        <v>1649.7669480216005</v>
      </c>
      <c r="D23" s="20">
        <f>+'LAN-PPMP'!D23+'LAN-PPIP'!D23+'LAN-DPLK'!D23</f>
        <v>1607.9895518578007</v>
      </c>
      <c r="E23" s="20">
        <f>+'LAN-PPMP'!E23+'LAN-PPIP'!E23+'LAN-DPLK'!E23</f>
        <v>1392.3603508642182</v>
      </c>
      <c r="F23" s="20">
        <f>+'LAN-PPMP'!F23+'LAN-PPIP'!F23+'LAN-DPLK'!F23</f>
        <v>1222.7</v>
      </c>
      <c r="G23" s="20">
        <f>+'LAN-PPMP'!G23+'LAN-PPIP'!G23+'LAN-DPLK'!G23</f>
        <v>1583.0700000000002</v>
      </c>
      <c r="H23" s="20">
        <f>+'LAN-PPMP'!H23+'LAN-PPIP'!H23+'LAN-DPLK'!H23</f>
        <v>1302.1736687722273</v>
      </c>
      <c r="I23" s="20">
        <f>+'LAN-PPMP'!I23+'LAN-PPIP'!I23+'LAN-DPLK'!I23</f>
        <v>1261.5284026978311</v>
      </c>
      <c r="J23" s="20">
        <f>+'LAN-PPMP'!J23+'LAN-PPIP'!J23+'LAN-DPLK'!J23</f>
        <v>1435.6199957279755</v>
      </c>
      <c r="K23" s="20">
        <f>+'LAN-PPMP'!K23+'LAN-PPIP'!K23+'LAN-DPLK'!K23</f>
        <v>1798.356376058442</v>
      </c>
      <c r="L23" s="20">
        <f>+'LAN-PPMP'!L23+'LAN-PPIP'!L23+'LAN-DPLK'!L23</f>
        <v>2026.4223873262458</v>
      </c>
      <c r="M23" s="20">
        <f>+'LAN-PPMP'!M23+'LAN-PPIP'!M23+'LAN-DPLK'!M23</f>
        <v>1571.3948742202492</v>
      </c>
      <c r="N23" s="20">
        <f>+'LAN-PPMP'!N23+'LAN-PPIP'!N23+'LAN-DPLK'!N23</f>
        <v>1254.8900561190103</v>
      </c>
      <c r="O23" s="20">
        <f>+'LAN-PPMP'!O23+'LAN-PPIP'!O23+'LAN-DPLK'!O23</f>
        <v>1523.9081000481497</v>
      </c>
    </row>
    <row r="24" spans="1:15">
      <c r="A24" s="15">
        <v>22</v>
      </c>
      <c r="B24" s="17" t="s">
        <v>32</v>
      </c>
      <c r="C24" s="20">
        <f>+'LAN-PPMP'!C24+'LAN-PPIP'!C24</f>
        <v>278.05239034249365</v>
      </c>
      <c r="D24" s="20">
        <f>+'LAN-PPMP'!D24+'LAN-PPIP'!D24</f>
        <v>262.71059541055001</v>
      </c>
      <c r="E24" s="20">
        <f>+'LAN-PPMP'!E24+'LAN-PPIP'!E24</f>
        <v>287.24225095044403</v>
      </c>
      <c r="F24" s="20">
        <f>+'LAN-PPMP'!F24+'LAN-PPIP'!F24</f>
        <v>290.07</v>
      </c>
      <c r="G24" s="20">
        <f>+'LAN-PPMP'!G24+'LAN-PPIP'!G24</f>
        <v>288.37</v>
      </c>
      <c r="H24" s="20">
        <f>+'LAN-PPMP'!H24+'LAN-PPIP'!H24</f>
        <v>290.01292120375001</v>
      </c>
      <c r="I24" s="20">
        <f>+'LAN-PPMP'!I24+'LAN-PPIP'!I24</f>
        <v>255.04222706536621</v>
      </c>
      <c r="J24" s="20">
        <f>+'LAN-PPMP'!J24+'LAN-PPIP'!J24</f>
        <v>289.53192179192001</v>
      </c>
      <c r="K24" s="20">
        <f>+'LAN-PPMP'!K24+'LAN-PPIP'!K24</f>
        <v>331.45548896600906</v>
      </c>
      <c r="L24" s="20">
        <f>+'LAN-PPMP'!L24+'LAN-PPIP'!L24</f>
        <v>333.00164037920001</v>
      </c>
      <c r="M24" s="20">
        <f>+'LAN-PPMP'!M24+'LAN-PPIP'!M24</f>
        <v>368.23168635258003</v>
      </c>
      <c r="N24" s="20">
        <f>+'LAN-PPMP'!N24+'LAN-PPIP'!N24</f>
        <v>273.96749533680998</v>
      </c>
      <c r="O24" s="20">
        <f>+'LAN-PPMP'!O24+'LAN-PPIP'!O24</f>
        <v>320.20516572082005</v>
      </c>
    </row>
    <row r="25" spans="1:15">
      <c r="A25" s="15">
        <v>23</v>
      </c>
      <c r="B25" s="17" t="s">
        <v>33</v>
      </c>
      <c r="C25" s="20">
        <f>+'LAN-PPMP'!C25+'LAN-PPIP'!C25</f>
        <v>56.656931217206321</v>
      </c>
      <c r="D25" s="20">
        <f>+'LAN-PPMP'!D25+'LAN-PPIP'!D25</f>
        <v>52.391042442529994</v>
      </c>
      <c r="E25" s="20">
        <f>+'LAN-PPMP'!E25+'LAN-PPIP'!E25</f>
        <v>57.652455925255964</v>
      </c>
      <c r="F25" s="20">
        <f>+'LAN-PPMP'!F25+'LAN-PPIP'!F25</f>
        <v>57.089999999999996</v>
      </c>
      <c r="G25" s="20">
        <f>+'LAN-PPMP'!G25+'LAN-PPIP'!G25</f>
        <v>57.02</v>
      </c>
      <c r="H25" s="20">
        <f>+'LAN-PPMP'!H25+'LAN-PPIP'!H25</f>
        <v>55.213159471059996</v>
      </c>
      <c r="I25" s="20">
        <f>+'LAN-PPMP'!I25+'LAN-PPIP'!I25</f>
        <v>47.874650739963791</v>
      </c>
      <c r="J25" s="20">
        <f>+'LAN-PPMP'!J25+'LAN-PPIP'!J25</f>
        <v>50.362222032209999</v>
      </c>
      <c r="K25" s="20">
        <f>+'LAN-PPMP'!K25+'LAN-PPIP'!K25</f>
        <v>53.588644992720916</v>
      </c>
      <c r="L25" s="20">
        <f>+'LAN-PPMP'!L25+'LAN-PPIP'!L25</f>
        <v>58.24393620803</v>
      </c>
      <c r="M25" s="20">
        <f>+'LAN-PPMP'!M25+'LAN-PPIP'!M25</f>
        <v>57.674954642529997</v>
      </c>
      <c r="N25" s="20">
        <f>+'LAN-PPMP'!N25+'LAN-PPIP'!N25</f>
        <v>50.666508901029999</v>
      </c>
      <c r="O25" s="20">
        <f>+'LAN-PPMP'!O25+'LAN-PPIP'!O25</f>
        <v>62.874628965279996</v>
      </c>
    </row>
    <row r="26" spans="1:15">
      <c r="A26" s="15">
        <v>24</v>
      </c>
      <c r="B26" s="17" t="s">
        <v>34</v>
      </c>
      <c r="C26" s="20">
        <f>'LAN-PPMP'!C26</f>
        <v>1624.5957309999999</v>
      </c>
      <c r="D26" s="20">
        <f>'LAN-PPMP'!D26</f>
        <v>1591.688223055</v>
      </c>
      <c r="E26" s="20">
        <f>'LAN-PPMP'!E26</f>
        <v>2677.991154030999</v>
      </c>
      <c r="F26" s="20">
        <f>'LAN-PPMP'!F26</f>
        <v>2844.14</v>
      </c>
      <c r="G26" s="20">
        <f>'LAN-PPMP'!G26</f>
        <v>2774.67</v>
      </c>
      <c r="H26" s="20">
        <f>'LAN-PPMP'!H26</f>
        <v>2585.6276518300001</v>
      </c>
      <c r="I26" s="20">
        <f>'LAN-PPMP'!I26</f>
        <v>2509.3528740973302</v>
      </c>
      <c r="J26" s="20">
        <f>'LAN-PPMP'!J26</f>
        <v>2579.4200525772499</v>
      </c>
      <c r="K26" s="20">
        <f>'LAN-PPMP'!K26</f>
        <v>2558.8725197312492</v>
      </c>
      <c r="L26" s="20">
        <f>'LAN-PPMP'!L26</f>
        <v>2536.5927140272502</v>
      </c>
      <c r="M26" s="20">
        <f>'LAN-PPMP'!M26</f>
        <v>2554.0445240089189</v>
      </c>
      <c r="N26" s="20">
        <f>'LAN-PPMP'!N26</f>
        <v>2478.1589454479199</v>
      </c>
      <c r="O26" s="20">
        <f>'LAN-PPMP'!O26</f>
        <v>2284.0580664519198</v>
      </c>
    </row>
    <row r="27" spans="1:15">
      <c r="A27" s="15">
        <v>25</v>
      </c>
      <c r="B27" s="16" t="s">
        <v>35</v>
      </c>
      <c r="C27" s="20">
        <f>+'LAN-PPMP'!C27+'LAN-PPIP'!C26</f>
        <v>48.71998009144</v>
      </c>
      <c r="D27" s="20">
        <f>+'LAN-PPMP'!D27+'LAN-PPIP'!D26</f>
        <v>48.523084788780004</v>
      </c>
      <c r="E27" s="20">
        <f>+'LAN-PPMP'!E27+'LAN-PPIP'!E26</f>
        <v>49.221383387270002</v>
      </c>
      <c r="F27" s="20">
        <f>+'LAN-PPMP'!F27+'LAN-PPIP'!F26</f>
        <v>51.54</v>
      </c>
      <c r="G27" s="20">
        <f>+'LAN-PPMP'!G27+'LAN-PPIP'!G26</f>
        <v>234.47</v>
      </c>
      <c r="H27" s="20">
        <f>+'LAN-PPMP'!H27+'LAN-PPIP'!H26</f>
        <v>257.74419703199999</v>
      </c>
      <c r="I27" s="20">
        <f>+'LAN-PPMP'!I27+'LAN-PPIP'!I26</f>
        <v>265.81122189899997</v>
      </c>
      <c r="J27" s="20">
        <f>+'LAN-PPMP'!J27+'LAN-PPIP'!J26</f>
        <v>264.69706682199995</v>
      </c>
      <c r="K27" s="20">
        <f>+'LAN-PPMP'!K27+'LAN-PPIP'!K26</f>
        <v>265.02535766</v>
      </c>
      <c r="L27" s="20">
        <f>+'LAN-PPMP'!L27+'LAN-PPIP'!L26</f>
        <v>265.38722099299997</v>
      </c>
      <c r="M27" s="20">
        <f>+'LAN-PPMP'!M27+'LAN-PPIP'!M26</f>
        <v>266.11041566400002</v>
      </c>
      <c r="N27" s="20">
        <f>+'LAN-PPMP'!N27+'LAN-PPIP'!N26</f>
        <v>266.68517391500001</v>
      </c>
      <c r="O27" s="20">
        <f>+'LAN-PPMP'!O27+'LAN-PPIP'!O26</f>
        <v>290.36929827</v>
      </c>
    </row>
    <row r="28" spans="1:15">
      <c r="A28" s="15">
        <v>26</v>
      </c>
      <c r="B28" s="16" t="s">
        <v>36</v>
      </c>
      <c r="C28" s="20">
        <f>+'LAN-PPMP'!C28+'LAN-PPIP'!C27+'LAN-DPLK'!C24</f>
        <v>394.71832633202001</v>
      </c>
      <c r="D28" s="20">
        <f>+'LAN-PPMP'!D28+'LAN-PPIP'!D27+'LAN-DPLK'!D24</f>
        <v>406.95661408023994</v>
      </c>
      <c r="E28" s="20">
        <f>+'LAN-PPMP'!E28+'LAN-PPIP'!E27+'LAN-DPLK'!E24</f>
        <v>419.30368749122994</v>
      </c>
      <c r="F28" s="20">
        <f>+'LAN-PPMP'!F28+'LAN-PPIP'!F27+'LAN-DPLK'!F24</f>
        <v>484.64</v>
      </c>
      <c r="G28" s="20">
        <f>+'LAN-PPMP'!G28+'LAN-PPIP'!G27+'LAN-DPLK'!G24</f>
        <v>486.43000000000006</v>
      </c>
      <c r="H28" s="20">
        <f>+'LAN-PPMP'!H28+'LAN-PPIP'!H27+'LAN-DPLK'!H24</f>
        <v>508.31894496154996</v>
      </c>
      <c r="I28" s="20">
        <f>+'LAN-PPMP'!I28+'LAN-PPIP'!I27+'LAN-DPLK'!I24</f>
        <v>405.65485239527004</v>
      </c>
      <c r="J28" s="20">
        <f>+'LAN-PPMP'!J28+'LAN-PPIP'!J27+'LAN-DPLK'!J24</f>
        <v>404.99374587753999</v>
      </c>
      <c r="K28" s="20">
        <f>+'LAN-PPMP'!K28+'LAN-PPIP'!K27+'LAN-DPLK'!K24</f>
        <v>410.74340491915996</v>
      </c>
      <c r="L28" s="20">
        <f>+'LAN-PPMP'!L28+'LAN-PPIP'!L27+'LAN-DPLK'!L24</f>
        <v>398.80647447636989</v>
      </c>
      <c r="M28" s="20">
        <f>+'LAN-PPMP'!M28+'LAN-PPIP'!M27+'LAN-DPLK'!M24</f>
        <v>409.67973685518996</v>
      </c>
      <c r="N28" s="20">
        <f>+'LAN-PPMP'!N28+'LAN-PPIP'!N27+'LAN-DPLK'!N24</f>
        <v>449.63476523938999</v>
      </c>
      <c r="O28" s="20">
        <f>+'LAN-PPMP'!O28+'LAN-PPIP'!O27+'LAN-DPLK'!O24</f>
        <v>464.48484607532777</v>
      </c>
    </row>
    <row r="29" spans="1:15">
      <c r="A29" s="15">
        <v>27</v>
      </c>
      <c r="B29" s="16" t="s">
        <v>37</v>
      </c>
      <c r="C29" s="20">
        <f>+'LAN-PPMP'!C29+'LAN-PPIP'!C28+'LAN-DPLK'!C25</f>
        <v>438.76584988126609</v>
      </c>
      <c r="D29" s="20">
        <f>+'LAN-PPMP'!D29+'LAN-PPIP'!D28+'LAN-DPLK'!D25</f>
        <v>591.81942353126612</v>
      </c>
      <c r="E29" s="20">
        <f>+'LAN-PPMP'!E29+'LAN-PPIP'!E28+'LAN-DPLK'!E25</f>
        <v>476.31711860211612</v>
      </c>
      <c r="F29" s="20">
        <f>+'LAN-PPMP'!F29+'LAN-PPIP'!F28+'LAN-DPLK'!F25</f>
        <v>500.88</v>
      </c>
      <c r="G29" s="20">
        <f>+'LAN-PPMP'!G29+'LAN-PPIP'!G28+'LAN-DPLK'!G25</f>
        <v>604.39</v>
      </c>
      <c r="H29" s="20">
        <f>+'LAN-PPMP'!H29+'LAN-PPIP'!H28+'LAN-DPLK'!H25</f>
        <v>663.93152839508616</v>
      </c>
      <c r="I29" s="20">
        <f>+'LAN-PPMP'!I29+'LAN-PPIP'!I28+'LAN-DPLK'!I25</f>
        <v>447.43735713508613</v>
      </c>
      <c r="J29" s="20">
        <f>+'LAN-PPMP'!J29+'LAN-PPIP'!J28+'LAN-DPLK'!J25</f>
        <v>808.78836688114609</v>
      </c>
      <c r="K29" s="20">
        <f>+'LAN-PPMP'!K29+'LAN-PPIP'!K28+'LAN-DPLK'!K25</f>
        <v>617.57507214898612</v>
      </c>
      <c r="L29" s="20">
        <f>+'LAN-PPMP'!L29+'LAN-PPIP'!L28+'LAN-DPLK'!L25</f>
        <v>903.22996628053602</v>
      </c>
      <c r="M29" s="20">
        <f>+'LAN-PPMP'!M29+'LAN-PPIP'!M28+'LAN-DPLK'!M25</f>
        <v>702.22290394485617</v>
      </c>
      <c r="N29" s="20">
        <f>+'LAN-PPMP'!N29+'LAN-PPIP'!N28+'LAN-DPLK'!N25</f>
        <v>984.69567494171611</v>
      </c>
      <c r="O29" s="20">
        <f>+'LAN-PPMP'!O29+'LAN-PPIP'!O28+'LAN-DPLK'!O25</f>
        <v>816.04618695074601</v>
      </c>
    </row>
    <row r="30" spans="1:15">
      <c r="A30" s="15">
        <v>28</v>
      </c>
      <c r="B30" s="16" t="s">
        <v>38</v>
      </c>
      <c r="C30" s="20">
        <f>+'LAN-PPMP'!C30+'LAN-PPIP'!C29+'LAN-DPLK'!C26</f>
        <v>2436.9106575190499</v>
      </c>
      <c r="D30" s="20">
        <f>+'LAN-PPMP'!D30+'LAN-PPIP'!D29+'LAN-DPLK'!D26</f>
        <v>2507.2994106450051</v>
      </c>
      <c r="E30" s="20">
        <f>+'LAN-PPMP'!E30+'LAN-PPIP'!E29+'LAN-DPLK'!E26</f>
        <v>2653.0498635583217</v>
      </c>
      <c r="F30" s="20">
        <f>+'LAN-PPMP'!F30+'LAN-PPIP'!F29+'LAN-DPLK'!F26</f>
        <v>2448.17</v>
      </c>
      <c r="G30" s="20">
        <f>+'LAN-PPMP'!G30+'LAN-PPIP'!G29+'LAN-DPLK'!G26</f>
        <v>2703.2</v>
      </c>
      <c r="H30" s="20">
        <f>+'LAN-PPMP'!H30+'LAN-PPIP'!H29+'LAN-DPLK'!H26</f>
        <v>2104.4034256145137</v>
      </c>
      <c r="I30" s="20">
        <f>+'LAN-PPMP'!I30+'LAN-PPIP'!I29+'LAN-DPLK'!I26</f>
        <v>2243.546405484045</v>
      </c>
      <c r="J30" s="20">
        <f>+'LAN-PPMP'!J30+'LAN-PPIP'!J29+'LAN-DPLK'!J26</f>
        <v>2524.6699469606338</v>
      </c>
      <c r="K30" s="20">
        <f>+'LAN-PPMP'!K30+'LAN-PPIP'!K29+'LAN-DPLK'!K26</f>
        <v>2684.5585965269215</v>
      </c>
      <c r="L30" s="20">
        <f>+'LAN-PPMP'!L30+'LAN-PPIP'!L29+'LAN-DPLK'!L26</f>
        <v>2641.9941915266959</v>
      </c>
      <c r="M30" s="20">
        <f>+'LAN-PPMP'!M30+'LAN-PPIP'!M29+'LAN-DPLK'!M26</f>
        <v>2941.4634433175106</v>
      </c>
      <c r="N30" s="20">
        <f>+'LAN-PPMP'!N30+'LAN-PPIP'!N29+'LAN-DPLK'!N26</f>
        <v>2388.5932536083942</v>
      </c>
      <c r="O30" s="20">
        <f>+'LAN-PPMP'!O30+'LAN-PPIP'!O29+'LAN-DPLK'!O26</f>
        <v>2570.0854951358119</v>
      </c>
    </row>
    <row r="31" spans="1:15">
      <c r="A31" s="15">
        <v>29</v>
      </c>
      <c r="B31" s="16" t="s">
        <v>39</v>
      </c>
      <c r="C31" s="20">
        <f>+'LAN-PPMP'!C31+'LAN-PPIP'!C30+'LAN-DPLK'!C27</f>
        <v>160.61506462434409</v>
      </c>
      <c r="D31" s="20">
        <f>+'LAN-PPMP'!D31+'LAN-PPIP'!D30+'LAN-DPLK'!D27</f>
        <v>180.4435799362841</v>
      </c>
      <c r="E31" s="20">
        <f>+'LAN-PPMP'!E31+'LAN-PPIP'!E30+'LAN-DPLK'!E27</f>
        <v>201.39771366821412</v>
      </c>
      <c r="F31" s="20">
        <f>+'LAN-PPMP'!F31+'LAN-PPIP'!F30+'LAN-DPLK'!F27</f>
        <v>122.14999999999999</v>
      </c>
      <c r="G31" s="20">
        <f>+'LAN-PPMP'!G31+'LAN-PPIP'!G30+'LAN-DPLK'!G27</f>
        <v>141.41</v>
      </c>
      <c r="H31" s="20">
        <f>+'LAN-PPMP'!H31+'LAN-PPIP'!H30+'LAN-DPLK'!H27</f>
        <v>172.89097416424406</v>
      </c>
      <c r="I31" s="20">
        <f>+'LAN-PPMP'!I31+'LAN-PPIP'!I30+'LAN-DPLK'!I27</f>
        <v>210.45118974470407</v>
      </c>
      <c r="J31" s="20">
        <f>+'LAN-PPMP'!J31+'LAN-PPIP'!J30+'LAN-DPLK'!J27</f>
        <v>257.60687940054407</v>
      </c>
      <c r="K31" s="20">
        <f>+'LAN-PPMP'!K31+'LAN-PPIP'!K30+'LAN-DPLK'!K27</f>
        <v>196.06410129983411</v>
      </c>
      <c r="L31" s="20">
        <f>+'LAN-PPMP'!L31+'LAN-PPIP'!L30+'LAN-DPLK'!L27</f>
        <v>170.4526466957341</v>
      </c>
      <c r="M31" s="20">
        <f>+'LAN-PPMP'!M31+'LAN-PPIP'!M30+'LAN-DPLK'!M27</f>
        <v>243.81828424057409</v>
      </c>
      <c r="N31" s="20">
        <f>+'LAN-PPMP'!N31+'LAN-PPIP'!N30+'LAN-DPLK'!N27</f>
        <v>171.90181597593408</v>
      </c>
      <c r="O31" s="20">
        <f>+'LAN-PPMP'!O31+'LAN-PPIP'!O30+'LAN-DPLK'!O27</f>
        <v>258.2077561375641</v>
      </c>
    </row>
    <row r="32" spans="1:15">
      <c r="A32" s="18">
        <v>30</v>
      </c>
      <c r="B32" s="19" t="s">
        <v>40</v>
      </c>
      <c r="C32" s="21">
        <f>+'LAN-PPMP'!C32+'LAN-PPIP'!C31+'LAN-DPLK'!C28</f>
        <v>7088.8018790294209</v>
      </c>
      <c r="D32" s="21">
        <f>+'LAN-PPMP'!D32+'LAN-PPIP'!D31+'LAN-DPLK'!D28</f>
        <v>7249.8215257474558</v>
      </c>
      <c r="E32" s="21">
        <f>+'LAN-PPMP'!E32+'LAN-PPIP'!E31+'LAN-DPLK'!E28</f>
        <v>8214.5359784780703</v>
      </c>
      <c r="F32" s="21">
        <f>+'LAN-PPMP'!F32+'LAN-PPIP'!F31+'LAN-DPLK'!F28</f>
        <v>8021.36</v>
      </c>
      <c r="G32" s="21">
        <f>+'LAN-PPMP'!G32+'LAN-PPIP'!G31+'LAN-DPLK'!G28</f>
        <v>8873.0399999999991</v>
      </c>
      <c r="H32" s="21">
        <f>+'LAN-PPMP'!H32+'LAN-PPIP'!H31+'LAN-DPLK'!H28</f>
        <v>7940.3164714444301</v>
      </c>
      <c r="I32" s="21">
        <f>+'LAN-PPMP'!I32+'LAN-PPIP'!I31+'LAN-DPLK'!I28</f>
        <v>7646.6991812585966</v>
      </c>
      <c r="J32" s="21">
        <f>+'LAN-PPMP'!J32+'LAN-PPIP'!J31+'LAN-DPLK'!J28</f>
        <v>8615.6901980712191</v>
      </c>
      <c r="K32" s="21">
        <f>+'LAN-PPMP'!K32+'LAN-PPIP'!K31+'LAN-DPLK'!K28</f>
        <v>8916.2395623033226</v>
      </c>
      <c r="L32" s="21">
        <f>+'LAN-PPMP'!L32+'LAN-PPIP'!L31+'LAN-DPLK'!L28</f>
        <v>9334.131177913061</v>
      </c>
      <c r="M32" s="21">
        <f>+'LAN-PPMP'!M32+'LAN-PPIP'!M31+'LAN-DPLK'!M28</f>
        <v>9114.6408232464091</v>
      </c>
      <c r="N32" s="21">
        <f>+'LAN-PPMP'!N32+'LAN-PPIP'!N31+'LAN-DPLK'!N28</f>
        <v>8319.1936894852042</v>
      </c>
      <c r="O32" s="21">
        <f>+'LAN-PPMP'!O32+'LAN-PPIP'!O31+'LAN-DPLK'!O28</f>
        <v>8590.2395437556206</v>
      </c>
    </row>
    <row r="33" spans="1:15">
      <c r="A33" s="15">
        <v>31</v>
      </c>
      <c r="B33" s="16" t="s">
        <v>41</v>
      </c>
      <c r="C33" s="20">
        <f>+'LAN-PPMP'!C33+'LAN-PPIP'!C32</f>
        <v>244.322673818</v>
      </c>
      <c r="D33" s="20">
        <f>+'LAN-PPMP'!D33+'LAN-PPIP'!D32</f>
        <v>243.83224401999999</v>
      </c>
      <c r="E33" s="20">
        <f>+'LAN-PPMP'!E33+'LAN-PPIP'!E32</f>
        <v>248.57834226936001</v>
      </c>
      <c r="F33" s="20">
        <f>+'LAN-PPMP'!F33+'LAN-PPIP'!F32</f>
        <v>251.43</v>
      </c>
      <c r="G33" s="20">
        <f>+'LAN-PPMP'!G33+'LAN-PPIP'!G32</f>
        <v>248.04</v>
      </c>
      <c r="H33" s="20">
        <f>+'LAN-PPMP'!H33+'LAN-PPIP'!H32</f>
        <v>250.99478757435998</v>
      </c>
      <c r="I33" s="20">
        <f>+'LAN-PPMP'!I33+'LAN-PPIP'!I32</f>
        <v>254.28680256535998</v>
      </c>
      <c r="J33" s="20">
        <f>+'LAN-PPMP'!J33+'LAN-PPIP'!J32</f>
        <v>253.28898591935999</v>
      </c>
      <c r="K33" s="20">
        <f>+'LAN-PPMP'!K33+'LAN-PPIP'!K32</f>
        <v>252.90800645935997</v>
      </c>
      <c r="L33" s="20">
        <f>+'LAN-PPMP'!L33+'LAN-PPIP'!L32</f>
        <v>254.32748967635999</v>
      </c>
      <c r="M33" s="20">
        <f>+'LAN-PPMP'!M33+'LAN-PPIP'!M32</f>
        <v>256.98400835835997</v>
      </c>
      <c r="N33" s="20">
        <f>+'LAN-PPMP'!N33+'LAN-PPIP'!N32</f>
        <v>262.05712020236001</v>
      </c>
      <c r="O33" s="20">
        <f>+'LAN-PPMP'!O33+'LAN-PPIP'!O32</f>
        <v>261.28212497694</v>
      </c>
    </row>
    <row r="34" spans="1:15">
      <c r="A34" s="15">
        <v>32</v>
      </c>
      <c r="B34" s="16" t="s">
        <v>42</v>
      </c>
      <c r="C34" s="20">
        <f>+'LAN-PPMP'!C34+'LAN-PPIP'!C33</f>
        <v>24.672786190569997</v>
      </c>
      <c r="D34" s="20">
        <f>+'LAN-PPMP'!D34+'LAN-PPIP'!D33</f>
        <v>25.233803932830003</v>
      </c>
      <c r="E34" s="20">
        <f>+'LAN-PPMP'!E34+'LAN-PPIP'!E33</f>
        <v>24.646854613506658</v>
      </c>
      <c r="F34" s="20">
        <f>+'LAN-PPMP'!F34+'LAN-PPIP'!F33</f>
        <v>22.95</v>
      </c>
      <c r="G34" s="20">
        <f>+'LAN-PPMP'!G34+'LAN-PPIP'!G33</f>
        <v>22.47</v>
      </c>
      <c r="H34" s="20">
        <f>+'LAN-PPMP'!H34+'LAN-PPIP'!H33</f>
        <v>23.026892225010002</v>
      </c>
      <c r="I34" s="20">
        <f>+'LAN-PPMP'!I34+'LAN-PPIP'!I33</f>
        <v>22.586583442840002</v>
      </c>
      <c r="J34" s="20">
        <f>+'LAN-PPMP'!J34+'LAN-PPIP'!J33</f>
        <v>22.639112884503998</v>
      </c>
      <c r="K34" s="20">
        <f>+'LAN-PPMP'!K34+'LAN-PPIP'!K33</f>
        <v>22.183555888505001</v>
      </c>
      <c r="L34" s="20">
        <f>+'LAN-PPMP'!L34+'LAN-PPIP'!L33</f>
        <v>20.923158286339998</v>
      </c>
      <c r="M34" s="20">
        <f>+'LAN-PPMP'!M34+'LAN-PPIP'!M33</f>
        <v>20.517718072169998</v>
      </c>
      <c r="N34" s="20">
        <f>+'LAN-PPMP'!N34+'LAN-PPIP'!N33</f>
        <v>20.360887978005</v>
      </c>
      <c r="O34" s="20">
        <f>+'LAN-PPMP'!O34+'LAN-PPIP'!O33</f>
        <v>19.910145535190001</v>
      </c>
    </row>
    <row r="35" spans="1:15">
      <c r="A35" s="15">
        <v>33</v>
      </c>
      <c r="B35" s="16" t="s">
        <v>43</v>
      </c>
      <c r="C35" s="20">
        <f>+'LAN-PPMP'!C35+'LAN-PPIP'!C34</f>
        <v>13.928831733620001</v>
      </c>
      <c r="D35" s="20">
        <f>+'LAN-PPMP'!D35+'LAN-PPIP'!D34</f>
        <v>13.86218270102</v>
      </c>
      <c r="E35" s="20">
        <f>+'LAN-PPMP'!E35+'LAN-PPIP'!E34</f>
        <v>16.72955592824999</v>
      </c>
      <c r="F35" s="20">
        <f>+'LAN-PPMP'!F35+'LAN-PPIP'!F34</f>
        <v>16.13</v>
      </c>
      <c r="G35" s="20">
        <f>+'LAN-PPMP'!G35+'LAN-PPIP'!G34</f>
        <v>17.29</v>
      </c>
      <c r="H35" s="20">
        <f>+'LAN-PPMP'!H35+'LAN-PPIP'!H34</f>
        <v>16.939784667329999</v>
      </c>
      <c r="I35" s="20">
        <f>+'LAN-PPMP'!I35+'LAN-PPIP'!I34</f>
        <v>19.83532805075</v>
      </c>
      <c r="J35" s="20">
        <f>+'LAN-PPMP'!J35+'LAN-PPIP'!J34</f>
        <v>19.472974866860003</v>
      </c>
      <c r="K35" s="20">
        <f>+'LAN-PPMP'!K35+'LAN-PPIP'!K34</f>
        <v>19.254169488805001</v>
      </c>
      <c r="L35" s="20">
        <f>+'LAN-PPMP'!L35+'LAN-PPIP'!L34</f>
        <v>19.319853649559999</v>
      </c>
      <c r="M35" s="20">
        <f>+'LAN-PPMP'!M35+'LAN-PPIP'!M34</f>
        <v>19.340210043470002</v>
      </c>
      <c r="N35" s="20">
        <f>+'LAN-PPMP'!N35+'LAN-PPIP'!N34</f>
        <v>19.328166073974998</v>
      </c>
      <c r="O35" s="20">
        <f>+'LAN-PPMP'!O35+'LAN-PPIP'!O34</f>
        <v>18.958177514079999</v>
      </c>
    </row>
    <row r="36" spans="1:15">
      <c r="A36" s="15">
        <v>34</v>
      </c>
      <c r="B36" s="16" t="s">
        <v>44</v>
      </c>
      <c r="C36" s="20">
        <f>+'LAN-PPMP'!C36+'LAN-PPIP'!C35</f>
        <v>8.8669877706700007</v>
      </c>
      <c r="D36" s="20">
        <f>+'LAN-PPMP'!D36+'LAN-PPIP'!D35</f>
        <v>8.7922114584000006</v>
      </c>
      <c r="E36" s="20">
        <f>+'LAN-PPMP'!E36+'LAN-PPIP'!E35</f>
        <v>8.6645913378399992</v>
      </c>
      <c r="F36" s="20">
        <f>+'LAN-PPMP'!F36+'LAN-PPIP'!F35</f>
        <v>8.68</v>
      </c>
      <c r="G36" s="20">
        <f>+'LAN-PPMP'!G36+'LAN-PPIP'!G35</f>
        <v>8.49</v>
      </c>
      <c r="H36" s="20">
        <f>+'LAN-PPMP'!H36+'LAN-PPIP'!H35</f>
        <v>10.524408617769991</v>
      </c>
      <c r="I36" s="20">
        <f>+'LAN-PPMP'!I36+'LAN-PPIP'!I35</f>
        <v>11.035016439180001</v>
      </c>
      <c r="J36" s="20">
        <f>+'LAN-PPMP'!J36+'LAN-PPIP'!J35</f>
        <v>11.001469040119998</v>
      </c>
      <c r="K36" s="20">
        <f>+'LAN-PPMP'!K36+'LAN-PPIP'!K35</f>
        <v>11.076811874899999</v>
      </c>
      <c r="L36" s="20">
        <f>+'LAN-PPMP'!L36+'LAN-PPIP'!L35</f>
        <v>11.58999093131</v>
      </c>
      <c r="M36" s="20">
        <f>+'LAN-PPMP'!M36+'LAN-PPIP'!M35</f>
        <v>13.06956149707</v>
      </c>
      <c r="N36" s="20">
        <f>+'LAN-PPMP'!N36+'LAN-PPIP'!N35</f>
        <v>13.089896731610001</v>
      </c>
      <c r="O36" s="20">
        <f>+'LAN-PPMP'!O36+'LAN-PPIP'!O35</f>
        <v>13.069136810969999</v>
      </c>
    </row>
    <row r="37" spans="1:15">
      <c r="A37" s="15">
        <v>35</v>
      </c>
      <c r="B37" s="16" t="s">
        <v>45</v>
      </c>
      <c r="C37" s="20">
        <f>+'LAN-PPMP'!C37+'LAN-PPIP'!C36</f>
        <v>17.428791641</v>
      </c>
      <c r="D37" s="20">
        <f>+'LAN-PPMP'!D37+'LAN-PPIP'!D36</f>
        <v>18.262035071</v>
      </c>
      <c r="E37" s="20">
        <f>+'LAN-PPMP'!E37+'LAN-PPIP'!E36</f>
        <v>18.267681308</v>
      </c>
      <c r="F37" s="20">
        <f>+'LAN-PPMP'!F37+'LAN-PPIP'!F36</f>
        <v>19.96</v>
      </c>
      <c r="G37" s="20">
        <f>+'LAN-PPMP'!G37+'LAN-PPIP'!G36</f>
        <v>20.010000000000002</v>
      </c>
      <c r="H37" s="20">
        <f>+'LAN-PPMP'!H37+'LAN-PPIP'!H36</f>
        <v>11.528785866</v>
      </c>
      <c r="I37" s="20">
        <f>+'LAN-PPMP'!I37+'LAN-PPIP'!I36</f>
        <v>12.054687703000001</v>
      </c>
      <c r="J37" s="20">
        <f>+'LAN-PPMP'!J37+'LAN-PPIP'!J36</f>
        <v>12.246336806999999</v>
      </c>
      <c r="K37" s="20">
        <f>+'LAN-PPMP'!K37+'LAN-PPIP'!K36</f>
        <v>12.163279106000001</v>
      </c>
      <c r="L37" s="20">
        <f>+'LAN-PPMP'!L37+'LAN-PPIP'!L36</f>
        <v>12.174622708999999</v>
      </c>
      <c r="M37" s="20">
        <f>+'LAN-PPMP'!M37+'LAN-PPIP'!M36</f>
        <v>8.3832814629999994</v>
      </c>
      <c r="N37" s="20">
        <f>+'LAN-PPMP'!N37+'LAN-PPIP'!N36</f>
        <v>8.139870342</v>
      </c>
      <c r="O37" s="20">
        <f>+'LAN-PPMP'!O37+'LAN-PPIP'!O36</f>
        <v>8.8285869906700007</v>
      </c>
    </row>
    <row r="38" spans="1:15">
      <c r="A38" s="18">
        <v>36</v>
      </c>
      <c r="B38" s="19" t="s">
        <v>46</v>
      </c>
      <c r="C38" s="58">
        <f>+'LAN-PPMP'!C38+'LAN-PPIP'!C37</f>
        <v>309.22007115385998</v>
      </c>
      <c r="D38" s="58">
        <f>+'LAN-PPMP'!D38+'LAN-PPIP'!D37</f>
        <v>309.98247718324996</v>
      </c>
      <c r="E38" s="58">
        <f>+'LAN-PPMP'!E38+'LAN-PPIP'!E37</f>
        <v>316.88702545695668</v>
      </c>
      <c r="F38" s="58">
        <f>+'LAN-PPMP'!F38+'LAN-PPIP'!F37</f>
        <v>319.16000000000003</v>
      </c>
      <c r="G38" s="58">
        <f>+'LAN-PPMP'!G38+'LAN-PPIP'!G37</f>
        <v>316.31</v>
      </c>
      <c r="H38" s="58">
        <f>+'LAN-PPMP'!H38+'LAN-PPIP'!H37</f>
        <v>313.01465895046994</v>
      </c>
      <c r="I38" s="58">
        <f>+'LAN-PPMP'!I38+'LAN-PPIP'!I37</f>
        <v>319.79841820112995</v>
      </c>
      <c r="J38" s="58">
        <f>+'LAN-PPMP'!J38+'LAN-PPIP'!J37</f>
        <v>318.64887951784397</v>
      </c>
      <c r="K38" s="58">
        <f>+'LAN-PPMP'!K38+'LAN-PPIP'!K37</f>
        <v>317.58582281756998</v>
      </c>
      <c r="L38" s="58">
        <f>+'LAN-PPMP'!L38+'LAN-PPIP'!L37</f>
        <v>318.33511525257001</v>
      </c>
      <c r="M38" s="58">
        <f>+'LAN-PPMP'!M38+'LAN-PPIP'!M37</f>
        <v>318.29477943406999</v>
      </c>
      <c r="N38" s="58">
        <f>+'LAN-PPMP'!N38+'LAN-PPIP'!N37</f>
        <v>322.97594132794995</v>
      </c>
      <c r="O38" s="58">
        <f>+'LAN-PPMP'!O38+'LAN-PPIP'!O37</f>
        <v>322.04817182784996</v>
      </c>
    </row>
    <row r="39" spans="1:15">
      <c r="A39" s="18">
        <v>37</v>
      </c>
      <c r="B39" s="19" t="s">
        <v>47</v>
      </c>
      <c r="C39" s="58">
        <f>+'LAN-PPMP'!C39+'LAN-PPIP'!C38</f>
        <v>719.30561560678007</v>
      </c>
      <c r="D39" s="58">
        <f>+'LAN-PPMP'!D39+'LAN-PPIP'!D38</f>
        <v>712.44472847212</v>
      </c>
      <c r="E39" s="58">
        <f>+'LAN-PPMP'!E39+'LAN-PPIP'!E38</f>
        <v>730.45627809355005</v>
      </c>
      <c r="F39" s="58">
        <f>+'LAN-PPMP'!F39+'LAN-PPIP'!F38</f>
        <v>755.8599999999999</v>
      </c>
      <c r="G39" s="58">
        <f>+'LAN-PPMP'!G39+'LAN-PPIP'!G38</f>
        <v>754.91</v>
      </c>
      <c r="H39" s="58">
        <f>+'LAN-PPMP'!H39+'LAN-PPIP'!H38</f>
        <v>769.27609129912003</v>
      </c>
      <c r="I39" s="58">
        <f>+'LAN-PPMP'!I39+'LAN-PPIP'!I38</f>
        <v>597.52909514813996</v>
      </c>
      <c r="J39" s="58">
        <f>+'LAN-PPMP'!J39+'LAN-PPIP'!J38</f>
        <v>592.37201071157006</v>
      </c>
      <c r="K39" s="58">
        <f>+'LAN-PPMP'!K39+'LAN-PPIP'!K38</f>
        <v>586.73517882812007</v>
      </c>
      <c r="L39" s="58">
        <f>+'LAN-PPMP'!L39+'LAN-PPIP'!L38</f>
        <v>563.7994698281201</v>
      </c>
      <c r="M39" s="58">
        <f>+'LAN-PPMP'!M39+'LAN-PPIP'!M38</f>
        <v>580.43055596012005</v>
      </c>
      <c r="N39" s="58">
        <f>+'LAN-PPMP'!N39+'LAN-PPIP'!N38</f>
        <v>519.51072866612003</v>
      </c>
      <c r="O39" s="58">
        <f>+'LAN-PPMP'!O39+'LAN-PPIP'!O38</f>
        <v>643.91256315112014</v>
      </c>
    </row>
    <row r="40" spans="1:15">
      <c r="A40" s="18">
        <v>38</v>
      </c>
      <c r="B40" s="19" t="s">
        <v>48</v>
      </c>
      <c r="C40" s="58">
        <f>+'LAN-PPMP'!C40+'LAN-PPIP'!C39+'LAN-DPLK'!C29</f>
        <v>260713.72442484545</v>
      </c>
      <c r="D40" s="58">
        <f>+'LAN-PPMP'!D40+'LAN-PPIP'!D39+'LAN-DPLK'!D29</f>
        <v>263133.97176786652</v>
      </c>
      <c r="E40" s="58">
        <f>+'LAN-PPMP'!E40+'LAN-PPIP'!E39+'LAN-DPLK'!E29</f>
        <v>263594.45365346491</v>
      </c>
      <c r="F40" s="58">
        <f>+'LAN-PPMP'!F40+'LAN-PPIP'!F39+'LAN-DPLK'!F29</f>
        <v>263529.15000000002</v>
      </c>
      <c r="G40" s="58">
        <f>+'LAN-PPMP'!G40+'LAN-PPIP'!G39+'LAN-DPLK'!G29</f>
        <v>260926.46</v>
      </c>
      <c r="H40" s="58">
        <f>+'LAN-PPMP'!H40+'LAN-PPIP'!H39+'LAN-DPLK'!H29</f>
        <v>266371.75391750078</v>
      </c>
      <c r="I40" s="58">
        <f>+'LAN-PPMP'!I40+'LAN-PPIP'!I39+'LAN-DPLK'!I29</f>
        <v>269508.00831745862</v>
      </c>
      <c r="J40" s="58">
        <f>+'LAN-PPMP'!J40+'LAN-PPIP'!J39+'LAN-DPLK'!J29</f>
        <v>273014.21383204369</v>
      </c>
      <c r="K40" s="58">
        <f>+'LAN-PPMP'!K40+'LAN-PPIP'!K39+'LAN-DPLK'!K29</f>
        <v>273616.94662121072</v>
      </c>
      <c r="L40" s="58">
        <f>+'LAN-PPMP'!L40+'LAN-PPIP'!L39+'LAN-DPLK'!L29</f>
        <v>276912.0043858529</v>
      </c>
      <c r="M40" s="58">
        <f>+'LAN-PPMP'!M40+'LAN-PPIP'!M39+'LAN-DPLK'!M29</f>
        <v>278197.99892733374</v>
      </c>
      <c r="N40" s="58">
        <f>+'LAN-PPMP'!N40+'LAN-PPIP'!N39+'LAN-DPLK'!N29</f>
        <v>277120.15129658225</v>
      </c>
      <c r="O40" s="58">
        <f>+'LAN-PPMP'!O40+'LAN-PPIP'!O39+'LAN-DPLK'!O29</f>
        <v>282377.03052999801</v>
      </c>
    </row>
    <row r="41" spans="1:15">
      <c r="A41" s="15">
        <v>39</v>
      </c>
      <c r="B41" s="16" t="s">
        <v>49</v>
      </c>
      <c r="C41" s="20">
        <f>+'LAN-PPMP'!C41+'LAN-PPIP'!C40+'LAN-DPLK'!C30</f>
        <v>260.93761600380799</v>
      </c>
      <c r="D41" s="20">
        <f>+'LAN-PPMP'!D41+'LAN-PPIP'!D40+'LAN-DPLK'!D30</f>
        <v>272.4317623178265</v>
      </c>
      <c r="E41" s="20">
        <f>+'LAN-PPMP'!E41+'LAN-PPIP'!E40+'LAN-DPLK'!E30</f>
        <v>244.43218156153301</v>
      </c>
      <c r="F41" s="20">
        <f>+'LAN-PPMP'!F41+'LAN-PPIP'!F40+'LAN-DPLK'!F30</f>
        <v>245.4</v>
      </c>
      <c r="G41" s="20">
        <f>+'LAN-PPMP'!G41+'LAN-PPIP'!G40+'LAN-DPLK'!G30</f>
        <v>240.18</v>
      </c>
      <c r="H41" s="20">
        <f>+'LAN-PPMP'!H41+'LAN-PPIP'!H40+'LAN-DPLK'!H30</f>
        <v>237.85374300088779</v>
      </c>
      <c r="I41" s="20">
        <f>+'LAN-PPMP'!I41+'LAN-PPIP'!I40+'LAN-DPLK'!I30</f>
        <v>227.41380953608115</v>
      </c>
      <c r="J41" s="20">
        <f>+'LAN-PPMP'!J41+'LAN-PPIP'!J40+'LAN-DPLK'!J30</f>
        <v>238.02917507934001</v>
      </c>
      <c r="K41" s="20">
        <f>+'LAN-PPMP'!K41+'LAN-PPIP'!K40+'LAN-DPLK'!K30</f>
        <v>237.40438986577351</v>
      </c>
      <c r="L41" s="20">
        <f>+'LAN-PPMP'!L41+'LAN-PPIP'!L40+'LAN-DPLK'!L30</f>
        <v>269.0113804730733</v>
      </c>
      <c r="M41" s="20">
        <f>+'LAN-PPMP'!M41+'LAN-PPIP'!M40+'LAN-DPLK'!M30</f>
        <v>236.90017698081161</v>
      </c>
      <c r="N41" s="20">
        <f>+'LAN-PPMP'!N41+'LAN-PPIP'!N40+'LAN-DPLK'!N30</f>
        <v>237.82912885376913</v>
      </c>
      <c r="O41" s="20">
        <f>+'LAN-PPMP'!O41+'LAN-PPIP'!O40+'LAN-DPLK'!O30</f>
        <v>356.93378508215807</v>
      </c>
    </row>
    <row r="42" spans="1:15">
      <c r="A42" s="15">
        <v>40</v>
      </c>
      <c r="B42" s="16" t="s">
        <v>50</v>
      </c>
      <c r="C42" s="20">
        <f>+'LAN-PPMP'!C42+'LAN-PPIP'!C41+'LAN-DPLK'!C31</f>
        <v>481.34005968498445</v>
      </c>
      <c r="D42" s="20">
        <f>+'LAN-PPMP'!D42+'LAN-PPIP'!D41+'LAN-DPLK'!D31</f>
        <v>581.08701274006933</v>
      </c>
      <c r="E42" s="20">
        <f>+'LAN-PPMP'!E42+'LAN-PPIP'!E41+'LAN-DPLK'!E31</f>
        <v>449.75759418191444</v>
      </c>
      <c r="F42" s="20">
        <f>+'LAN-PPMP'!F42+'LAN-PPIP'!F41+'LAN-DPLK'!F31</f>
        <v>306.64</v>
      </c>
      <c r="G42" s="20">
        <f>+'LAN-PPMP'!G42+'LAN-PPIP'!G41+'LAN-DPLK'!G31</f>
        <v>570.11</v>
      </c>
      <c r="H42" s="20">
        <f>+'LAN-PPMP'!H42+'LAN-PPIP'!H41+'LAN-DPLK'!H31</f>
        <v>428.31813168206133</v>
      </c>
      <c r="I42" s="20">
        <f>+'LAN-PPMP'!I42+'LAN-PPIP'!I41+'LAN-DPLK'!I31</f>
        <v>166.49430518689047</v>
      </c>
      <c r="J42" s="20">
        <f>+'LAN-PPMP'!J42+'LAN-PPIP'!J41+'LAN-DPLK'!J31</f>
        <v>302.05532350143932</v>
      </c>
      <c r="K42" s="20">
        <f>+'LAN-PPMP'!K42+'LAN-PPIP'!K41+'LAN-DPLK'!K31</f>
        <v>433.98674243700793</v>
      </c>
      <c r="L42" s="20">
        <f>+'LAN-PPMP'!L42+'LAN-PPIP'!L41+'LAN-DPLK'!L31</f>
        <v>495.08760150382545</v>
      </c>
      <c r="M42" s="20">
        <f>+'LAN-PPMP'!M42+'LAN-PPIP'!M41+'LAN-DPLK'!M31</f>
        <v>545.60294352201743</v>
      </c>
      <c r="N42" s="20">
        <f>+'LAN-PPMP'!N42+'LAN-PPIP'!N41+'LAN-DPLK'!N31</f>
        <v>728.23166919034452</v>
      </c>
      <c r="O42" s="20">
        <f>+'LAN-PPMP'!O42+'LAN-PPIP'!O41+'LAN-DPLK'!O31</f>
        <v>686.40033458043104</v>
      </c>
    </row>
    <row r="43" spans="1:15">
      <c r="A43" s="15">
        <v>41</v>
      </c>
      <c r="B43" s="16" t="s">
        <v>51</v>
      </c>
      <c r="C43" s="20">
        <f>+'LAN-PPMP'!C43+'LAN-PPIP'!C42+'LAN-DPLK'!C32</f>
        <v>450.75848972328004</v>
      </c>
      <c r="D43" s="20">
        <f>+'LAN-PPMP'!D43+'LAN-PPIP'!D42+'LAN-DPLK'!D32</f>
        <v>425.68561468498001</v>
      </c>
      <c r="E43" s="20">
        <f>+'LAN-PPMP'!E43+'LAN-PPIP'!E42+'LAN-DPLK'!E32</f>
        <v>391.33591538268001</v>
      </c>
      <c r="F43" s="20">
        <f>+'LAN-PPMP'!F43+'LAN-PPIP'!F42+'LAN-DPLK'!F32</f>
        <v>367.07</v>
      </c>
      <c r="G43" s="20">
        <f>+'LAN-PPMP'!G43+'LAN-PPIP'!G42+'LAN-DPLK'!G32</f>
        <v>347.40000000000003</v>
      </c>
      <c r="H43" s="20">
        <f>+'LAN-PPMP'!H43+'LAN-PPIP'!H42+'LAN-DPLK'!H32</f>
        <v>323.71302064254002</v>
      </c>
      <c r="I43" s="20">
        <f>+'LAN-PPMP'!I43+'LAN-PPIP'!I42+'LAN-DPLK'!I32</f>
        <v>313.77033482673994</v>
      </c>
      <c r="J43" s="20">
        <f>+'LAN-PPMP'!J43+'LAN-PPIP'!J42+'LAN-DPLK'!J32</f>
        <v>341.01118678292994</v>
      </c>
      <c r="K43" s="20">
        <f>+'LAN-PPMP'!K43+'LAN-PPIP'!K42+'LAN-DPLK'!K32</f>
        <v>442.54545247438</v>
      </c>
      <c r="L43" s="20">
        <f>+'LAN-PPMP'!L43+'LAN-PPIP'!L42+'LAN-DPLK'!L32</f>
        <v>414.63782972576001</v>
      </c>
      <c r="M43" s="20">
        <f>+'LAN-PPMP'!M43+'LAN-PPIP'!M42+'LAN-DPLK'!M32</f>
        <v>412.11556275299</v>
      </c>
      <c r="N43" s="20">
        <f>+'LAN-PPMP'!N43+'LAN-PPIP'!N42+'LAN-DPLK'!N32</f>
        <v>392.52225509729004</v>
      </c>
      <c r="O43" s="20">
        <f>+'LAN-PPMP'!O43+'LAN-PPIP'!O42+'LAN-DPLK'!O32</f>
        <v>570.23646536259002</v>
      </c>
    </row>
    <row r="44" spans="1:15">
      <c r="A44" s="15">
        <v>42</v>
      </c>
      <c r="B44" s="16" t="s">
        <v>52</v>
      </c>
      <c r="C44" s="20">
        <f>+'LAN-PPMP'!C44+'LAN-PPIP'!C43+'LAN-DPLK'!C33</f>
        <v>364.80592066396304</v>
      </c>
      <c r="D44" s="20">
        <f>+'LAN-PPMP'!D44+'LAN-PPIP'!D43+'LAN-DPLK'!D33</f>
        <v>244.94217313147792</v>
      </c>
      <c r="E44" s="20">
        <f>+'LAN-PPMP'!E44+'LAN-PPIP'!E43+'LAN-DPLK'!E33</f>
        <v>263.76113394404058</v>
      </c>
      <c r="F44" s="20">
        <f>+'LAN-PPMP'!F44+'LAN-PPIP'!F43+'LAN-DPLK'!F33</f>
        <v>271.77999999999997</v>
      </c>
      <c r="G44" s="20">
        <f>+'LAN-PPMP'!G44+'LAN-PPIP'!G43+'LAN-DPLK'!G33</f>
        <v>256.96999999999997</v>
      </c>
      <c r="H44" s="20">
        <f>+'LAN-PPMP'!H44+'LAN-PPIP'!H43+'LAN-DPLK'!H33</f>
        <v>270.6291337769315</v>
      </c>
      <c r="I44" s="20">
        <f>+'LAN-PPMP'!I44+'LAN-PPIP'!I43+'LAN-DPLK'!I33</f>
        <v>386.40597809397582</v>
      </c>
      <c r="J44" s="20">
        <f>+'LAN-PPMP'!J44+'LAN-PPIP'!J43+'LAN-DPLK'!J33</f>
        <v>342.46249336949734</v>
      </c>
      <c r="K44" s="20">
        <f>+'LAN-PPMP'!K44+'LAN-PPIP'!K43+'LAN-DPLK'!K33</f>
        <v>339.31804965353621</v>
      </c>
      <c r="L44" s="20">
        <f>+'LAN-PPMP'!L44+'LAN-PPIP'!L43+'LAN-DPLK'!L33</f>
        <v>344.75682568341745</v>
      </c>
      <c r="M44" s="20">
        <f>+'LAN-PPMP'!M44+'LAN-PPIP'!M43+'LAN-DPLK'!M33</f>
        <v>280.93463998167499</v>
      </c>
      <c r="N44" s="20">
        <f>+'LAN-PPMP'!N44+'LAN-PPIP'!N43+'LAN-DPLK'!N33</f>
        <v>240.93411541044546</v>
      </c>
      <c r="O44" s="20">
        <f>+'LAN-PPMP'!O44+'LAN-PPIP'!O43+'LAN-DPLK'!O33</f>
        <v>322.98370599163837</v>
      </c>
    </row>
    <row r="45" spans="1:15">
      <c r="A45" s="15">
        <v>43</v>
      </c>
      <c r="B45" s="16" t="s">
        <v>53</v>
      </c>
      <c r="C45" s="20">
        <f>+'LAN-PPMP'!C45+'LAN-PPIP'!C44+'LAN-DPLK'!C34</f>
        <v>553.13562338231372</v>
      </c>
      <c r="D45" s="20">
        <f>+'LAN-PPMP'!D45+'LAN-PPIP'!D44+'LAN-DPLK'!D34</f>
        <v>676.1812694236412</v>
      </c>
      <c r="E45" s="20">
        <f>+'LAN-PPMP'!E45+'LAN-PPIP'!E44+'LAN-DPLK'!E34</f>
        <v>629.40752851533045</v>
      </c>
      <c r="F45" s="20">
        <f>+'LAN-PPMP'!F45+'LAN-PPIP'!F44+'LAN-DPLK'!F34</f>
        <v>594.67999999999995</v>
      </c>
      <c r="G45" s="20">
        <f>+'LAN-PPMP'!G45+'LAN-PPIP'!G44+'LAN-DPLK'!G34</f>
        <v>1076.23</v>
      </c>
      <c r="H45" s="20">
        <f>+'LAN-PPMP'!H45+'LAN-PPIP'!H44+'LAN-DPLK'!H34</f>
        <v>549.49895553376143</v>
      </c>
      <c r="I45" s="20">
        <f>+'LAN-PPMP'!I45+'LAN-PPIP'!I44+'LAN-DPLK'!I34</f>
        <v>529.57381576145622</v>
      </c>
      <c r="J45" s="20">
        <f>+'LAN-PPMP'!J45+'LAN-PPIP'!J44+'LAN-DPLK'!J34</f>
        <v>615.34973963653215</v>
      </c>
      <c r="K45" s="20">
        <f>+'LAN-PPMP'!K45+'LAN-PPIP'!K44+'LAN-DPLK'!K34</f>
        <v>537.45722091975404</v>
      </c>
      <c r="L45" s="20">
        <f>+'LAN-PPMP'!L45+'LAN-PPIP'!L44+'LAN-DPLK'!L34</f>
        <v>937.31695989609739</v>
      </c>
      <c r="M45" s="20">
        <f>+'LAN-PPMP'!M45+'LAN-PPIP'!M44+'LAN-DPLK'!M34</f>
        <v>603.58788430333948</v>
      </c>
      <c r="N45" s="20">
        <f>+'LAN-PPMP'!N45+'LAN-PPIP'!N44+'LAN-DPLK'!N34</f>
        <v>525.19946803488051</v>
      </c>
      <c r="O45" s="20">
        <f>+'LAN-PPMP'!O45+'LAN-PPIP'!O44+'LAN-DPLK'!O34</f>
        <v>523.28795477795859</v>
      </c>
    </row>
    <row r="46" spans="1:15">
      <c r="A46" s="18">
        <v>44</v>
      </c>
      <c r="B46" s="19" t="s">
        <v>55</v>
      </c>
      <c r="C46" s="58">
        <f>+'LAN-PPMP'!C46+'LAN-PPIP'!C45+'LAN-DPLK'!C35</f>
        <v>2110.9777094583492</v>
      </c>
      <c r="D46" s="58">
        <f>+'LAN-PPMP'!D46+'LAN-PPIP'!D45+'LAN-DPLK'!D35</f>
        <v>2200.327832297995</v>
      </c>
      <c r="E46" s="58">
        <f>+'LAN-PPMP'!E46+'LAN-PPIP'!E45+'LAN-DPLK'!E35</f>
        <v>1978.6943535854989</v>
      </c>
      <c r="F46" s="58">
        <f>+'LAN-PPMP'!F46+'LAN-PPIP'!F45+'LAN-DPLK'!F35</f>
        <v>1785.56</v>
      </c>
      <c r="G46" s="58">
        <f>+'LAN-PPMP'!G46+'LAN-PPIP'!G45+'LAN-DPLK'!G35</f>
        <v>2490.88</v>
      </c>
      <c r="H46" s="58">
        <f>+'LAN-PPMP'!H46+'LAN-PPIP'!H45+'LAN-DPLK'!H35</f>
        <v>1810.0129846361824</v>
      </c>
      <c r="I46" s="58">
        <f>+'LAN-PPMP'!I46+'LAN-PPIP'!I45+'LAN-DPLK'!I35</f>
        <v>1623.6582434051436</v>
      </c>
      <c r="J46" s="58">
        <f>+'LAN-PPMP'!J46+'LAN-PPIP'!J45+'LAN-DPLK'!J35</f>
        <v>1838.9079183697388</v>
      </c>
      <c r="K46" s="58">
        <f>+'LAN-PPMP'!K46+'LAN-PPIP'!K45+'LAN-DPLK'!K35</f>
        <v>1990.7118553504517</v>
      </c>
      <c r="L46" s="58">
        <f>+'LAN-PPMP'!L46+'LAN-PPIP'!L45+'LAN-DPLK'!L35</f>
        <v>2460.8105972821736</v>
      </c>
      <c r="M46" s="58">
        <f>+'LAN-PPMP'!M46+'LAN-PPIP'!M45+'LAN-DPLK'!M35</f>
        <v>2079.141207540833</v>
      </c>
      <c r="N46" s="58">
        <f>+'LAN-PPMP'!N46+'LAN-PPIP'!N45+'LAN-DPLK'!N35</f>
        <v>2124.7166365867297</v>
      </c>
      <c r="O46" s="58">
        <f>+'LAN-PPMP'!O46+'LAN-PPIP'!O45+'LAN-DPLK'!O35</f>
        <v>2459.8422457947763</v>
      </c>
    </row>
    <row r="47" spans="1:15">
      <c r="A47" s="18">
        <v>45</v>
      </c>
      <c r="B47" s="19" t="s">
        <v>54</v>
      </c>
      <c r="C47" s="58">
        <f>+'LAN-PPMP'!C47+'LAN-PPIP'!C46+'LAN-DPLK'!C36</f>
        <v>258602.74671538704</v>
      </c>
      <c r="D47" s="58">
        <f>+'LAN-PPMP'!D47+'LAN-PPIP'!D46+'LAN-DPLK'!D36</f>
        <v>260933.64393556849</v>
      </c>
      <c r="E47" s="58">
        <f>+'LAN-PPMP'!E47+'LAN-PPIP'!E46+'LAN-DPLK'!E36</f>
        <v>261615.75929987943</v>
      </c>
      <c r="F47" s="58">
        <f>+'LAN-PPMP'!F47+'LAN-PPIP'!F46+'LAN-DPLK'!F36</f>
        <v>261743.59000000003</v>
      </c>
      <c r="G47" s="58">
        <f>+'LAN-PPMP'!G47+'LAN-PPIP'!G46+'LAN-DPLK'!G36</f>
        <v>258435.60000000003</v>
      </c>
      <c r="H47" s="58">
        <f>+'LAN-PPMP'!H47+'LAN-PPIP'!H46+'LAN-DPLK'!H36</f>
        <v>264561.7409328646</v>
      </c>
      <c r="I47" s="58">
        <f>+'LAN-PPMP'!I47+'LAN-PPIP'!I46+'LAN-DPLK'!I36</f>
        <v>267884.35007405345</v>
      </c>
      <c r="J47" s="58">
        <f>+'LAN-PPMP'!J47+'LAN-PPIP'!J46+'LAN-DPLK'!J36</f>
        <v>271175.305913674</v>
      </c>
      <c r="K47" s="58">
        <f>+'LAN-PPMP'!K47+'LAN-PPIP'!K46+'LAN-DPLK'!K36</f>
        <v>271626.23476586025</v>
      </c>
      <c r="L47" s="58">
        <f>+'LAN-PPMP'!L47+'LAN-PPIP'!L46+'LAN-DPLK'!L36</f>
        <v>274451.1937885707</v>
      </c>
      <c r="M47" s="58">
        <f>+'LAN-PPMP'!M47+'LAN-PPIP'!M46+'LAN-DPLK'!M36</f>
        <v>276118.85771979287</v>
      </c>
      <c r="N47" s="58">
        <f>+'LAN-PPMP'!N47+'LAN-PPIP'!N46+'LAN-DPLK'!N36</f>
        <v>274995.43465999549</v>
      </c>
      <c r="O47" s="58">
        <f>+'LAN-PPMP'!O47+'LAN-PPIP'!O46+'LAN-DPLK'!O36</f>
        <v>279917.18828420324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10" activePane="bottomRight" state="frozen"/>
      <selection activeCell="B12" sqref="B12"/>
      <selection pane="topRight" activeCell="B12" sqref="B12"/>
      <selection pane="bottomLeft" activeCell="B12" sqref="B12"/>
      <selection pane="bottomRight" activeCell="T17" sqref="T17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1" width="8.42578125" bestFit="1" customWidth="1"/>
    <col min="12" max="12" width="8.140625" customWidth="1"/>
    <col min="13" max="13" width="8.42578125" customWidth="1"/>
    <col min="14" max="14" width="8.7109375" customWidth="1"/>
    <col min="15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43252</v>
      </c>
      <c r="D2" s="67">
        <f>LAN!D2</f>
        <v>43282</v>
      </c>
      <c r="E2" s="67">
        <f>LAN!E2</f>
        <v>43313</v>
      </c>
      <c r="F2" s="67">
        <f>LAN!F2</f>
        <v>43344</v>
      </c>
      <c r="G2" s="67">
        <f>LAN!G2</f>
        <v>43374</v>
      </c>
      <c r="H2" s="67">
        <f>LAN!H2</f>
        <v>43405</v>
      </c>
      <c r="I2" s="67">
        <f>LAN!I2</f>
        <v>43435</v>
      </c>
      <c r="J2" s="67">
        <f>LAN!J2</f>
        <v>43466</v>
      </c>
      <c r="K2" s="67">
        <f>LAN!K2</f>
        <v>43497</v>
      </c>
      <c r="L2" s="67">
        <f>LAN!L2</f>
        <v>43525</v>
      </c>
      <c r="M2" s="67">
        <f>LAN!M2</f>
        <v>43556</v>
      </c>
      <c r="N2" s="67">
        <f>LAN!N2</f>
        <v>43586</v>
      </c>
      <c r="O2" s="67">
        <f>LAN!O2</f>
        <v>43617</v>
      </c>
    </row>
    <row r="3" spans="1:15">
      <c r="A3" s="15">
        <v>1</v>
      </c>
      <c r="B3" s="16" t="s">
        <v>67</v>
      </c>
      <c r="C3" s="20">
        <f>+'LPHU-PPMP'!C3+'LPHU-PPIP'!C3+'LPHU-DPLK'!C3</f>
        <v>7279.5010723536434</v>
      </c>
      <c r="D3" s="20">
        <f>+'LPHU-PPMP'!D3+'LPHU-PPIP'!D3+'LPHU-DPLK'!D3</f>
        <v>8510.3336473050658</v>
      </c>
      <c r="E3" s="20">
        <f>+'LPHU-PPMP'!E3+'LPHU-PPIP'!E3+'LPHU-DPLK'!E3</f>
        <v>9754.0304576812669</v>
      </c>
      <c r="F3" s="20">
        <f>+'LPHU-PPMP'!F3+'LPHU-PPIP'!F3+'LPHU-DPLK'!F3</f>
        <v>11009.53</v>
      </c>
      <c r="G3" s="20">
        <f>+'LPHU-PPMP'!G3+'LPHU-PPIP'!G3+'LPHU-DPLK'!G3</f>
        <v>12319.81</v>
      </c>
      <c r="H3" s="20">
        <f>+'LPHU-PPMP'!H3+'LPHU-PPIP'!H3+'LPHU-DPLK'!H3</f>
        <v>13586.18665749655</v>
      </c>
      <c r="I3" s="20">
        <f>+'LPHU-PPMP'!I3+'LPHU-PPIP'!I3+'LPHU-DPLK'!I3</f>
        <v>14942.005511646592</v>
      </c>
      <c r="J3" s="20">
        <f>+'LPHU-PPMP'!J3+'LPHU-PPIP'!J3+'LPHU-DPLK'!J3</f>
        <v>1503.1902658060019</v>
      </c>
      <c r="K3" s="20">
        <f>+'LPHU-PPMP'!K3+'LPHU-PPIP'!K3+'LPHU-DPLK'!K3</f>
        <v>2706.5945441736303</v>
      </c>
      <c r="L3" s="20">
        <f>+'LPHU-PPMP'!L3+'LPHU-PPIP'!L3+'LPHU-DPLK'!L3</f>
        <v>3985.7945859393039</v>
      </c>
      <c r="M3" s="20">
        <f>+'LPHU-PPMP'!M3+'LPHU-PPIP'!M3+'LPHU-DPLK'!M3</f>
        <v>5357.9281606922559</v>
      </c>
      <c r="N3" s="20">
        <f>+'LPHU-PPMP'!N3+'LPHU-PPIP'!N3+'LPHU-DPLK'!N3</f>
        <v>6757.7296872077541</v>
      </c>
      <c r="O3" s="20">
        <f>+'LPHU-PPMP'!O3+'LPHU-PPIP'!O3+'LPHU-DPLK'!O3</f>
        <v>8088.2196998935751</v>
      </c>
    </row>
    <row r="4" spans="1:15">
      <c r="A4" s="15">
        <v>2</v>
      </c>
      <c r="B4" s="16" t="s">
        <v>68</v>
      </c>
      <c r="C4" s="20">
        <f>+'LPHU-PPMP'!C4+'LPHU-PPIP'!C4+'LPHU-DPLK'!C4</f>
        <v>1020.767918767283</v>
      </c>
      <c r="D4" s="20">
        <f>+'LPHU-PPMP'!D4+'LPHU-PPIP'!D4+'LPHU-DPLK'!D4</f>
        <v>1129.0138616097529</v>
      </c>
      <c r="E4" s="20">
        <f>+'LPHU-PPMP'!E4+'LPHU-PPIP'!E4+'LPHU-DPLK'!E4</f>
        <v>1151.360744128493</v>
      </c>
      <c r="F4" s="20">
        <f>+'LPHU-PPMP'!F4+'LPHU-PPIP'!F4+'LPHU-DPLK'!F4</f>
        <v>1168.6500000000001</v>
      </c>
      <c r="G4" s="20">
        <f>+'LPHU-PPMP'!G4+'LPHU-PPIP'!G4+'LPHU-DPLK'!G4</f>
        <v>1232.25</v>
      </c>
      <c r="H4" s="20">
        <f>+'LPHU-PPMP'!H4+'LPHU-PPIP'!H4+'LPHU-DPLK'!H4</f>
        <v>1283.1418168429427</v>
      </c>
      <c r="I4" s="20">
        <f>+'LPHU-PPMP'!I4+'LPHU-PPIP'!I4+'LPHU-DPLK'!I4</f>
        <v>1366.9678798948728</v>
      </c>
      <c r="J4" s="20">
        <f>+'LPHU-PPMP'!J4+'LPHU-PPIP'!J4+'LPHU-DPLK'!J4</f>
        <v>22.025807952840001</v>
      </c>
      <c r="K4" s="20">
        <f>+'LPHU-PPMP'!K4+'LPHU-PPIP'!K4+'LPHU-DPLK'!K4</f>
        <v>36.067274004850006</v>
      </c>
      <c r="L4" s="20">
        <f>+'LPHU-PPMP'!L4+'LPHU-PPIP'!L4+'LPHU-DPLK'!L4</f>
        <v>218.55967898469001</v>
      </c>
      <c r="M4" s="20">
        <f>+'LPHU-PPMP'!M4+'LPHU-PPIP'!M4+'LPHU-DPLK'!M4</f>
        <v>373.40781482739999</v>
      </c>
      <c r="N4" s="20">
        <f>+'LPHU-PPMP'!N4+'LPHU-PPIP'!N4+'LPHU-DPLK'!N4</f>
        <v>779.60880995396008</v>
      </c>
      <c r="O4" s="20">
        <f>+'LPHU-PPMP'!O4+'LPHU-PPIP'!O4+'LPHU-DPLK'!O4</f>
        <v>1154.5822913328973</v>
      </c>
    </row>
    <row r="5" spans="1:15">
      <c r="A5" s="15">
        <v>3</v>
      </c>
      <c r="B5" s="16" t="s">
        <v>69</v>
      </c>
      <c r="C5" s="20">
        <f>+'LPHU-PPMP'!C5+'LPHU-PPIP'!C5+'LPHU-DPLK'!C5</f>
        <v>255.52728288770001</v>
      </c>
      <c r="D5" s="20">
        <f>+'LPHU-PPMP'!D5+'LPHU-PPIP'!D5+'LPHU-DPLK'!D5</f>
        <v>435.78556765053003</v>
      </c>
      <c r="E5" s="20">
        <f>+'LPHU-PPMP'!E5+'LPHU-PPIP'!E5+'LPHU-DPLK'!E5</f>
        <v>409.35637846963994</v>
      </c>
      <c r="F5" s="20">
        <f>+'LPHU-PPMP'!F5+'LPHU-PPIP'!F5+'LPHU-DPLK'!F5</f>
        <v>452.86</v>
      </c>
      <c r="G5" s="20">
        <f>+'LPHU-PPMP'!G5+'LPHU-PPIP'!G5+'LPHU-DPLK'!G5</f>
        <v>676.09</v>
      </c>
      <c r="H5" s="20">
        <f>+'LPHU-PPMP'!H5+'LPHU-PPIP'!H5+'LPHU-DPLK'!H5</f>
        <v>557.32034545573003</v>
      </c>
      <c r="I5" s="20">
        <f>+'LPHU-PPMP'!I5+'LPHU-PPIP'!I5+'LPHU-DPLK'!I5</f>
        <v>640.36766846684009</v>
      </c>
      <c r="J5" s="20">
        <f>+'LPHU-PPMP'!J5+'LPHU-PPIP'!J5+'LPHU-DPLK'!J5</f>
        <v>60.954985841000003</v>
      </c>
      <c r="K5" s="20">
        <f>+'LPHU-PPMP'!K5+'LPHU-PPIP'!K5+'LPHU-DPLK'!K5</f>
        <v>102.15355698414999</v>
      </c>
      <c r="L5" s="20">
        <f>+'LPHU-PPMP'!L5+'LPHU-PPIP'!L5+'LPHU-DPLK'!L5</f>
        <v>166.64542297284004</v>
      </c>
      <c r="M5" s="20">
        <f>+'LPHU-PPMP'!M5+'LPHU-PPIP'!M5+'LPHU-DPLK'!M5</f>
        <v>218.48863533592998</v>
      </c>
      <c r="N5" s="20">
        <f>+'LPHU-PPMP'!N5+'LPHU-PPIP'!N5+'LPHU-DPLK'!N5</f>
        <v>263.36594796635006</v>
      </c>
      <c r="O5" s="20">
        <f>+'LPHU-PPMP'!O5+'LPHU-PPIP'!O5+'LPHU-DPLK'!O5</f>
        <v>319.76056578151002</v>
      </c>
    </row>
    <row r="6" spans="1:15">
      <c r="A6" s="15">
        <v>4</v>
      </c>
      <c r="B6" s="16" t="s">
        <v>70</v>
      </c>
      <c r="C6" s="20">
        <f>+'LPHU-PPMP'!C6+'LPHU-PPIP'!C6+'LPHU-DPLK'!C6</f>
        <v>2470.6376379941348</v>
      </c>
      <c r="D6" s="20">
        <f>+'LPHU-PPMP'!D6+'LPHU-PPIP'!D6+'LPHU-DPLK'!D6</f>
        <v>2490.9160258859069</v>
      </c>
      <c r="E6" s="20">
        <f>+'LPHU-PPMP'!E6+'LPHU-PPIP'!E6+'LPHU-DPLK'!E6</f>
        <v>2801.394156649495</v>
      </c>
      <c r="F6" s="20">
        <f>+'LPHU-PPMP'!F6+'LPHU-PPIP'!F6+'LPHU-DPLK'!F6</f>
        <v>2945.52</v>
      </c>
      <c r="G6" s="20">
        <f>+'LPHU-PPMP'!G6+'LPHU-PPIP'!G6+'LPHU-DPLK'!G6</f>
        <v>2777.7799999999997</v>
      </c>
      <c r="H6" s="20">
        <f>+'LPHU-PPMP'!H6+'LPHU-PPIP'!H6+'LPHU-DPLK'!H6</f>
        <v>3022.210321915948</v>
      </c>
      <c r="I6" s="20">
        <f>+'LPHU-PPMP'!I6+'LPHU-PPIP'!I6+'LPHU-DPLK'!I6</f>
        <v>3151.9249927262626</v>
      </c>
      <c r="J6" s="20">
        <f>+'LPHU-PPMP'!J6+'LPHU-PPIP'!J6+'LPHU-DPLK'!J6</f>
        <v>126.54629635477151</v>
      </c>
      <c r="K6" s="20">
        <f>+'LPHU-PPMP'!K6+'LPHU-PPIP'!K6+'LPHU-DPLK'!K6</f>
        <v>414.52446900711669</v>
      </c>
      <c r="L6" s="20">
        <f>+'LPHU-PPMP'!L6+'LPHU-PPIP'!L6+'LPHU-DPLK'!L6</f>
        <v>526.71044967959051</v>
      </c>
      <c r="M6" s="20">
        <f>+'LPHU-PPMP'!M6+'LPHU-PPIP'!M6+'LPHU-DPLK'!M6</f>
        <v>953.7336380560148</v>
      </c>
      <c r="N6" s="20">
        <f>+'LPHU-PPMP'!N6+'LPHU-PPIP'!N6+'LPHU-DPLK'!N6</f>
        <v>1045.2811788050426</v>
      </c>
      <c r="O6" s="20">
        <f>+'LPHU-PPMP'!O6+'LPHU-PPIP'!O6+'LPHU-DPLK'!O6</f>
        <v>1170.0406470093876</v>
      </c>
    </row>
    <row r="7" spans="1:15">
      <c r="A7" s="15">
        <v>5</v>
      </c>
      <c r="B7" s="16" t="s">
        <v>71</v>
      </c>
      <c r="C7" s="20">
        <f>+'LPHU-PPMP'!C7+'LPHU-PPIP'!C7+'LPHU-DPLK'!C7</f>
        <v>16.290154840979998</v>
      </c>
      <c r="D7" s="20">
        <f>+'LPHU-PPMP'!D7+'LPHU-PPIP'!D7+'LPHU-DPLK'!D7</f>
        <v>25.159013353010003</v>
      </c>
      <c r="E7" s="20">
        <f>+'LPHU-PPMP'!E7+'LPHU-PPIP'!E7+'LPHU-DPLK'!E7</f>
        <v>15.74666583668</v>
      </c>
      <c r="F7" s="20">
        <f>+'LPHU-PPMP'!F7+'LPHU-PPIP'!F7+'LPHU-DPLK'!F7</f>
        <v>16.93</v>
      </c>
      <c r="G7" s="20">
        <f>+'LPHU-PPMP'!G7+'LPHU-PPIP'!G7+'LPHU-DPLK'!G7</f>
        <v>42.76</v>
      </c>
      <c r="H7" s="20">
        <f>+'LPHU-PPMP'!H7+'LPHU-PPIP'!H7+'LPHU-DPLK'!H7</f>
        <v>36.037924554680004</v>
      </c>
      <c r="I7" s="20">
        <f>+'LPHU-PPMP'!I7+'LPHU-PPIP'!I7+'LPHU-DPLK'!I7</f>
        <v>107.81450046514999</v>
      </c>
      <c r="J7" s="20">
        <f>+'LPHU-PPMP'!J7+'LPHU-PPIP'!J7+'LPHU-DPLK'!J7</f>
        <v>2.2239332496799999</v>
      </c>
      <c r="K7" s="20">
        <f>+'LPHU-PPMP'!K7+'LPHU-PPIP'!K7+'LPHU-DPLK'!K7</f>
        <v>5.541405138</v>
      </c>
      <c r="L7" s="20">
        <f>+'LPHU-PPMP'!L7+'LPHU-PPIP'!L7+'LPHU-DPLK'!L7</f>
        <v>5.5702397320000001</v>
      </c>
      <c r="M7" s="20">
        <f>+'LPHU-PPMP'!M7+'LPHU-PPIP'!M7+'LPHU-DPLK'!M7</f>
        <v>6.7963074949999998</v>
      </c>
      <c r="N7" s="20">
        <f>+'LPHU-PPMP'!N7+'LPHU-PPIP'!N7+'LPHU-DPLK'!N7</f>
        <v>8.5695839179800011</v>
      </c>
      <c r="O7" s="20">
        <f>+'LPHU-PPMP'!O7+'LPHU-PPIP'!O7+'LPHU-DPLK'!O7</f>
        <v>14.51666056</v>
      </c>
    </row>
    <row r="8" spans="1:15">
      <c r="A8" s="18">
        <v>6</v>
      </c>
      <c r="B8" s="19" t="s">
        <v>72</v>
      </c>
      <c r="C8" s="58">
        <f>+'LPHU-PPMP'!C8+'LPHU-PPIP'!C8+'LPHU-DPLK'!C8</f>
        <v>11042.724066843741</v>
      </c>
      <c r="D8" s="58">
        <f>+'LPHU-PPMP'!D8+'LPHU-PPIP'!D8+'LPHU-DPLK'!D8</f>
        <v>12591.208115804267</v>
      </c>
      <c r="E8" s="58">
        <f>+'LPHU-PPMP'!E8+'LPHU-PPIP'!E8+'LPHU-DPLK'!E8</f>
        <v>14131.888402765575</v>
      </c>
      <c r="F8" s="58">
        <f>+'LPHU-PPMP'!F8+'LPHU-PPIP'!F8+'LPHU-DPLK'!F8</f>
        <v>15593.5</v>
      </c>
      <c r="G8" s="58">
        <f>+'LPHU-PPMP'!G8+'LPHU-PPIP'!G8+'LPHU-DPLK'!G8</f>
        <v>17048.68</v>
      </c>
      <c r="H8" s="58">
        <f>+'LPHU-PPMP'!H8+'LPHU-PPIP'!H8+'LPHU-DPLK'!H8</f>
        <v>18484.897066265854</v>
      </c>
      <c r="I8" s="58">
        <f>+'LPHU-PPMP'!I8+'LPHU-PPIP'!I8+'LPHU-DPLK'!I8</f>
        <v>20209.080553199718</v>
      </c>
      <c r="J8" s="58">
        <f>+'LPHU-PPMP'!J8+'LPHU-PPIP'!J8+'LPHU-DPLK'!J8</f>
        <v>1714.9412892042933</v>
      </c>
      <c r="K8" s="58">
        <f>+'LPHU-PPMP'!K8+'LPHU-PPIP'!K8+'LPHU-DPLK'!K8</f>
        <v>3264.8812493077471</v>
      </c>
      <c r="L8" s="58">
        <f>+'LPHU-PPMP'!L8+'LPHU-PPIP'!L8+'LPHU-DPLK'!L8</f>
        <v>4903.2803773084261</v>
      </c>
      <c r="M8" s="58">
        <f>+'LPHU-PPMP'!M8+'LPHU-PPIP'!M8+'LPHU-DPLK'!M8</f>
        <v>6910.3545564066026</v>
      </c>
      <c r="N8" s="58">
        <f>+'LPHU-PPMP'!N8+'LPHU-PPIP'!N8+'LPHU-DPLK'!N8</f>
        <v>8854.5552078510882</v>
      </c>
      <c r="O8" s="58">
        <f>+'LPHU-PPMP'!O8+'LPHU-PPIP'!O8+'LPHU-DPLK'!O8</f>
        <v>10747.119864577369</v>
      </c>
    </row>
    <row r="9" spans="1:15">
      <c r="A9" s="15">
        <v>7</v>
      </c>
      <c r="B9" s="16" t="s">
        <v>73</v>
      </c>
      <c r="C9" s="20">
        <f>+'LPHU-PPMP'!C9+'LPHU-PPIP'!C9+'LPHU-DPLK'!C9</f>
        <v>53.658442367877697</v>
      </c>
      <c r="D9" s="20">
        <f>+'LPHU-PPMP'!D9+'LPHU-PPIP'!D9+'LPHU-DPLK'!D9</f>
        <v>61.464288548673906</v>
      </c>
      <c r="E9" s="20">
        <f>+'LPHU-PPMP'!E9+'LPHU-PPIP'!E9+'LPHU-DPLK'!E9</f>
        <v>71.609718043724499</v>
      </c>
      <c r="F9" s="20">
        <f>+'LPHU-PPMP'!F9+'LPHU-PPIP'!F9+'LPHU-DPLK'!F9</f>
        <v>81.72999999999999</v>
      </c>
      <c r="G9" s="20">
        <f>+'LPHU-PPMP'!G9+'LPHU-PPIP'!G9+'LPHU-DPLK'!G9</f>
        <v>90.76</v>
      </c>
      <c r="H9" s="20">
        <f>+'LPHU-PPMP'!H9+'LPHU-PPIP'!H9+'LPHU-DPLK'!H9</f>
        <v>101.4128746913938</v>
      </c>
      <c r="I9" s="20">
        <f>+'LPHU-PPMP'!I9+'LPHU-PPIP'!I9+'LPHU-DPLK'!I9</f>
        <v>110.0030018909513</v>
      </c>
      <c r="J9" s="20">
        <f>+'LPHU-PPMP'!J9+'LPHU-PPIP'!J9+'LPHU-DPLK'!J9</f>
        <v>11.06073645303592</v>
      </c>
      <c r="K9" s="20">
        <f>+'LPHU-PPMP'!K9+'LPHU-PPIP'!K9+'LPHU-DPLK'!K9</f>
        <v>18.690603959748533</v>
      </c>
      <c r="L9" s="20">
        <f>+'LPHU-PPMP'!L9+'LPHU-PPIP'!L9+'LPHU-DPLK'!L9</f>
        <v>27.842712798835962</v>
      </c>
      <c r="M9" s="20">
        <f>+'LPHU-PPMP'!M9+'LPHU-PPIP'!M9+'LPHU-DPLK'!M9</f>
        <v>39.173998690217168</v>
      </c>
      <c r="N9" s="20">
        <f>+'LPHU-PPMP'!N9+'LPHU-PPIP'!N9+'LPHU-DPLK'!N9</f>
        <v>67.1427482803809</v>
      </c>
      <c r="O9" s="20">
        <f>+'LPHU-PPMP'!O9+'LPHU-PPIP'!O9+'LPHU-DPLK'!O9</f>
        <v>75.737089226989994</v>
      </c>
    </row>
    <row r="10" spans="1:15">
      <c r="A10" s="15">
        <v>8</v>
      </c>
      <c r="B10" s="16" t="s">
        <v>74</v>
      </c>
      <c r="C10" s="20">
        <f>+'LPHU-PPMP'!C10+'LPHU-PPIP'!C10+'LPHU-DPLK'!C10</f>
        <v>35.042284088999999</v>
      </c>
      <c r="D10" s="20">
        <f>+'LPHU-PPMP'!D10+'LPHU-PPIP'!D10+'LPHU-DPLK'!D10</f>
        <v>43.886691896000002</v>
      </c>
      <c r="E10" s="20">
        <f>+'LPHU-PPMP'!E10+'LPHU-PPIP'!E10+'LPHU-DPLK'!E10</f>
        <v>55.807608017999996</v>
      </c>
      <c r="F10" s="20">
        <f>+'LPHU-PPMP'!F10+'LPHU-PPIP'!F10+'LPHU-DPLK'!F10</f>
        <v>69.790000000000006</v>
      </c>
      <c r="G10" s="20">
        <f>+'LPHU-PPMP'!G10+'LPHU-PPIP'!G10+'LPHU-DPLK'!G10</f>
        <v>71.259999999999991</v>
      </c>
      <c r="H10" s="20">
        <f>+'LPHU-PPMP'!H10+'LPHU-PPIP'!H10+'LPHU-DPLK'!H10</f>
        <v>95.89550874199999</v>
      </c>
      <c r="I10" s="20">
        <f>+'LPHU-PPMP'!I10+'LPHU-PPIP'!I10+'LPHU-DPLK'!I10</f>
        <v>91.033951454000004</v>
      </c>
      <c r="J10" s="20">
        <f>+'LPHU-PPMP'!J10+'LPHU-PPIP'!J10+'LPHU-DPLK'!J10</f>
        <v>7.0580091280000001</v>
      </c>
      <c r="K10" s="20">
        <f>+'LPHU-PPMP'!K10+'LPHU-PPIP'!K10+'LPHU-DPLK'!K10</f>
        <v>10.185301351</v>
      </c>
      <c r="L10" s="20">
        <f>+'LPHU-PPMP'!L10+'LPHU-PPIP'!L10+'LPHU-DPLK'!L10</f>
        <v>16.725076666</v>
      </c>
      <c r="M10" s="20">
        <f>+'LPHU-PPMP'!M10+'LPHU-PPIP'!M10+'LPHU-DPLK'!M10</f>
        <v>26.030111131000002</v>
      </c>
      <c r="N10" s="20">
        <f>+'LPHU-PPMP'!N10+'LPHU-PPIP'!N10+'LPHU-DPLK'!N10</f>
        <v>34.347936632249997</v>
      </c>
      <c r="O10" s="20">
        <f>+'LPHU-PPMP'!O10+'LPHU-PPIP'!O10+'LPHU-DPLK'!O10</f>
        <v>40.091155530010006</v>
      </c>
    </row>
    <row r="11" spans="1:15">
      <c r="A11" s="15">
        <v>9</v>
      </c>
      <c r="B11" s="16" t="s">
        <v>75</v>
      </c>
      <c r="C11" s="20">
        <f>+'LPHU-PPMP'!C11+'LPHU-PPIP'!C11+'LPHU-DPLK'!C11</f>
        <v>79.405337272520001</v>
      </c>
      <c r="D11" s="20">
        <f>+'LPHU-PPMP'!D11+'LPHU-PPIP'!D11+'LPHU-DPLK'!D11</f>
        <v>89.459033713440007</v>
      </c>
      <c r="E11" s="20">
        <f>+'LPHU-PPMP'!E11+'LPHU-PPIP'!E11+'LPHU-DPLK'!E11</f>
        <v>118.51653161636</v>
      </c>
      <c r="F11" s="20">
        <f>+'LPHU-PPMP'!F11+'LPHU-PPIP'!F11+'LPHU-DPLK'!F11</f>
        <v>134.32999999999998</v>
      </c>
      <c r="G11" s="20">
        <f>+'LPHU-PPMP'!G11+'LPHU-PPIP'!G11+'LPHU-DPLK'!G11</f>
        <v>148.07</v>
      </c>
      <c r="H11" s="20">
        <f>+'LPHU-PPMP'!H11+'LPHU-PPIP'!H11+'LPHU-DPLK'!H11</f>
        <v>163.48622301111999</v>
      </c>
      <c r="I11" s="20">
        <f>+'LPHU-PPMP'!I11+'LPHU-PPIP'!I11+'LPHU-DPLK'!I11</f>
        <v>181.51906513104004</v>
      </c>
      <c r="J11" s="20">
        <f>+'LPHU-PPMP'!J11+'LPHU-PPIP'!J11+'LPHU-DPLK'!J11</f>
        <v>13.961413929920001</v>
      </c>
      <c r="K11" s="20">
        <f>+'LPHU-PPMP'!K11+'LPHU-PPIP'!K11+'LPHU-DPLK'!K11</f>
        <v>32.208907852839999</v>
      </c>
      <c r="L11" s="20">
        <f>+'LPHU-PPMP'!L11+'LPHU-PPIP'!L11+'LPHU-DPLK'!L11</f>
        <v>48.993399801760006</v>
      </c>
      <c r="M11" s="20">
        <f>+'LPHU-PPMP'!M11+'LPHU-PPIP'!M11+'LPHU-DPLK'!M11</f>
        <v>65.364737218680006</v>
      </c>
      <c r="N11" s="20">
        <f>+'LPHU-PPMP'!N11+'LPHU-PPIP'!N11+'LPHU-DPLK'!N11</f>
        <v>81.443451318599998</v>
      </c>
      <c r="O11" s="20">
        <f>+'LPHU-PPMP'!O11+'LPHU-PPIP'!O11+'LPHU-DPLK'!O11</f>
        <v>97.817892443520009</v>
      </c>
    </row>
    <row r="12" spans="1:15">
      <c r="A12" s="15">
        <v>10</v>
      </c>
      <c r="B12" s="16" t="s">
        <v>76</v>
      </c>
      <c r="C12" s="20">
        <f>+'LPHU-PPMP'!C12+'LPHU-PPIP'!C12+'LPHU-DPLK'!C12</f>
        <v>85.711725603730997</v>
      </c>
      <c r="D12" s="20">
        <f>+'LPHU-PPMP'!D12+'LPHU-PPIP'!D12+'LPHU-DPLK'!D12</f>
        <v>102.01547281461001</v>
      </c>
      <c r="E12" s="20">
        <f>+'LPHU-PPMP'!E12+'LPHU-PPIP'!E12+'LPHU-DPLK'!E12</f>
        <v>111.79619483955</v>
      </c>
      <c r="F12" s="20">
        <f>+'LPHU-PPMP'!F12+'LPHU-PPIP'!F12+'LPHU-DPLK'!F12</f>
        <v>118.11000000000001</v>
      </c>
      <c r="G12" s="20">
        <f>+'LPHU-PPMP'!G12+'LPHU-PPIP'!G12+'LPHU-DPLK'!G12</f>
        <v>140.49</v>
      </c>
      <c r="H12" s="20">
        <f>+'LPHU-PPMP'!H12+'LPHU-PPIP'!H12+'LPHU-DPLK'!H12</f>
        <v>152.94268033785002</v>
      </c>
      <c r="I12" s="20">
        <f>+'LPHU-PPMP'!I12+'LPHU-PPIP'!I12+'LPHU-DPLK'!I12</f>
        <v>175.10872638623999</v>
      </c>
      <c r="J12" s="20">
        <f>+'LPHU-PPMP'!J12+'LPHU-PPIP'!J12+'LPHU-DPLK'!J12</f>
        <v>13.73441643029</v>
      </c>
      <c r="K12" s="20">
        <f>+'LPHU-PPMP'!K12+'LPHU-PPIP'!K12+'LPHU-DPLK'!K12</f>
        <v>24.647583380259999</v>
      </c>
      <c r="L12" s="20">
        <f>+'LPHU-PPMP'!L12+'LPHU-PPIP'!L12+'LPHU-DPLK'!L12</f>
        <v>36.572865143049995</v>
      </c>
      <c r="M12" s="20">
        <f>+'LPHU-PPMP'!M12+'LPHU-PPIP'!M12+'LPHU-DPLK'!M12</f>
        <v>54.945957893340001</v>
      </c>
      <c r="N12" s="20">
        <f>+'LPHU-PPMP'!N12+'LPHU-PPIP'!N12+'LPHU-DPLK'!N12</f>
        <v>67.627822707449994</v>
      </c>
      <c r="O12" s="20">
        <f>+'LPHU-PPMP'!O12+'LPHU-PPIP'!O12+'LPHU-DPLK'!O12</f>
        <v>80.110805787510003</v>
      </c>
    </row>
    <row r="13" spans="1:15">
      <c r="A13" s="15">
        <v>11</v>
      </c>
      <c r="B13" s="17" t="s">
        <v>77</v>
      </c>
      <c r="C13" s="20">
        <f>+'LPHU-PPMP'!C13+'LPHU-PPIP'!C13+'LPHU-DPLK'!C13</f>
        <v>48.337722064689999</v>
      </c>
      <c r="D13" s="20">
        <f>+'LPHU-PPMP'!D13+'LPHU-PPIP'!D13+'LPHU-DPLK'!D13</f>
        <v>59.86465300207999</v>
      </c>
      <c r="E13" s="20">
        <f>+'LPHU-PPMP'!E13+'LPHU-PPIP'!E13+'LPHU-DPLK'!E13</f>
        <v>69.860584534920008</v>
      </c>
      <c r="F13" s="20">
        <f>+'LPHU-PPMP'!F13+'LPHU-PPIP'!F13+'LPHU-DPLK'!F13</f>
        <v>80.319999999999993</v>
      </c>
      <c r="G13" s="20">
        <f>+'LPHU-PPMP'!G13+'LPHU-PPIP'!G13+'LPHU-DPLK'!G13</f>
        <v>89.329999999999984</v>
      </c>
      <c r="H13" s="20">
        <f>+'LPHU-PPMP'!H13+'LPHU-PPIP'!H13+'LPHU-DPLK'!H13</f>
        <v>100.05531418848</v>
      </c>
      <c r="I13" s="20">
        <f>+'LPHU-PPMP'!I13+'LPHU-PPIP'!I13+'LPHU-DPLK'!I13</f>
        <v>111.09338537801001</v>
      </c>
      <c r="J13" s="20">
        <f>+'LPHU-PPMP'!J13+'LPHU-PPIP'!J13+'LPHU-DPLK'!J13</f>
        <v>8.5018930957399999</v>
      </c>
      <c r="K13" s="20">
        <f>+'LPHU-PPMP'!K13+'LPHU-PPIP'!K13+'LPHU-DPLK'!K13</f>
        <v>14.526851948920001</v>
      </c>
      <c r="L13" s="20">
        <f>+'LPHU-PPMP'!L13+'LPHU-PPIP'!L13+'LPHU-DPLK'!L13</f>
        <v>21.556688928370001</v>
      </c>
      <c r="M13" s="20">
        <f>+'LPHU-PPMP'!M13+'LPHU-PPIP'!M13+'LPHU-DPLK'!M13</f>
        <v>49.809834460270004</v>
      </c>
      <c r="N13" s="20">
        <f>+'LPHU-PPMP'!N13+'LPHU-PPIP'!N13+'LPHU-DPLK'!N13</f>
        <v>40.805135062230001</v>
      </c>
      <c r="O13" s="20">
        <f>+'LPHU-PPMP'!O13+'LPHU-PPIP'!O13+'LPHU-DPLK'!O13</f>
        <v>47.32195373599</v>
      </c>
    </row>
    <row r="14" spans="1:15">
      <c r="A14" s="18">
        <v>12</v>
      </c>
      <c r="B14" s="47" t="s">
        <v>78</v>
      </c>
      <c r="C14" s="58">
        <f>+'LPHU-PPMP'!C14+'LPHU-PPIP'!C14+'LPHU-DPLK'!C14</f>
        <v>302.15551139781866</v>
      </c>
      <c r="D14" s="58">
        <f>+'LPHU-PPMP'!D14+'LPHU-PPIP'!D14+'LPHU-DPLK'!D14</f>
        <v>356.69013997480391</v>
      </c>
      <c r="E14" s="58">
        <f>+'LPHU-PPMP'!E14+'LPHU-PPIP'!E14+'LPHU-DPLK'!E14</f>
        <v>427.59063705255448</v>
      </c>
      <c r="F14" s="58">
        <f>+'LPHU-PPMP'!F14+'LPHU-PPIP'!F14+'LPHU-DPLK'!F14</f>
        <v>484.27</v>
      </c>
      <c r="G14" s="58">
        <f>+'LPHU-PPMP'!G14+'LPHU-PPIP'!G14+'LPHU-DPLK'!G14</f>
        <v>539.92999999999995</v>
      </c>
      <c r="H14" s="58">
        <f>+'LPHU-PPMP'!H14+'LPHU-PPIP'!H14+'LPHU-DPLK'!H14</f>
        <v>613.79260097084375</v>
      </c>
      <c r="I14" s="58">
        <f>+'LPHU-PPMP'!I14+'LPHU-PPIP'!I14+'LPHU-DPLK'!I14</f>
        <v>668.75813024024126</v>
      </c>
      <c r="J14" s="58">
        <f>+'LPHU-PPMP'!J14+'LPHU-PPIP'!J14+'LPHU-DPLK'!J14</f>
        <v>54.316469036985922</v>
      </c>
      <c r="K14" s="58">
        <f>+'LPHU-PPMP'!K14+'LPHU-PPIP'!K14+'LPHU-DPLK'!K14</f>
        <v>100.25924849276853</v>
      </c>
      <c r="L14" s="58">
        <f>+'LPHU-PPMP'!L14+'LPHU-PPIP'!L14+'LPHU-DPLK'!L14</f>
        <v>151.69074333801598</v>
      </c>
      <c r="M14" s="58">
        <f>+'LPHU-PPMP'!M14+'LPHU-PPIP'!M14+'LPHU-DPLK'!M14</f>
        <v>235.32463939350714</v>
      </c>
      <c r="N14" s="58">
        <f>+'LPHU-PPMP'!N14+'LPHU-PPIP'!N14+'LPHU-DPLK'!N14</f>
        <v>291.36709400091092</v>
      </c>
      <c r="O14" s="58">
        <f>+'LPHU-PPMP'!O14+'LPHU-PPIP'!O14+'LPHU-DPLK'!O14</f>
        <v>341.07889672402001</v>
      </c>
    </row>
    <row r="15" spans="1:15">
      <c r="A15" s="18">
        <v>13</v>
      </c>
      <c r="B15" s="47" t="s">
        <v>79</v>
      </c>
      <c r="C15" s="58">
        <f>+'LPHU-PPMP'!C15+'LPHU-PPIP'!C15+'LPHU-DPLK'!C15</f>
        <v>10740.568555445921</v>
      </c>
      <c r="D15" s="58">
        <f>+'LPHU-PPMP'!D15+'LPHU-PPIP'!D15+'LPHU-DPLK'!D15</f>
        <v>12234.517975829462</v>
      </c>
      <c r="E15" s="58">
        <f>+'LPHU-PPMP'!E15+'LPHU-PPIP'!E15+'LPHU-DPLK'!E15</f>
        <v>13704.297765713018</v>
      </c>
      <c r="F15" s="58">
        <f>+'LPHU-PPMP'!F15+'LPHU-PPIP'!F15+'LPHU-DPLK'!F15</f>
        <v>15109.230000000001</v>
      </c>
      <c r="G15" s="58">
        <f>+'LPHU-PPMP'!G15+'LPHU-PPIP'!G15+'LPHU-DPLK'!G15</f>
        <v>16508.760000000002</v>
      </c>
      <c r="H15" s="58">
        <f>+'LPHU-PPMP'!H15+'LPHU-PPIP'!H15+'LPHU-DPLK'!H15</f>
        <v>17871.104465295008</v>
      </c>
      <c r="I15" s="58">
        <f>+'LPHU-PPMP'!I15+'LPHU-PPIP'!I15+'LPHU-DPLK'!I15</f>
        <v>19540.322422959474</v>
      </c>
      <c r="J15" s="58">
        <f>+'LPHU-PPMP'!J15+'LPHU-PPIP'!J15+'LPHU-DPLK'!J15</f>
        <v>1660.6248201673075</v>
      </c>
      <c r="K15" s="58">
        <f>+'LPHU-PPMP'!K15+'LPHU-PPIP'!K15+'LPHU-DPLK'!K15</f>
        <v>3164.6220008149789</v>
      </c>
      <c r="L15" s="58">
        <f>+'LPHU-PPMP'!L15+'LPHU-PPIP'!L15+'LPHU-DPLK'!L15</f>
        <v>4751.5896339704104</v>
      </c>
      <c r="M15" s="58">
        <f>+'LPHU-PPMP'!M15+'LPHU-PPIP'!M15+'LPHU-DPLK'!M15</f>
        <v>6675.0299170130938</v>
      </c>
      <c r="N15" s="58">
        <f>+'LPHU-PPMP'!N15+'LPHU-PPIP'!N15+'LPHU-DPLK'!N15</f>
        <v>8563.1881138501758</v>
      </c>
      <c r="O15" s="58">
        <f>+'LPHU-PPMP'!O15+'LPHU-PPIP'!O15+'LPHU-DPLK'!O15</f>
        <v>10406.040967853351</v>
      </c>
    </row>
    <row r="16" spans="1:15">
      <c r="A16" s="15">
        <v>14</v>
      </c>
      <c r="B16" s="17" t="s">
        <v>80</v>
      </c>
      <c r="C16" s="20">
        <f>+'LPHU-PPMP'!C16+'LPHU-PPIP'!C16+'LPHU-DPLK'!C16</f>
        <v>605.40035003304388</v>
      </c>
      <c r="D16" s="20">
        <f>+'LPHU-PPMP'!D16+'LPHU-PPIP'!D16+'LPHU-DPLK'!D16</f>
        <v>702.96084426317316</v>
      </c>
      <c r="E16" s="20">
        <f>+'LPHU-PPMP'!E16+'LPHU-PPIP'!E16+'LPHU-DPLK'!E16</f>
        <v>797.24027575115929</v>
      </c>
      <c r="F16" s="20">
        <f>+'LPHU-PPMP'!F16+'LPHU-PPIP'!F16+'LPHU-DPLK'!F16</f>
        <v>887.98</v>
      </c>
      <c r="G16" s="20">
        <f>+'LPHU-PPMP'!G16+'LPHU-PPIP'!G16+'LPHU-DPLK'!G16</f>
        <v>984.88000000000011</v>
      </c>
      <c r="H16" s="20">
        <f>+'LPHU-PPMP'!H16+'LPHU-PPIP'!H16+'LPHU-DPLK'!H16</f>
        <v>1071.7625122743138</v>
      </c>
      <c r="I16" s="20">
        <f>+'LPHU-PPMP'!I16+'LPHU-PPIP'!I16+'LPHU-DPLK'!I16</f>
        <v>1261.0501424953363</v>
      </c>
      <c r="J16" s="20">
        <f>+'LPHU-PPMP'!J16+'LPHU-PPIP'!J16+'LPHU-DPLK'!J16</f>
        <v>109.23063318182932</v>
      </c>
      <c r="K16" s="20">
        <f>+'LPHU-PPMP'!K16+'LPHU-PPIP'!K16+'LPHU-DPLK'!K16</f>
        <v>189.64872974243983</v>
      </c>
      <c r="L16" s="20">
        <f>+'LPHU-PPMP'!L16+'LPHU-PPIP'!L16+'LPHU-DPLK'!L16</f>
        <v>293.78342096488183</v>
      </c>
      <c r="M16" s="20">
        <f>+'LPHU-PPMP'!M16+'LPHU-PPIP'!M16+'LPHU-DPLK'!M16</f>
        <v>406.81091807181326</v>
      </c>
      <c r="N16" s="20">
        <f>+'LPHU-PPMP'!N16+'LPHU-PPIP'!N16+'LPHU-DPLK'!N16</f>
        <v>556.97085481454883</v>
      </c>
      <c r="O16" s="20">
        <f>+'LPHU-PPMP'!O16+'LPHU-PPIP'!O16+'LPHU-DPLK'!O16</f>
        <v>651.84947365030098</v>
      </c>
    </row>
    <row r="17" spans="1:15">
      <c r="A17" s="15">
        <v>15</v>
      </c>
      <c r="B17" s="17" t="s">
        <v>81</v>
      </c>
      <c r="C17" s="20">
        <f>+'LPHU-PPMP'!C17+'LPHU-PPIP'!C17+'LPHU-DPLK'!C17</f>
        <v>103.66891767281</v>
      </c>
      <c r="D17" s="20">
        <f>+'LPHU-PPMP'!D17+'LPHU-PPIP'!D17+'LPHU-DPLK'!D17</f>
        <v>129.49262874775002</v>
      </c>
      <c r="E17" s="20">
        <f>+'LPHU-PPMP'!E17+'LPHU-PPIP'!E17+'LPHU-DPLK'!E17</f>
        <v>146.84878728476002</v>
      </c>
      <c r="F17" s="20">
        <f>+'LPHU-PPMP'!F17+'LPHU-PPIP'!F17+'LPHU-DPLK'!F17</f>
        <v>166.26</v>
      </c>
      <c r="G17" s="20">
        <f>+'LPHU-PPMP'!G17+'LPHU-PPIP'!G17+'LPHU-DPLK'!G17</f>
        <v>183.68</v>
      </c>
      <c r="H17" s="20">
        <f>+'LPHU-PPMP'!H17+'LPHU-PPIP'!H17+'LPHU-DPLK'!H17</f>
        <v>198.84191040991001</v>
      </c>
      <c r="I17" s="20">
        <f>+'LPHU-PPMP'!I17+'LPHU-PPIP'!I17+'LPHU-DPLK'!I17</f>
        <v>226.92691362153997</v>
      </c>
      <c r="J17" s="20">
        <f>+'LPHU-PPMP'!J17+'LPHU-PPIP'!J17+'LPHU-DPLK'!J17</f>
        <v>24.179254725700002</v>
      </c>
      <c r="K17" s="20">
        <f>+'LPHU-PPMP'!K17+'LPHU-PPIP'!K17+'LPHU-DPLK'!K17</f>
        <v>35.16770539497</v>
      </c>
      <c r="L17" s="20">
        <f>+'LPHU-PPMP'!L17+'LPHU-PPIP'!L17+'LPHU-DPLK'!L17</f>
        <v>49.977533702309998</v>
      </c>
      <c r="M17" s="20">
        <f>+'LPHU-PPMP'!M17+'LPHU-PPIP'!M17+'LPHU-DPLK'!M17</f>
        <v>67.443008140570001</v>
      </c>
      <c r="N17" s="20">
        <f>+'LPHU-PPMP'!N17+'LPHU-PPIP'!N17+'LPHU-DPLK'!N17</f>
        <v>84.222376634309995</v>
      </c>
      <c r="O17" s="20">
        <f>+'LPHU-PPMP'!O17+'LPHU-PPIP'!O17+'LPHU-DPLK'!O17</f>
        <v>97.923814061550004</v>
      </c>
    </row>
    <row r="18" spans="1:15">
      <c r="A18" s="15">
        <v>16</v>
      </c>
      <c r="B18" s="17" t="s">
        <v>82</v>
      </c>
      <c r="C18" s="20">
        <f>+'LPHU-PPMP'!C18+'LPHU-PPIP'!C18+'LPHU-DPLK'!C18</f>
        <v>9.5236095570000003</v>
      </c>
      <c r="D18" s="20">
        <f>+'LPHU-PPMP'!D18+'LPHU-PPIP'!D18+'LPHU-DPLK'!D18</f>
        <v>11.041931899</v>
      </c>
      <c r="E18" s="20">
        <f>+'LPHU-PPMP'!E18+'LPHU-PPIP'!E18+'LPHU-DPLK'!E18</f>
        <v>12.854135581</v>
      </c>
      <c r="F18" s="20">
        <f>+'LPHU-PPMP'!F18+'LPHU-PPIP'!F18+'LPHU-DPLK'!F18</f>
        <v>14.87</v>
      </c>
      <c r="G18" s="20">
        <f>+'LPHU-PPMP'!G18+'LPHU-PPIP'!G18+'LPHU-DPLK'!G18</f>
        <v>16.149999999999999</v>
      </c>
      <c r="H18" s="20">
        <f>+'LPHU-PPMP'!H18+'LPHU-PPIP'!H18+'LPHU-DPLK'!H18</f>
        <v>18.328583206999998</v>
      </c>
      <c r="I18" s="20">
        <f>+'LPHU-PPMP'!I18+'LPHU-PPIP'!I18+'LPHU-DPLK'!I18</f>
        <v>22.289400323999999</v>
      </c>
      <c r="J18" s="20">
        <f>+'LPHU-PPMP'!J18+'LPHU-PPIP'!J18+'LPHU-DPLK'!J18</f>
        <v>2.0860727319999999</v>
      </c>
      <c r="K18" s="20">
        <f>+'LPHU-PPMP'!K18+'LPHU-PPIP'!K18+'LPHU-DPLK'!K18</f>
        <v>3.2283003969999999</v>
      </c>
      <c r="L18" s="20">
        <f>+'LPHU-PPMP'!L18+'LPHU-PPIP'!L18+'LPHU-DPLK'!L18</f>
        <v>5.0063232129999999</v>
      </c>
      <c r="M18" s="20">
        <f>+'LPHU-PPMP'!M18+'LPHU-PPIP'!M18+'LPHU-DPLK'!M18</f>
        <v>6.5771514529999999</v>
      </c>
      <c r="N18" s="20">
        <f>+'LPHU-PPMP'!N18+'LPHU-PPIP'!N18+'LPHU-DPLK'!N18</f>
        <v>8.4395764680000003</v>
      </c>
      <c r="O18" s="20">
        <f>+'LPHU-PPMP'!O18+'LPHU-PPIP'!O18+'LPHU-DPLK'!O18</f>
        <v>9.7384204507900005</v>
      </c>
    </row>
    <row r="19" spans="1:15">
      <c r="A19" s="15">
        <v>17</v>
      </c>
      <c r="B19" s="17" t="s">
        <v>83</v>
      </c>
      <c r="C19" s="20">
        <f>+'LPHU-PPMP'!C19+'LPHU-PPIP'!C19+'LPHU-DPLK'!C19</f>
        <v>14.18974765285</v>
      </c>
      <c r="D19" s="20">
        <f>+'LPHU-PPMP'!D19+'LPHU-PPIP'!D19+'LPHU-DPLK'!D19</f>
        <v>16.714785835089998</v>
      </c>
      <c r="E19" s="20">
        <f>+'LPHU-PPMP'!E19+'LPHU-PPIP'!E19+'LPHU-DPLK'!E19</f>
        <v>19.601911707774299</v>
      </c>
      <c r="F19" s="20">
        <f>+'LPHU-PPMP'!F19+'LPHU-PPIP'!F19+'LPHU-DPLK'!F19</f>
        <v>22.04</v>
      </c>
      <c r="G19" s="20">
        <f>+'LPHU-PPMP'!G19+'LPHU-PPIP'!G19+'LPHU-DPLK'!G19</f>
        <v>24.79</v>
      </c>
      <c r="H19" s="20">
        <f>+'LPHU-PPMP'!H19+'LPHU-PPIP'!H19+'LPHU-DPLK'!H19</f>
        <v>27.550913728339999</v>
      </c>
      <c r="I19" s="20">
        <f>+'LPHU-PPMP'!I19+'LPHU-PPIP'!I19+'LPHU-DPLK'!I19</f>
        <v>31.448049087690002</v>
      </c>
      <c r="J19" s="20">
        <f>+'LPHU-PPMP'!J19+'LPHU-PPIP'!J19+'LPHU-DPLK'!J19</f>
        <v>3.0102378493400002</v>
      </c>
      <c r="K19" s="20">
        <f>+'LPHU-PPMP'!K19+'LPHU-PPIP'!K19+'LPHU-DPLK'!K19</f>
        <v>4.9184445225100006</v>
      </c>
      <c r="L19" s="20">
        <f>+'LPHU-PPMP'!L19+'LPHU-PPIP'!L19+'LPHU-DPLK'!L19</f>
        <v>7.3880573685100002</v>
      </c>
      <c r="M19" s="20">
        <f>+'LPHU-PPMP'!M19+'LPHU-PPIP'!M19+'LPHU-DPLK'!M19</f>
        <v>9.9772781096800003</v>
      </c>
      <c r="N19" s="20">
        <f>+'LPHU-PPMP'!N19+'LPHU-PPIP'!N19+'LPHU-DPLK'!N19</f>
        <v>12.650325727849999</v>
      </c>
      <c r="O19" s="20">
        <f>+'LPHU-PPMP'!O19+'LPHU-PPIP'!O19+'LPHU-DPLK'!O19</f>
        <v>14.996122442979999</v>
      </c>
    </row>
    <row r="20" spans="1:15">
      <c r="A20" s="15">
        <v>18</v>
      </c>
      <c r="B20" s="17" t="s">
        <v>84</v>
      </c>
      <c r="C20" s="20">
        <f>+'LPHU-PPMP'!C20+'LPHU-PPIP'!C20+'LPHU-DPLK'!C20</f>
        <v>28.999431906000002</v>
      </c>
      <c r="D20" s="20">
        <f>+'LPHU-PPMP'!D20+'LPHU-PPIP'!D20+'LPHU-DPLK'!D20</f>
        <v>34.749038808000002</v>
      </c>
      <c r="E20" s="20">
        <f>+'LPHU-PPMP'!E20+'LPHU-PPIP'!E20+'LPHU-DPLK'!E20</f>
        <v>38.277762609999996</v>
      </c>
      <c r="F20" s="20">
        <f>+'LPHU-PPMP'!F20+'LPHU-PPIP'!F20+'LPHU-DPLK'!F20</f>
        <v>42.26</v>
      </c>
      <c r="G20" s="20">
        <f>+'LPHU-PPMP'!G20+'LPHU-PPIP'!G20+'LPHU-DPLK'!G20</f>
        <v>46.629999999999995</v>
      </c>
      <c r="H20" s="20">
        <f>+'LPHU-PPMP'!H20+'LPHU-PPIP'!H20+'LPHU-DPLK'!H20</f>
        <v>50.446288162020004</v>
      </c>
      <c r="I20" s="20">
        <f>+'LPHU-PPMP'!I20+'LPHU-PPIP'!I20+'LPHU-DPLK'!I20</f>
        <v>69.546018824000001</v>
      </c>
      <c r="J20" s="20">
        <f>+'LPHU-PPMP'!J20+'LPHU-PPIP'!J20+'LPHU-DPLK'!J20</f>
        <v>7.6921691289999998</v>
      </c>
      <c r="K20" s="20">
        <f>+'LPHU-PPMP'!K20+'LPHU-PPIP'!K20+'LPHU-DPLK'!K20</f>
        <v>8.5214282719999996</v>
      </c>
      <c r="L20" s="20">
        <f>+'LPHU-PPMP'!L20+'LPHU-PPIP'!L20+'LPHU-DPLK'!L20</f>
        <v>12.505060845999999</v>
      </c>
      <c r="M20" s="20">
        <f>+'LPHU-PPMP'!M20+'LPHU-PPIP'!M20+'LPHU-DPLK'!M20</f>
        <v>19.10050283</v>
      </c>
      <c r="N20" s="20">
        <f>+'LPHU-PPMP'!N20+'LPHU-PPIP'!N20+'LPHU-DPLK'!N20</f>
        <v>25.496473709</v>
      </c>
      <c r="O20" s="20">
        <f>+'LPHU-PPMP'!O20+'LPHU-PPIP'!O20+'LPHU-DPLK'!O20</f>
        <v>27.859648660999998</v>
      </c>
    </row>
    <row r="21" spans="1:15">
      <c r="A21" s="15">
        <v>19</v>
      </c>
      <c r="B21" s="17" t="s">
        <v>85</v>
      </c>
      <c r="C21" s="20">
        <f>+'LPHU-PPMP'!C21+'LPHU-PPIP'!C21+'LPHU-DPLK'!C21</f>
        <v>35.881380455509998</v>
      </c>
      <c r="D21" s="20">
        <f>+'LPHU-PPMP'!D21+'LPHU-PPIP'!D21+'LPHU-DPLK'!D21</f>
        <v>57.500431108159994</v>
      </c>
      <c r="E21" s="20">
        <f>+'LPHU-PPMP'!E21+'LPHU-PPIP'!E21+'LPHU-DPLK'!E21</f>
        <v>66.715269046610004</v>
      </c>
      <c r="F21" s="20">
        <f>+'LPHU-PPMP'!F21+'LPHU-PPIP'!F21+'LPHU-DPLK'!F21</f>
        <v>73.84</v>
      </c>
      <c r="G21" s="20">
        <f>+'LPHU-PPMP'!G21+'LPHU-PPIP'!G21+'LPHU-DPLK'!G21</f>
        <v>84.1</v>
      </c>
      <c r="H21" s="20">
        <f>+'LPHU-PPMP'!H21+'LPHU-PPIP'!H21+'LPHU-DPLK'!H21</f>
        <v>90.831104891020004</v>
      </c>
      <c r="I21" s="20">
        <f>+'LPHU-PPMP'!I21+'LPHU-PPIP'!I21+'LPHU-DPLK'!I21</f>
        <v>110.1692369889</v>
      </c>
      <c r="J21" s="20">
        <f>+'LPHU-PPMP'!J21+'LPHU-PPIP'!J21+'LPHU-DPLK'!J21</f>
        <v>5.3352532620000002</v>
      </c>
      <c r="K21" s="20">
        <f>+'LPHU-PPMP'!K21+'LPHU-PPIP'!K21+'LPHU-DPLK'!K21</f>
        <v>10.64731749527</v>
      </c>
      <c r="L21" s="20">
        <f>+'LPHU-PPMP'!L21+'LPHU-PPIP'!L21+'LPHU-DPLK'!L21</f>
        <v>18.329450793270002</v>
      </c>
      <c r="M21" s="20">
        <f>+'LPHU-PPMP'!M21+'LPHU-PPIP'!M21+'LPHU-DPLK'!M21</f>
        <v>27.352776908450004</v>
      </c>
      <c r="N21" s="20">
        <f>+'LPHU-PPMP'!N21+'LPHU-PPIP'!N21+'LPHU-DPLK'!N21</f>
        <v>35.409295162710002</v>
      </c>
      <c r="O21" s="20">
        <f>+'LPHU-PPMP'!O21+'LPHU-PPIP'!O21+'LPHU-DPLK'!O21</f>
        <v>41.60166029861</v>
      </c>
    </row>
    <row r="22" spans="1:15">
      <c r="A22" s="18">
        <v>20</v>
      </c>
      <c r="B22" s="19" t="s">
        <v>86</v>
      </c>
      <c r="C22" s="58">
        <f>+'LPHU-PPMP'!C22+'LPHU-PPIP'!C22+'LPHU-DPLK'!C22</f>
        <v>797.66343727721392</v>
      </c>
      <c r="D22" s="58">
        <f>+'LPHU-PPMP'!D22+'LPHU-PPIP'!D22+'LPHU-DPLK'!D22</f>
        <v>952.45966066117307</v>
      </c>
      <c r="E22" s="58">
        <f>+'LPHU-PPMP'!E22+'LPHU-PPIP'!E22+'LPHU-DPLK'!E22</f>
        <v>1081.5381419813034</v>
      </c>
      <c r="F22" s="58">
        <f>+'LPHU-PPMP'!F22+'LPHU-PPIP'!F22+'LPHU-DPLK'!F22</f>
        <v>1207.2399999999998</v>
      </c>
      <c r="G22" s="58">
        <f>+'LPHU-PPMP'!G22+'LPHU-PPIP'!G22+'LPHU-DPLK'!G22</f>
        <v>1340.23</v>
      </c>
      <c r="H22" s="58">
        <f>+'LPHU-PPMP'!H22+'LPHU-PPIP'!H22+'LPHU-DPLK'!H22</f>
        <v>1457.7613126726039</v>
      </c>
      <c r="I22" s="58">
        <f>+'LPHU-PPMP'!I22+'LPHU-PPIP'!I22+'LPHU-DPLK'!I22</f>
        <v>1721.4297613414665</v>
      </c>
      <c r="J22" s="58">
        <f>+'LPHU-PPMP'!J22+'LPHU-PPIP'!J22+'LPHU-DPLK'!J22</f>
        <v>151.53362087986932</v>
      </c>
      <c r="K22" s="58">
        <f>+'LPHU-PPMP'!K22+'LPHU-PPIP'!K22+'LPHU-DPLK'!K22</f>
        <v>252.13192582418981</v>
      </c>
      <c r="L22" s="58">
        <f>+'LPHU-PPMP'!L22+'LPHU-PPIP'!L22+'LPHU-DPLK'!L22</f>
        <v>386.98984688797185</v>
      </c>
      <c r="M22" s="58">
        <f>+'LPHU-PPMP'!M22+'LPHU-PPIP'!M22+'LPHU-DPLK'!M22</f>
        <v>537.26163551351328</v>
      </c>
      <c r="N22" s="58">
        <f>+'LPHU-PPMP'!N22+'LPHU-PPIP'!N22+'LPHU-DPLK'!N22</f>
        <v>723.18890251641892</v>
      </c>
      <c r="O22" s="58">
        <f>+'LPHU-PPMP'!O22+'LPHU-PPIP'!O22+'LPHU-DPLK'!O22</f>
        <v>843.9691395652311</v>
      </c>
    </row>
    <row r="23" spans="1:15">
      <c r="A23" s="15">
        <v>21</v>
      </c>
      <c r="B23" s="16" t="s">
        <v>87</v>
      </c>
      <c r="C23" s="20">
        <f>+'LPHU-PPMP'!C23+'LPHU-PPIP'!C23+'LPHU-DPLK'!C23</f>
        <v>3.4666398789199997</v>
      </c>
      <c r="D23" s="20">
        <f>+'LPHU-PPMP'!D23+'LPHU-PPIP'!D23+'LPHU-DPLK'!D23</f>
        <v>3.2675941382600002</v>
      </c>
      <c r="E23" s="20">
        <f>+'LPHU-PPMP'!E23+'LPHU-PPIP'!E23+'LPHU-DPLK'!E23</f>
        <v>3.7494098877499997</v>
      </c>
      <c r="F23" s="20">
        <f>+'LPHU-PPMP'!F23+'LPHU-PPIP'!F23+'LPHU-DPLK'!F23</f>
        <v>4.28</v>
      </c>
      <c r="G23" s="20">
        <f>+'LPHU-PPMP'!G23+'LPHU-PPIP'!G23+'LPHU-DPLK'!G23</f>
        <v>4.66</v>
      </c>
      <c r="H23" s="20">
        <f>+'LPHU-PPMP'!H23+'LPHU-PPIP'!H23+'LPHU-DPLK'!H23</f>
        <v>5.1811898110000003</v>
      </c>
      <c r="I23" s="20">
        <f>+'LPHU-PPMP'!I23+'LPHU-PPIP'!I23+'LPHU-DPLK'!I23</f>
        <v>5.6648149442749993</v>
      </c>
      <c r="J23" s="20">
        <f>+'LPHU-PPMP'!J23+'LPHU-PPIP'!J23+'LPHU-DPLK'!J23</f>
        <v>0.53499046000000006</v>
      </c>
      <c r="K23" s="20">
        <f>+'LPHU-PPMP'!K23+'LPHU-PPIP'!K23+'LPHU-DPLK'!K23</f>
        <v>1.0293348179999999</v>
      </c>
      <c r="L23" s="20">
        <f>+'LPHU-PPMP'!L23+'LPHU-PPIP'!L23+'LPHU-DPLK'!L23</f>
        <v>1.5227334099999998</v>
      </c>
      <c r="M23" s="20">
        <f>+'LPHU-PPMP'!M23+'LPHU-PPIP'!M23+'LPHU-DPLK'!M23</f>
        <v>2.0252300160000001</v>
      </c>
      <c r="N23" s="20">
        <f>+'LPHU-PPMP'!N23+'LPHU-PPIP'!N23+'LPHU-DPLK'!N23</f>
        <v>2.3714429880000001</v>
      </c>
      <c r="O23" s="20">
        <f>+'LPHU-PPMP'!O23+'LPHU-PPIP'!O23+'LPHU-DPLK'!O23</f>
        <v>3.991562826</v>
      </c>
    </row>
    <row r="24" spans="1:15">
      <c r="A24" s="15">
        <v>22</v>
      </c>
      <c r="B24" s="16" t="s">
        <v>88</v>
      </c>
      <c r="C24" s="20">
        <f>+'LPHU-PPMP'!C24+'LPHU-PPIP'!C24+'LPHU-DPLK'!C24</f>
        <v>0.53392978025000004</v>
      </c>
      <c r="D24" s="20">
        <f>+'LPHU-PPMP'!D24+'LPHU-PPIP'!D24+'LPHU-DPLK'!D24</f>
        <v>0.53454874725000001</v>
      </c>
      <c r="E24" s="20">
        <f>+'LPHU-PPMP'!E24+'LPHU-PPIP'!E24+'LPHU-DPLK'!E24</f>
        <v>0.48516556824999996</v>
      </c>
      <c r="F24" s="20">
        <f>+'LPHU-PPMP'!F24+'LPHU-PPIP'!F24+'LPHU-DPLK'!F24</f>
        <v>0.47</v>
      </c>
      <c r="G24" s="20">
        <f>+'LPHU-PPMP'!G24+'LPHU-PPIP'!G24+'LPHU-DPLK'!G24</f>
        <v>0.77</v>
      </c>
      <c r="H24" s="20">
        <f>+'LPHU-PPMP'!H24+'LPHU-PPIP'!H24+'LPHU-DPLK'!H24</f>
        <v>0.77670584725000003</v>
      </c>
      <c r="I24" s="20">
        <f>+'LPHU-PPMP'!I24+'LPHU-PPIP'!I24+'LPHU-DPLK'!I24</f>
        <v>0.83883623024999998</v>
      </c>
      <c r="J24" s="20">
        <f>+'LPHU-PPMP'!J24+'LPHU-PPIP'!J24+'LPHU-DPLK'!J24</f>
        <v>0.118109995</v>
      </c>
      <c r="K24" s="20">
        <f>+'LPHU-PPMP'!K24+'LPHU-PPIP'!K24+'LPHU-DPLK'!K24</f>
        <v>0.33106896000000002</v>
      </c>
      <c r="L24" s="20">
        <f>+'LPHU-PPMP'!L24+'LPHU-PPIP'!L24+'LPHU-DPLK'!L24</f>
        <v>0.33106896000000002</v>
      </c>
      <c r="M24" s="20">
        <f>+'LPHU-PPMP'!M24+'LPHU-PPIP'!M24+'LPHU-DPLK'!M24</f>
        <v>0.11235489800000001</v>
      </c>
      <c r="N24" s="20">
        <f>+'LPHU-PPMP'!N24+'LPHU-PPIP'!N24+'LPHU-DPLK'!N24</f>
        <v>0.10296191900000001</v>
      </c>
      <c r="O24" s="20">
        <f>+'LPHU-PPMP'!O24+'LPHU-PPIP'!O24+'LPHU-DPLK'!O24</f>
        <v>0.21029110200000001</v>
      </c>
    </row>
    <row r="25" spans="1:15">
      <c r="A25" s="15">
        <v>23</v>
      </c>
      <c r="B25" s="16" t="s">
        <v>89</v>
      </c>
      <c r="C25" s="20">
        <f>+'LPHU-PPMP'!C25+'LPHU-PPIP'!C25+'LPHU-DPLK'!C25</f>
        <v>3.3419046000000001E-2</v>
      </c>
      <c r="D25" s="20">
        <f>+'LPHU-PPMP'!D25+'LPHU-PPIP'!D25+'LPHU-DPLK'!D25</f>
        <v>3.5588449000000001E-2</v>
      </c>
      <c r="E25" s="20">
        <f>+'LPHU-PPMP'!E25+'LPHU-PPIP'!E25+'LPHU-DPLK'!E25</f>
        <v>-2.6565E-3</v>
      </c>
      <c r="F25" s="20">
        <f>+'LPHU-PPMP'!F25+'LPHU-PPIP'!F25+'LPHU-DPLK'!F25</f>
        <v>0</v>
      </c>
      <c r="G25" s="20">
        <f>+'LPHU-PPMP'!G25+'LPHU-PPIP'!G25+'LPHU-DPLK'!G25</f>
        <v>0</v>
      </c>
      <c r="H25" s="20">
        <f>+'LPHU-PPMP'!H25+'LPHU-PPIP'!H25+'LPHU-DPLK'!H25</f>
        <v>-3.4134999999999999E-3</v>
      </c>
      <c r="I25" s="20">
        <f>+'LPHU-PPMP'!I25+'LPHU-PPIP'!I25+'LPHU-DPLK'!I25</f>
        <v>1.4960209520000001</v>
      </c>
      <c r="J25" s="20">
        <f>+'LPHU-PPMP'!J25+'LPHU-PPIP'!J25+'LPHU-DPLK'!J25</f>
        <v>0</v>
      </c>
      <c r="K25" s="20">
        <f>+'LPHU-PPMP'!K25+'LPHU-PPIP'!K25+'LPHU-DPLK'!K25</f>
        <v>0</v>
      </c>
      <c r="L25" s="20">
        <f>+'LPHU-PPMP'!L25+'LPHU-PPIP'!L25+'LPHU-DPLK'!L25</f>
        <v>0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f>+'LPHU-PPMP'!O25+'LPHU-PPIP'!O25+'LPHU-DPLK'!O25</f>
        <v>0</v>
      </c>
    </row>
    <row r="26" spans="1:15">
      <c r="A26" s="15">
        <v>24</v>
      </c>
      <c r="B26" s="16" t="s">
        <v>90</v>
      </c>
      <c r="C26" s="20">
        <f>+'LPHU-PPMP'!C26+'LPHU-PPIP'!C26+'LPHU-DPLK'!C26</f>
        <v>42.913387772289994</v>
      </c>
      <c r="D26" s="20">
        <f>+'LPHU-PPMP'!D26+'LPHU-PPIP'!D26+'LPHU-DPLK'!D26</f>
        <v>53.392898208079998</v>
      </c>
      <c r="E26" s="20">
        <f>+'LPHU-PPMP'!E26+'LPHU-PPIP'!E26+'LPHU-DPLK'!E26</f>
        <v>72.781152089459994</v>
      </c>
      <c r="F26" s="20">
        <f>+'LPHU-PPMP'!F26+'LPHU-PPIP'!F26+'LPHU-DPLK'!F26</f>
        <v>85.67</v>
      </c>
      <c r="G26" s="20">
        <f>+'LPHU-PPMP'!G26+'LPHU-PPIP'!G26+'LPHU-DPLK'!G26</f>
        <v>95.87</v>
      </c>
      <c r="H26" s="20">
        <f>+'LPHU-PPMP'!H26+'LPHU-PPIP'!H26+'LPHU-DPLK'!H26</f>
        <v>91.388058461019995</v>
      </c>
      <c r="I26" s="20">
        <f>+'LPHU-PPMP'!I26+'LPHU-PPIP'!I26+'LPHU-DPLK'!I26</f>
        <v>93.799474629149998</v>
      </c>
      <c r="J26" s="20">
        <f>+'LPHU-PPMP'!J26+'LPHU-PPIP'!J26+'LPHU-DPLK'!J26</f>
        <v>11.63888639887</v>
      </c>
      <c r="K26" s="20">
        <f>+'LPHU-PPMP'!K26+'LPHU-PPIP'!K26+'LPHU-DPLK'!K26</f>
        <v>16.786133698900002</v>
      </c>
      <c r="L26" s="20">
        <f>+'LPHU-PPMP'!L26+'LPHU-PPIP'!L26+'LPHU-DPLK'!L26</f>
        <v>23.126830053589998</v>
      </c>
      <c r="M26" s="20">
        <f>+'LPHU-PPMP'!M26+'LPHU-PPIP'!M26+'LPHU-DPLK'!M26</f>
        <v>26.965938813360001</v>
      </c>
      <c r="N26" s="20">
        <f>+'LPHU-PPMP'!N26+'LPHU-PPIP'!N26+'LPHU-DPLK'!N26</f>
        <v>32.466293794769996</v>
      </c>
      <c r="O26" s="20">
        <f>+'LPHU-PPMP'!O26+'LPHU-PPIP'!O26+'LPHU-DPLK'!O26</f>
        <v>39.764104503010003</v>
      </c>
    </row>
    <row r="27" spans="1:15">
      <c r="A27" s="15">
        <v>25</v>
      </c>
      <c r="B27" s="16" t="s">
        <v>91</v>
      </c>
      <c r="C27" s="20">
        <f>+'LPHU-PPMP'!C27+'LPHU-PPIP'!C27+'LPHU-DPLK'!C27</f>
        <v>-25.168449347669998</v>
      </c>
      <c r="D27" s="20">
        <f>+'LPHU-PPMP'!D27+'LPHU-PPIP'!D27+'LPHU-DPLK'!D27</f>
        <v>-30.237602372309997</v>
      </c>
      <c r="E27" s="20">
        <f>+'LPHU-PPMP'!E27+'LPHU-PPIP'!E27+'LPHU-DPLK'!E27</f>
        <v>-32.438428026780002</v>
      </c>
      <c r="F27" s="20">
        <f>+'LPHU-PPMP'!F27+'LPHU-PPIP'!F27+'LPHU-DPLK'!F27</f>
        <v>-34.119999999999997</v>
      </c>
      <c r="G27" s="20">
        <f>+'LPHU-PPMP'!G27+'LPHU-PPIP'!G27+'LPHU-DPLK'!G27</f>
        <v>-43</v>
      </c>
      <c r="H27" s="20">
        <f>+'LPHU-PPMP'!H27+'LPHU-PPIP'!H27+'LPHU-DPLK'!H27</f>
        <v>-50.220148981829993</v>
      </c>
      <c r="I27" s="20">
        <f>+'LPHU-PPMP'!I27+'LPHU-PPIP'!I27+'LPHU-DPLK'!I27</f>
        <v>-51.044893035559994</v>
      </c>
      <c r="J27" s="20">
        <f>+'LPHU-PPMP'!J27+'LPHU-PPIP'!J27+'LPHU-DPLK'!J27</f>
        <v>-2.38284473623</v>
      </c>
      <c r="K27" s="20">
        <f>+'LPHU-PPMP'!K27+'LPHU-PPIP'!K27+'LPHU-DPLK'!K27</f>
        <v>-4.5020588444099996</v>
      </c>
      <c r="L27" s="20">
        <f>+'LPHU-PPMP'!L27+'LPHU-PPIP'!L27+'LPHU-DPLK'!L27</f>
        <v>-6.1476784886699987</v>
      </c>
      <c r="M27" s="20">
        <f>+'LPHU-PPMP'!M27+'LPHU-PPIP'!M27+'LPHU-DPLK'!M27</f>
        <v>-12.10713105792</v>
      </c>
      <c r="N27" s="20">
        <f>+'LPHU-PPMP'!N27+'LPHU-PPIP'!N27+'LPHU-DPLK'!N27</f>
        <v>-15.956424783830002</v>
      </c>
      <c r="O27" s="20">
        <f>+'LPHU-PPMP'!O27+'LPHU-PPIP'!O27+'LPHU-DPLK'!O27</f>
        <v>-19.040019010689999</v>
      </c>
    </row>
    <row r="28" spans="1:15">
      <c r="A28" s="18">
        <v>26</v>
      </c>
      <c r="B28" s="19" t="s">
        <v>92</v>
      </c>
      <c r="C28" s="58">
        <f>+'LPHU-PPMP'!C28+'LPHU-PPIP'!C28+'LPHU-DPLK'!C28</f>
        <v>21.778927129789999</v>
      </c>
      <c r="D28" s="58">
        <f>+'LPHU-PPMP'!D28+'LPHU-PPIP'!D28+'LPHU-DPLK'!D28</f>
        <v>26.993027170280001</v>
      </c>
      <c r="E28" s="58">
        <f>+'LPHU-PPMP'!E28+'LPHU-PPIP'!E28+'LPHU-DPLK'!E28</f>
        <v>44.574643018680007</v>
      </c>
      <c r="F28" s="58">
        <f>+'LPHU-PPMP'!F28+'LPHU-PPIP'!F28+'LPHU-DPLK'!F28</f>
        <v>56.31</v>
      </c>
      <c r="G28" s="58">
        <f>+'LPHU-PPMP'!G28+'LPHU-PPIP'!G28+'LPHU-DPLK'!G28</f>
        <v>58.300000000000004</v>
      </c>
      <c r="H28" s="58">
        <f>+'LPHU-PPMP'!H28+'LPHU-PPIP'!H28+'LPHU-DPLK'!H28</f>
        <v>47.122391637439989</v>
      </c>
      <c r="I28" s="58">
        <f>+'LPHU-PPMP'!I28+'LPHU-PPIP'!I28+'LPHU-DPLK'!I28</f>
        <v>50.754253720114995</v>
      </c>
      <c r="J28" s="58">
        <f>+'LPHU-PPMP'!J28+'LPHU-PPIP'!J28+'LPHU-DPLK'!J28</f>
        <v>9.9091421176399983</v>
      </c>
      <c r="K28" s="58">
        <f>+'LPHU-PPMP'!K28+'LPHU-PPIP'!K28+'LPHU-DPLK'!K28</f>
        <v>13.644478632489999</v>
      </c>
      <c r="L28" s="58">
        <f>+'LPHU-PPMP'!L28+'LPHU-PPIP'!L28+'LPHU-DPLK'!L28</f>
        <v>18.832953934919999</v>
      </c>
      <c r="M28" s="58">
        <f>+'LPHU-PPMP'!M28+'LPHU-PPIP'!M28+'LPHU-DPLK'!M28</f>
        <v>16.996392669439999</v>
      </c>
      <c r="N28" s="58">
        <f>+'LPHU-PPMP'!N28+'LPHU-PPIP'!N28+'LPHU-DPLK'!N28</f>
        <v>18.984273917940001</v>
      </c>
      <c r="O28" s="58">
        <f>+'LPHU-PPMP'!O28+'LPHU-PPIP'!O28+'LPHU-DPLK'!O28</f>
        <v>24.925939420320006</v>
      </c>
    </row>
    <row r="29" spans="1:15">
      <c r="A29" s="18">
        <v>27</v>
      </c>
      <c r="B29" s="19" t="s">
        <v>93</v>
      </c>
      <c r="C29" s="58">
        <f>+'LPHU-PPMP'!C29+'LPHU-PPIP'!C29+'LPHU-DPLK'!C29</f>
        <v>9964.6840452984979</v>
      </c>
      <c r="D29" s="58">
        <f>+'LPHU-PPMP'!D29+'LPHU-PPIP'!D29+'LPHU-DPLK'!D29</f>
        <v>11309.051342338571</v>
      </c>
      <c r="E29" s="58">
        <f>+'LPHU-PPMP'!E29+'LPHU-PPIP'!E29+'LPHU-DPLK'!E29</f>
        <v>12667.334266750395</v>
      </c>
      <c r="F29" s="58">
        <f>+'LPHU-PPMP'!F29+'LPHU-PPIP'!F29+'LPHU-DPLK'!F29</f>
        <v>13958.3</v>
      </c>
      <c r="G29" s="58">
        <f>+'LPHU-PPMP'!G29+'LPHU-PPIP'!G29+'LPHU-DPLK'!G29</f>
        <v>15226.830000000002</v>
      </c>
      <c r="H29" s="58">
        <f>+'LPHU-PPMP'!H29+'LPHU-PPIP'!H29+'LPHU-DPLK'!H29</f>
        <v>16460.465544259845</v>
      </c>
      <c r="I29" s="58">
        <f>+'LPHU-PPMP'!I29+'LPHU-PPIP'!I29+'LPHU-DPLK'!I29</f>
        <v>17869.646915338122</v>
      </c>
      <c r="J29" s="58">
        <f>+'LPHU-PPMP'!J29+'LPHU-PPIP'!J29+'LPHU-DPLK'!J29</f>
        <v>1519.000341405078</v>
      </c>
      <c r="K29" s="58">
        <f>+'LPHU-PPMP'!K29+'LPHU-PPIP'!K29+'LPHU-DPLK'!K29</f>
        <v>2926.1345536232793</v>
      </c>
      <c r="L29" s="58">
        <f>+'LPHU-PPMP'!L29+'LPHU-PPIP'!L29+'LPHU-DPLK'!L29</f>
        <v>4383.4327410173573</v>
      </c>
      <c r="M29" s="58">
        <f>+'LPHU-PPMP'!M29+'LPHU-PPIP'!M29+'LPHU-DPLK'!M29</f>
        <v>6154.7646741690205</v>
      </c>
      <c r="N29" s="58">
        <f>+'LPHU-PPMP'!N29+'LPHU-PPIP'!N29+'LPHU-DPLK'!N29</f>
        <v>7858.9834852516979</v>
      </c>
      <c r="O29" s="58">
        <f>+'LPHU-PPMP'!O29+'LPHU-PPIP'!O29+'LPHU-DPLK'!O29</f>
        <v>9586.9977677084389</v>
      </c>
    </row>
    <row r="30" spans="1:15">
      <c r="A30" s="18">
        <v>28</v>
      </c>
      <c r="B30" s="19" t="s">
        <v>94</v>
      </c>
      <c r="C30" s="58">
        <f>+'LPHU-PPMP'!C30+'LPHU-PPIP'!C30+'LPHU-DPLK'!C30</f>
        <v>27.072681293000002</v>
      </c>
      <c r="D30" s="58">
        <f>+'LPHU-PPMP'!D30+'LPHU-PPIP'!D30+'LPHU-DPLK'!D30</f>
        <v>31.565525921999999</v>
      </c>
      <c r="E30" s="58">
        <f>+'LPHU-PPMP'!E30+'LPHU-PPIP'!E30+'LPHU-DPLK'!E30</f>
        <v>33.468792643</v>
      </c>
      <c r="F30" s="58">
        <f>+'LPHU-PPMP'!F30+'LPHU-PPIP'!F30+'LPHU-DPLK'!F30</f>
        <v>35.69</v>
      </c>
      <c r="G30" s="58">
        <f>+'LPHU-PPMP'!G30+'LPHU-PPIP'!G30+'LPHU-DPLK'!G30</f>
        <v>39.31</v>
      </c>
      <c r="H30" s="58">
        <f>+'LPHU-PPMP'!H30+'LPHU-PPIP'!H30+'LPHU-DPLK'!H30</f>
        <v>41.549380628000002</v>
      </c>
      <c r="I30" s="58">
        <f>+'LPHU-PPMP'!I30+'LPHU-PPIP'!I30+'LPHU-DPLK'!I30</f>
        <v>165.30657676800001</v>
      </c>
      <c r="J30" s="58">
        <f>+'LPHU-PPMP'!J30+'LPHU-PPIP'!J30+'LPHU-DPLK'!J30</f>
        <v>8.6793621610000002</v>
      </c>
      <c r="K30" s="58">
        <f>+'LPHU-PPMP'!K30+'LPHU-PPIP'!K30+'LPHU-DPLK'!K30</f>
        <v>10.737212694</v>
      </c>
      <c r="L30" s="58">
        <f>+'LPHU-PPMP'!L30+'LPHU-PPIP'!L30+'LPHU-DPLK'!L30</f>
        <v>13.317097852</v>
      </c>
      <c r="M30" s="58">
        <f>+'LPHU-PPMP'!M30+'LPHU-PPIP'!M30+'LPHU-DPLK'!M30</f>
        <v>15.672462779</v>
      </c>
      <c r="N30" s="58">
        <f>+'LPHU-PPMP'!N30+'LPHU-PPIP'!N30+'LPHU-DPLK'!N30</f>
        <v>20.367203360000001</v>
      </c>
      <c r="O30" s="58">
        <f>+'LPHU-PPMP'!O30+'LPHU-PPIP'!O30+'LPHU-DPLK'!O30</f>
        <v>24.896026361999997</v>
      </c>
    </row>
    <row r="31" spans="1:15">
      <c r="A31" s="18">
        <v>29</v>
      </c>
      <c r="B31" s="19" t="s">
        <v>95</v>
      </c>
      <c r="C31" s="58">
        <f>+'LPHU-PPMP'!C31+'LPHU-PPIP'!C31+'LPHU-DPLK'!C31</f>
        <v>9937.6113640054973</v>
      </c>
      <c r="D31" s="58">
        <f>+'LPHU-PPMP'!D31+'LPHU-PPIP'!D31+'LPHU-DPLK'!D31</f>
        <v>11277.485816416571</v>
      </c>
      <c r="E31" s="58">
        <f>+'LPHU-PPMP'!E31+'LPHU-PPIP'!E31+'LPHU-DPLK'!E31</f>
        <v>12633.865474107395</v>
      </c>
      <c r="F31" s="58">
        <f>+'LPHU-PPMP'!F31+'LPHU-PPIP'!F31+'LPHU-DPLK'!F31</f>
        <v>13922.61</v>
      </c>
      <c r="G31" s="58">
        <f>+'LPHU-PPMP'!G31+'LPHU-PPIP'!G31+'LPHU-DPLK'!G31</f>
        <v>15187.510000000002</v>
      </c>
      <c r="H31" s="58">
        <f>+'LPHU-PPMP'!H31+'LPHU-PPIP'!H31+'LPHU-DPLK'!H31</f>
        <v>16418.916163631846</v>
      </c>
      <c r="I31" s="58">
        <f>+'LPHU-PPMP'!I31+'LPHU-PPIP'!I31+'LPHU-DPLK'!I31</f>
        <v>17704.34033857012</v>
      </c>
      <c r="J31" s="58">
        <f>+'LPHU-PPMP'!J31+'LPHU-PPIP'!J31+'LPHU-DPLK'!J31</f>
        <v>1510.320979244078</v>
      </c>
      <c r="K31" s="58">
        <f>+'LPHU-PPMP'!K31+'LPHU-PPIP'!K31+'LPHU-DPLK'!K31</f>
        <v>2915.3973409292794</v>
      </c>
      <c r="L31" s="58">
        <f>+'LPHU-PPMP'!L31+'LPHU-PPIP'!L31+'LPHU-DPLK'!L31</f>
        <v>4370.1156431653581</v>
      </c>
      <c r="M31" s="58">
        <f>+'LPHU-PPMP'!M31+'LPHU-PPIP'!M31+'LPHU-DPLK'!M31</f>
        <v>6139.0922113900206</v>
      </c>
      <c r="N31" s="58">
        <f>+'LPHU-PPMP'!N31+'LPHU-PPIP'!N31+'LPHU-DPLK'!N31</f>
        <v>7838.6162818916964</v>
      </c>
      <c r="O31" s="58">
        <f>+'LPHU-PPMP'!O31+'LPHU-PPIP'!O31+'LPHU-DPLK'!O31</f>
        <v>9562.1017413464378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0" activePane="bottomRight" state="frozen"/>
      <selection activeCell="D15" sqref="D15"/>
      <selection pane="topRight" activeCell="D15" sqref="D15"/>
      <selection pane="bottomLeft" activeCell="D15" sqref="D15"/>
      <selection pane="bottomRight" activeCell="O50" sqref="O50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67">
        <f>LAN!C2</f>
        <v>43252</v>
      </c>
      <c r="D2" s="68">
        <f>LAN!D2</f>
        <v>43282</v>
      </c>
      <c r="E2" s="68">
        <f>LAN!E2</f>
        <v>43313</v>
      </c>
      <c r="F2" s="68">
        <f>LAN!F2</f>
        <v>43344</v>
      </c>
      <c r="G2" s="68">
        <f>LAN!G2</f>
        <v>43374</v>
      </c>
      <c r="H2" s="68">
        <f>LAN!H2</f>
        <v>43405</v>
      </c>
      <c r="I2" s="68">
        <f>LAN!I2</f>
        <v>43435</v>
      </c>
      <c r="J2" s="68">
        <f>LAN!J2</f>
        <v>43466</v>
      </c>
      <c r="K2" s="68">
        <f>LAN!K2</f>
        <v>43497</v>
      </c>
      <c r="L2" s="68">
        <f>LAN!L2</f>
        <v>43525</v>
      </c>
      <c r="M2" s="68">
        <f>LAN!M2</f>
        <v>43556</v>
      </c>
      <c r="N2" s="68">
        <f>LAN!N2</f>
        <v>43586</v>
      </c>
      <c r="O2" s="68">
        <f>LAN!O2</f>
        <v>43617</v>
      </c>
    </row>
    <row r="3" spans="1:15">
      <c r="A3" s="15">
        <v>1</v>
      </c>
      <c r="B3" s="16" t="s">
        <v>12</v>
      </c>
      <c r="C3" s="59">
        <v>367.87873999300001</v>
      </c>
      <c r="D3" s="59">
        <v>230.27022648900001</v>
      </c>
      <c r="E3" s="59">
        <v>325.000244915</v>
      </c>
      <c r="F3" s="59">
        <v>338.17891135399998</v>
      </c>
      <c r="G3" s="59">
        <v>161.01</v>
      </c>
      <c r="H3" s="59">
        <v>202.725985337</v>
      </c>
      <c r="I3" s="59">
        <v>211.89783698700001</v>
      </c>
      <c r="J3" s="59">
        <v>294.98278071099998</v>
      </c>
      <c r="K3" s="59">
        <v>295.17745987299998</v>
      </c>
      <c r="L3" s="59">
        <v>313.21332061645995</v>
      </c>
      <c r="M3" s="59">
        <v>420.24491125046001</v>
      </c>
      <c r="N3" s="59">
        <v>200.83380822568</v>
      </c>
      <c r="O3" s="59">
        <v>353.11099017947998</v>
      </c>
    </row>
    <row r="4" spans="1:15">
      <c r="A4" s="15">
        <v>2</v>
      </c>
      <c r="B4" s="16" t="s">
        <v>13</v>
      </c>
      <c r="C4" s="59">
        <v>1219.9457783800001</v>
      </c>
      <c r="D4" s="59">
        <v>890.34417253300001</v>
      </c>
      <c r="E4" s="59">
        <v>759.98386533099995</v>
      </c>
      <c r="F4" s="59">
        <v>785.00823209800001</v>
      </c>
      <c r="G4" s="59">
        <v>844.53</v>
      </c>
      <c r="H4" s="59">
        <v>786.77711786700002</v>
      </c>
      <c r="I4" s="59">
        <v>720.10022903100003</v>
      </c>
      <c r="J4" s="59">
        <v>689.78484529100001</v>
      </c>
      <c r="K4" s="59">
        <v>664.42544900400003</v>
      </c>
      <c r="L4" s="59">
        <v>1106.640902657</v>
      </c>
      <c r="M4" s="59">
        <v>1062.1979509600001</v>
      </c>
      <c r="N4" s="59">
        <v>541.60585099800005</v>
      </c>
      <c r="O4" s="59">
        <v>1243.7475718149999</v>
      </c>
    </row>
    <row r="5" spans="1:15">
      <c r="A5" s="15">
        <v>3</v>
      </c>
      <c r="B5" s="16" t="s">
        <v>14</v>
      </c>
      <c r="C5" s="59">
        <v>16424.953344534999</v>
      </c>
      <c r="D5" s="59">
        <v>15993.335653221</v>
      </c>
      <c r="E5" s="59">
        <v>15938.952644008999</v>
      </c>
      <c r="F5" s="59">
        <v>14999.300390261</v>
      </c>
      <c r="G5" s="59">
        <v>14686.32</v>
      </c>
      <c r="H5" s="59">
        <v>15936.613618298999</v>
      </c>
      <c r="I5" s="59">
        <v>15961.455958320001</v>
      </c>
      <c r="J5" s="59">
        <v>16138.258947234001</v>
      </c>
      <c r="K5" s="59">
        <v>16100.27105919</v>
      </c>
      <c r="L5" s="59">
        <v>16781.803745419002</v>
      </c>
      <c r="M5" s="59">
        <v>16050.336271935001</v>
      </c>
      <c r="N5" s="59">
        <v>15275.767465531</v>
      </c>
      <c r="O5" s="59">
        <v>15798.211575736999</v>
      </c>
    </row>
    <row r="6" spans="1:15">
      <c r="A6" s="15">
        <v>4</v>
      </c>
      <c r="B6" s="16" t="s">
        <v>15</v>
      </c>
      <c r="C6" s="59">
        <v>47.247434014</v>
      </c>
      <c r="D6" s="59">
        <v>47.536618289000003</v>
      </c>
      <c r="E6" s="59">
        <v>47.825802564</v>
      </c>
      <c r="F6" s="59">
        <v>38.096199296000002</v>
      </c>
      <c r="G6" s="59">
        <v>38.33</v>
      </c>
      <c r="H6" s="59">
        <v>57.855202738460001</v>
      </c>
      <c r="I6" s="59">
        <v>58.22289864367</v>
      </c>
      <c r="J6" s="59">
        <v>58.590594549880002</v>
      </c>
      <c r="K6" s="59">
        <v>58.922706980839997</v>
      </c>
      <c r="L6" s="59">
        <v>78.201826008050006</v>
      </c>
      <c r="M6" s="59">
        <v>78.678482395509988</v>
      </c>
      <c r="N6" s="59">
        <v>104.06041641100001</v>
      </c>
      <c r="O6" s="59">
        <v>19.27791543</v>
      </c>
    </row>
    <row r="7" spans="1:15">
      <c r="A7" s="15">
        <v>5</v>
      </c>
      <c r="B7" s="16" t="s">
        <v>16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</row>
    <row r="8" spans="1:15">
      <c r="A8" s="15">
        <v>6</v>
      </c>
      <c r="B8" s="16" t="s">
        <v>17</v>
      </c>
      <c r="C8" s="59">
        <v>37643.308873575006</v>
      </c>
      <c r="D8" s="59">
        <v>37747.856950182417</v>
      </c>
      <c r="E8" s="59">
        <v>37596.711519087672</v>
      </c>
      <c r="F8" s="59">
        <v>37538.367484841736</v>
      </c>
      <c r="G8" s="59">
        <v>37165.61</v>
      </c>
      <c r="H8" s="59">
        <v>38184.255958580128</v>
      </c>
      <c r="I8" s="59">
        <v>38147.300153153126</v>
      </c>
      <c r="J8" s="59">
        <v>38110.462165546218</v>
      </c>
      <c r="K8" s="59">
        <v>38423.571094377272</v>
      </c>
      <c r="L8" s="59">
        <v>38799.926077201249</v>
      </c>
      <c r="M8" s="59">
        <v>39208.700238597245</v>
      </c>
      <c r="N8" s="59">
        <v>39594.331047885338</v>
      </c>
      <c r="O8" s="59">
        <v>40197.421738736877</v>
      </c>
    </row>
    <row r="9" spans="1:15">
      <c r="A9" s="15">
        <v>7</v>
      </c>
      <c r="B9" s="16" t="s">
        <v>18</v>
      </c>
      <c r="C9" s="59">
        <v>20276.831339539491</v>
      </c>
      <c r="D9" s="59">
        <v>20775.79067935159</v>
      </c>
      <c r="E9" s="59">
        <v>21020.935752296449</v>
      </c>
      <c r="F9" s="59">
        <v>21114.425347732922</v>
      </c>
      <c r="G9" s="59">
        <v>20474.3</v>
      </c>
      <c r="H9" s="59">
        <v>20635.709547632548</v>
      </c>
      <c r="I9" s="59">
        <v>20943.673757713521</v>
      </c>
      <c r="J9" s="59">
        <v>21881.183534369058</v>
      </c>
      <c r="K9" s="59">
        <v>21680.968022244058</v>
      </c>
      <c r="L9" s="59">
        <v>21564.516630757091</v>
      </c>
      <c r="M9" s="59">
        <v>21471.704952493546</v>
      </c>
      <c r="N9" s="59">
        <v>20804.853030065518</v>
      </c>
      <c r="O9" s="59">
        <v>21825.665549349116</v>
      </c>
    </row>
    <row r="10" spans="1:15">
      <c r="A10" s="15">
        <v>8</v>
      </c>
      <c r="B10" s="16" t="s">
        <v>19</v>
      </c>
      <c r="C10" s="59">
        <v>36092.02690458639</v>
      </c>
      <c r="D10" s="59">
        <v>36823.002376536264</v>
      </c>
      <c r="E10" s="59">
        <v>36761.545515189995</v>
      </c>
      <c r="F10" s="59">
        <v>37262.85550464657</v>
      </c>
      <c r="G10" s="59">
        <v>37093.949999999997</v>
      </c>
      <c r="H10" s="59">
        <v>37403.43489957093</v>
      </c>
      <c r="I10" s="59">
        <v>37699.701820065398</v>
      </c>
      <c r="J10" s="59">
        <v>37654.281016379711</v>
      </c>
      <c r="K10" s="59">
        <v>38259.005763672008</v>
      </c>
      <c r="L10" s="59">
        <v>38111.942700531385</v>
      </c>
      <c r="M10" s="59">
        <v>38677.527805997037</v>
      </c>
      <c r="N10" s="59">
        <v>39232.7822767049</v>
      </c>
      <c r="O10" s="59">
        <v>38852.015377444906</v>
      </c>
    </row>
    <row r="11" spans="1:15">
      <c r="A11" s="15">
        <v>9</v>
      </c>
      <c r="B11" s="16" t="s">
        <v>20</v>
      </c>
      <c r="C11" s="59">
        <v>1369.27676267576</v>
      </c>
      <c r="D11" s="59">
        <v>1546.8630315696698</v>
      </c>
      <c r="E11" s="59">
        <v>1517.7285235439999</v>
      </c>
      <c r="F11" s="59">
        <v>1502.6207253360001</v>
      </c>
      <c r="G11" s="59">
        <v>1558.5</v>
      </c>
      <c r="H11" s="59">
        <v>1673.01824816423</v>
      </c>
      <c r="I11" s="59">
        <v>1659.3324638834799</v>
      </c>
      <c r="J11" s="59">
        <v>1644.92295171419</v>
      </c>
      <c r="K11" s="59">
        <v>1800.6545353208301</v>
      </c>
      <c r="L11" s="59">
        <v>1782.9770039812299</v>
      </c>
      <c r="M11" s="59">
        <v>1846.5507059890301</v>
      </c>
      <c r="N11" s="59">
        <v>1792.6695250574398</v>
      </c>
      <c r="O11" s="59">
        <v>1870.371363923</v>
      </c>
    </row>
    <row r="12" spans="1:15">
      <c r="A12" s="15">
        <v>10</v>
      </c>
      <c r="B12" s="16" t="s">
        <v>9</v>
      </c>
      <c r="C12" s="20">
        <v>10959.292547845247</v>
      </c>
      <c r="D12" s="20">
        <v>11124.102845602079</v>
      </c>
      <c r="E12" s="20">
        <v>10791.738524005976</v>
      </c>
      <c r="F12" s="20">
        <v>10788.382519755329</v>
      </c>
      <c r="G12" s="20">
        <v>10431.31</v>
      </c>
      <c r="H12" s="20">
        <v>10641.901119367485</v>
      </c>
      <c r="I12" s="20">
        <v>10996.222099732808</v>
      </c>
      <c r="J12" s="20">
        <v>10973.321329095417</v>
      </c>
      <c r="K12" s="20">
        <v>10625.358678895931</v>
      </c>
      <c r="L12" s="20">
        <v>10505.577026890247</v>
      </c>
      <c r="M12" s="20">
        <v>10400.691415030333</v>
      </c>
      <c r="N12" s="20">
        <v>10253.635163427283</v>
      </c>
      <c r="O12" s="20">
        <v>10348.598436481383</v>
      </c>
    </row>
    <row r="13" spans="1:15">
      <c r="A13" s="15">
        <v>11</v>
      </c>
      <c r="B13" s="16" t="s">
        <v>21</v>
      </c>
      <c r="C13" s="20">
        <v>90.030873400000004</v>
      </c>
      <c r="D13" s="20">
        <v>89.938571999999994</v>
      </c>
      <c r="E13" s="20">
        <v>72.983019850000005</v>
      </c>
      <c r="F13" s="20">
        <v>72.41</v>
      </c>
      <c r="G13" s="20">
        <v>71.47</v>
      </c>
      <c r="H13" s="20">
        <v>54.930920200000003</v>
      </c>
      <c r="I13" s="20">
        <v>54.900637799999998</v>
      </c>
      <c r="J13" s="20">
        <v>54.922769099999996</v>
      </c>
      <c r="K13" s="20">
        <v>54.789786999999997</v>
      </c>
      <c r="L13" s="20">
        <v>54.946868850000001</v>
      </c>
      <c r="M13" s="20">
        <v>54.959293930000001</v>
      </c>
      <c r="N13" s="20">
        <v>54.979643410000001</v>
      </c>
      <c r="O13" s="20">
        <v>54.042905689999998</v>
      </c>
    </row>
    <row r="14" spans="1:15">
      <c r="A14" s="15">
        <v>12</v>
      </c>
      <c r="B14" s="16" t="s">
        <v>22</v>
      </c>
      <c r="C14" s="20">
        <v>669.89600945939003</v>
      </c>
      <c r="D14" s="20">
        <v>735.31610706276001</v>
      </c>
      <c r="E14" s="20">
        <v>701.62881551758994</v>
      </c>
      <c r="F14" s="20">
        <v>683.54</v>
      </c>
      <c r="G14" s="20">
        <v>895.73</v>
      </c>
      <c r="H14" s="20">
        <v>674.33638907248996</v>
      </c>
      <c r="I14" s="20">
        <v>658.15940664904008</v>
      </c>
      <c r="J14" s="20">
        <v>654.07466086189004</v>
      </c>
      <c r="K14" s="20">
        <v>651.20185847337996</v>
      </c>
      <c r="L14" s="20">
        <v>638.42148553090988</v>
      </c>
      <c r="M14" s="20">
        <v>637.13484023776005</v>
      </c>
      <c r="N14" s="20">
        <v>628.82247494486001</v>
      </c>
      <c r="O14" s="20">
        <v>617.78936085229077</v>
      </c>
    </row>
    <row r="15" spans="1:15">
      <c r="A15" s="15">
        <v>13</v>
      </c>
      <c r="B15" s="16" t="s">
        <v>23</v>
      </c>
      <c r="C15" s="20">
        <v>84.746907597000003</v>
      </c>
      <c r="D15" s="20">
        <v>84.746907597000003</v>
      </c>
      <c r="E15" s="20">
        <v>84.746907597360007</v>
      </c>
      <c r="F15" s="20">
        <v>74.02</v>
      </c>
      <c r="G15" s="20">
        <v>71.8</v>
      </c>
      <c r="H15" s="20">
        <v>70.318519422359998</v>
      </c>
      <c r="I15" s="20">
        <v>73.933637897360001</v>
      </c>
      <c r="J15" s="20">
        <v>59.215597496359997</v>
      </c>
      <c r="K15" s="20">
        <v>62.916571471360001</v>
      </c>
      <c r="L15" s="20">
        <v>55.514623521360001</v>
      </c>
      <c r="M15" s="20">
        <v>68.112661542360001</v>
      </c>
      <c r="N15" s="20">
        <v>78.112661542360001</v>
      </c>
      <c r="O15" s="20">
        <v>84.774414697360001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7372.1716000240003</v>
      </c>
      <c r="D18" s="20">
        <v>7399.9453252569992</v>
      </c>
      <c r="E18" s="20">
        <v>7417.8823902679987</v>
      </c>
      <c r="F18" s="20">
        <v>7454.47</v>
      </c>
      <c r="G18" s="20">
        <v>7469.5</v>
      </c>
      <c r="H18" s="20">
        <v>7566.2599814525902</v>
      </c>
      <c r="I18" s="20">
        <v>7941.1426087399996</v>
      </c>
      <c r="J18" s="20">
        <v>8422.8842737350005</v>
      </c>
      <c r="K18" s="20">
        <v>7824.0237320120004</v>
      </c>
      <c r="L18" s="20">
        <v>7848.6393840485898</v>
      </c>
      <c r="M18" s="20">
        <v>7929.0633871275895</v>
      </c>
      <c r="N18" s="20">
        <v>7942.3681155430004</v>
      </c>
      <c r="O18" s="20">
        <v>8141.5016868419998</v>
      </c>
    </row>
    <row r="19" spans="1:15">
      <c r="A19" s="15">
        <v>17</v>
      </c>
      <c r="B19" s="16" t="s">
        <v>27</v>
      </c>
      <c r="C19" s="20">
        <v>3604.1200867419998</v>
      </c>
      <c r="D19" s="20">
        <v>3574.4549653929998</v>
      </c>
      <c r="E19" s="20">
        <v>3647.6296708529999</v>
      </c>
      <c r="F19" s="20">
        <v>3645.7</v>
      </c>
      <c r="G19" s="20">
        <v>3422.21</v>
      </c>
      <c r="H19" s="20">
        <v>3479.3288995029998</v>
      </c>
      <c r="I19" s="20">
        <v>3691.4701659809998</v>
      </c>
      <c r="J19" s="20">
        <v>3691.6868159810001</v>
      </c>
      <c r="K19" s="20">
        <v>3694.7136769809999</v>
      </c>
      <c r="L19" s="20">
        <v>3698.8310948980002</v>
      </c>
      <c r="M19" s="20">
        <v>3785.5397244330002</v>
      </c>
      <c r="N19" s="20">
        <v>3790.9484293690002</v>
      </c>
      <c r="O19" s="20">
        <v>3763.612054919</v>
      </c>
    </row>
    <row r="20" spans="1:15">
      <c r="A20" s="15">
        <v>18</v>
      </c>
      <c r="B20" s="16" t="s">
        <v>28</v>
      </c>
      <c r="C20" s="20">
        <v>1588.8791528598701</v>
      </c>
      <c r="D20" s="20">
        <v>1588.8403726438701</v>
      </c>
      <c r="E20" s="20">
        <v>1577.5602692848702</v>
      </c>
      <c r="F20" s="20">
        <v>1406.57</v>
      </c>
      <c r="G20" s="20">
        <v>1420.4</v>
      </c>
      <c r="H20" s="20">
        <v>1618.8963134158701</v>
      </c>
      <c r="I20" s="20">
        <v>1849.8401214208702</v>
      </c>
      <c r="J20" s="20">
        <v>1750.23420500987</v>
      </c>
      <c r="K20" s="20">
        <v>1750.92561807687</v>
      </c>
      <c r="L20" s="20">
        <v>1812.0424507938701</v>
      </c>
      <c r="M20" s="20">
        <v>1771.2120402228702</v>
      </c>
      <c r="N20" s="20">
        <v>1571.2774237392002</v>
      </c>
      <c r="O20" s="20">
        <v>1558.69909320287</v>
      </c>
    </row>
    <row r="21" spans="1:15">
      <c r="A21" s="15">
        <v>19</v>
      </c>
      <c r="B21" s="16" t="s">
        <v>29</v>
      </c>
      <c r="C21" s="20">
        <v>6612.3390135481695</v>
      </c>
      <c r="D21" s="20">
        <v>6648.7280047021695</v>
      </c>
      <c r="E21" s="20">
        <v>6460.4753874584503</v>
      </c>
      <c r="F21" s="20">
        <v>6679.12</v>
      </c>
      <c r="G21" s="20">
        <v>6695.5</v>
      </c>
      <c r="H21" s="20">
        <v>6670.7838837991703</v>
      </c>
      <c r="I21" s="20">
        <v>6778.1085771219996</v>
      </c>
      <c r="J21" s="20">
        <v>6867.8785893080003</v>
      </c>
      <c r="K21" s="20">
        <v>6902.1491566779996</v>
      </c>
      <c r="L21" s="20">
        <v>6894.6824480001696</v>
      </c>
      <c r="M21" s="20">
        <v>6851.7394116161695</v>
      </c>
      <c r="N21" s="20">
        <v>7077.1090395230003</v>
      </c>
      <c r="O21" s="20">
        <v>7103.4181589079999</v>
      </c>
    </row>
    <row r="22" spans="1:15">
      <c r="A22" s="18">
        <v>20</v>
      </c>
      <c r="B22" s="19" t="s">
        <v>30</v>
      </c>
      <c r="C22" s="58">
        <v>144422.94536877432</v>
      </c>
      <c r="D22" s="58">
        <v>145301.0728084298</v>
      </c>
      <c r="E22" s="58">
        <v>144723.32885177236</v>
      </c>
      <c r="F22" s="58">
        <v>144383.07</v>
      </c>
      <c r="G22" s="58">
        <v>142500.43</v>
      </c>
      <c r="H22" s="58">
        <v>145657.14660442225</v>
      </c>
      <c r="I22" s="58">
        <v>147445.46237314024</v>
      </c>
      <c r="J22" s="58">
        <v>148946.68507638259</v>
      </c>
      <c r="K22" s="58">
        <v>148849.07517025052</v>
      </c>
      <c r="L22" s="58">
        <v>150047.87758970459</v>
      </c>
      <c r="M22" s="58">
        <v>150314.39409375793</v>
      </c>
      <c r="N22" s="58">
        <v>148944.15637237756</v>
      </c>
      <c r="O22" s="58">
        <v>151832.25819420829</v>
      </c>
    </row>
    <row r="23" spans="1:15">
      <c r="A23" s="15">
        <v>21</v>
      </c>
      <c r="B23" s="16" t="s">
        <v>31</v>
      </c>
      <c r="C23" s="20">
        <v>756.53272052912973</v>
      </c>
      <c r="D23" s="20">
        <v>669.07407453656981</v>
      </c>
      <c r="E23" s="20">
        <v>740.00337577123014</v>
      </c>
      <c r="F23" s="20">
        <v>610.96</v>
      </c>
      <c r="G23" s="20">
        <v>551.27</v>
      </c>
      <c r="H23" s="20">
        <v>605.31202081286028</v>
      </c>
      <c r="I23" s="20">
        <v>548.26059809133994</v>
      </c>
      <c r="J23" s="20">
        <v>639.6444660451599</v>
      </c>
      <c r="K23" s="20">
        <v>662.83455353741988</v>
      </c>
      <c r="L23" s="20">
        <v>621.99392954470011</v>
      </c>
      <c r="M23" s="20">
        <v>646.49151997139961</v>
      </c>
      <c r="N23" s="20">
        <v>564.58566321850003</v>
      </c>
      <c r="O23" s="20">
        <v>900.8957896160797</v>
      </c>
    </row>
    <row r="24" spans="1:15">
      <c r="A24" s="15">
        <v>22</v>
      </c>
      <c r="B24" s="17" t="s">
        <v>32</v>
      </c>
      <c r="C24" s="20">
        <v>224.90655855449367</v>
      </c>
      <c r="D24" s="20">
        <v>218.33275852055002</v>
      </c>
      <c r="E24" s="20">
        <v>235.35726133044403</v>
      </c>
      <c r="F24" s="20">
        <v>242.71</v>
      </c>
      <c r="G24" s="20">
        <v>243.86</v>
      </c>
      <c r="H24" s="20">
        <v>245.56370676875</v>
      </c>
      <c r="I24" s="20">
        <v>210.7134219213662</v>
      </c>
      <c r="J24" s="20">
        <v>246.01157897692002</v>
      </c>
      <c r="K24" s="20">
        <v>286.61605349300908</v>
      </c>
      <c r="L24" s="20">
        <v>292.39390738119999</v>
      </c>
      <c r="M24" s="20">
        <v>326.73128293958001</v>
      </c>
      <c r="N24" s="20">
        <v>234.84246509481</v>
      </c>
      <c r="O24" s="20">
        <v>266.61833244682003</v>
      </c>
    </row>
    <row r="25" spans="1:15">
      <c r="A25" s="15">
        <v>23</v>
      </c>
      <c r="B25" s="17" t="s">
        <v>33</v>
      </c>
      <c r="C25" s="20">
        <v>40.153244616206322</v>
      </c>
      <c r="D25" s="20">
        <v>40.152983163529996</v>
      </c>
      <c r="E25" s="20">
        <v>41.955733923255963</v>
      </c>
      <c r="F25" s="20">
        <v>43.65</v>
      </c>
      <c r="G25" s="20">
        <v>44.67</v>
      </c>
      <c r="H25" s="20">
        <v>42.930396361059998</v>
      </c>
      <c r="I25" s="20">
        <v>32.511574928963789</v>
      </c>
      <c r="J25" s="20">
        <v>36.78194657121</v>
      </c>
      <c r="K25" s="20">
        <v>38.629417592720912</v>
      </c>
      <c r="L25" s="20">
        <v>37.89127857503</v>
      </c>
      <c r="M25" s="20">
        <v>37.501718657529999</v>
      </c>
      <c r="N25" s="20">
        <v>33.814523665030002</v>
      </c>
      <c r="O25" s="20">
        <v>39.418773146279996</v>
      </c>
    </row>
    <row r="26" spans="1:15">
      <c r="A26" s="15">
        <v>24</v>
      </c>
      <c r="B26" s="17" t="s">
        <v>34</v>
      </c>
      <c r="C26" s="20">
        <v>1624.5957309999999</v>
      </c>
      <c r="D26" s="20">
        <v>1591.688223055</v>
      </c>
      <c r="E26" s="20">
        <v>2677.991154030999</v>
      </c>
      <c r="F26" s="20">
        <v>2844.14</v>
      </c>
      <c r="G26" s="20">
        <v>2774.67</v>
      </c>
      <c r="H26" s="20">
        <v>2585.6276518300001</v>
      </c>
      <c r="I26" s="20">
        <v>2509.3528740973302</v>
      </c>
      <c r="J26" s="20">
        <v>2579.4200525772499</v>
      </c>
      <c r="K26" s="20">
        <v>2558.8725197312492</v>
      </c>
      <c r="L26" s="20">
        <v>2536.5927140272502</v>
      </c>
      <c r="M26" s="20">
        <v>2554.0445240089189</v>
      </c>
      <c r="N26" s="20">
        <v>2478.1589454479199</v>
      </c>
      <c r="O26" s="20">
        <v>2284.0580664519198</v>
      </c>
    </row>
    <row r="27" spans="1:15">
      <c r="A27" s="15">
        <v>25</v>
      </c>
      <c r="B27" s="16" t="s">
        <v>35</v>
      </c>
      <c r="C27" s="20">
        <v>45.932676545440003</v>
      </c>
      <c r="D27" s="20">
        <v>45.677298595780002</v>
      </c>
      <c r="E27" s="20">
        <v>46.350114867270001</v>
      </c>
      <c r="F27" s="20">
        <v>48.61</v>
      </c>
      <c r="G27" s="20">
        <v>231.51</v>
      </c>
      <c r="H27" s="20">
        <v>254.73367034699999</v>
      </c>
      <c r="I27" s="20">
        <v>262.74838935299999</v>
      </c>
      <c r="J27" s="20">
        <v>261.58110707499998</v>
      </c>
      <c r="K27" s="20">
        <v>261.85614539599999</v>
      </c>
      <c r="L27" s="20">
        <v>262.16475621199999</v>
      </c>
      <c r="M27" s="20">
        <v>262.84244400099999</v>
      </c>
      <c r="N27" s="20">
        <v>263.36654866600003</v>
      </c>
      <c r="O27" s="20">
        <v>287.00001943500001</v>
      </c>
    </row>
    <row r="28" spans="1:15">
      <c r="A28" s="15">
        <v>26</v>
      </c>
      <c r="B28" s="16" t="s">
        <v>36</v>
      </c>
      <c r="C28" s="20">
        <v>334.46195010402005</v>
      </c>
      <c r="D28" s="20">
        <v>344.41910831723999</v>
      </c>
      <c r="E28" s="20">
        <v>357.03651918622995</v>
      </c>
      <c r="F28" s="20">
        <v>422.56</v>
      </c>
      <c r="G28" s="20">
        <v>423.67</v>
      </c>
      <c r="H28" s="20">
        <v>444.09037641254997</v>
      </c>
      <c r="I28" s="20">
        <v>352.26758596427004</v>
      </c>
      <c r="J28" s="20">
        <v>351.33621105454</v>
      </c>
      <c r="K28" s="20">
        <v>356.73748393915997</v>
      </c>
      <c r="L28" s="20">
        <v>344.33546473236993</v>
      </c>
      <c r="M28" s="20">
        <v>352.35714109618993</v>
      </c>
      <c r="N28" s="20">
        <v>381.10828392438998</v>
      </c>
      <c r="O28" s="20">
        <v>388.19103254632773</v>
      </c>
    </row>
    <row r="29" spans="1:15">
      <c r="A29" s="15">
        <v>27</v>
      </c>
      <c r="B29" s="16" t="s">
        <v>37</v>
      </c>
      <c r="C29" s="20">
        <v>287.54821777126</v>
      </c>
      <c r="D29" s="20">
        <v>447.59088378726</v>
      </c>
      <c r="E29" s="20">
        <v>372.04097068395004</v>
      </c>
      <c r="F29" s="20">
        <v>366.96</v>
      </c>
      <c r="G29" s="20">
        <v>462.17</v>
      </c>
      <c r="H29" s="20">
        <v>526.46545798908005</v>
      </c>
      <c r="I29" s="20">
        <v>347.59544979108</v>
      </c>
      <c r="J29" s="20">
        <v>643.25142054308003</v>
      </c>
      <c r="K29" s="20">
        <v>420.45551436608002</v>
      </c>
      <c r="L29" s="20">
        <v>509.13875498008002</v>
      </c>
      <c r="M29" s="20">
        <v>483.95764379108005</v>
      </c>
      <c r="N29" s="20">
        <v>531.51013128908005</v>
      </c>
      <c r="O29" s="20">
        <v>608.12673183773995</v>
      </c>
    </row>
    <row r="30" spans="1:15">
      <c r="A30" s="15">
        <v>28</v>
      </c>
      <c r="B30" s="16" t="s">
        <v>38</v>
      </c>
      <c r="C30" s="20">
        <v>1557.13003584743</v>
      </c>
      <c r="D30" s="20">
        <v>1572.61906163769</v>
      </c>
      <c r="E30" s="20">
        <v>1647.65883402024</v>
      </c>
      <c r="F30" s="20">
        <v>1492.44</v>
      </c>
      <c r="G30" s="20">
        <v>1626.1</v>
      </c>
      <c r="H30" s="20">
        <v>1320.0545743372597</v>
      </c>
      <c r="I30" s="20">
        <v>1372.60095349474</v>
      </c>
      <c r="J30" s="20">
        <v>1524.3509157392141</v>
      </c>
      <c r="K30" s="20">
        <v>1626.1888146847798</v>
      </c>
      <c r="L30" s="20">
        <v>1701.4716722580802</v>
      </c>
      <c r="M30" s="20">
        <v>1855.39228705599</v>
      </c>
      <c r="N30" s="20">
        <v>1535.4409144130502</v>
      </c>
      <c r="O30" s="20">
        <v>1554.7848478906183</v>
      </c>
    </row>
    <row r="31" spans="1:15">
      <c r="A31" s="15">
        <v>29</v>
      </c>
      <c r="B31" s="16" t="s">
        <v>39</v>
      </c>
      <c r="C31" s="20">
        <v>36.064381869000002</v>
      </c>
      <c r="D31" s="20">
        <v>46.370383109000002</v>
      </c>
      <c r="E31" s="20">
        <v>97.714369955999999</v>
      </c>
      <c r="F31" s="20">
        <v>34.72</v>
      </c>
      <c r="G31" s="20">
        <v>31.8</v>
      </c>
      <c r="H31" s="20">
        <v>90.457529938999997</v>
      </c>
      <c r="I31" s="20">
        <v>118.248131978</v>
      </c>
      <c r="J31" s="20">
        <v>127.53660597699999</v>
      </c>
      <c r="K31" s="20">
        <v>101.221654507</v>
      </c>
      <c r="L31" s="20">
        <v>103.38230125600001</v>
      </c>
      <c r="M31" s="20">
        <v>109.15075381699999</v>
      </c>
      <c r="N31" s="20">
        <v>108.27770307900001</v>
      </c>
      <c r="O31" s="20">
        <v>134.12077481065</v>
      </c>
    </row>
    <row r="32" spans="1:15">
      <c r="A32" s="18">
        <v>30</v>
      </c>
      <c r="B32" s="19" t="s">
        <v>40</v>
      </c>
      <c r="C32" s="21">
        <v>4907.3255168369797</v>
      </c>
      <c r="D32" s="21">
        <v>4975.9247747226191</v>
      </c>
      <c r="E32" s="21">
        <v>6216.1083337696209</v>
      </c>
      <c r="F32" s="21">
        <v>6106.74</v>
      </c>
      <c r="G32" s="21">
        <v>6389.74</v>
      </c>
      <c r="H32" s="21">
        <v>6115.2353847975592</v>
      </c>
      <c r="I32" s="21">
        <v>5754.29897962009</v>
      </c>
      <c r="J32" s="21">
        <v>6409.9143045593737</v>
      </c>
      <c r="K32" s="21">
        <v>6313.4121572474178</v>
      </c>
      <c r="L32" s="21">
        <v>6409.3647789667102</v>
      </c>
      <c r="M32" s="21">
        <v>6628.4693153386888</v>
      </c>
      <c r="N32" s="21">
        <v>6131.1051787977794</v>
      </c>
      <c r="O32" s="21">
        <v>6463.2143681814359</v>
      </c>
    </row>
    <row r="33" spans="1:15">
      <c r="A33" s="15">
        <v>31</v>
      </c>
      <c r="B33" s="16" t="s">
        <v>41</v>
      </c>
      <c r="C33" s="20">
        <v>233.330234209</v>
      </c>
      <c r="D33" s="20">
        <v>232.899572764</v>
      </c>
      <c r="E33" s="20">
        <v>237.52304485136</v>
      </c>
      <c r="F33" s="20">
        <v>239.74</v>
      </c>
      <c r="G33" s="20">
        <v>236.42</v>
      </c>
      <c r="H33" s="20">
        <v>240.31869398435998</v>
      </c>
      <c r="I33" s="20">
        <v>243.67047732735998</v>
      </c>
      <c r="J33" s="20">
        <v>243.09953904135998</v>
      </c>
      <c r="K33" s="20">
        <v>242.79371450935997</v>
      </c>
      <c r="L33" s="20">
        <v>243.72652946035998</v>
      </c>
      <c r="M33" s="20">
        <v>246.98044105035999</v>
      </c>
      <c r="N33" s="20">
        <v>252.08758920335998</v>
      </c>
      <c r="O33" s="20">
        <v>251.32883582994</v>
      </c>
    </row>
    <row r="34" spans="1:15">
      <c r="A34" s="15">
        <v>32</v>
      </c>
      <c r="B34" s="16" t="s">
        <v>42</v>
      </c>
      <c r="C34" s="20">
        <v>21.250718147569998</v>
      </c>
      <c r="D34" s="20">
        <v>21.907133930830003</v>
      </c>
      <c r="E34" s="20">
        <v>21.381725901506659</v>
      </c>
      <c r="F34" s="20">
        <v>20.48</v>
      </c>
      <c r="G34" s="20">
        <v>20.41</v>
      </c>
      <c r="H34" s="20">
        <v>19.823571303010002</v>
      </c>
      <c r="I34" s="20">
        <v>19.44283394384</v>
      </c>
      <c r="J34" s="20">
        <v>19.336332850503997</v>
      </c>
      <c r="K34" s="20">
        <v>19.012574441505002</v>
      </c>
      <c r="L34" s="20">
        <v>18.510019435339998</v>
      </c>
      <c r="M34" s="20">
        <v>18.02974539017</v>
      </c>
      <c r="N34" s="20">
        <v>17.960065952004999</v>
      </c>
      <c r="O34" s="20">
        <v>17.589330370190002</v>
      </c>
    </row>
    <row r="35" spans="1:15">
      <c r="A35" s="15">
        <v>33</v>
      </c>
      <c r="B35" s="16" t="s">
        <v>43</v>
      </c>
      <c r="C35" s="20">
        <v>12.076523229620001</v>
      </c>
      <c r="D35" s="20">
        <v>12.06047056902</v>
      </c>
      <c r="E35" s="20">
        <v>12.012242517249991</v>
      </c>
      <c r="F35" s="20">
        <v>11.74</v>
      </c>
      <c r="G35" s="20">
        <v>13.13</v>
      </c>
      <c r="H35" s="20">
        <v>13.15861083633</v>
      </c>
      <c r="I35" s="20">
        <v>16.335834007750002</v>
      </c>
      <c r="J35" s="20">
        <v>16.035762753860002</v>
      </c>
      <c r="K35" s="20">
        <v>15.653024829805</v>
      </c>
      <c r="L35" s="20">
        <v>16.005686615559998</v>
      </c>
      <c r="M35" s="20">
        <v>15.823121132470002</v>
      </c>
      <c r="N35" s="20">
        <v>15.701103090975</v>
      </c>
      <c r="O35" s="20">
        <v>15.29519279408</v>
      </c>
    </row>
    <row r="36" spans="1:15">
      <c r="A36" s="15">
        <v>34</v>
      </c>
      <c r="B36" s="16" t="s">
        <v>44</v>
      </c>
      <c r="C36" s="20">
        <v>7.1156236416700001</v>
      </c>
      <c r="D36" s="20">
        <v>7.1216732494000006</v>
      </c>
      <c r="E36" s="20">
        <v>7.0881699138399998</v>
      </c>
      <c r="F36" s="20">
        <v>7.19</v>
      </c>
      <c r="G36" s="20">
        <v>7.09</v>
      </c>
      <c r="H36" s="20">
        <v>9.1986612237699905</v>
      </c>
      <c r="I36" s="20">
        <v>9.6304465561800008</v>
      </c>
      <c r="J36" s="20">
        <v>9.6086576411199989</v>
      </c>
      <c r="K36" s="20">
        <v>9.7238809888999995</v>
      </c>
      <c r="L36" s="20">
        <v>10.030876419309999</v>
      </c>
      <c r="M36" s="20">
        <v>11.74692529807</v>
      </c>
      <c r="N36" s="20">
        <v>11.72743567661</v>
      </c>
      <c r="O36" s="20">
        <v>11.716326705969999</v>
      </c>
    </row>
    <row r="37" spans="1:15">
      <c r="A37" s="15">
        <v>35</v>
      </c>
      <c r="B37" s="16" t="s">
        <v>45</v>
      </c>
      <c r="C37" s="20">
        <v>17.351279597000001</v>
      </c>
      <c r="D37" s="20">
        <v>18.186815433</v>
      </c>
      <c r="E37" s="20">
        <v>18.264715658</v>
      </c>
      <c r="F37" s="20">
        <v>19.96</v>
      </c>
      <c r="G37" s="20">
        <v>20.010000000000002</v>
      </c>
      <c r="H37" s="20">
        <v>11.462798054</v>
      </c>
      <c r="I37" s="20">
        <v>11.990956881000001</v>
      </c>
      <c r="J37" s="20">
        <v>12.177637973</v>
      </c>
      <c r="K37" s="20">
        <v>12.096957700000001</v>
      </c>
      <c r="L37" s="20">
        <v>12.076303708999999</v>
      </c>
      <c r="M37" s="20">
        <v>8.2879648699999997</v>
      </c>
      <c r="N37" s="20">
        <v>8.0442885979999996</v>
      </c>
      <c r="O37" s="20">
        <v>8.7359541956700006</v>
      </c>
    </row>
    <row r="38" spans="1:15">
      <c r="A38" s="18">
        <v>36</v>
      </c>
      <c r="B38" s="19" t="s">
        <v>46</v>
      </c>
      <c r="C38" s="58">
        <v>291.12437882486</v>
      </c>
      <c r="D38" s="58">
        <v>292.17566594624998</v>
      </c>
      <c r="E38" s="58">
        <v>296.26989884195666</v>
      </c>
      <c r="F38" s="58">
        <v>299.11</v>
      </c>
      <c r="G38" s="58">
        <v>297.07</v>
      </c>
      <c r="H38" s="58">
        <v>293.96233540146994</v>
      </c>
      <c r="I38" s="58">
        <v>301.07054871612996</v>
      </c>
      <c r="J38" s="58">
        <v>300.25793025984399</v>
      </c>
      <c r="K38" s="58">
        <v>299.28015246957</v>
      </c>
      <c r="L38" s="58">
        <v>300.34941563957</v>
      </c>
      <c r="M38" s="58">
        <v>300.86819774106999</v>
      </c>
      <c r="N38" s="58">
        <v>305.52048252094994</v>
      </c>
      <c r="O38" s="58">
        <v>304.66563989584995</v>
      </c>
    </row>
    <row r="39" spans="1:15">
      <c r="A39" s="18">
        <v>37</v>
      </c>
      <c r="B39" s="19" t="s">
        <v>47</v>
      </c>
      <c r="C39" s="58">
        <v>631.27898267578007</v>
      </c>
      <c r="D39" s="58">
        <v>627.18751443511997</v>
      </c>
      <c r="E39" s="58">
        <v>649.57454108755007</v>
      </c>
      <c r="F39" s="58">
        <v>676.04</v>
      </c>
      <c r="G39" s="58">
        <v>676.16</v>
      </c>
      <c r="H39" s="58">
        <v>690.58551097511997</v>
      </c>
      <c r="I39" s="58">
        <v>522.40223371814</v>
      </c>
      <c r="J39" s="58">
        <v>513.54433427557001</v>
      </c>
      <c r="K39" s="58">
        <v>509.06750518612006</v>
      </c>
      <c r="L39" s="58">
        <v>487.23213118012006</v>
      </c>
      <c r="M39" s="58">
        <v>504.92392010612008</v>
      </c>
      <c r="N39" s="58">
        <v>444.32867780612008</v>
      </c>
      <c r="O39" s="58">
        <v>417.29324180612008</v>
      </c>
    </row>
    <row r="40" spans="1:15">
      <c r="A40" s="18">
        <v>38</v>
      </c>
      <c r="B40" s="19" t="s">
        <v>48</v>
      </c>
      <c r="C40" s="58">
        <v>150252.67424711195</v>
      </c>
      <c r="D40" s="58">
        <v>151196.36076353386</v>
      </c>
      <c r="E40" s="58">
        <v>151885.28162547151</v>
      </c>
      <c r="F40" s="58">
        <v>151464.95999999999</v>
      </c>
      <c r="G40" s="58">
        <v>149863.41</v>
      </c>
      <c r="H40" s="58">
        <v>152756.92983559641</v>
      </c>
      <c r="I40" s="58">
        <v>154023.23413519462</v>
      </c>
      <c r="J40" s="58">
        <v>156170.40164547737</v>
      </c>
      <c r="K40" s="58">
        <v>155970.83498515363</v>
      </c>
      <c r="L40" s="58">
        <v>157244.823915491</v>
      </c>
      <c r="M40" s="58">
        <v>157748.65552694382</v>
      </c>
      <c r="N40" s="58">
        <v>155825.11071150241</v>
      </c>
      <c r="O40" s="58">
        <v>159017.43144409169</v>
      </c>
    </row>
    <row r="41" spans="1:15">
      <c r="A41" s="15">
        <v>39</v>
      </c>
      <c r="B41" s="16" t="s">
        <v>49</v>
      </c>
      <c r="C41" s="20">
        <v>136.89809619030001</v>
      </c>
      <c r="D41" s="20">
        <v>139.77718647027001</v>
      </c>
      <c r="E41" s="20">
        <v>132.74319709327</v>
      </c>
      <c r="F41" s="20">
        <v>130.49</v>
      </c>
      <c r="G41" s="20">
        <v>129.93</v>
      </c>
      <c r="H41" s="20">
        <v>129.16734187726999</v>
      </c>
      <c r="I41" s="20">
        <v>142.30335195323002</v>
      </c>
      <c r="J41" s="20">
        <v>117.69813357236001</v>
      </c>
      <c r="K41" s="20">
        <v>127.53826853755</v>
      </c>
      <c r="L41" s="20">
        <v>161.34317989627002</v>
      </c>
      <c r="M41" s="20">
        <v>130.03700497284001</v>
      </c>
      <c r="N41" s="20">
        <v>131.84297504431024</v>
      </c>
      <c r="O41" s="20">
        <v>225.83574475815996</v>
      </c>
    </row>
    <row r="42" spans="1:15">
      <c r="A42" s="15">
        <v>40</v>
      </c>
      <c r="B42" s="16" t="s">
        <v>50</v>
      </c>
      <c r="C42" s="20">
        <v>234.88833611699999</v>
      </c>
      <c r="D42" s="20">
        <v>288.197917082</v>
      </c>
      <c r="E42" s="20">
        <v>270.74759717900002</v>
      </c>
      <c r="F42" s="20">
        <v>167.97</v>
      </c>
      <c r="G42" s="20">
        <v>170.93</v>
      </c>
      <c r="H42" s="20">
        <v>160.02592672</v>
      </c>
      <c r="I42" s="20">
        <v>84.945515865000004</v>
      </c>
      <c r="J42" s="20">
        <v>152.06060113749999</v>
      </c>
      <c r="K42" s="20">
        <v>211.84818859200001</v>
      </c>
      <c r="L42" s="20">
        <v>127.12988060799999</v>
      </c>
      <c r="M42" s="20">
        <v>264.11150781999999</v>
      </c>
      <c r="N42" s="20">
        <v>152.41216398</v>
      </c>
      <c r="O42" s="20">
        <v>400.18490316224</v>
      </c>
    </row>
    <row r="43" spans="1:15">
      <c r="A43" s="15">
        <v>41</v>
      </c>
      <c r="B43" s="16" t="s">
        <v>51</v>
      </c>
      <c r="C43" s="20">
        <v>385.57379408428005</v>
      </c>
      <c r="D43" s="20">
        <v>362.22375692198</v>
      </c>
      <c r="E43" s="20">
        <v>329.95720544467997</v>
      </c>
      <c r="F43" s="20">
        <v>305.39</v>
      </c>
      <c r="G43" s="20">
        <v>289.72000000000003</v>
      </c>
      <c r="H43" s="20">
        <v>268.29536898994002</v>
      </c>
      <c r="I43" s="20">
        <v>262.78605968713998</v>
      </c>
      <c r="J43" s="20">
        <v>293.40706401532998</v>
      </c>
      <c r="K43" s="20">
        <v>397.63346248878003</v>
      </c>
      <c r="L43" s="20">
        <v>372.56007097016004</v>
      </c>
      <c r="M43" s="20">
        <v>372.35896972439002</v>
      </c>
      <c r="N43" s="20">
        <v>356.67460539929004</v>
      </c>
      <c r="O43" s="20">
        <v>340.14683869659001</v>
      </c>
    </row>
    <row r="44" spans="1:15">
      <c r="A44" s="15">
        <v>42</v>
      </c>
      <c r="B44" s="16" t="s">
        <v>52</v>
      </c>
      <c r="C44" s="20">
        <v>172.25922081826002</v>
      </c>
      <c r="D44" s="20">
        <v>163.40720183226</v>
      </c>
      <c r="E44" s="20">
        <v>163.18658443654002</v>
      </c>
      <c r="F44" s="20">
        <v>168.45</v>
      </c>
      <c r="G44" s="20">
        <v>163.37</v>
      </c>
      <c r="H44" s="20">
        <v>173.07602115393999</v>
      </c>
      <c r="I44" s="20">
        <v>286.14724996033999</v>
      </c>
      <c r="J44" s="20">
        <v>259.71100348868998</v>
      </c>
      <c r="K44" s="20">
        <v>249.37854514305999</v>
      </c>
      <c r="L44" s="20">
        <v>236.73469363452</v>
      </c>
      <c r="M44" s="20">
        <v>206.50654129285991</v>
      </c>
      <c r="N44" s="20">
        <v>173.39451979310999</v>
      </c>
      <c r="O44" s="20">
        <v>248.21365370131997</v>
      </c>
    </row>
    <row r="45" spans="1:15">
      <c r="A45" s="15">
        <v>43</v>
      </c>
      <c r="B45" s="16" t="s">
        <v>53</v>
      </c>
      <c r="C45" s="20">
        <v>349.31876085951001</v>
      </c>
      <c r="D45" s="20">
        <v>343.98267828194003</v>
      </c>
      <c r="E45" s="20">
        <v>342.05833854843002</v>
      </c>
      <c r="F45" s="20">
        <v>328.68</v>
      </c>
      <c r="G45" s="20">
        <v>318.17</v>
      </c>
      <c r="H45" s="20">
        <v>331.89046028903005</v>
      </c>
      <c r="I45" s="20">
        <v>311.87687593756999</v>
      </c>
      <c r="J45" s="20">
        <v>283.18577787602004</v>
      </c>
      <c r="K45" s="20">
        <v>276.75073673198</v>
      </c>
      <c r="L45" s="20">
        <v>280.41958839750998</v>
      </c>
      <c r="M45" s="20">
        <v>250.18655352593004</v>
      </c>
      <c r="N45" s="20">
        <v>248.10588292781003</v>
      </c>
      <c r="O45" s="20">
        <v>249.02544460481002</v>
      </c>
    </row>
    <row r="46" spans="1:15">
      <c r="A46" s="18">
        <v>44</v>
      </c>
      <c r="B46" s="19" t="s">
        <v>55</v>
      </c>
      <c r="C46" s="58">
        <v>1278.9382080693501</v>
      </c>
      <c r="D46" s="58">
        <v>1297.58874058845</v>
      </c>
      <c r="E46" s="58">
        <v>1238.69292270192</v>
      </c>
      <c r="F46" s="58">
        <v>1100.98</v>
      </c>
      <c r="G46" s="58">
        <v>1072.1199999999999</v>
      </c>
      <c r="H46" s="58">
        <v>1062.4551190301802</v>
      </c>
      <c r="I46" s="58">
        <v>1088.0590534032801</v>
      </c>
      <c r="J46" s="58">
        <v>1106.0625800898999</v>
      </c>
      <c r="K46" s="58">
        <v>1263.1492014933701</v>
      </c>
      <c r="L46" s="58">
        <v>1178.18741350646</v>
      </c>
      <c r="M46" s="58">
        <v>1223.2005773360197</v>
      </c>
      <c r="N46" s="58">
        <v>1062.4301471445203</v>
      </c>
      <c r="O46" s="58">
        <v>1463.4065849231201</v>
      </c>
    </row>
    <row r="47" spans="1:15">
      <c r="A47" s="18">
        <v>45</v>
      </c>
      <c r="B47" s="19" t="s">
        <v>54</v>
      </c>
      <c r="C47" s="58">
        <v>148973.73603904256</v>
      </c>
      <c r="D47" s="58">
        <v>149898.77202294537</v>
      </c>
      <c r="E47" s="58">
        <v>150646.58870276957</v>
      </c>
      <c r="F47" s="58">
        <v>150363.98000000001</v>
      </c>
      <c r="G47" s="58">
        <v>148791.29</v>
      </c>
      <c r="H47" s="58">
        <v>151694.47471656621</v>
      </c>
      <c r="I47" s="58">
        <v>152935.17508179136</v>
      </c>
      <c r="J47" s="58">
        <v>155064.33906538747</v>
      </c>
      <c r="K47" s="58">
        <v>154707.68578366024</v>
      </c>
      <c r="L47" s="58">
        <v>156066.63650198453</v>
      </c>
      <c r="M47" s="58">
        <v>156525.45494960778</v>
      </c>
      <c r="N47" s="58">
        <v>154762.68056435787</v>
      </c>
      <c r="O47" s="58">
        <v>157554.02485916857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977276-54E5-4011-B7D5-FFD2FAB118EE}"/>
</file>

<file path=customXml/itemProps2.xml><?xml version="1.0" encoding="utf-8"?>
<ds:datastoreItem xmlns:ds="http://schemas.openxmlformats.org/officeDocument/2006/customXml" ds:itemID="{4B3EEC27-3A72-4272-BDC1-CF714233C32C}"/>
</file>

<file path=customXml/itemProps3.xml><?xml version="1.0" encoding="utf-8"?>
<ds:datastoreItem xmlns:ds="http://schemas.openxmlformats.org/officeDocument/2006/customXml" ds:itemID="{236BA32A-3F63-4284-82DB-89D27CCEB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2019-07-17T10:00:24Z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