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10. PW Oktober 2018\04. Lembaga Keuangan Khusus\"/>
    </mc:Choice>
  </mc:AlternateContent>
  <bookViews>
    <workbookView xWindow="0" yWindow="60" windowWidth="20490" windowHeight="7695" tabRatio="845" activeTab="4"/>
  </bookViews>
  <sheets>
    <sheet name="Cover" sheetId="50" r:id="rId1"/>
    <sheet name="Pengantar" sheetId="52" r:id="rId2"/>
    <sheet name="Isi" sheetId="56" r:id="rId3"/>
    <sheet name="Istilah" sheetId="54" r:id="rId4"/>
    <sheet name="1.1" sheetId="58" r:id="rId5"/>
    <sheet name="1.2" sheetId="31" r:id="rId6"/>
    <sheet name="1.3" sheetId="32" r:id="rId7"/>
    <sheet name="1.4" sheetId="61" r:id="rId8"/>
    <sheet name="1.5" sheetId="34" r:id="rId9"/>
    <sheet name="1.6" sheetId="62" state="hidden" r:id="rId10"/>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7" localSheetId="7">'1.4'!$A$1</definedName>
    <definedName name="_Toc449593938" localSheetId="7">'1.4'!$A$2</definedName>
    <definedName name="_Toc449593989" localSheetId="5">'1.2'!$A$1</definedName>
    <definedName name="_Toc449593990" localSheetId="5">'1.2'!$A$2</definedName>
    <definedName name="_Toc449593991" localSheetId="6">'1.3'!$A$1</definedName>
    <definedName name="_Toc449593992" localSheetId="6">'1.3'!$A$2</definedName>
    <definedName name="_Toc449593995" localSheetId="8">'1.5'!$A$1</definedName>
    <definedName name="_Toc449593995" localSheetId="9">'1.6'!$A$1</definedName>
    <definedName name="_Toc449593996" localSheetId="8">'1.5'!$A$2</definedName>
    <definedName name="_Toc449593996" localSheetId="9">'1.6'!$A$2</definedName>
    <definedName name="_xlnm.Print_Area" localSheetId="4">'1.1'!$A$1:$F$10</definedName>
    <definedName name="_xlnm.Print_Area" localSheetId="5">'1.2'!$A$1:$O$61</definedName>
    <definedName name="_xlnm.Print_Area" localSheetId="6">'1.3'!$A$1:$O$51</definedName>
    <definedName name="_xlnm.Print_Area" localSheetId="7">'1.4'!$A$1:$O$15</definedName>
    <definedName name="_xlnm.Print_Area" localSheetId="2">Isi!$A$1:$B$21</definedName>
    <definedName name="_xlnm.Print_Area" localSheetId="3">Istilah!$A$1:$C$24</definedName>
    <definedName name="_xlnm.Print_Titles" localSheetId="5">'1.2'!$3:$3</definedName>
    <definedName name="_xlnm.Print_Titles" localSheetId="6">'1.3'!$3:$3</definedName>
  </definedNames>
  <calcPr calcId="152511"/>
</workbook>
</file>

<file path=xl/calcChain.xml><?xml version="1.0" encoding="utf-8"?>
<calcChain xmlns="http://schemas.openxmlformats.org/spreadsheetml/2006/main">
  <c r="C9" i="58" l="1"/>
  <c r="D9" i="58"/>
  <c r="E9" i="58"/>
  <c r="B9" i="58" l="1"/>
</calcChain>
</file>

<file path=xl/sharedStrings.xml><?xml version="1.0" encoding="utf-8"?>
<sst xmlns="http://schemas.openxmlformats.org/spreadsheetml/2006/main" count="424" uniqueCount="352">
  <si>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</si>
  <si>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</si>
  <si>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</si>
  <si>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</si>
  <si>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</si>
  <si>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</si>
  <si>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</si>
  <si>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</si>
  <si>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</si>
  <si>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</si>
  <si>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</si>
  <si>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</si>
  <si>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</si>
  <si>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</si>
  <si>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</si>
  <si>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</si>
  <si>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</si>
  <si>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</si>
  <si>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</si>
  <si>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</si>
  <si>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</si>
  <si>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</si>
  <si>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</si>
  <si>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</si>
  <si>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</si>
  <si>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</si>
  <si>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</si>
  <si>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Assets</t>
  </si>
  <si>
    <t>Total Liabilitas</t>
  </si>
  <si>
    <t>Total Liabilities</t>
  </si>
  <si>
    <t>Total Ekuitas</t>
  </si>
  <si>
    <t>Total Equities</t>
  </si>
  <si>
    <t>Total Liabilitas &amp; Ekuitas</t>
  </si>
  <si>
    <t>Total Liabilities &amp; Equities</t>
  </si>
  <si>
    <t>Jumlah pendapatan operasional lainnya</t>
  </si>
  <si>
    <t>Jumlah beban operasional lainnya</t>
  </si>
  <si>
    <t>Total other operating expenses</t>
  </si>
  <si>
    <t>1. Pendapatan non operasional</t>
  </si>
  <si>
    <t>2. Beban non operasional</t>
  </si>
  <si>
    <t>2. Non operating expenses</t>
  </si>
  <si>
    <t>1. Taksiran pajak penghasilan</t>
  </si>
  <si>
    <t>2. Deferred tax</t>
  </si>
  <si>
    <t>Current assets</t>
  </si>
  <si>
    <t>Total current assets</t>
  </si>
  <si>
    <t>Non current assets</t>
  </si>
  <si>
    <t>Jumlah aktiva tidak lancar</t>
  </si>
  <si>
    <t>Total non current assets</t>
  </si>
  <si>
    <t>Liabilitas lancar</t>
  </si>
  <si>
    <t>Current liabilities</t>
  </si>
  <si>
    <t>7. Accrued expenses</t>
  </si>
  <si>
    <t>Jumlah liabilitas lancar</t>
  </si>
  <si>
    <t>Total current liabilities</t>
  </si>
  <si>
    <t>Jumlah liabilitas tidak lancar</t>
  </si>
  <si>
    <t>Total non current liabilities</t>
  </si>
  <si>
    <t>Aset Lancar</t>
  </si>
  <si>
    <t>1. Cash &amp; banks</t>
  </si>
  <si>
    <t>2. Investasi lancar</t>
  </si>
  <si>
    <t>2. Current investments</t>
  </si>
  <si>
    <t>3. Piutang IJP</t>
  </si>
  <si>
    <t>3. RGS receivables</t>
  </si>
  <si>
    <t>4. Piutang co-guarantee/reasuransi/penjaminan ulang</t>
  </si>
  <si>
    <t>4. Co-guarantee / reinsurance / re-guarantee receivables</t>
  </si>
  <si>
    <t>5. Pendapatan yang masih harus diterima</t>
  </si>
  <si>
    <t>5. Accrued income</t>
  </si>
  <si>
    <t>6. Beban dibayar di muka</t>
  </si>
  <si>
    <t>6. Prepaid expenses</t>
  </si>
  <si>
    <t>7. Piutang dalam rangka restrukturisasi penjaminan</t>
  </si>
  <si>
    <t>7. Restructuring guarantee receivables</t>
  </si>
  <si>
    <t>8. Aset lancar lainnya</t>
  </si>
  <si>
    <t>8. Other current assets</t>
  </si>
  <si>
    <t>Jumlah aktiva lancar</t>
  </si>
  <si>
    <t>Aktiva tidak lancar</t>
  </si>
  <si>
    <t>9. Investasi tidak lancar</t>
  </si>
  <si>
    <t xml:space="preserve">9.  Non current investments </t>
  </si>
  <si>
    <t>10. Piutang co-guarantee/ reasuransi/ penjaminan ulang</t>
  </si>
  <si>
    <t>10. Co-guarantee / reinsurance / reguarantee receivables</t>
  </si>
  <si>
    <t>11. Beban dibayar di muka</t>
  </si>
  <si>
    <t>11. Prepaid expenses</t>
  </si>
  <si>
    <t>12. Aset tetap - netto</t>
  </si>
  <si>
    <t>12. Fixed assets - net</t>
  </si>
  <si>
    <t>13. Aset tidak berwujud - netto</t>
  </si>
  <si>
    <t>13. Intangible assets - net</t>
  </si>
  <si>
    <t>14. Piutang dalam rangka restrukturisasi penjaminan</t>
  </si>
  <si>
    <t>14. Restructuring guarantee receivables</t>
  </si>
  <si>
    <t>15. Aset pajak tangguhan</t>
  </si>
  <si>
    <t>15. Deffered tax assets</t>
  </si>
  <si>
    <t>16. Aset tidak lancar lainnya</t>
  </si>
  <si>
    <t>16. Other non current assets</t>
  </si>
  <si>
    <t>Total Aktiva</t>
  </si>
  <si>
    <t>1. Utang klaim</t>
  </si>
  <si>
    <t>1. Claim liabilities</t>
  </si>
  <si>
    <t>2. IJP yang ditangguhkan</t>
  </si>
  <si>
    <t>2. Deffered RGS</t>
  </si>
  <si>
    <t>3. Utang pajak</t>
  </si>
  <si>
    <t>3. Tax expenses</t>
  </si>
  <si>
    <t>4. Utang premi reasuransi</t>
  </si>
  <si>
    <t>4. Reinsurance premium liabilities</t>
  </si>
  <si>
    <t>5. Utang komisi</t>
  </si>
  <si>
    <t>5. Comission liabilities</t>
  </si>
  <si>
    <t>6. Utang IJP Ulang (IJPU)</t>
  </si>
  <si>
    <t>6. RGS co-guarantee (RGSC) liabilities</t>
  </si>
  <si>
    <t>7. Beban yang masih harus dibayar</t>
  </si>
  <si>
    <t>8. Cadangan klaim</t>
  </si>
  <si>
    <t>8. Claim reserves</t>
  </si>
  <si>
    <t>9. Liabilitas pajak tangguhan</t>
  </si>
  <si>
    <t>9. Deffered tax liabilities</t>
  </si>
  <si>
    <t>10. Liabilitas lancar lainnya</t>
  </si>
  <si>
    <t>10. Other current liabilities</t>
  </si>
  <si>
    <t>11. IJP yang ditangguhkan</t>
  </si>
  <si>
    <t>11. Deffered RGS</t>
  </si>
  <si>
    <t>12. Cadangan klaim</t>
  </si>
  <si>
    <t>12. Claim reserves</t>
  </si>
  <si>
    <t>13. Utang imbalan pasca kerja</t>
  </si>
  <si>
    <t>13. Post-employment benefit liabilities</t>
  </si>
  <si>
    <t>14. Obligasi wajib konversi</t>
  </si>
  <si>
    <t>14. Mandatory convertible bonds</t>
  </si>
  <si>
    <t>15. Liabilitas tidak lancar lainnya</t>
  </si>
  <si>
    <t>15. Other non current liabilities</t>
  </si>
  <si>
    <t>16. Modal</t>
  </si>
  <si>
    <t>16. Capital</t>
  </si>
  <si>
    <t>a. Modal disetor</t>
  </si>
  <si>
    <t>a. Paid-up capital</t>
  </si>
  <si>
    <t>b. Agio</t>
  </si>
  <si>
    <t>c. Disagio</t>
  </si>
  <si>
    <t>17. Cadangan</t>
  </si>
  <si>
    <t>17. Reserves</t>
  </si>
  <si>
    <t>a. Cadangan umum</t>
  </si>
  <si>
    <t>a. General reserves</t>
  </si>
  <si>
    <t>b. Cadangan tujuan</t>
  </si>
  <si>
    <t>b. Specific reserves</t>
  </si>
  <si>
    <t>c. Cadangan lainnya</t>
  </si>
  <si>
    <t>c. Other reserves</t>
  </si>
  <si>
    <t>18. Hibah</t>
  </si>
  <si>
    <t>18. Grant</t>
  </si>
  <si>
    <t>19. Saldo laba / (rugi)</t>
  </si>
  <si>
    <t>19. Retained profit / (loss)</t>
  </si>
  <si>
    <t>20. Laba / (rugi) tahun berjalan</t>
  </si>
  <si>
    <t>20. Profit / (loss) current period</t>
  </si>
  <si>
    <t>21. Pendapatan komprehensif lainnya</t>
  </si>
  <si>
    <t>21. Other comprehensive income</t>
  </si>
  <si>
    <t>A. Pendapatan IJP</t>
  </si>
  <si>
    <t>A. RGS income</t>
  </si>
  <si>
    <t>1. IJP bruto</t>
  </si>
  <si>
    <t>1. RGS bruto</t>
  </si>
  <si>
    <t>2. IJPU</t>
  </si>
  <si>
    <t>2. RGSC</t>
  </si>
  <si>
    <t>3. Pendapatan / beban komisi penjaminan - bersih</t>
  </si>
  <si>
    <t>3. Net guarantee commision income/expenses</t>
  </si>
  <si>
    <t>4. Pendapatan penjaminan lainnya</t>
  </si>
  <si>
    <t>4. Other guarantee income</t>
  </si>
  <si>
    <t>Pendapatan  IJP bersih</t>
  </si>
  <si>
    <t>Net RGS revenue</t>
  </si>
  <si>
    <t>B. Beban klaim</t>
  </si>
  <si>
    <t>B. Claim expenses</t>
  </si>
  <si>
    <t>1. Beban klaim bruto</t>
  </si>
  <si>
    <t>1. Gross claim expenses</t>
  </si>
  <si>
    <t>2. Klaim ulang</t>
  </si>
  <si>
    <t>2. Co-guarantee claim</t>
  </si>
  <si>
    <t>3. Penurunan / kenaikan cadangan klaim</t>
  </si>
  <si>
    <t>3. Decreasing /  increasing claim reserve</t>
  </si>
  <si>
    <t>4. Beban klaim lainnya</t>
  </si>
  <si>
    <t>4. Other claim expenses</t>
  </si>
  <si>
    <t>Jumlah beban klaim</t>
  </si>
  <si>
    <t>Total claim expenses</t>
  </si>
  <si>
    <t>C. Pendapatan penjaminan bersih</t>
  </si>
  <si>
    <t>C. Guarantee revenue - net</t>
  </si>
  <si>
    <t>D. Pendapatan operasional lainnya</t>
  </si>
  <si>
    <t>D. Other operating revenue</t>
  </si>
  <si>
    <t>1. Pendapatan bunga</t>
  </si>
  <si>
    <t>1. Interest revenue</t>
  </si>
  <si>
    <t>2. Pendapatan investasi selain bunga</t>
  </si>
  <si>
    <t>2. Investment revenue besides interest</t>
  </si>
  <si>
    <t>3. Peningkatan nilai wajar aset keuangan</t>
  </si>
  <si>
    <t>3. Increasing fair value of the financial assets</t>
  </si>
  <si>
    <t>4. Penurunan nilai wajar liabilitas keuangan</t>
  </si>
  <si>
    <t>4. Decreasing fair value of the financial liabilities</t>
  </si>
  <si>
    <t>5. Keuntungan penjualan aset keuangan</t>
  </si>
  <si>
    <t>5. Gains on selling financial assets</t>
  </si>
  <si>
    <t>6. Pendapatan operasional lainnya</t>
  </si>
  <si>
    <t>6. Other operating revenue</t>
  </si>
  <si>
    <t>Total other operating revenue</t>
  </si>
  <si>
    <t>E. Beban operasional lainnya</t>
  </si>
  <si>
    <t>E. Other operating expenses</t>
  </si>
  <si>
    <t xml:space="preserve">1. Beban gaji &amp; pegawai </t>
  </si>
  <si>
    <t>1. Salary &amp; employee expenses</t>
  </si>
  <si>
    <t>2. Beban depresiasi &amp; amortisasi</t>
  </si>
  <si>
    <t>2. Depreciation &amp; amortization expenses</t>
  </si>
  <si>
    <t>3. Beban umum &amp; administrasi lainnya</t>
  </si>
  <si>
    <t>3. General &amp; administrative expenses</t>
  </si>
  <si>
    <t xml:space="preserve">4. Penurunan nilai wajar aset keuangan </t>
  </si>
  <si>
    <t>4. Decreasing fair value of the financial assets</t>
  </si>
  <si>
    <t xml:space="preserve">5. Kenaikan nilai wajar liabilitas keuangan </t>
  </si>
  <si>
    <t>5. Increasing fair value of the financial liabilities</t>
  </si>
  <si>
    <t xml:space="preserve">6. Kerugian penjualan aset keuangan </t>
  </si>
  <si>
    <t>6. Losses of selling financial assets</t>
  </si>
  <si>
    <t xml:space="preserve">7. Beban penurunan nilai aset keuangan </t>
  </si>
  <si>
    <t>7. Decreasing financial assets expenses</t>
  </si>
  <si>
    <t>8. Beban operasional lainnya</t>
  </si>
  <si>
    <t>8. Other operating expenses</t>
  </si>
  <si>
    <t>F. Laba / (rugi) operasional</t>
  </si>
  <si>
    <t>F. Operating profit / (loss)</t>
  </si>
  <si>
    <t>G. Pendapatan &amp; beban non operasional</t>
  </si>
  <si>
    <t>G. Non operating revenue &amp; expenses</t>
  </si>
  <si>
    <t>1. Non operating revenue</t>
  </si>
  <si>
    <t>Jumlah pendapatan / (beban) non operasional bersih</t>
  </si>
  <si>
    <t>Total non operating revenue / (expenses) - net</t>
  </si>
  <si>
    <t>H. Laba / (rugi) sebelum pajak penghasilan</t>
  </si>
  <si>
    <t>H. Profit / (loss) before tax</t>
  </si>
  <si>
    <t>I.  Pajak penghasilan</t>
  </si>
  <si>
    <t>I.  Income tax</t>
  </si>
  <si>
    <t>2. Pajak tangguhan</t>
  </si>
  <si>
    <t>a. Beban pajak tangguhan</t>
  </si>
  <si>
    <t>a. Deferred tax expenses</t>
  </si>
  <si>
    <t>b. Pendapatan pajak tangguhan</t>
  </si>
  <si>
    <t xml:space="preserve">b. Deferred tax income </t>
  </si>
  <si>
    <t>J. Laba / (rugi) bersih</t>
  </si>
  <si>
    <t>J. Profit / (loss) - net</t>
  </si>
  <si>
    <t>K. Pendapatan komprehensif lainnya</t>
  </si>
  <si>
    <t>K. Other comprehensive income</t>
  </si>
  <si>
    <t>L. Laba / (rugi) komprehensif</t>
  </si>
  <si>
    <t>L. Comprehensive profit / (loss)</t>
  </si>
  <si>
    <t>1. Outstanding penjaminan - usaha produktif</t>
  </si>
  <si>
    <t>1. Outstanding guarantee - productive</t>
  </si>
  <si>
    <t>2. Outstanding penjaminan - usaha non produktif</t>
  </si>
  <si>
    <t xml:space="preserve">2. Outstanding guarantee - non productive </t>
  </si>
  <si>
    <t xml:space="preserve">INDONESIA </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</si>
  <si>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</si>
  <si>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</si>
  <si>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</si>
  <si>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</si>
  <si>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</si>
  <si>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</si>
  <si>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</si>
  <si>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</si>
  <si>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</si>
  <si>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</si>
  <si>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</si>
  <si>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Imbal Jasa Penjaminan (IJP)</t>
  </si>
  <si>
    <t>Sejumlah uang yang diterima oleh perusahaan penjaminan atau perusahaan penjaminan syariah dari terjamin dalam rangka kegiatan usaha penjaminan.</t>
  </si>
  <si>
    <t>Return Guarantee Services (RGS)</t>
  </si>
  <si>
    <t>Amount of money received by guarantee companies or sharia  guarantee companies from guaranteed in order to guarantee business activities.</t>
  </si>
  <si>
    <t>Perusahaan Penjaminan, Perusahaan Perusahaan Penjaminan Syariah, Perusahaan Penjaminan Ulang, dan Perusahaan Penjaminan Ulang Syariah.</t>
  </si>
  <si>
    <t>Guarantee Institutions</t>
  </si>
  <si>
    <t>Guarantee Companies, Sharia Guarantee Companies, Re-guarantee Companies, and Sharia Re-guarantee Companies</t>
  </si>
  <si>
    <t>Perusahaan Penjaminan Kredit Daerah (Jamkrida)</t>
  </si>
  <si>
    <t>Perusahaan yang didirikan oleh Pemerintah Daerah untuk melakukan penjaminan terhadap kredit yang diberikan oleh perbankan kepada nasabah UMKM di daerahnya.</t>
  </si>
  <si>
    <t>Regional Credit Guarantee Company (Jamkrida)</t>
  </si>
  <si>
    <t>Penjaminan</t>
  </si>
  <si>
    <t>Kegiatan pemberian jaminan atas pemenuhan kewajiban finansial Penerima Kredit.</t>
  </si>
  <si>
    <t>Guarantee</t>
  </si>
  <si>
    <t>Guarantee activities for the fulfillment of the Creditor financial obligations.</t>
  </si>
  <si>
    <t>Daftar Isi</t>
  </si>
  <si>
    <t>Table of Content</t>
  </si>
  <si>
    <t>Kata Pengantar</t>
  </si>
  <si>
    <t>Equity (billion Rp)</t>
  </si>
  <si>
    <t>1. Kas &amp; Giro Bank</t>
  </si>
  <si>
    <t>1. Estimated income tax</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</si>
  <si>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</si>
  <si>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</si>
  <si>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</si>
  <si>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</si>
  <si>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</si>
  <si>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Lembaga Penjamin</t>
  </si>
  <si>
    <t>The company founded by the local government to guarantee the loans granted by banks to the MSMEs customers in the region.</t>
  </si>
  <si>
    <t>STATISTIK LEMBAGA PENJAMIN</t>
  </si>
  <si>
    <t>GUARANTEE INSTITUTIONS STATISTICS</t>
  </si>
  <si>
    <t>Statistik Lembaga Penjamin Indonesia merupakan media publikasi yang menyajikan data mengenai Lembaga Penjamin. Statistik Lembaga Penjamin Indonesia diterbitkan secara bulanan oleh Direktorat Statistik dan Informasi IKNB, Departemen Pengawasan IKNB 1B dan dapat diakses melalui situs resmi Otoritas Jasa Keuangan dengan alamat www.ojk.go.id.</t>
  </si>
  <si>
    <t>The Indonesia Guarantee Institutions Statistics is a publication media that provides data of Guarantee Institutions. The Indonesia Guarantee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</si>
  <si>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Penjamin Indonesia ini bersumber dari Laporan Bulanan Lembaga Penjamin.</t>
  </si>
  <si>
    <t>The data used in the Indonesia Guarantee Institutions Statistics are derived from Guarantee Companies Monthly Report.</t>
  </si>
  <si>
    <t xml:space="preserve">Dengan terbitnya Statistik Lembaga Penjamin Indonesia ini, kami berharap data yang disajikan dapat memberikan manfaat bagi semua pihak.   </t>
  </si>
  <si>
    <t>We hope the publication of Indonesia Guarantee Institutions Statistics provides benefits to the readers.</t>
  </si>
  <si>
    <t>2. Perusahaan Penjaminan Daerah</t>
  </si>
  <si>
    <t>3. Perusahaan Penjaminan Swasta Konvensional</t>
  </si>
  <si>
    <t>4. Perusahaan Penjaminan Swasta Syariah</t>
  </si>
  <si>
    <t>1. Government Guarantee Company</t>
  </si>
  <si>
    <t>2. Regional Guarantee Companies</t>
  </si>
  <si>
    <t>3. Conventional Private Guarantee Companies</t>
  </si>
  <si>
    <t>4. Sharia Private Guarantee Companies</t>
  </si>
  <si>
    <r>
      <t>Kata</t>
    </r>
    <r>
      <rPr>
        <b/>
        <sz val="36"/>
        <color theme="5" tint="-0.499984740745262"/>
        <rFont val="Arial"/>
        <family val="2"/>
      </rPr>
      <t xml:space="preserve"> </t>
    </r>
    <r>
      <rPr>
        <b/>
        <sz val="22"/>
        <color theme="5" tint="-0.499984740745262"/>
        <rFont val="Arial"/>
        <family val="2"/>
      </rPr>
      <t>Pengantar</t>
    </r>
  </si>
  <si>
    <t>Sejumlah uang yang diterima oleh Perusahaan Penjaminan Ulang dari Perusahaan Penjaminan dalam rangka kegiatan Penjaminan Ulang.</t>
  </si>
  <si>
    <t>Imbal Jasa Penjaminan Ulang (IJPU)</t>
  </si>
  <si>
    <t>Gearing Ratio</t>
  </si>
  <si>
    <t>Perbandingan antara total nilai penjaminan yang ditanggung sendiri dengan ekuitas Lembaga Penjamin pada waktu tertentu.</t>
  </si>
  <si>
    <t>Return Guarantee Services Co-Guarantee (RGSC)</t>
  </si>
  <si>
    <t>Amount of money received by co-guarantee companies from guarantee companies in order to co-guarantee business activities.</t>
  </si>
  <si>
    <t>Comparison between the total outstanding guarantee and the Guarantee Institution's equity at any given time</t>
  </si>
  <si>
    <t>Jan-18*</t>
  </si>
  <si>
    <t>*) sudah termasuk syariah</t>
  </si>
  <si>
    <t>*) including sharia</t>
  </si>
  <si>
    <t>Liabilitas tidak lancar</t>
  </si>
  <si>
    <t>Non current liabilities</t>
  </si>
  <si>
    <t>1. Current ratio</t>
  </si>
  <si>
    <t>1. Rasio Likuiditas</t>
  </si>
  <si>
    <t>3. Total Outstanding Penjaminan</t>
  </si>
  <si>
    <t>3. Total Outstanding Guarantee</t>
  </si>
  <si>
    <t>4. Return guarantee services</t>
  </si>
  <si>
    <t>5. Claims paid</t>
  </si>
  <si>
    <t>6. Number of guaranteed (thousand people)</t>
  </si>
  <si>
    <t>4. Imbal jasa penjaminan</t>
  </si>
  <si>
    <t>5. Klaim dibayar</t>
  </si>
  <si>
    <t>6. Jumlah terjamin (ribu orang)</t>
  </si>
  <si>
    <t>2. Rasio Beban Klaim terhadap Pendapatan IJP</t>
  </si>
  <si>
    <r>
      <t xml:space="preserve">2. </t>
    </r>
    <r>
      <rPr>
        <i/>
        <sz val="7"/>
        <rFont val="Arial"/>
        <family val="2"/>
      </rPr>
      <t>Ratio of Claim Expences to RGS Income</t>
    </r>
  </si>
  <si>
    <t>Tabel 1.2 Posisi Keuangan Lembaga Penjamin (Miliar Rp)</t>
  </si>
  <si>
    <t>Table 1.2 Financial Position of Guarantee Institutions (Billion Rp)</t>
  </si>
  <si>
    <t>Tabel 1.2 Posisi Keuangan Lembaga Penjamin</t>
  </si>
  <si>
    <t>Table 1.2 Financial Position of Guarantee Institutions</t>
  </si>
  <si>
    <t>Tabel 1.3 Laba Rugi Komprehensif Lembaga Penjamin (Miliar Rp)</t>
  </si>
  <si>
    <t>Table 1.3 Comprehensive Income of Guarantee Institutions (Billion Rp)</t>
  </si>
  <si>
    <t>Tabel 1.3 Laba Rugi Komprehensif Lembaga Penjamin</t>
  </si>
  <si>
    <t>Table 1.3 Comprehensive Income of Guarantee Institutions</t>
  </si>
  <si>
    <t>Tabel 1.4  Portofolio Investasi Lembaga Penjamin (Miliar Rp)</t>
  </si>
  <si>
    <t>Table 1.4  Investments Portfolio of Guarantee Institutions (Billion Rp)</t>
  </si>
  <si>
    <t>Tabel 1.4  Portofolio Investasi Lembaga Penjamin</t>
  </si>
  <si>
    <t>Table 1.4 Investments Portfolio of Guarantee Institutions</t>
  </si>
  <si>
    <t>Tabel 1.5 Kinerja Operasional Lembaga Penjamin (Miliar Rp)</t>
  </si>
  <si>
    <t>Table 1.5 Operational Performance of Guarantee Institutions (Billion Rp)</t>
  </si>
  <si>
    <t>Tabel 1.5 Kinerja Operasional Lembaga Penjamin</t>
  </si>
  <si>
    <t>Table 1.5 Operational Performance of Guarantee Institutions</t>
  </si>
  <si>
    <t>Tabel 1.6 Rasio Keuangan Lembaga Penjamin</t>
  </si>
  <si>
    <t>Table 1.6 Financial Ratio of Guarantee Institutions</t>
  </si>
  <si>
    <t>Table 1.6 Operational Performance of Guarantee Institutions</t>
  </si>
  <si>
    <t>Feb-18*</t>
  </si>
  <si>
    <t>3. ROA</t>
  </si>
  <si>
    <t>4. ROE</t>
  </si>
  <si>
    <t>5. ROI</t>
  </si>
  <si>
    <t>6. Gearing ratio - usaha produktif (kali)</t>
  </si>
  <si>
    <t>7. Gearing ratio - usaha non produktif (kali)</t>
  </si>
  <si>
    <t>8. Gearing ratio total (kali)</t>
  </si>
  <si>
    <t>9. Rasio nilai penjaminan usaha produktif</t>
  </si>
  <si>
    <t>10. BOPO</t>
  </si>
  <si>
    <t>6. Gearing ratio - productive (x)</t>
  </si>
  <si>
    <t>7. Gearing ratio - non productive (x)</t>
  </si>
  <si>
    <t>8. Gearing ratio total (x)</t>
  </si>
  <si>
    <t>9. Productive guarantee ratio</t>
  </si>
  <si>
    <t>Mar-18*</t>
  </si>
  <si>
    <t>April-18*</t>
  </si>
  <si>
    <t>Apr-18*</t>
  </si>
  <si>
    <t>Mei-18*</t>
  </si>
  <si>
    <t>Juni-18*</t>
  </si>
  <si>
    <t>Juli-18*</t>
  </si>
  <si>
    <t>Jul-18*</t>
  </si>
  <si>
    <t>Jun-18*</t>
  </si>
  <si>
    <t>Agu-18*</t>
  </si>
  <si>
    <t>Sep-18*</t>
  </si>
  <si>
    <t>Tabel 1.1 Overview Lembaga Penjamin per Oktober 2018</t>
  </si>
  <si>
    <t>Table 1.1 Guarantee Institutions Overview as of October, 2018</t>
  </si>
  <si>
    <t>Oktober 2018</t>
  </si>
  <si>
    <t>Jakarta,     November 2018</t>
  </si>
  <si>
    <t>1. Perusahaan Umum (Perum)</t>
  </si>
  <si>
    <t>Okt-18*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</si>
</sst>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7"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i/>
      <sz val="11"/>
      <color theme="1"/>
      <name val="Calibri"/>
      <family val="2"/>
      <scheme val="minor"/>
    </font>
    <font>
      <b/>
      <sz val="19"/>
      <color theme="5" tint="-0.499984740745262"/>
      <name val="Arial"/>
      <family val="2"/>
    </font>
    <font>
      <i/>
      <sz val="19"/>
      <color theme="5" tint="-0.499984740745262"/>
      <name val="Arial"/>
      <family val="2"/>
    </font>
    <font>
      <b/>
      <sz val="22"/>
      <color theme="5" tint="-0.499984740745262"/>
      <name val="Arial"/>
      <family val="2"/>
    </font>
    <font>
      <b/>
      <sz val="36"/>
      <color theme="5" tint="-0.499984740745262"/>
      <name val="Arial"/>
      <family val="2"/>
    </font>
    <font>
      <b/>
      <i/>
      <sz val="22"/>
      <color theme="5" tint="-0.499984740745262"/>
      <name val="Arial"/>
      <family val="2"/>
    </font>
    <font>
      <b/>
      <sz val="20"/>
      <color theme="5" tint="-0.499984740745262"/>
      <name val="Arial"/>
      <family val="2"/>
    </font>
    <font>
      <sz val="11"/>
      <color theme="5" tint="-0.499984740745262"/>
      <name val="Calibri"/>
      <family val="2"/>
      <charset val="1"/>
      <scheme val="minor"/>
    </font>
    <font>
      <b/>
      <i/>
      <sz val="20"/>
      <color theme="5" tint="-0.499984740745262"/>
      <name val="Arial"/>
      <family val="2"/>
    </font>
    <font>
      <u/>
      <sz val="11"/>
      <color theme="5" tint="-0.499984740745262"/>
      <name val="Calibri"/>
      <family val="2"/>
      <charset val="1"/>
      <scheme val="minor"/>
    </font>
    <font>
      <i/>
      <u/>
      <sz val="11"/>
      <color theme="5" tint="-0.499984740745262"/>
      <name val="Calibri"/>
      <family val="2"/>
      <scheme val="minor"/>
    </font>
    <font>
      <b/>
      <sz val="7"/>
      <color rgb="FF4C483D"/>
      <name val="Garamond"/>
      <family val="1"/>
    </font>
    <font>
      <sz val="9"/>
      <color theme="1"/>
      <name val="Calibri"/>
      <family val="2"/>
      <charset val="1"/>
      <scheme val="minor"/>
    </font>
    <font>
      <i/>
      <sz val="9"/>
      <color theme="1"/>
      <name val="Calibri"/>
      <family val="2"/>
      <charset val="1"/>
      <scheme val="minor"/>
    </font>
    <font>
      <i/>
      <u/>
      <sz val="11"/>
      <color theme="5" tint="-0.499984740745262"/>
      <name val="Calibri"/>
      <family val="2"/>
      <charset val="1"/>
      <scheme val="minor"/>
    </font>
  </fonts>
  <fills count="4">
    <fill>
      <patternFill patternType="none"/>
    </fill>
    <fill>
      <patternFill patternType="gray125"/>
    </fill>
    <fill>
      <patternFill patternType="solid">
        <fgColor theme="5" tint="-0.249977111117893"/>
        <bgColor indexed="64"/>
      </patternFill>
    </fill>
    <fill>
      <patternFill patternType="solid">
        <fgColor theme="5" tint="-0.49998474074526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17" fillId="0" borderId="0" applyNumberFormat="0" applyFill="0" applyBorder="0" applyAlignment="0" applyProtection="0"/>
    <xf numFmtId="41" fontId="21" fillId="0" borderId="0" applyFont="0" applyFill="0" applyBorder="0" applyAlignment="0" applyProtection="0"/>
    <xf numFmtId="9" fontId="21" fillId="0" borderId="0" applyFont="0" applyFill="0" applyBorder="0" applyAlignment="0" applyProtection="0"/>
  </cellStyleXfs>
  <cellXfs count="122">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5" fillId="0" borderId="4"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5" fillId="0" borderId="16" xfId="0" applyFont="1" applyBorder="1" applyAlignment="1">
      <alignment vertical="center"/>
    </xf>
    <xf numFmtId="0" fontId="7" fillId="0" borderId="16"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7" xfId="0" applyFont="1" applyBorder="1" applyAlignment="1">
      <alignment vertical="center" wrapText="1"/>
    </xf>
    <xf numFmtId="0" fontId="8" fillId="0" borderId="7" xfId="0" applyFont="1" applyBorder="1" applyAlignment="1">
      <alignment vertical="center"/>
    </xf>
    <xf numFmtId="0" fontId="8" fillId="0" borderId="17" xfId="0" applyFont="1" applyBorder="1" applyAlignment="1">
      <alignment vertical="center"/>
    </xf>
    <xf numFmtId="0" fontId="6" fillId="0" borderId="10" xfId="0" applyFont="1" applyBorder="1" applyAlignment="1">
      <alignment horizontal="center" vertical="center"/>
    </xf>
    <xf numFmtId="0" fontId="8" fillId="0" borderId="18" xfId="0" applyFont="1" applyBorder="1" applyAlignment="1">
      <alignment vertical="center"/>
    </xf>
    <xf numFmtId="0" fontId="8" fillId="0" borderId="18" xfId="0" applyFont="1" applyBorder="1" applyAlignment="1">
      <alignment horizontal="left" vertical="center" indent="1"/>
    </xf>
    <xf numFmtId="0" fontId="6" fillId="0" borderId="18" xfId="0" applyFont="1" applyBorder="1" applyAlignment="1">
      <alignment vertical="center"/>
    </xf>
    <xf numFmtId="0" fontId="8" fillId="0" borderId="17" xfId="0" applyFont="1" applyBorder="1" applyAlignment="1">
      <alignment horizontal="left" vertical="center" indent="2"/>
    </xf>
    <xf numFmtId="0" fontId="8" fillId="0" borderId="17" xfId="0" applyFont="1" applyBorder="1" applyAlignment="1">
      <alignment horizontal="left" vertical="center" indent="3"/>
    </xf>
    <xf numFmtId="0" fontId="8" fillId="0" borderId="19" xfId="0" applyFont="1" applyBorder="1" applyAlignment="1">
      <alignment vertical="center"/>
    </xf>
    <xf numFmtId="0" fontId="6" fillId="0" borderId="20" xfId="0" applyFont="1" applyBorder="1" applyAlignment="1">
      <alignment vertical="center"/>
    </xf>
    <xf numFmtId="0" fontId="8" fillId="0" borderId="20" xfId="0" applyFont="1" applyBorder="1" applyAlignment="1">
      <alignment vertical="center"/>
    </xf>
    <xf numFmtId="0" fontId="6" fillId="0" borderId="10" xfId="0" applyFont="1" applyBorder="1" applyAlignment="1">
      <alignment horizontal="center" vertical="center" wrapText="1"/>
    </xf>
    <xf numFmtId="0" fontId="8" fillId="0" borderId="7" xfId="0" applyFont="1" applyBorder="1" applyAlignment="1">
      <alignment horizontal="left" vertical="center" wrapText="1"/>
    </xf>
    <xf numFmtId="0" fontId="8" fillId="0" borderId="17" xfId="0" applyFont="1" applyBorder="1" applyAlignment="1">
      <alignment horizontal="lef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4" xfId="2" applyFont="1" applyBorder="1" applyAlignment="1">
      <alignment horizontal="right" vertical="center"/>
    </xf>
    <xf numFmtId="41" fontId="7" fillId="0" borderId="2" xfId="2" applyFont="1" applyBorder="1" applyAlignment="1">
      <alignment horizontal="right" vertical="center"/>
    </xf>
    <xf numFmtId="41" fontId="7" fillId="0" borderId="17" xfId="2" applyFont="1" applyBorder="1" applyAlignment="1">
      <alignment horizontal="right" vertical="center"/>
    </xf>
    <xf numFmtId="41" fontId="5" fillId="0" borderId="10" xfId="2" applyFont="1" applyBorder="1" applyAlignment="1">
      <alignment horizontal="right" vertical="center"/>
    </xf>
    <xf numFmtId="0" fontId="22" fillId="0" borderId="0" xfId="0" applyFont="1"/>
    <xf numFmtId="0" fontId="22" fillId="0" borderId="0" xfId="0" quotePrefix="1"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xf numFmtId="0" fontId="24" fillId="0" borderId="0" xfId="0" applyFont="1"/>
    <xf numFmtId="0" fontId="14" fillId="3" borderId="0" xfId="0" applyFont="1" applyFill="1" applyAlignment="1">
      <alignment vertical="center" wrapText="1"/>
    </xf>
    <xf numFmtId="0" fontId="16" fillId="3" borderId="0" xfId="0" applyFont="1" applyFill="1" applyAlignment="1">
      <alignment horizontal="center" vertical="center" wrapText="1"/>
    </xf>
    <xf numFmtId="17" fontId="14" fillId="3" borderId="0" xfId="0" quotePrefix="1" applyNumberFormat="1" applyFont="1" applyFill="1" applyAlignment="1">
      <alignment vertical="center"/>
    </xf>
    <xf numFmtId="0" fontId="25"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center" vertical="center"/>
    </xf>
    <xf numFmtId="0" fontId="29" fillId="0" borderId="0" xfId="0" applyFont="1"/>
    <xf numFmtId="0" fontId="30" fillId="0" borderId="0" xfId="0" applyFont="1" applyAlignment="1">
      <alignment horizontal="center" vertical="center"/>
    </xf>
    <xf numFmtId="0" fontId="31" fillId="0" borderId="0" xfId="1" applyFont="1" applyAlignment="1">
      <alignment vertical="center"/>
    </xf>
    <xf numFmtId="0" fontId="32" fillId="0" borderId="0" xfId="1" applyFont="1" applyAlignment="1">
      <alignment vertical="center"/>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17" fontId="5" fillId="2" borderId="13" xfId="0" applyNumberFormat="1" applyFont="1" applyFill="1" applyBorder="1" applyAlignment="1">
      <alignment horizontal="center" vertical="center" wrapText="1"/>
    </xf>
    <xf numFmtId="0" fontId="6" fillId="2" borderId="13" xfId="0" applyFont="1" applyFill="1" applyBorder="1" applyAlignment="1">
      <alignment horizontal="center" vertical="center"/>
    </xf>
    <xf numFmtId="17" fontId="5" fillId="2" borderId="1" xfId="0" applyNumberFormat="1" applyFont="1" applyFill="1" applyBorder="1" applyAlignment="1">
      <alignment horizontal="center" vertical="center"/>
    </xf>
    <xf numFmtId="0" fontId="5" fillId="2" borderId="13" xfId="0" applyFont="1" applyFill="1" applyBorder="1" applyAlignment="1">
      <alignment horizontal="center" vertical="center"/>
    </xf>
    <xf numFmtId="17" fontId="5" fillId="2" borderId="13" xfId="0" applyNumberFormat="1" applyFont="1" applyFill="1" applyBorder="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justify" vertical="top" wrapText="1"/>
    </xf>
    <xf numFmtId="41" fontId="5" fillId="0" borderId="17" xfId="2" applyFont="1" applyBorder="1" applyAlignment="1">
      <alignment horizontal="right" vertical="center"/>
    </xf>
    <xf numFmtId="0" fontId="5" fillId="0" borderId="3" xfId="0" applyFont="1" applyBorder="1" applyAlignment="1">
      <alignment horizontal="left" vertical="center" indent="1"/>
    </xf>
    <xf numFmtId="0" fontId="6" fillId="0" borderId="17" xfId="0" applyFont="1" applyBorder="1" applyAlignment="1">
      <alignment horizontal="left" vertical="center" indent="1"/>
    </xf>
    <xf numFmtId="41" fontId="33" fillId="0" borderId="17" xfId="2" applyFont="1" applyBorder="1" applyAlignment="1">
      <alignment vertical="center"/>
    </xf>
    <xf numFmtId="0" fontId="5" fillId="0" borderId="2" xfId="0" applyFont="1" applyBorder="1" applyAlignment="1">
      <alignment horizontal="left" vertical="center" indent="1"/>
    </xf>
    <xf numFmtId="0" fontId="6" fillId="0" borderId="7" xfId="0" applyFont="1" applyBorder="1" applyAlignment="1">
      <alignment horizontal="left" vertical="center" indent="1"/>
    </xf>
    <xf numFmtId="0" fontId="5" fillId="0" borderId="4" xfId="0" applyFont="1" applyBorder="1" applyAlignment="1">
      <alignment horizontal="left" vertical="center" indent="1"/>
    </xf>
    <xf numFmtId="0" fontId="6" fillId="0" borderId="10" xfId="0" applyFont="1" applyBorder="1" applyAlignment="1">
      <alignment horizontal="left" vertical="center" indent="1"/>
    </xf>
    <xf numFmtId="41" fontId="7" fillId="0" borderId="17" xfId="2" applyFont="1" applyBorder="1" applyAlignment="1">
      <alignment horizontal="right" vertical="center" wrapText="1"/>
    </xf>
    <xf numFmtId="17" fontId="5" fillId="2" borderId="13" xfId="0" quotePrefix="1" applyNumberFormat="1" applyFont="1" applyFill="1" applyBorder="1" applyAlignment="1">
      <alignment horizontal="center" vertical="center" wrapText="1"/>
    </xf>
    <xf numFmtId="0" fontId="34" fillId="0" borderId="0" xfId="0" applyFont="1"/>
    <xf numFmtId="0" fontId="35" fillId="0" borderId="0" xfId="0" applyFont="1"/>
    <xf numFmtId="0" fontId="8" fillId="0" borderId="15" xfId="0" applyFont="1" applyBorder="1" applyAlignment="1">
      <alignment vertical="center"/>
    </xf>
    <xf numFmtId="9" fontId="7" fillId="0" borderId="3" xfId="3" applyFont="1" applyBorder="1" applyAlignment="1">
      <alignment horizontal="right" vertical="center"/>
    </xf>
    <xf numFmtId="0" fontId="36" fillId="0" borderId="0" xfId="1" applyFont="1" applyAlignment="1">
      <alignment vertical="center"/>
    </xf>
    <xf numFmtId="0" fontId="31" fillId="0" borderId="0" xfId="1" applyFont="1"/>
    <xf numFmtId="0" fontId="36" fillId="0" borderId="0" xfId="1" applyFont="1"/>
    <xf numFmtId="0" fontId="8" fillId="0" borderId="14" xfId="0" applyFont="1" applyBorder="1" applyAlignment="1">
      <alignment vertical="center"/>
    </xf>
    <xf numFmtId="41" fontId="7" fillId="0" borderId="17" xfId="2" applyFont="1" applyFill="1" applyBorder="1" applyAlignment="1">
      <alignment horizontal="right" vertical="center" wrapText="1"/>
    </xf>
    <xf numFmtId="41" fontId="7" fillId="0" borderId="17" xfId="2" applyFont="1" applyFill="1" applyBorder="1" applyAlignment="1">
      <alignment horizontal="right" vertical="center"/>
    </xf>
    <xf numFmtId="17" fontId="5" fillId="2" borderId="1" xfId="0" quotePrefix="1" applyNumberFormat="1" applyFont="1" applyFill="1" applyBorder="1" applyAlignment="1">
      <alignment horizontal="center" vertical="center"/>
    </xf>
    <xf numFmtId="41" fontId="7" fillId="0" borderId="3" xfId="2" applyFont="1" applyFill="1" applyBorder="1" applyAlignment="1">
      <alignment horizontal="right" vertical="center"/>
    </xf>
    <xf numFmtId="41" fontId="7" fillId="0" borderId="4" xfId="2" applyFont="1" applyFill="1" applyBorder="1" applyAlignment="1">
      <alignment horizontal="right" vertical="center"/>
    </xf>
    <xf numFmtId="0" fontId="19" fillId="0" borderId="0" xfId="0" applyFont="1" applyAlignment="1">
      <alignment horizontal="center" vertical="center"/>
    </xf>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10" fillId="2" borderId="0" xfId="0" applyFont="1" applyFill="1" applyBorder="1" applyAlignment="1">
      <alignment horizontal="center" vertical="center" wrapText="1"/>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9:D44"/>
  <sheetViews>
    <sheetView showGridLines="0"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55" t="s">
        <v>264</v>
      </c>
    </row>
    <row r="11" spans="1:1" ht="24" x14ac:dyDescent="0.35">
      <c r="A11" s="55" t="s">
        <v>234</v>
      </c>
    </row>
    <row r="12" spans="1:1" ht="24" x14ac:dyDescent="0.35">
      <c r="A12" s="56" t="s">
        <v>225</v>
      </c>
    </row>
    <row r="13" spans="1:1" ht="24" x14ac:dyDescent="0.35">
      <c r="A13" s="56" t="s">
        <v>265</v>
      </c>
    </row>
    <row r="14" spans="1:1" ht="24" x14ac:dyDescent="0.35">
      <c r="A14" s="2"/>
    </row>
    <row r="44" spans="1:4" s="16" customFormat="1" x14ac:dyDescent="0.25">
      <c r="A44" s="57" t="s">
        <v>233</v>
      </c>
      <c r="B44" s="58" t="s">
        <v>232</v>
      </c>
      <c r="C44" s="59" t="s">
        <v>348</v>
      </c>
      <c r="D44" s="59"/>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6"/>
  <sheetViews>
    <sheetView showGridLines="0" view="pageBreakPreview" zoomScaleNormal="100" zoomScaleSheetLayoutView="100" workbookViewId="0">
      <pane xSplit="1" ySplit="3" topLeftCell="B4" activePane="bottomRight" state="frozen"/>
      <selection pane="topRight"/>
      <selection pane="bottomLeft"/>
      <selection pane="bottomRight" sqref="A1:O1"/>
    </sheetView>
  </sheetViews>
  <sheetFormatPr defaultRowHeight="15" x14ac:dyDescent="0.25"/>
  <cols>
    <col min="1" max="1" width="30.7109375" bestFit="1" customWidth="1"/>
    <col min="2" max="2" width="5.28515625" customWidth="1"/>
    <col min="3" max="3" width="5.140625" customWidth="1"/>
    <col min="4" max="4" width="5.85546875" customWidth="1"/>
    <col min="5" max="5" width="5.42578125" bestFit="1" customWidth="1"/>
    <col min="6" max="6" width="5.28515625" customWidth="1"/>
    <col min="7" max="7" width="5.28515625" bestFit="1" customWidth="1"/>
    <col min="8" max="8" width="6.42578125" customWidth="1"/>
    <col min="9" max="9" width="5.5703125" customWidth="1"/>
    <col min="10" max="10" width="6.28515625" customWidth="1"/>
    <col min="11" max="11" width="5.5703125" customWidth="1"/>
    <col min="12" max="12" width="5.7109375" customWidth="1"/>
    <col min="13" max="14" width="6.28515625" customWidth="1"/>
    <col min="15" max="15" width="27.28515625" bestFit="1" customWidth="1"/>
  </cols>
  <sheetData>
    <row r="1" spans="1:15" x14ac:dyDescent="0.25">
      <c r="A1" s="105" t="s">
        <v>320</v>
      </c>
      <c r="B1" s="106"/>
      <c r="C1" s="106"/>
      <c r="D1" s="106"/>
      <c r="E1" s="106"/>
      <c r="F1" s="106"/>
      <c r="G1" s="106"/>
      <c r="H1" s="106"/>
      <c r="I1" s="106"/>
      <c r="J1" s="106"/>
      <c r="K1" s="106"/>
      <c r="L1" s="106"/>
      <c r="M1" s="106"/>
      <c r="N1" s="106"/>
      <c r="O1" s="107"/>
    </row>
    <row r="2" spans="1:15" x14ac:dyDescent="0.25">
      <c r="A2" s="108" t="s">
        <v>321</v>
      </c>
      <c r="B2" s="109"/>
      <c r="C2" s="109"/>
      <c r="D2" s="109"/>
      <c r="E2" s="109"/>
      <c r="F2" s="109"/>
      <c r="G2" s="109"/>
      <c r="H2" s="109"/>
      <c r="I2" s="109"/>
      <c r="J2" s="109"/>
      <c r="K2" s="109"/>
      <c r="L2" s="109"/>
      <c r="M2" s="109"/>
      <c r="N2" s="109"/>
      <c r="O2" s="110"/>
    </row>
    <row r="3" spans="1:15" ht="18" x14ac:dyDescent="0.25">
      <c r="A3" s="69" t="s">
        <v>0</v>
      </c>
      <c r="B3" s="72">
        <v>42979</v>
      </c>
      <c r="C3" s="72">
        <v>43009</v>
      </c>
      <c r="D3" s="72">
        <v>43040</v>
      </c>
      <c r="E3" s="72">
        <v>43070</v>
      </c>
      <c r="F3" s="72" t="s">
        <v>287</v>
      </c>
      <c r="G3" s="72" t="s">
        <v>323</v>
      </c>
      <c r="H3" s="87" t="s">
        <v>336</v>
      </c>
      <c r="I3" s="87" t="s">
        <v>338</v>
      </c>
      <c r="J3" s="87" t="s">
        <v>339</v>
      </c>
      <c r="K3" s="87" t="s">
        <v>340</v>
      </c>
      <c r="L3" s="87" t="s">
        <v>341</v>
      </c>
      <c r="M3" s="87" t="s">
        <v>344</v>
      </c>
      <c r="N3" s="87" t="s">
        <v>345</v>
      </c>
      <c r="O3" s="71" t="s">
        <v>8</v>
      </c>
    </row>
    <row r="4" spans="1:15" x14ac:dyDescent="0.25">
      <c r="A4" s="12" t="s">
        <v>293</v>
      </c>
      <c r="B4" s="91">
        <v>6.4500940911979905</v>
      </c>
      <c r="C4" s="91">
        <v>6.4108542731426743</v>
      </c>
      <c r="D4" s="91">
        <v>6.7469345726836307</v>
      </c>
      <c r="E4" s="91">
        <v>6.4646242549438391</v>
      </c>
      <c r="F4" s="91">
        <v>5.9475979406907848</v>
      </c>
      <c r="G4" s="91">
        <v>5.5520421925628343</v>
      </c>
      <c r="H4" s="91">
        <v>5.7881450460564636</v>
      </c>
      <c r="I4" s="91">
        <v>5.4426783609119331</v>
      </c>
      <c r="J4" s="91">
        <v>5.1886075666942322</v>
      </c>
      <c r="K4" s="91">
        <v>5.156436400639385</v>
      </c>
      <c r="L4" s="91">
        <v>5.0387552475982709</v>
      </c>
      <c r="M4" s="91">
        <v>5.1053184850481861</v>
      </c>
      <c r="N4" s="91">
        <v>4.571887405110445</v>
      </c>
      <c r="O4" s="90" t="s">
        <v>292</v>
      </c>
    </row>
    <row r="5" spans="1:15" x14ac:dyDescent="0.25">
      <c r="A5" s="7" t="s">
        <v>302</v>
      </c>
      <c r="B5" s="91">
        <v>0.40774429850075394</v>
      </c>
      <c r="C5" s="91">
        <v>0.42748776715328696</v>
      </c>
      <c r="D5" s="91">
        <v>0.45310195731262187</v>
      </c>
      <c r="E5" s="91">
        <v>0.4962689877503646</v>
      </c>
      <c r="F5" s="91">
        <v>1.1360417364595141</v>
      </c>
      <c r="G5" s="91">
        <v>1.0567721999093749</v>
      </c>
      <c r="H5" s="91">
        <v>0.93568224971181735</v>
      </c>
      <c r="I5" s="91">
        <v>0.8778910440762181</v>
      </c>
      <c r="J5" s="91">
        <v>0.86827472882016532</v>
      </c>
      <c r="K5" s="91">
        <v>0.81835887606656277</v>
      </c>
      <c r="L5" s="91">
        <v>0.80832734793227945</v>
      </c>
      <c r="M5" s="91">
        <v>0.78618716118851262</v>
      </c>
      <c r="N5" s="91">
        <v>0.7569169403807211</v>
      </c>
      <c r="O5" s="7" t="s">
        <v>303</v>
      </c>
    </row>
    <row r="6" spans="1:15" x14ac:dyDescent="0.25">
      <c r="A6" s="7" t="s">
        <v>324</v>
      </c>
      <c r="B6" s="91">
        <v>7.3240628605017316E-2</v>
      </c>
      <c r="C6" s="91">
        <v>7.0367734006415134E-2</v>
      </c>
      <c r="D6" s="91">
        <v>6.6157983338173576E-2</v>
      </c>
      <c r="E6" s="91">
        <v>6.14121747353732E-2</v>
      </c>
      <c r="F6" s="91">
        <v>3.3430468718671072E-2</v>
      </c>
      <c r="G6" s="91">
        <v>1.9896759947902319E-2</v>
      </c>
      <c r="H6" s="91">
        <v>2.2845970832691905E-2</v>
      </c>
      <c r="I6" s="91">
        <v>2.3095105489743591E-2</v>
      </c>
      <c r="J6" s="91">
        <v>2.0845273917951528E-2</v>
      </c>
      <c r="K6" s="91">
        <v>2.478270009560855E-2</v>
      </c>
      <c r="L6" s="91">
        <v>2.5097312262738179E-2</v>
      </c>
      <c r="M6" s="91">
        <v>2.6664910095196011E-2</v>
      </c>
      <c r="N6" s="91">
        <v>2.7231381332442565E-2</v>
      </c>
      <c r="O6" s="7" t="s">
        <v>324</v>
      </c>
    </row>
    <row r="7" spans="1:15" x14ac:dyDescent="0.25">
      <c r="A7" s="7" t="s">
        <v>325</v>
      </c>
      <c r="B7" s="91">
        <v>7.4461234693532663E-2</v>
      </c>
      <c r="C7" s="91">
        <v>6.8440072191818441E-2</v>
      </c>
      <c r="D7" s="91">
        <v>6.4611010074292166E-2</v>
      </c>
      <c r="E7" s="91">
        <v>5.9424028228009303E-2</v>
      </c>
      <c r="F7" s="91">
        <v>3.5214823688692928E-2</v>
      </c>
      <c r="G7" s="91">
        <v>1.9104402154616749E-2</v>
      </c>
      <c r="H7" s="91">
        <v>2.3729621098623987E-2</v>
      </c>
      <c r="I7" s="91">
        <v>2.2154890089805517E-2</v>
      </c>
      <c r="J7" s="91">
        <v>1.9299759615127671E-2</v>
      </c>
      <c r="K7" s="91">
        <v>2.469034521988683E-2</v>
      </c>
      <c r="L7" s="91">
        <v>2.6386911464422458E-2</v>
      </c>
      <c r="M7" s="91">
        <v>2.8441619361566348E-2</v>
      </c>
      <c r="N7" s="91">
        <v>2.8559907361949872E-2</v>
      </c>
      <c r="O7" s="7" t="s">
        <v>325</v>
      </c>
    </row>
    <row r="8" spans="1:15" x14ac:dyDescent="0.25">
      <c r="A8" s="7" t="s">
        <v>326</v>
      </c>
      <c r="B8" s="91">
        <v>6.2251238858345034E-2</v>
      </c>
      <c r="C8" s="91">
        <v>6.2764069638207395E-2</v>
      </c>
      <c r="D8" s="91">
        <v>6.3995732959336762E-2</v>
      </c>
      <c r="E8" s="91">
        <v>6.3052538498836311E-2</v>
      </c>
      <c r="F8" s="91">
        <v>6.5453466004508909E-2</v>
      </c>
      <c r="G8" s="91">
        <v>5.5316025437011994E-2</v>
      </c>
      <c r="H8" s="91">
        <v>6.7668675468076561E-2</v>
      </c>
      <c r="I8" s="91">
        <v>6.5937313160754352E-2</v>
      </c>
      <c r="J8" s="91">
        <v>6.6733068616816757E-2</v>
      </c>
      <c r="K8" s="91">
        <v>6.6911811245095293E-2</v>
      </c>
      <c r="L8" s="91">
        <v>6.6083716978743851E-2</v>
      </c>
      <c r="M8" s="91">
        <v>6.5774725952049654E-2</v>
      </c>
      <c r="N8" s="91">
        <v>6.5410751153895524E-2</v>
      </c>
      <c r="O8" s="7" t="s">
        <v>326</v>
      </c>
    </row>
    <row r="9" spans="1:15" x14ac:dyDescent="0.25">
      <c r="A9" s="7" t="s">
        <v>327</v>
      </c>
      <c r="B9" s="37">
        <v>7.1091027340602695</v>
      </c>
      <c r="C9" s="37">
        <v>7.8107625271296994</v>
      </c>
      <c r="D9" s="37">
        <v>8.0211517216256087</v>
      </c>
      <c r="E9" s="37">
        <v>8.1999574048749828</v>
      </c>
      <c r="F9" s="37">
        <v>8.8513966086474198</v>
      </c>
      <c r="G9" s="37">
        <v>8.5263267347590475</v>
      </c>
      <c r="H9" s="37">
        <v>9.1818494844654488</v>
      </c>
      <c r="I9" s="37">
        <v>9.4864588272848778</v>
      </c>
      <c r="J9" s="37">
        <v>9.6546829708678263</v>
      </c>
      <c r="K9" s="37">
        <v>9.7006174801117133</v>
      </c>
      <c r="L9" s="37">
        <v>9.7512884555005215</v>
      </c>
      <c r="M9" s="37">
        <v>10.052786439963613</v>
      </c>
      <c r="N9" s="37">
        <v>10.197693753882689</v>
      </c>
      <c r="O9" s="25" t="s">
        <v>332</v>
      </c>
    </row>
    <row r="10" spans="1:15" x14ac:dyDescent="0.25">
      <c r="A10" s="7" t="s">
        <v>328</v>
      </c>
      <c r="B10" s="37">
        <v>5.3737595669600688</v>
      </c>
      <c r="C10" s="37">
        <v>5.4135202777105871</v>
      </c>
      <c r="D10" s="37">
        <v>5.5433730525682723</v>
      </c>
      <c r="E10" s="37">
        <v>5.6298717781466268</v>
      </c>
      <c r="F10" s="37">
        <v>6.3489391406847915</v>
      </c>
      <c r="G10" s="37">
        <v>6.1157894103839991</v>
      </c>
      <c r="H10" s="37">
        <v>6.3305810487947127</v>
      </c>
      <c r="I10" s="37">
        <v>6.474856042005972</v>
      </c>
      <c r="J10" s="37">
        <v>6.6242391859990013</v>
      </c>
      <c r="K10" s="37">
        <v>6.7527278083877169</v>
      </c>
      <c r="L10" s="37">
        <v>6.7651412550746217</v>
      </c>
      <c r="M10" s="37">
        <v>7.0260633243183976</v>
      </c>
      <c r="N10" s="37">
        <v>7.2327486029620305</v>
      </c>
      <c r="O10" s="25" t="s">
        <v>333</v>
      </c>
    </row>
    <row r="11" spans="1:15" x14ac:dyDescent="0.25">
      <c r="A11" s="7" t="s">
        <v>329</v>
      </c>
      <c r="B11" s="37">
        <v>12.482862301020337</v>
      </c>
      <c r="C11" s="37">
        <v>13.224282804840286</v>
      </c>
      <c r="D11" s="37">
        <v>13.564524774193881</v>
      </c>
      <c r="E11" s="37">
        <v>13.829829183021609</v>
      </c>
      <c r="F11" s="37">
        <v>15.200335749332211</v>
      </c>
      <c r="G11" s="37">
        <v>14.642116145143046</v>
      </c>
      <c r="H11" s="37">
        <v>15.512430533260163</v>
      </c>
      <c r="I11" s="37">
        <v>15.961314869290851</v>
      </c>
      <c r="J11" s="37">
        <v>16.278922156866827</v>
      </c>
      <c r="K11" s="37">
        <v>16.453345288499431</v>
      </c>
      <c r="L11" s="37">
        <v>16.516429710575142</v>
      </c>
      <c r="M11" s="37">
        <v>17.078849764282012</v>
      </c>
      <c r="N11" s="37">
        <v>17.430442356844715</v>
      </c>
      <c r="O11" s="25" t="s">
        <v>334</v>
      </c>
    </row>
    <row r="12" spans="1:15" x14ac:dyDescent="0.25">
      <c r="A12" s="7" t="s">
        <v>330</v>
      </c>
      <c r="B12" s="91">
        <v>0.56950902466329212</v>
      </c>
      <c r="C12" s="91">
        <v>0.59063789261001309</v>
      </c>
      <c r="D12" s="91">
        <v>0.59133304374109885</v>
      </c>
      <c r="E12" s="91">
        <v>0.59291819850832139</v>
      </c>
      <c r="F12" s="91">
        <v>0.58231586161090443</v>
      </c>
      <c r="G12" s="91">
        <v>0.58231519612602756</v>
      </c>
      <c r="H12" s="91">
        <v>0.59190269795430628</v>
      </c>
      <c r="I12" s="91">
        <v>0.59434068590029354</v>
      </c>
      <c r="J12" s="91">
        <v>0.59307876024182948</v>
      </c>
      <c r="K12" s="91">
        <v>0.58958329203072501</v>
      </c>
      <c r="L12" s="91">
        <v>0.59039929490675358</v>
      </c>
      <c r="M12" s="91">
        <v>0.588610274035409</v>
      </c>
      <c r="N12" s="91">
        <v>0.58505077181120324</v>
      </c>
      <c r="O12" s="95" t="s">
        <v>335</v>
      </c>
    </row>
    <row r="13" spans="1:15" x14ac:dyDescent="0.25">
      <c r="A13" s="7" t="s">
        <v>331</v>
      </c>
      <c r="B13" s="91">
        <v>0.62460534889747144</v>
      </c>
      <c r="C13" s="91">
        <v>0.654774633907523</v>
      </c>
      <c r="D13" s="91">
        <v>0.68423956938135011</v>
      </c>
      <c r="E13" s="91">
        <v>0.72339832697329831</v>
      </c>
      <c r="F13" s="91">
        <v>1.0337920963518814</v>
      </c>
      <c r="G13" s="91">
        <v>1.1427697406749122</v>
      </c>
      <c r="H13" s="91">
        <v>1.0392696837336695</v>
      </c>
      <c r="I13" s="91">
        <v>1.0434255487597974</v>
      </c>
      <c r="J13" s="91">
        <v>1.0602719877122051</v>
      </c>
      <c r="K13" s="91">
        <v>1.0308500613681264</v>
      </c>
      <c r="L13" s="91">
        <v>1.0242087375438236</v>
      </c>
      <c r="M13" s="91">
        <v>1.0135588343803208</v>
      </c>
      <c r="N13" s="91">
        <v>0.99955755559050485</v>
      </c>
      <c r="O13" s="7" t="s">
        <v>331</v>
      </c>
    </row>
    <row r="14" spans="1:15" x14ac:dyDescent="0.25">
      <c r="A14" s="115"/>
      <c r="B14" s="116"/>
      <c r="C14" s="116"/>
      <c r="D14" s="116"/>
      <c r="E14" s="116"/>
      <c r="F14" s="116"/>
      <c r="G14" s="116"/>
      <c r="H14" s="116"/>
      <c r="I14" s="116"/>
      <c r="J14" s="116"/>
      <c r="K14" s="116"/>
      <c r="L14" s="116"/>
      <c r="M14" s="116"/>
      <c r="N14" s="116"/>
      <c r="O14" s="117"/>
    </row>
    <row r="15" spans="1:15" x14ac:dyDescent="0.25">
      <c r="A15" s="88" t="s">
        <v>288</v>
      </c>
    </row>
    <row r="16" spans="1:15" x14ac:dyDescent="0.25">
      <c r="A16" s="89" t="s">
        <v>289</v>
      </c>
    </row>
  </sheetData>
  <mergeCells count="3">
    <mergeCell ref="A1:O1"/>
    <mergeCell ref="A2:O2"/>
    <mergeCell ref="A14:O14"/>
  </mergeCells>
  <pageMargins left="0.7" right="0.7" top="0.75" bottom="0.75" header="0.3" footer="0.3"/>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60" t="s">
        <v>279</v>
      </c>
    </row>
    <row r="2" spans="1:3" ht="27.75" x14ac:dyDescent="0.25">
      <c r="A2" s="61" t="s">
        <v>226</v>
      </c>
    </row>
    <row r="3" spans="1:3" ht="27.75" x14ac:dyDescent="0.25">
      <c r="A3" s="15"/>
    </row>
    <row r="4" spans="1:3" ht="153" x14ac:dyDescent="0.25">
      <c r="A4" s="19" t="s">
        <v>266</v>
      </c>
      <c r="B4" s="47"/>
      <c r="C4" s="46" t="s">
        <v>267</v>
      </c>
    </row>
    <row r="5" spans="1:3" x14ac:dyDescent="0.25">
      <c r="A5" s="17"/>
      <c r="B5" s="47"/>
      <c r="C5" s="17"/>
    </row>
    <row r="6" spans="1:3" ht="51" x14ac:dyDescent="0.25">
      <c r="A6" s="19" t="s">
        <v>268</v>
      </c>
      <c r="B6" s="47"/>
      <c r="C6" s="46" t="s">
        <v>269</v>
      </c>
    </row>
    <row r="7" spans="1:3" x14ac:dyDescent="0.25">
      <c r="A7" s="17"/>
      <c r="B7" s="47"/>
      <c r="C7" s="17"/>
    </row>
    <row r="8" spans="1:3" ht="51" x14ac:dyDescent="0.25">
      <c r="A8" s="19" t="s">
        <v>270</v>
      </c>
      <c r="B8" s="47"/>
      <c r="C8" s="46" t="s">
        <v>271</v>
      </c>
    </row>
    <row r="9" spans="1:3" x14ac:dyDescent="0.25">
      <c r="A9" s="17"/>
      <c r="B9" s="47"/>
      <c r="C9" s="17"/>
    </row>
    <row r="10" spans="1:3" x14ac:dyDescent="0.25">
      <c r="A10" s="20"/>
      <c r="B10" s="47"/>
      <c r="C10" s="46"/>
    </row>
    <row r="11" spans="1:3" x14ac:dyDescent="0.25">
      <c r="A11" s="102" t="s">
        <v>349</v>
      </c>
      <c r="B11" s="102"/>
      <c r="C11" s="102"/>
    </row>
    <row r="12" spans="1:3" x14ac:dyDescent="0.25">
      <c r="A12" s="101" t="s">
        <v>349</v>
      </c>
      <c r="B12" s="101"/>
      <c r="C12" s="101"/>
    </row>
    <row r="13" spans="1:3" x14ac:dyDescent="0.25">
      <c r="A13" s="52"/>
      <c r="B13" s="18"/>
      <c r="C13" s="18"/>
    </row>
    <row r="14" spans="1:3" x14ac:dyDescent="0.25">
      <c r="A14" s="102" t="s">
        <v>227</v>
      </c>
      <c r="B14" s="102"/>
      <c r="C14" s="102"/>
    </row>
    <row r="15" spans="1:3" x14ac:dyDescent="0.25">
      <c r="A15" s="102" t="s">
        <v>228</v>
      </c>
      <c r="B15" s="102"/>
      <c r="C15" s="102"/>
    </row>
    <row r="16" spans="1:3" x14ac:dyDescent="0.25">
      <c r="A16" s="102" t="s">
        <v>229</v>
      </c>
      <c r="B16" s="102"/>
      <c r="C16" s="102"/>
    </row>
    <row r="17" spans="1:3" x14ac:dyDescent="0.25">
      <c r="A17" s="101" t="s">
        <v>257</v>
      </c>
      <c r="B17" s="101"/>
      <c r="C17" s="101"/>
    </row>
    <row r="18" spans="1:3" x14ac:dyDescent="0.25">
      <c r="A18" s="101" t="s">
        <v>230</v>
      </c>
      <c r="B18" s="101"/>
      <c r="C18" s="101"/>
    </row>
    <row r="19" spans="1:3" x14ac:dyDescent="0.25">
      <c r="A19" s="101" t="s">
        <v>231</v>
      </c>
      <c r="B19" s="101"/>
      <c r="C19" s="101"/>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E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2" t="s">
        <v>251</v>
      </c>
      <c r="B1" s="63"/>
    </row>
    <row r="2" spans="1:2" ht="25.5" x14ac:dyDescent="0.25">
      <c r="A2" s="64" t="s">
        <v>252</v>
      </c>
      <c r="B2" s="63"/>
    </row>
    <row r="3" spans="1:2" ht="25.5" x14ac:dyDescent="0.25">
      <c r="A3" s="64"/>
      <c r="B3" s="63"/>
    </row>
    <row r="4" spans="1:2" x14ac:dyDescent="0.25">
      <c r="A4" s="65" t="s">
        <v>253</v>
      </c>
      <c r="B4" s="65">
        <v>2</v>
      </c>
    </row>
    <row r="5" spans="1:2" s="44" customFormat="1" x14ac:dyDescent="0.25">
      <c r="A5" s="66" t="s">
        <v>226</v>
      </c>
      <c r="B5" s="92">
        <v>2</v>
      </c>
    </row>
    <row r="6" spans="1:2" x14ac:dyDescent="0.25">
      <c r="A6" s="65" t="s">
        <v>251</v>
      </c>
      <c r="B6" s="65">
        <v>3</v>
      </c>
    </row>
    <row r="7" spans="1:2" s="44" customFormat="1" x14ac:dyDescent="0.25">
      <c r="A7" s="66" t="s">
        <v>252</v>
      </c>
      <c r="B7" s="92">
        <v>3</v>
      </c>
    </row>
    <row r="8" spans="1:2" x14ac:dyDescent="0.25">
      <c r="A8" s="65" t="s">
        <v>235</v>
      </c>
      <c r="B8" s="65">
        <v>4</v>
      </c>
    </row>
    <row r="9" spans="1:2" s="44" customFormat="1" x14ac:dyDescent="0.25">
      <c r="A9" s="66" t="s">
        <v>236</v>
      </c>
      <c r="B9" s="92">
        <v>4</v>
      </c>
    </row>
    <row r="10" spans="1:2" x14ac:dyDescent="0.25">
      <c r="A10" s="65" t="s">
        <v>346</v>
      </c>
      <c r="B10" s="65">
        <v>5</v>
      </c>
    </row>
    <row r="11" spans="1:2" s="44" customFormat="1" x14ac:dyDescent="0.25">
      <c r="A11" s="66" t="s">
        <v>347</v>
      </c>
      <c r="B11" s="92">
        <v>5</v>
      </c>
    </row>
    <row r="12" spans="1:2" x14ac:dyDescent="0.25">
      <c r="A12" s="65" t="s">
        <v>306</v>
      </c>
      <c r="B12" s="65">
        <v>6</v>
      </c>
    </row>
    <row r="13" spans="1:2" s="44" customFormat="1" x14ac:dyDescent="0.25">
      <c r="A13" s="66" t="s">
        <v>307</v>
      </c>
      <c r="B13" s="92">
        <v>6</v>
      </c>
    </row>
    <row r="14" spans="1:2" x14ac:dyDescent="0.25">
      <c r="A14" s="65" t="s">
        <v>310</v>
      </c>
      <c r="B14">
        <v>7</v>
      </c>
    </row>
    <row r="15" spans="1:2" s="44" customFormat="1" x14ac:dyDescent="0.25">
      <c r="A15" s="66" t="s">
        <v>311</v>
      </c>
      <c r="B15" s="44">
        <v>7</v>
      </c>
    </row>
    <row r="16" spans="1:2" x14ac:dyDescent="0.25">
      <c r="A16" s="65" t="s">
        <v>314</v>
      </c>
      <c r="B16" s="65">
        <v>8</v>
      </c>
    </row>
    <row r="17" spans="1:5" s="44" customFormat="1" x14ac:dyDescent="0.25">
      <c r="A17" s="66" t="s">
        <v>315</v>
      </c>
      <c r="B17" s="92">
        <v>8</v>
      </c>
    </row>
    <row r="18" spans="1:5" x14ac:dyDescent="0.25">
      <c r="A18" s="65" t="s">
        <v>318</v>
      </c>
      <c r="B18">
        <v>9</v>
      </c>
    </row>
    <row r="19" spans="1:5" s="44" customFormat="1" x14ac:dyDescent="0.25">
      <c r="A19" s="66" t="s">
        <v>319</v>
      </c>
      <c r="B19" s="44">
        <v>9</v>
      </c>
    </row>
    <row r="20" spans="1:5" x14ac:dyDescent="0.25">
      <c r="A20" s="65" t="s">
        <v>320</v>
      </c>
      <c r="B20" s="93">
        <v>10</v>
      </c>
    </row>
    <row r="21" spans="1:5" x14ac:dyDescent="0.25">
      <c r="A21" s="66" t="s">
        <v>322</v>
      </c>
      <c r="B21" s="94">
        <v>10</v>
      </c>
      <c r="E21" s="44"/>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6" location="_Toc473812260" display="_Toc473812260"/>
    <hyperlink ref="B16" location="_Toc473812260" display="_Toc473812260"/>
    <hyperlink ref="A17" location="_Toc473812261" display="_Toc473812261"/>
    <hyperlink ref="B17" location="_Toc473812261" display="_Toc473812261"/>
    <hyperlink ref="A12" location="_Toc473812315" display="_Toc473812315"/>
    <hyperlink ref="B12" location="_Toc473812315" display="_Toc473812315"/>
    <hyperlink ref="A13" location="_Toc473812316" display="_Toc473812316"/>
    <hyperlink ref="B13" location="_Toc473812316" display="_Toc473812316"/>
    <hyperlink ref="A18" location="_Toc473812321" display="_Toc473812321"/>
    <hyperlink ref="B18" location="_Toc473812321" display="_Toc473812321"/>
    <hyperlink ref="A19" location="_Toc473812322" display="_Toc473812322"/>
    <hyperlink ref="B19" location="_Toc473812322" display="_Toc473812322"/>
    <hyperlink ref="A4:A5" location="Pengantar!A1" display="Kata Pengantar"/>
    <hyperlink ref="A6:A7" location="Isi!A1" display="Daftar Isi"/>
    <hyperlink ref="A8:A9" location="Istilah!A1" display="Daftar Istilah"/>
    <hyperlink ref="A10:A11" location="'1.1'!A1" display="Tabel 1.1 Overview Lembaga Penjamin per Januari 2018"/>
    <hyperlink ref="A16:A17" location="'1.2'!A1" display="Tabel 1.2  Portofolio Investasi Lembaga Penjamin"/>
    <hyperlink ref="A18:A19" location="'2.4'!A1" display="Tabel 2.4 Kinerja Operasional Lembaga Penjamin"/>
    <hyperlink ref="A12:B13" location="'5.1'!_Toc449593989" display="Tabel 5.1 Posisi Keuangan Perusahaan Lembaga Penjamin"/>
    <hyperlink ref="B14" location="_Toc473812315" display="_Toc473812315"/>
    <hyperlink ref="B15" location="_Toc473812316" display="_Toc473812316"/>
    <hyperlink ref="A14" location="'2.2'!A1" display="Tabel 2.2 Laba Rugi Komprehensif Lembaga Penjamin"/>
    <hyperlink ref="A15" location="'2.2'!A1" display="Table 2.2 Comprehensive Income of Guarantee Institutions"/>
    <hyperlink ref="A14:A15" location="'2.2'!_Toc449593991" display="Tabel 2.2 Laba Rugi Komprehensif Lembaga Penjamin"/>
    <hyperlink ref="A20" location="_Toc473812321" display="_Toc473812321"/>
    <hyperlink ref="B20" location="_Toc473812321" display="_Toc473812321"/>
    <hyperlink ref="A21" location="_Toc473812322" display="_Toc473812322"/>
    <hyperlink ref="B21" location="_Toc473812322" display="_Toc473812322"/>
    <hyperlink ref="A20:A21" location="'2.5'!A1" display="Tabel 2.5 Rasio Keuangan Lembaga Penjamin"/>
    <hyperlink ref="B4:B5" location="Pengantar!A1" display="Pengantar!A1"/>
    <hyperlink ref="B6:B7" location="Istilah!A1" display="Istilah!A1"/>
    <hyperlink ref="B8:B9" location="Istilah!A1" display="Istilah!A1"/>
    <hyperlink ref="B10:B11" location="'1.1'!A1" display="'1.1'!A1"/>
    <hyperlink ref="B16:B17" location="'1.2'!A1" display="'1.2'!A1"/>
    <hyperlink ref="B12:B13" location="'2.1'!A1" display="'2.1'!A1"/>
    <hyperlink ref="B14:B15" location="'2.2'!A1" display="'2.2'!A1"/>
    <hyperlink ref="B18:B19" location="'2.4'!A1" display="'2.4'!A1"/>
    <hyperlink ref="B20:B21" location="'2.5'!A1" display="'2.5'!A1"/>
    <hyperlink ref="A12:A13" location="'2.1'!A1" display="Tabel 2.1 Posisi Keuangan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C24"/>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0" t="s">
        <v>235</v>
      </c>
    </row>
    <row r="2" spans="1:3" ht="27.75" x14ac:dyDescent="0.25">
      <c r="A2" s="61" t="s">
        <v>236</v>
      </c>
    </row>
    <row r="3" spans="1:3" ht="27.75" x14ac:dyDescent="0.25">
      <c r="A3" s="15"/>
    </row>
    <row r="4" spans="1:3" ht="25.5" x14ac:dyDescent="0.25">
      <c r="A4" s="48" t="s">
        <v>258</v>
      </c>
      <c r="B4" s="54"/>
      <c r="C4" s="49" t="s">
        <v>260</v>
      </c>
    </row>
    <row r="5" spans="1:3" ht="51" x14ac:dyDescent="0.25">
      <c r="A5" s="19" t="s">
        <v>259</v>
      </c>
      <c r="B5" s="54"/>
      <c r="C5" s="46" t="s">
        <v>261</v>
      </c>
    </row>
    <row r="6" spans="1:3" x14ac:dyDescent="0.25">
      <c r="A6" s="19"/>
      <c r="B6" s="54"/>
      <c r="C6" s="54"/>
    </row>
    <row r="7" spans="1:3" x14ac:dyDescent="0.25">
      <c r="A7" s="75" t="s">
        <v>282</v>
      </c>
      <c r="B7" s="75"/>
      <c r="C7" s="77" t="s">
        <v>282</v>
      </c>
    </row>
    <row r="8" spans="1:3" ht="38.25" x14ac:dyDescent="0.25">
      <c r="A8" s="19" t="s">
        <v>283</v>
      </c>
      <c r="B8" s="75"/>
      <c r="C8" s="46" t="s">
        <v>286</v>
      </c>
    </row>
    <row r="9" spans="1:3" x14ac:dyDescent="0.25">
      <c r="A9" s="19"/>
      <c r="B9" s="75"/>
      <c r="C9" s="75"/>
    </row>
    <row r="10" spans="1:3" x14ac:dyDescent="0.25">
      <c r="A10" s="54" t="s">
        <v>237</v>
      </c>
      <c r="B10" s="104"/>
      <c r="C10" s="53" t="s">
        <v>239</v>
      </c>
    </row>
    <row r="11" spans="1:3" ht="51" x14ac:dyDescent="0.25">
      <c r="A11" s="19" t="s">
        <v>238</v>
      </c>
      <c r="B11" s="104"/>
      <c r="C11" s="46" t="s">
        <v>240</v>
      </c>
    </row>
    <row r="12" spans="1:3" x14ac:dyDescent="0.25">
      <c r="A12" s="19"/>
      <c r="B12" s="54"/>
      <c r="C12" s="46"/>
    </row>
    <row r="13" spans="1:3" ht="25.5" x14ac:dyDescent="0.25">
      <c r="A13" s="75" t="s">
        <v>281</v>
      </c>
      <c r="B13" s="75"/>
      <c r="C13" s="76" t="s">
        <v>284</v>
      </c>
    </row>
    <row r="14" spans="1:3" ht="51" x14ac:dyDescent="0.25">
      <c r="A14" s="19" t="s">
        <v>280</v>
      </c>
      <c r="B14" s="75"/>
      <c r="C14" s="46" t="s">
        <v>285</v>
      </c>
    </row>
    <row r="15" spans="1:3" x14ac:dyDescent="0.25">
      <c r="A15" s="19"/>
      <c r="B15" s="75"/>
      <c r="C15" s="46"/>
    </row>
    <row r="16" spans="1:3" x14ac:dyDescent="0.25">
      <c r="A16" s="54" t="s">
        <v>262</v>
      </c>
      <c r="B16" s="103"/>
      <c r="C16" s="53" t="s">
        <v>242</v>
      </c>
    </row>
    <row r="17" spans="1:3" ht="51" x14ac:dyDescent="0.25">
      <c r="A17" s="19" t="s">
        <v>241</v>
      </c>
      <c r="B17" s="103"/>
      <c r="C17" s="46" t="s">
        <v>243</v>
      </c>
    </row>
    <row r="18" spans="1:3" x14ac:dyDescent="0.25">
      <c r="A18" s="54"/>
      <c r="B18" s="53"/>
      <c r="C18" s="53"/>
    </row>
    <row r="19" spans="1:3" x14ac:dyDescent="0.25">
      <c r="A19" s="54" t="s">
        <v>247</v>
      </c>
      <c r="B19" s="103"/>
      <c r="C19" s="53" t="s">
        <v>249</v>
      </c>
    </row>
    <row r="20" spans="1:3" ht="25.5" x14ac:dyDescent="0.25">
      <c r="A20" s="19" t="s">
        <v>248</v>
      </c>
      <c r="B20" s="103"/>
      <c r="C20" s="46" t="s">
        <v>250</v>
      </c>
    </row>
    <row r="21" spans="1:3" x14ac:dyDescent="0.25">
      <c r="A21" s="19"/>
      <c r="B21" s="54"/>
      <c r="C21" s="54"/>
    </row>
    <row r="22" spans="1:3" ht="25.5" x14ac:dyDescent="0.25">
      <c r="A22" s="50" t="s">
        <v>244</v>
      </c>
      <c r="B22" s="50"/>
      <c r="C22" s="51" t="s">
        <v>246</v>
      </c>
    </row>
    <row r="23" spans="1:3" ht="51" x14ac:dyDescent="0.25">
      <c r="A23" s="19" t="s">
        <v>245</v>
      </c>
      <c r="B23" s="50"/>
      <c r="C23" s="46" t="s">
        <v>263</v>
      </c>
    </row>
    <row r="24" spans="1:3" x14ac:dyDescent="0.25">
      <c r="A24" s="19"/>
      <c r="B24" s="50"/>
      <c r="C24" s="46"/>
    </row>
  </sheetData>
  <mergeCells count="3">
    <mergeCell ref="B19:B20"/>
    <mergeCell ref="B16:B17"/>
    <mergeCell ref="B10:B11"/>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F10"/>
  <sheetViews>
    <sheetView showGridLines="0" tabSelected="1" view="pageBreakPreview"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RowHeight="15" x14ac:dyDescent="0.25"/>
  <cols>
    <col min="1" max="1" width="30.7109375" bestFit="1"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105" t="s">
        <v>346</v>
      </c>
      <c r="B1" s="106"/>
      <c r="C1" s="106"/>
      <c r="D1" s="106"/>
      <c r="E1" s="106"/>
      <c r="F1" s="107"/>
    </row>
    <row r="2" spans="1:6" x14ac:dyDescent="0.25">
      <c r="A2" s="108" t="s">
        <v>347</v>
      </c>
      <c r="B2" s="109"/>
      <c r="C2" s="109"/>
      <c r="D2" s="109"/>
      <c r="E2" s="109"/>
      <c r="F2" s="110"/>
    </row>
    <row r="3" spans="1:6" x14ac:dyDescent="0.25">
      <c r="A3" s="111" t="s">
        <v>0</v>
      </c>
      <c r="B3" s="67" t="s">
        <v>1</v>
      </c>
      <c r="C3" s="67" t="s">
        <v>3</v>
      </c>
      <c r="D3" s="67" t="s">
        <v>5</v>
      </c>
      <c r="E3" s="67" t="s">
        <v>7</v>
      </c>
      <c r="F3" s="113" t="s">
        <v>8</v>
      </c>
    </row>
    <row r="4" spans="1:6" x14ac:dyDescent="0.25">
      <c r="A4" s="112"/>
      <c r="B4" s="68" t="s">
        <v>2</v>
      </c>
      <c r="C4" s="68" t="s">
        <v>4</v>
      </c>
      <c r="D4" s="68" t="s">
        <v>6</v>
      </c>
      <c r="E4" s="68" t="s">
        <v>254</v>
      </c>
      <c r="F4" s="114"/>
    </row>
    <row r="5" spans="1:6" ht="19.5" x14ac:dyDescent="0.25">
      <c r="A5" s="5" t="s">
        <v>350</v>
      </c>
      <c r="B5" s="41">
        <v>1</v>
      </c>
      <c r="C5" s="41">
        <v>15253.385984840481</v>
      </c>
      <c r="D5" s="41">
        <v>4193.09726115581</v>
      </c>
      <c r="E5" s="41">
        <v>11060.288723684669</v>
      </c>
      <c r="F5" s="34" t="s">
        <v>275</v>
      </c>
    </row>
    <row r="6" spans="1:6" x14ac:dyDescent="0.25">
      <c r="A6" s="3" t="s">
        <v>272</v>
      </c>
      <c r="B6" s="37">
        <v>18</v>
      </c>
      <c r="C6" s="37">
        <v>2254.7805941879615</v>
      </c>
      <c r="D6" s="37">
        <v>532.336291252514</v>
      </c>
      <c r="E6" s="37">
        <v>1722.4443029354954</v>
      </c>
      <c r="F6" s="21" t="s">
        <v>276</v>
      </c>
    </row>
    <row r="7" spans="1:6" ht="19.5" x14ac:dyDescent="0.25">
      <c r="A7" s="3" t="s">
        <v>273</v>
      </c>
      <c r="B7" s="37">
        <v>1</v>
      </c>
      <c r="C7" s="37">
        <v>3.5711596640000001</v>
      </c>
      <c r="D7" s="37">
        <v>3.9836043000000002E-2</v>
      </c>
      <c r="E7" s="37">
        <v>3.5313236209999999</v>
      </c>
      <c r="F7" s="21" t="s">
        <v>277</v>
      </c>
    </row>
    <row r="8" spans="1:6" ht="19.5" x14ac:dyDescent="0.25">
      <c r="A8" s="6" t="s">
        <v>274</v>
      </c>
      <c r="B8" s="37">
        <v>2</v>
      </c>
      <c r="C8" s="37">
        <v>1069.2891144970567</v>
      </c>
      <c r="D8" s="37">
        <v>459.86963544598393</v>
      </c>
      <c r="E8" s="37">
        <v>609.41947905107259</v>
      </c>
      <c r="F8" s="35" t="s">
        <v>278</v>
      </c>
    </row>
    <row r="9" spans="1:6" x14ac:dyDescent="0.25">
      <c r="A9" s="4" t="s">
        <v>9</v>
      </c>
      <c r="B9" s="36">
        <f>SUM(B5:B8)</f>
        <v>22</v>
      </c>
      <c r="C9" s="36">
        <f t="shared" ref="C9:E9" si="0">SUM(C5:C8)</f>
        <v>18581.026853189498</v>
      </c>
      <c r="D9" s="36">
        <f t="shared" si="0"/>
        <v>5185.3430238973069</v>
      </c>
      <c r="E9" s="36">
        <f t="shared" si="0"/>
        <v>13395.683829292237</v>
      </c>
      <c r="F9" s="33" t="s">
        <v>10</v>
      </c>
    </row>
    <row r="10" spans="1:6" x14ac:dyDescent="0.25">
      <c r="A10" s="115"/>
      <c r="B10" s="116"/>
      <c r="C10" s="116"/>
      <c r="D10" s="116"/>
      <c r="E10" s="116"/>
      <c r="F10" s="117"/>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6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855468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9" width="5.85546875" customWidth="1"/>
    <col min="10" max="10" width="5.85546875" bestFit="1" customWidth="1"/>
    <col min="11" max="14" width="5.85546875" customWidth="1"/>
    <col min="15" max="15" width="35.85546875" bestFit="1" customWidth="1"/>
  </cols>
  <sheetData>
    <row r="1" spans="1:15" x14ac:dyDescent="0.25">
      <c r="A1" s="105" t="s">
        <v>304</v>
      </c>
      <c r="B1" s="106"/>
      <c r="C1" s="106"/>
      <c r="D1" s="106"/>
      <c r="E1" s="106"/>
      <c r="F1" s="106"/>
      <c r="G1" s="106"/>
      <c r="H1" s="106"/>
      <c r="I1" s="106"/>
      <c r="J1" s="106"/>
      <c r="K1" s="106"/>
      <c r="L1" s="106"/>
      <c r="M1" s="106"/>
      <c r="N1" s="106"/>
      <c r="O1" s="107"/>
    </row>
    <row r="2" spans="1:15" x14ac:dyDescent="0.25">
      <c r="A2" s="108" t="s">
        <v>305</v>
      </c>
      <c r="B2" s="109"/>
      <c r="C2" s="109"/>
      <c r="D2" s="109"/>
      <c r="E2" s="109"/>
      <c r="F2" s="109"/>
      <c r="G2" s="109"/>
      <c r="H2" s="109"/>
      <c r="I2" s="109"/>
      <c r="J2" s="109"/>
      <c r="K2" s="109"/>
      <c r="L2" s="109"/>
      <c r="M2" s="109"/>
      <c r="N2" s="109"/>
      <c r="O2" s="110"/>
    </row>
    <row r="3" spans="1:15" x14ac:dyDescent="0.25">
      <c r="A3" s="69" t="s">
        <v>0</v>
      </c>
      <c r="B3" s="72">
        <v>43009</v>
      </c>
      <c r="C3" s="72">
        <v>43040</v>
      </c>
      <c r="D3" s="72">
        <v>43070</v>
      </c>
      <c r="E3" s="72" t="s">
        <v>287</v>
      </c>
      <c r="F3" s="72" t="s">
        <v>323</v>
      </c>
      <c r="G3" s="98" t="s">
        <v>336</v>
      </c>
      <c r="H3" s="98" t="s">
        <v>337</v>
      </c>
      <c r="I3" s="98" t="s">
        <v>339</v>
      </c>
      <c r="J3" s="98" t="s">
        <v>340</v>
      </c>
      <c r="K3" s="98" t="s">
        <v>341</v>
      </c>
      <c r="L3" s="98" t="s">
        <v>344</v>
      </c>
      <c r="M3" s="98" t="s">
        <v>345</v>
      </c>
      <c r="N3" s="98" t="s">
        <v>351</v>
      </c>
      <c r="O3" s="73" t="s">
        <v>8</v>
      </c>
    </row>
    <row r="4" spans="1:15" x14ac:dyDescent="0.25">
      <c r="A4" s="12" t="s">
        <v>54</v>
      </c>
      <c r="B4" s="38"/>
      <c r="C4" s="38"/>
      <c r="D4" s="38"/>
      <c r="E4" s="38"/>
      <c r="F4" s="38"/>
      <c r="G4" s="38"/>
      <c r="H4" s="38"/>
      <c r="I4" s="38"/>
      <c r="J4" s="38"/>
      <c r="K4" s="38"/>
      <c r="L4" s="38"/>
      <c r="M4" s="38"/>
      <c r="N4" s="38"/>
      <c r="O4" s="30" t="s">
        <v>42</v>
      </c>
    </row>
    <row r="5" spans="1:15" x14ac:dyDescent="0.25">
      <c r="A5" s="7" t="s">
        <v>255</v>
      </c>
      <c r="B5" s="37">
        <v>345.93764797792159</v>
      </c>
      <c r="C5" s="37">
        <v>292.46973605360483</v>
      </c>
      <c r="D5" s="37">
        <v>405.13860104104469</v>
      </c>
      <c r="E5" s="37">
        <v>349.10153334059481</v>
      </c>
      <c r="F5" s="37">
        <v>350.66457316018983</v>
      </c>
      <c r="G5" s="37">
        <v>460.31651831752492</v>
      </c>
      <c r="H5" s="37">
        <v>407.01661682710818</v>
      </c>
      <c r="I5" s="37">
        <v>383.26153056611895</v>
      </c>
      <c r="J5" s="37">
        <v>430.46040844729384</v>
      </c>
      <c r="K5" s="37">
        <v>397.15613962147569</v>
      </c>
      <c r="L5" s="37">
        <v>349.53712803732566</v>
      </c>
      <c r="M5" s="37">
        <v>388.4482764590511</v>
      </c>
      <c r="N5" s="37">
        <v>358.4579922465561</v>
      </c>
      <c r="O5" s="25" t="s">
        <v>55</v>
      </c>
    </row>
    <row r="6" spans="1:15" x14ac:dyDescent="0.25">
      <c r="A6" s="7" t="s">
        <v>56</v>
      </c>
      <c r="B6" s="37">
        <v>8777.4924281097501</v>
      </c>
      <c r="C6" s="37">
        <v>8666.6458678393901</v>
      </c>
      <c r="D6" s="37">
        <v>8888.8292655956702</v>
      </c>
      <c r="E6" s="37">
        <v>9593.9886394651348</v>
      </c>
      <c r="F6" s="37">
        <v>9545.76873003318</v>
      </c>
      <c r="G6" s="37">
        <v>9615.6187322294118</v>
      </c>
      <c r="H6" s="37">
        <v>9577.0581105198198</v>
      </c>
      <c r="I6" s="37">
        <v>9486.9758781094806</v>
      </c>
      <c r="J6" s="37">
        <v>9413.5172295524808</v>
      </c>
      <c r="K6" s="37">
        <v>9573.6060648266593</v>
      </c>
      <c r="L6" s="37">
        <v>9656.8516046575314</v>
      </c>
      <c r="M6" s="37">
        <v>9612.0310282373594</v>
      </c>
      <c r="N6" s="37">
        <v>9795.7085853394419</v>
      </c>
      <c r="O6" s="25" t="s">
        <v>57</v>
      </c>
    </row>
    <row r="7" spans="1:15" x14ac:dyDescent="0.25">
      <c r="A7" s="7" t="s">
        <v>58</v>
      </c>
      <c r="B7" s="37">
        <v>2597.0050018516699</v>
      </c>
      <c r="C7" s="37">
        <v>2651.9803192497702</v>
      </c>
      <c r="D7" s="37">
        <v>2478.85155237455</v>
      </c>
      <c r="E7" s="37">
        <v>2522.8339511584086</v>
      </c>
      <c r="F7" s="37">
        <v>2616.2171640202887</v>
      </c>
      <c r="G7" s="37">
        <v>2656.6542572223784</v>
      </c>
      <c r="H7" s="37">
        <v>2686.4579613336687</v>
      </c>
      <c r="I7" s="37">
        <v>2730.0426337327785</v>
      </c>
      <c r="J7" s="37">
        <v>2723.3547791309979</v>
      </c>
      <c r="K7" s="37">
        <v>2748.4435511360684</v>
      </c>
      <c r="L7" s="37">
        <v>2798.7542600156989</v>
      </c>
      <c r="M7" s="37">
        <v>2791.5540025393584</v>
      </c>
      <c r="N7" s="37">
        <v>2737.5112571636087</v>
      </c>
      <c r="O7" s="25" t="s">
        <v>59</v>
      </c>
    </row>
    <row r="8" spans="1:15" x14ac:dyDescent="0.25">
      <c r="A8" s="7" t="s">
        <v>60</v>
      </c>
      <c r="B8" s="37">
        <v>214.43236946304</v>
      </c>
      <c r="C8" s="37">
        <v>225.98589807012996</v>
      </c>
      <c r="D8" s="37">
        <v>202.29413593842301</v>
      </c>
      <c r="E8" s="37">
        <v>235.78990158903997</v>
      </c>
      <c r="F8" s="37">
        <v>256.39547446757939</v>
      </c>
      <c r="G8" s="37">
        <v>283.25163047434279</v>
      </c>
      <c r="H8" s="37">
        <v>270.51174480031284</v>
      </c>
      <c r="I8" s="37">
        <v>333.82018441530283</v>
      </c>
      <c r="J8" s="37">
        <v>352.61001558291292</v>
      </c>
      <c r="K8" s="37">
        <v>371.02402042383284</v>
      </c>
      <c r="L8" s="37">
        <v>419.39112649316286</v>
      </c>
      <c r="M8" s="37">
        <v>400.21059622352283</v>
      </c>
      <c r="N8" s="37">
        <v>320.67157165905274</v>
      </c>
      <c r="O8" s="25" t="s">
        <v>61</v>
      </c>
    </row>
    <row r="9" spans="1:15" x14ac:dyDescent="0.25">
      <c r="A9" s="7" t="s">
        <v>62</v>
      </c>
      <c r="B9" s="37">
        <v>6.3549947335327301</v>
      </c>
      <c r="C9" s="37">
        <v>5.6335103027993965</v>
      </c>
      <c r="D9" s="37">
        <v>6.8948987374876465</v>
      </c>
      <c r="E9" s="37">
        <v>6.1457486608885432</v>
      </c>
      <c r="F9" s="37">
        <v>7.3176833319194072</v>
      </c>
      <c r="G9" s="37">
        <v>8.6108048506485542</v>
      </c>
      <c r="H9" s="37">
        <v>9.8620019506144363</v>
      </c>
      <c r="I9" s="37">
        <v>9.2967062050410174</v>
      </c>
      <c r="J9" s="37">
        <v>9.3319057941531778</v>
      </c>
      <c r="K9" s="37">
        <v>11.967275415870986</v>
      </c>
      <c r="L9" s="37">
        <v>11.439906564101399</v>
      </c>
      <c r="M9" s="37">
        <v>12.335381718876878</v>
      </c>
      <c r="N9" s="37">
        <v>13.966594107888659</v>
      </c>
      <c r="O9" s="25" t="s">
        <v>63</v>
      </c>
    </row>
    <row r="10" spans="1:15" x14ac:dyDescent="0.25">
      <c r="A10" s="7" t="s">
        <v>64</v>
      </c>
      <c r="B10" s="37">
        <v>862.73709830612722</v>
      </c>
      <c r="C10" s="37">
        <v>828.89791384967748</v>
      </c>
      <c r="D10" s="37">
        <v>871.5901017106072</v>
      </c>
      <c r="E10" s="37">
        <v>931.74123757655923</v>
      </c>
      <c r="F10" s="37">
        <v>866.32871320482923</v>
      </c>
      <c r="G10" s="37">
        <v>795.11343607309448</v>
      </c>
      <c r="H10" s="37">
        <v>912.41036867149614</v>
      </c>
      <c r="I10" s="37">
        <v>884.07478518963524</v>
      </c>
      <c r="J10" s="37">
        <v>885.03349586883508</v>
      </c>
      <c r="K10" s="37">
        <v>895.49810067504518</v>
      </c>
      <c r="L10" s="37">
        <v>904.41853879038865</v>
      </c>
      <c r="M10" s="37">
        <v>965.21207340567742</v>
      </c>
      <c r="N10" s="37">
        <v>976.4594811124183</v>
      </c>
      <c r="O10" s="25" t="s">
        <v>65</v>
      </c>
    </row>
    <row r="11" spans="1:15" x14ac:dyDescent="0.25">
      <c r="A11" s="7" t="s">
        <v>66</v>
      </c>
      <c r="B11" s="37">
        <v>0</v>
      </c>
      <c r="C11" s="37">
        <v>0</v>
      </c>
      <c r="D11" s="37">
        <v>0</v>
      </c>
      <c r="E11" s="37">
        <v>0</v>
      </c>
      <c r="F11" s="37">
        <v>0</v>
      </c>
      <c r="G11" s="37">
        <v>0</v>
      </c>
      <c r="H11" s="37">
        <v>0</v>
      </c>
      <c r="I11" s="37">
        <v>4.8000000000000001E-2</v>
      </c>
      <c r="J11" s="37">
        <v>4.8000000000000001E-2</v>
      </c>
      <c r="K11" s="37">
        <v>4.2999999999999997E-2</v>
      </c>
      <c r="L11" s="37">
        <v>4.2999999999999997E-2</v>
      </c>
      <c r="M11" s="37">
        <v>4.2999999999999997E-2</v>
      </c>
      <c r="N11" s="37">
        <v>4.2999999999999997E-2</v>
      </c>
      <c r="O11" s="25" t="s">
        <v>67</v>
      </c>
    </row>
    <row r="12" spans="1:15" x14ac:dyDescent="0.25">
      <c r="A12" s="7" t="s">
        <v>68</v>
      </c>
      <c r="B12" s="37">
        <v>112.58094088582</v>
      </c>
      <c r="C12" s="37">
        <v>100.91951133991903</v>
      </c>
      <c r="D12" s="37">
        <v>107.0574951585391</v>
      </c>
      <c r="E12" s="37">
        <v>117.44774789697999</v>
      </c>
      <c r="F12" s="37">
        <v>112.86966994260001</v>
      </c>
      <c r="G12" s="37">
        <v>107.18668013544001</v>
      </c>
      <c r="H12" s="37">
        <v>97.671263296460012</v>
      </c>
      <c r="I12" s="37">
        <v>132.45646458843999</v>
      </c>
      <c r="J12" s="37">
        <v>124.24841158335001</v>
      </c>
      <c r="K12" s="37">
        <v>129.69856903664001</v>
      </c>
      <c r="L12" s="37">
        <v>134.57315311509564</v>
      </c>
      <c r="M12" s="37">
        <v>134.61287793035561</v>
      </c>
      <c r="N12" s="37">
        <v>142.69051547333567</v>
      </c>
      <c r="O12" s="25" t="s">
        <v>69</v>
      </c>
    </row>
    <row r="13" spans="1:15" x14ac:dyDescent="0.25">
      <c r="A13" s="8" t="s">
        <v>70</v>
      </c>
      <c r="B13" s="37">
        <v>12916.540481327864</v>
      </c>
      <c r="C13" s="37">
        <v>12772.532756705292</v>
      </c>
      <c r="D13" s="37">
        <v>12960.656050556323</v>
      </c>
      <c r="E13" s="37">
        <v>13757.048759687605</v>
      </c>
      <c r="F13" s="37">
        <v>13755.562008160587</v>
      </c>
      <c r="G13" s="37">
        <v>13926.752059302838</v>
      </c>
      <c r="H13" s="37">
        <v>13960.988067399479</v>
      </c>
      <c r="I13" s="37">
        <v>13959.976182806797</v>
      </c>
      <c r="J13" s="37">
        <v>13938.604245960021</v>
      </c>
      <c r="K13" s="37">
        <v>14127.436721135589</v>
      </c>
      <c r="L13" s="37">
        <v>14275.008717673301</v>
      </c>
      <c r="M13" s="37">
        <v>14304.447236514201</v>
      </c>
      <c r="N13" s="37">
        <v>14345.508997102299</v>
      </c>
      <c r="O13" s="26" t="s">
        <v>43</v>
      </c>
    </row>
    <row r="14" spans="1:15" x14ac:dyDescent="0.25">
      <c r="A14" s="7" t="s">
        <v>71</v>
      </c>
      <c r="B14" s="38"/>
      <c r="C14" s="38"/>
      <c r="D14" s="38"/>
      <c r="E14" s="38"/>
      <c r="F14" s="38"/>
      <c r="G14" s="38"/>
      <c r="H14" s="38"/>
      <c r="I14" s="38"/>
      <c r="J14" s="38"/>
      <c r="K14" s="38"/>
      <c r="L14" s="38"/>
      <c r="M14" s="38"/>
      <c r="N14" s="38"/>
      <c r="O14" s="25" t="s">
        <v>44</v>
      </c>
    </row>
    <row r="15" spans="1:15" x14ac:dyDescent="0.25">
      <c r="A15" s="7" t="s">
        <v>72</v>
      </c>
      <c r="B15" s="37">
        <v>2016.4227292569699</v>
      </c>
      <c r="C15" s="37">
        <v>2043.6627113279699</v>
      </c>
      <c r="D15" s="37">
        <v>2068.7425276879999</v>
      </c>
      <c r="E15" s="37">
        <v>2168.2704930528653</v>
      </c>
      <c r="F15" s="37">
        <v>2174.67102916361</v>
      </c>
      <c r="G15" s="37">
        <v>2090.9460906624672</v>
      </c>
      <c r="H15" s="37">
        <v>2187.9265426710685</v>
      </c>
      <c r="I15" s="37">
        <v>2203.6640169375892</v>
      </c>
      <c r="J15" s="37">
        <v>2200.8049169895903</v>
      </c>
      <c r="K15" s="37">
        <v>2150.23447749258</v>
      </c>
      <c r="L15" s="37">
        <v>2147.3457655688703</v>
      </c>
      <c r="M15" s="37">
        <v>2182.6410158019803</v>
      </c>
      <c r="N15" s="37">
        <v>2254.89457409343</v>
      </c>
      <c r="O15" s="25" t="s">
        <v>73</v>
      </c>
    </row>
    <row r="16" spans="1:15" x14ac:dyDescent="0.25">
      <c r="A16" s="7" t="s">
        <v>74</v>
      </c>
      <c r="B16" s="37">
        <v>159.90902862307001</v>
      </c>
      <c r="C16" s="37">
        <v>168.26553847656001</v>
      </c>
      <c r="D16" s="37">
        <v>103.1867691317</v>
      </c>
      <c r="E16" s="37">
        <v>114.07403078055999</v>
      </c>
      <c r="F16" s="37">
        <v>135.57096276190998</v>
      </c>
      <c r="G16" s="37">
        <v>136.37615513786</v>
      </c>
      <c r="H16" s="37">
        <v>132.82510480893998</v>
      </c>
      <c r="I16" s="37">
        <v>113.01040457411999</v>
      </c>
      <c r="J16" s="37">
        <v>115.85617858428</v>
      </c>
      <c r="K16" s="37">
        <v>124.65019661756999</v>
      </c>
      <c r="L16" s="37">
        <v>108.82460748331999</v>
      </c>
      <c r="M16" s="37">
        <v>105.48066794534</v>
      </c>
      <c r="N16" s="37">
        <v>110.85730849155</v>
      </c>
      <c r="O16" s="25" t="s">
        <v>75</v>
      </c>
    </row>
    <row r="17" spans="1:15" x14ac:dyDescent="0.25">
      <c r="A17" s="7" t="s">
        <v>76</v>
      </c>
      <c r="B17" s="37">
        <v>437.07043046875577</v>
      </c>
      <c r="C17" s="37">
        <v>473.69827259931628</v>
      </c>
      <c r="D17" s="37">
        <v>463.18835936619581</v>
      </c>
      <c r="E17" s="37">
        <v>482.06445726558997</v>
      </c>
      <c r="F17" s="37">
        <v>511.96852176970083</v>
      </c>
      <c r="G17" s="37">
        <v>495.23222450776001</v>
      </c>
      <c r="H17" s="37">
        <v>515.56199703382595</v>
      </c>
      <c r="I17" s="37">
        <v>518.18892110021</v>
      </c>
      <c r="J17" s="37">
        <v>522.51942099951009</v>
      </c>
      <c r="K17" s="37">
        <v>520.03789721417002</v>
      </c>
      <c r="L17" s="37">
        <v>534.65488729424999</v>
      </c>
      <c r="M17" s="37">
        <v>520.41568126289008</v>
      </c>
      <c r="N17" s="37">
        <v>524.32363574983003</v>
      </c>
      <c r="O17" s="25" t="s">
        <v>77</v>
      </c>
    </row>
    <row r="18" spans="1:15" x14ac:dyDescent="0.25">
      <c r="A18" s="7" t="s">
        <v>78</v>
      </c>
      <c r="B18" s="37">
        <v>475.71873207846255</v>
      </c>
      <c r="C18" s="37">
        <v>495.92039160400134</v>
      </c>
      <c r="D18" s="37">
        <v>497.12789586735784</v>
      </c>
      <c r="E18" s="37">
        <v>511.02440140749343</v>
      </c>
      <c r="F18" s="37">
        <v>513.07585192047247</v>
      </c>
      <c r="G18" s="37">
        <v>515.11506961418991</v>
      </c>
      <c r="H18" s="37">
        <v>516.96237939450577</v>
      </c>
      <c r="I18" s="37">
        <v>516.76718455379546</v>
      </c>
      <c r="J18" s="37">
        <v>512.61057936215605</v>
      </c>
      <c r="K18" s="37">
        <v>512.73237684174103</v>
      </c>
      <c r="L18" s="37">
        <v>512.45231871190276</v>
      </c>
      <c r="M18" s="37">
        <v>508.71312393484385</v>
      </c>
      <c r="N18" s="37">
        <v>510.92148472209828</v>
      </c>
      <c r="O18" s="25" t="s">
        <v>79</v>
      </c>
    </row>
    <row r="19" spans="1:15" x14ac:dyDescent="0.25">
      <c r="A19" s="7" t="s">
        <v>80</v>
      </c>
      <c r="B19" s="37">
        <v>2.9285187350542614</v>
      </c>
      <c r="C19" s="37">
        <v>2.9589640140102271</v>
      </c>
      <c r="D19" s="37">
        <v>3.6562027434399433</v>
      </c>
      <c r="E19" s="37">
        <v>3.4846560509009095</v>
      </c>
      <c r="F19" s="37">
        <v>3.4131916092791661</v>
      </c>
      <c r="G19" s="37">
        <v>3.4252318971257578</v>
      </c>
      <c r="H19" s="37">
        <v>3.6656360735960982</v>
      </c>
      <c r="I19" s="37">
        <v>4.0781908124706066</v>
      </c>
      <c r="J19" s="37">
        <v>4.0007013952930306</v>
      </c>
      <c r="K19" s="37">
        <v>4.0148944983654546</v>
      </c>
      <c r="L19" s="37">
        <v>3.9427619251478787</v>
      </c>
      <c r="M19" s="37">
        <v>3.988600463880303</v>
      </c>
      <c r="N19" s="37">
        <v>4.1671887002827273</v>
      </c>
      <c r="O19" s="25" t="s">
        <v>81</v>
      </c>
    </row>
    <row r="20" spans="1:15" x14ac:dyDescent="0.25">
      <c r="A20" s="7" t="s">
        <v>82</v>
      </c>
      <c r="B20" s="37">
        <v>0</v>
      </c>
      <c r="C20" s="37">
        <v>0.55473550000000005</v>
      </c>
      <c r="D20" s="37">
        <v>0</v>
      </c>
      <c r="E20" s="37">
        <v>0</v>
      </c>
      <c r="F20" s="37">
        <v>0</v>
      </c>
      <c r="G20" s="37">
        <v>0</v>
      </c>
      <c r="H20" s="37">
        <v>0</v>
      </c>
      <c r="I20" s="37">
        <v>0.21835416661000001</v>
      </c>
      <c r="J20" s="37">
        <v>0</v>
      </c>
      <c r="K20" s="37">
        <v>0</v>
      </c>
      <c r="L20" s="37">
        <v>0</v>
      </c>
      <c r="M20" s="37">
        <v>0</v>
      </c>
      <c r="N20" s="37">
        <v>0</v>
      </c>
      <c r="O20" s="25" t="s">
        <v>83</v>
      </c>
    </row>
    <row r="21" spans="1:15" x14ac:dyDescent="0.25">
      <c r="A21" s="7" t="s">
        <v>84</v>
      </c>
      <c r="B21" s="37">
        <v>183.36611959382</v>
      </c>
      <c r="C21" s="37">
        <v>183.32775685652999</v>
      </c>
      <c r="D21" s="37">
        <v>182.65604020551001</v>
      </c>
      <c r="E21" s="37">
        <v>188.58281597224928</v>
      </c>
      <c r="F21" s="37">
        <v>188.63465375026342</v>
      </c>
      <c r="G21" s="37">
        <v>215.50672281842927</v>
      </c>
      <c r="H21" s="37">
        <v>215.56396618654594</v>
      </c>
      <c r="I21" s="37">
        <v>215.50142371260674</v>
      </c>
      <c r="J21" s="37">
        <v>215.50264572151261</v>
      </c>
      <c r="K21" s="37">
        <v>214.89959418059343</v>
      </c>
      <c r="L21" s="37">
        <v>214.82467356619011</v>
      </c>
      <c r="M21" s="37">
        <v>215.32843562551179</v>
      </c>
      <c r="N21" s="37">
        <v>215.32878765897175</v>
      </c>
      <c r="O21" s="25" t="s">
        <v>85</v>
      </c>
    </row>
    <row r="22" spans="1:15" x14ac:dyDescent="0.25">
      <c r="A22" s="7" t="s">
        <v>86</v>
      </c>
      <c r="B22" s="37">
        <v>374.65650554284002</v>
      </c>
      <c r="C22" s="37">
        <v>544.6847217564075</v>
      </c>
      <c r="D22" s="37">
        <v>578.92875274405662</v>
      </c>
      <c r="E22" s="37">
        <v>615.89134627627323</v>
      </c>
      <c r="F22" s="37">
        <v>618.59805250640318</v>
      </c>
      <c r="G22" s="37">
        <v>588.16280529670769</v>
      </c>
      <c r="H22" s="37">
        <v>598.78843696778995</v>
      </c>
      <c r="I22" s="37">
        <v>606.51383645891576</v>
      </c>
      <c r="J22" s="37">
        <v>608.67455184474841</v>
      </c>
      <c r="K22" s="37">
        <v>602.96160122225081</v>
      </c>
      <c r="L22" s="37">
        <v>607.35954607977999</v>
      </c>
      <c r="M22" s="37">
        <v>611.31132996494921</v>
      </c>
      <c r="N22" s="37">
        <v>615.02487667103492</v>
      </c>
      <c r="O22" s="25" t="s">
        <v>87</v>
      </c>
    </row>
    <row r="23" spans="1:15" x14ac:dyDescent="0.25">
      <c r="A23" s="8" t="s">
        <v>45</v>
      </c>
      <c r="B23" s="37">
        <v>3650.0720642989731</v>
      </c>
      <c r="C23" s="37">
        <v>3913.0730921347949</v>
      </c>
      <c r="D23" s="37">
        <v>3897.4865477462581</v>
      </c>
      <c r="E23" s="37">
        <v>4083.3922008059326</v>
      </c>
      <c r="F23" s="37">
        <v>4145.9322634816399</v>
      </c>
      <c r="G23" s="37">
        <v>4044.7642999345398</v>
      </c>
      <c r="H23" s="37">
        <v>4171.2940631362717</v>
      </c>
      <c r="I23" s="37">
        <v>4177.9423323163192</v>
      </c>
      <c r="J23" s="37">
        <v>4179.9689948970899</v>
      </c>
      <c r="K23" s="37">
        <v>4129.5310380672699</v>
      </c>
      <c r="L23" s="37">
        <v>4129.4045606294603</v>
      </c>
      <c r="M23" s="37">
        <v>4147.8788549993951</v>
      </c>
      <c r="N23" s="37">
        <v>4235.5178560871991</v>
      </c>
      <c r="O23" s="26" t="s">
        <v>46</v>
      </c>
    </row>
    <row r="24" spans="1:15" x14ac:dyDescent="0.25">
      <c r="A24" s="9" t="s">
        <v>88</v>
      </c>
      <c r="B24" s="39">
        <v>16566.612545626838</v>
      </c>
      <c r="C24" s="39">
        <v>16685.605848840085</v>
      </c>
      <c r="D24" s="39">
        <v>16858.142598302584</v>
      </c>
      <c r="E24" s="39">
        <v>17840.440960493539</v>
      </c>
      <c r="F24" s="39">
        <v>17901.494271642223</v>
      </c>
      <c r="G24" s="39">
        <v>17971.516359237379</v>
      </c>
      <c r="H24" s="39">
        <v>18132.28213053575</v>
      </c>
      <c r="I24" s="39">
        <v>18137.918515123114</v>
      </c>
      <c r="J24" s="39">
        <v>18118.573240857117</v>
      </c>
      <c r="K24" s="39">
        <v>18256.967759202864</v>
      </c>
      <c r="L24" s="39">
        <v>18404.413278302767</v>
      </c>
      <c r="M24" s="39">
        <v>18452.326091513598</v>
      </c>
      <c r="N24" s="39">
        <v>18581.026853189502</v>
      </c>
      <c r="O24" s="27" t="s">
        <v>27</v>
      </c>
    </row>
    <row r="25" spans="1:15" x14ac:dyDescent="0.25">
      <c r="A25" s="7" t="s">
        <v>47</v>
      </c>
      <c r="B25" s="38"/>
      <c r="C25" s="38"/>
      <c r="D25" s="38"/>
      <c r="E25" s="38"/>
      <c r="F25" s="38"/>
      <c r="G25" s="38"/>
      <c r="H25" s="38"/>
      <c r="I25" s="38"/>
      <c r="J25" s="38"/>
      <c r="K25" s="38"/>
      <c r="L25" s="38"/>
      <c r="M25" s="38"/>
      <c r="N25" s="38"/>
      <c r="O25" s="25" t="s">
        <v>48</v>
      </c>
    </row>
    <row r="26" spans="1:15" x14ac:dyDescent="0.25">
      <c r="A26" s="7" t="s">
        <v>89</v>
      </c>
      <c r="B26" s="37">
        <v>41.332362882710001</v>
      </c>
      <c r="C26" s="37">
        <v>59.337460387189992</v>
      </c>
      <c r="D26" s="37">
        <v>75.288596975559997</v>
      </c>
      <c r="E26" s="37">
        <v>65.512233003079984</v>
      </c>
      <c r="F26" s="37">
        <v>72.303529198099994</v>
      </c>
      <c r="G26" s="37">
        <v>58.807407435579989</v>
      </c>
      <c r="H26" s="37">
        <v>62.792789148229993</v>
      </c>
      <c r="I26" s="37">
        <v>68.370454250979989</v>
      </c>
      <c r="J26" s="37">
        <v>71.318677777219975</v>
      </c>
      <c r="K26" s="37">
        <v>77.426698752790003</v>
      </c>
      <c r="L26" s="37">
        <v>75.210559131249994</v>
      </c>
      <c r="M26" s="37">
        <v>77.719641606840014</v>
      </c>
      <c r="N26" s="37">
        <v>74.496436670050016</v>
      </c>
      <c r="O26" s="25" t="s">
        <v>90</v>
      </c>
    </row>
    <row r="27" spans="1:15" x14ac:dyDescent="0.25">
      <c r="A27" s="7" t="s">
        <v>91</v>
      </c>
      <c r="B27" s="37">
        <v>1336.708307102542</v>
      </c>
      <c r="C27" s="37">
        <v>1186.0137782490644</v>
      </c>
      <c r="D27" s="37">
        <v>1331.832157359288</v>
      </c>
      <c r="E27" s="37">
        <v>1608.0629019706871</v>
      </c>
      <c r="F27" s="37">
        <v>1714.7090000981848</v>
      </c>
      <c r="G27" s="37">
        <v>1767.0249372187279</v>
      </c>
      <c r="H27" s="37">
        <v>1901.3217043441114</v>
      </c>
      <c r="I27" s="37">
        <v>2069.3262746275495</v>
      </c>
      <c r="J27" s="37">
        <v>2088.0058465633069</v>
      </c>
      <c r="K27" s="37">
        <v>2154.6804176901614</v>
      </c>
      <c r="L27" s="37">
        <v>2173.2501051588893</v>
      </c>
      <c r="M27" s="37">
        <v>2456.3768416183193</v>
      </c>
      <c r="N27" s="37">
        <v>2605.7413527486929</v>
      </c>
      <c r="O27" s="25" t="s">
        <v>92</v>
      </c>
    </row>
    <row r="28" spans="1:15" x14ac:dyDescent="0.25">
      <c r="A28" s="7" t="s">
        <v>93</v>
      </c>
      <c r="B28" s="37">
        <v>171.72018831934022</v>
      </c>
      <c r="C28" s="37">
        <v>172.41865775912257</v>
      </c>
      <c r="D28" s="37">
        <v>172.37125934579555</v>
      </c>
      <c r="E28" s="37">
        <v>172.66096165564002</v>
      </c>
      <c r="F28" s="37">
        <v>171.67596416338998</v>
      </c>
      <c r="G28" s="37">
        <v>60.018530807510011</v>
      </c>
      <c r="H28" s="37">
        <v>14.013419250468948</v>
      </c>
      <c r="I28" s="37">
        <v>15.270487653570008</v>
      </c>
      <c r="J28" s="37">
        <v>17.550961873680006</v>
      </c>
      <c r="K28" s="37">
        <v>16.943304103520006</v>
      </c>
      <c r="L28" s="37">
        <v>13.422431319749162</v>
      </c>
      <c r="M28" s="37">
        <v>12.946401392420004</v>
      </c>
      <c r="N28" s="37">
        <v>5.5875885363000037</v>
      </c>
      <c r="O28" s="25" t="s">
        <v>94</v>
      </c>
    </row>
    <row r="29" spans="1:15" x14ac:dyDescent="0.25">
      <c r="A29" s="7" t="s">
        <v>95</v>
      </c>
      <c r="B29" s="37">
        <v>157.02071259122292</v>
      </c>
      <c r="C29" s="37">
        <v>160.28619121193262</v>
      </c>
      <c r="D29" s="37">
        <v>79.141316685547949</v>
      </c>
      <c r="E29" s="37">
        <v>99.189722955204488</v>
      </c>
      <c r="F29" s="37">
        <v>96.257102738161493</v>
      </c>
      <c r="G29" s="37">
        <v>105.90225175279451</v>
      </c>
      <c r="H29" s="37">
        <v>202.96026293076113</v>
      </c>
      <c r="I29" s="37">
        <v>183.58241900300925</v>
      </c>
      <c r="J29" s="37">
        <v>181.64235835538173</v>
      </c>
      <c r="K29" s="37">
        <v>192.0085067786803</v>
      </c>
      <c r="L29" s="37">
        <v>191.023301777781</v>
      </c>
      <c r="M29" s="37">
        <v>223.08871328487103</v>
      </c>
      <c r="N29" s="37">
        <v>140.91808825516364</v>
      </c>
      <c r="O29" s="25" t="s">
        <v>96</v>
      </c>
    </row>
    <row r="30" spans="1:15" x14ac:dyDescent="0.25">
      <c r="A30" s="7" t="s">
        <v>97</v>
      </c>
      <c r="B30" s="37">
        <v>2.2404915368502243</v>
      </c>
      <c r="C30" s="37">
        <v>1.7228428722243494</v>
      </c>
      <c r="D30" s="37">
        <v>2.2136390200840617</v>
      </c>
      <c r="E30" s="37">
        <v>2.442878903432474</v>
      </c>
      <c r="F30" s="37">
        <v>2.5359409390634364</v>
      </c>
      <c r="G30" s="37">
        <v>2.7612570112900001</v>
      </c>
      <c r="H30" s="37">
        <v>3.4428962941224119</v>
      </c>
      <c r="I30" s="37">
        <v>3.8684722787100001</v>
      </c>
      <c r="J30" s="37">
        <v>2.1119142162000002</v>
      </c>
      <c r="K30" s="37">
        <v>3.2476171630000001</v>
      </c>
      <c r="L30" s="37">
        <v>2.670898405</v>
      </c>
      <c r="M30" s="37">
        <v>2.9176542208900003</v>
      </c>
      <c r="N30" s="37">
        <v>2.7861341200799998</v>
      </c>
      <c r="O30" s="25" t="s">
        <v>98</v>
      </c>
    </row>
    <row r="31" spans="1:15" x14ac:dyDescent="0.25">
      <c r="A31" s="7" t="s">
        <v>99</v>
      </c>
      <c r="B31" s="37">
        <v>52.057806806298004</v>
      </c>
      <c r="C31" s="37">
        <v>52.183448444733088</v>
      </c>
      <c r="D31" s="37">
        <v>35.096416867278329</v>
      </c>
      <c r="E31" s="37">
        <v>23.693468965213352</v>
      </c>
      <c r="F31" s="37">
        <v>17.49864395881</v>
      </c>
      <c r="G31" s="37">
        <v>16.25634803905</v>
      </c>
      <c r="H31" s="37">
        <v>47.071588139506439</v>
      </c>
      <c r="I31" s="37">
        <v>51.887326401870006</v>
      </c>
      <c r="J31" s="37">
        <v>57.440416297830005</v>
      </c>
      <c r="K31" s="37">
        <v>65.743412373539996</v>
      </c>
      <c r="L31" s="37">
        <v>71.4460536717</v>
      </c>
      <c r="M31" s="37">
        <v>56.480675925699998</v>
      </c>
      <c r="N31" s="37">
        <v>63.568247561070002</v>
      </c>
      <c r="O31" s="25" t="s">
        <v>100</v>
      </c>
    </row>
    <row r="32" spans="1:15" x14ac:dyDescent="0.25">
      <c r="A32" s="7" t="s">
        <v>101</v>
      </c>
      <c r="B32" s="37">
        <v>7.9701240045292785</v>
      </c>
      <c r="C32" s="37">
        <v>7.2441673036148471</v>
      </c>
      <c r="D32" s="37">
        <v>8.573831071293414</v>
      </c>
      <c r="E32" s="37">
        <v>10.976050819969711</v>
      </c>
      <c r="F32" s="37">
        <v>15.087919275170647</v>
      </c>
      <c r="G32" s="37">
        <v>16.632790097373981</v>
      </c>
      <c r="H32" s="37">
        <v>17.238871905316156</v>
      </c>
      <c r="I32" s="37">
        <v>15.877708910568275</v>
      </c>
      <c r="J32" s="37">
        <v>13.913822908206548</v>
      </c>
      <c r="K32" s="37">
        <v>16.358337181291674</v>
      </c>
      <c r="L32" s="37">
        <v>17.467725402156379</v>
      </c>
      <c r="M32" s="37">
        <v>12.147182224619744</v>
      </c>
      <c r="N32" s="37">
        <v>14.22282752802915</v>
      </c>
      <c r="O32" s="25" t="s">
        <v>49</v>
      </c>
    </row>
    <row r="33" spans="1:15" x14ac:dyDescent="0.25">
      <c r="A33" s="7" t="s">
        <v>102</v>
      </c>
      <c r="B33" s="37">
        <v>22.005635448596703</v>
      </c>
      <c r="C33" s="37">
        <v>20.279138755550033</v>
      </c>
      <c r="D33" s="37">
        <v>18.062609716127575</v>
      </c>
      <c r="E33" s="37">
        <v>53.201175327698913</v>
      </c>
      <c r="F33" s="37">
        <v>54.137668907457567</v>
      </c>
      <c r="G33" s="37">
        <v>52.220193576560895</v>
      </c>
      <c r="H33" s="37">
        <v>51.923730540739228</v>
      </c>
      <c r="I33" s="37">
        <v>52.452997082462574</v>
      </c>
      <c r="J33" s="37">
        <v>51.006207826238217</v>
      </c>
      <c r="K33" s="37">
        <v>45.818757752648189</v>
      </c>
      <c r="L33" s="37">
        <v>41.616767949227814</v>
      </c>
      <c r="M33" s="37">
        <v>41.355543778859911</v>
      </c>
      <c r="N33" s="37">
        <v>43.392931375853912</v>
      </c>
      <c r="O33" s="25" t="s">
        <v>103</v>
      </c>
    </row>
    <row r="34" spans="1:15" x14ac:dyDescent="0.25">
      <c r="A34" s="7" t="s">
        <v>104</v>
      </c>
      <c r="B34" s="37">
        <v>1.2291949123600134</v>
      </c>
      <c r="C34" s="37">
        <v>1.3307941298472261</v>
      </c>
      <c r="D34" s="37">
        <v>0</v>
      </c>
      <c r="E34" s="37">
        <v>0</v>
      </c>
      <c r="F34" s="37">
        <v>0</v>
      </c>
      <c r="G34" s="37">
        <v>0</v>
      </c>
      <c r="H34" s="37">
        <v>0</v>
      </c>
      <c r="I34" s="37">
        <v>0</v>
      </c>
      <c r="J34" s="37">
        <v>0</v>
      </c>
      <c r="K34" s="37">
        <v>0</v>
      </c>
      <c r="L34" s="37">
        <v>0</v>
      </c>
      <c r="M34" s="37">
        <v>0</v>
      </c>
      <c r="N34" s="37">
        <v>0</v>
      </c>
      <c r="O34" s="25" t="s">
        <v>105</v>
      </c>
    </row>
    <row r="35" spans="1:15" x14ac:dyDescent="0.25">
      <c r="A35" s="7" t="s">
        <v>106</v>
      </c>
      <c r="B35" s="37">
        <v>222.50757862496945</v>
      </c>
      <c r="C35" s="37">
        <v>232.27031743245109</v>
      </c>
      <c r="D35" s="37">
        <v>282.27854359744646</v>
      </c>
      <c r="E35" s="37">
        <v>277.30343425535398</v>
      </c>
      <c r="F35" s="37">
        <v>333.36221941358286</v>
      </c>
      <c r="G35" s="37">
        <v>326.45836190940582</v>
      </c>
      <c r="H35" s="37">
        <v>264.32992434297751</v>
      </c>
      <c r="I35" s="37">
        <v>229.86916460873053</v>
      </c>
      <c r="J35" s="37">
        <v>220.15653409550751</v>
      </c>
      <c r="K35" s="37">
        <v>231.52824627514704</v>
      </c>
      <c r="L35" s="37">
        <v>235.95025440594935</v>
      </c>
      <c r="M35" s="37">
        <v>245.75114331849986</v>
      </c>
      <c r="N35" s="37">
        <v>269.73951179835836</v>
      </c>
      <c r="O35" s="25" t="s">
        <v>107</v>
      </c>
    </row>
    <row r="36" spans="1:15" x14ac:dyDescent="0.25">
      <c r="A36" s="8" t="s">
        <v>50</v>
      </c>
      <c r="B36" s="37">
        <v>2014.7924022294189</v>
      </c>
      <c r="C36" s="37">
        <v>1893.0867965457305</v>
      </c>
      <c r="D36" s="37">
        <v>2004.8583706384213</v>
      </c>
      <c r="E36" s="37">
        <v>2313.0428278562808</v>
      </c>
      <c r="F36" s="37">
        <v>2477.5679886919215</v>
      </c>
      <c r="G36" s="37">
        <v>2406.082077848293</v>
      </c>
      <c r="H36" s="37">
        <v>2565.0951868962334</v>
      </c>
      <c r="I36" s="37">
        <v>2690.5053048174509</v>
      </c>
      <c r="J36" s="37">
        <v>2703.1467399135709</v>
      </c>
      <c r="K36" s="37">
        <v>2803.7552980707787</v>
      </c>
      <c r="L36" s="37">
        <v>2822.058097221704</v>
      </c>
      <c r="M36" s="37">
        <v>3128.7837973710207</v>
      </c>
      <c r="N36" s="37">
        <v>3220.453118593598</v>
      </c>
      <c r="O36" s="26" t="s">
        <v>51</v>
      </c>
    </row>
    <row r="37" spans="1:15" x14ac:dyDescent="0.25">
      <c r="A37" s="7" t="s">
        <v>290</v>
      </c>
      <c r="B37" s="37"/>
      <c r="C37" s="37"/>
      <c r="D37" s="37"/>
      <c r="E37" s="37"/>
      <c r="F37" s="37"/>
      <c r="G37" s="37"/>
      <c r="H37" s="37"/>
      <c r="I37" s="37"/>
      <c r="J37" s="37"/>
      <c r="K37" s="37"/>
      <c r="L37" s="37"/>
      <c r="M37" s="37"/>
      <c r="N37" s="37"/>
      <c r="O37" s="25" t="s">
        <v>291</v>
      </c>
    </row>
    <row r="38" spans="1:15" x14ac:dyDescent="0.25">
      <c r="A38" s="7" t="s">
        <v>108</v>
      </c>
      <c r="B38" s="37">
        <v>1415.7870056459412</v>
      </c>
      <c r="C38" s="37">
        <v>1551.3257009210683</v>
      </c>
      <c r="D38" s="37">
        <v>1490.1422447161592</v>
      </c>
      <c r="E38" s="37">
        <v>1488.9212622932448</v>
      </c>
      <c r="F38" s="37">
        <v>1502.1120970760212</v>
      </c>
      <c r="G38" s="37">
        <v>1589.30144429751</v>
      </c>
      <c r="H38" s="37">
        <v>1599.5991983307258</v>
      </c>
      <c r="I38" s="37">
        <v>1595.06805672002</v>
      </c>
      <c r="J38" s="37">
        <v>1616.5232333644101</v>
      </c>
      <c r="K38" s="37">
        <v>1617.9191883807298</v>
      </c>
      <c r="L38" s="37">
        <v>1686.8111892015797</v>
      </c>
      <c r="M38" s="37">
        <v>1497.4927808680702</v>
      </c>
      <c r="N38" s="37">
        <v>1512.03719583612</v>
      </c>
      <c r="O38" s="25" t="s">
        <v>109</v>
      </c>
    </row>
    <row r="39" spans="1:15" x14ac:dyDescent="0.25">
      <c r="A39" s="7" t="s">
        <v>110</v>
      </c>
      <c r="B39" s="37">
        <v>387.08096022722003</v>
      </c>
      <c r="C39" s="37">
        <v>429.88216938302003</v>
      </c>
      <c r="D39" s="37">
        <v>427.21266704913</v>
      </c>
      <c r="E39" s="37">
        <v>383.84982353917997</v>
      </c>
      <c r="F39" s="37">
        <v>362.69916269411004</v>
      </c>
      <c r="G39" s="37">
        <v>376.25107069147998</v>
      </c>
      <c r="H39" s="37">
        <v>354.05677810539004</v>
      </c>
      <c r="I39" s="37">
        <v>361.51652844068997</v>
      </c>
      <c r="J39" s="37">
        <v>364.09280654175996</v>
      </c>
      <c r="K39" s="37">
        <v>372.33306896185996</v>
      </c>
      <c r="L39" s="37">
        <v>408.90587183910998</v>
      </c>
      <c r="M39" s="37">
        <v>427.52668106314002</v>
      </c>
      <c r="N39" s="37">
        <v>429.87510267081001</v>
      </c>
      <c r="O39" s="25" t="s">
        <v>111</v>
      </c>
    </row>
    <row r="40" spans="1:15" x14ac:dyDescent="0.25">
      <c r="A40" s="7" t="s">
        <v>112</v>
      </c>
      <c r="B40" s="37">
        <v>2.6757664180399998</v>
      </c>
      <c r="C40" s="37">
        <v>2.7592484180399999</v>
      </c>
      <c r="D40" s="37">
        <v>2.0474197139300001</v>
      </c>
      <c r="E40" s="37">
        <v>5.7353219731200005</v>
      </c>
      <c r="F40" s="37">
        <v>6.1252276341200007</v>
      </c>
      <c r="G40" s="37">
        <v>6.6779913521900003</v>
      </c>
      <c r="H40" s="37">
        <v>7.2545511641200005</v>
      </c>
      <c r="I40" s="37">
        <v>7.070857342950001</v>
      </c>
      <c r="J40" s="37">
        <v>7.3351925429500007</v>
      </c>
      <c r="K40" s="37">
        <v>7.4511101429500011</v>
      </c>
      <c r="L40" s="37">
        <v>6.1409887779500005</v>
      </c>
      <c r="M40" s="37">
        <v>6.1563644949500009</v>
      </c>
      <c r="N40" s="37">
        <v>6.1725320949500011</v>
      </c>
      <c r="O40" s="25" t="s">
        <v>113</v>
      </c>
    </row>
    <row r="41" spans="1:15" x14ac:dyDescent="0.25">
      <c r="A41" s="7" t="s">
        <v>114</v>
      </c>
      <c r="B41" s="37">
        <v>0</v>
      </c>
      <c r="C41" s="37">
        <v>0</v>
      </c>
      <c r="D41" s="37">
        <v>0</v>
      </c>
      <c r="E41" s="37">
        <v>0</v>
      </c>
      <c r="F41" s="37">
        <v>0</v>
      </c>
      <c r="G41" s="37">
        <v>0</v>
      </c>
      <c r="H41" s="37">
        <v>0</v>
      </c>
      <c r="I41" s="37">
        <v>0</v>
      </c>
      <c r="J41" s="37">
        <v>0</v>
      </c>
      <c r="K41" s="37">
        <v>0</v>
      </c>
      <c r="L41" s="37">
        <v>0</v>
      </c>
      <c r="M41" s="37">
        <v>0</v>
      </c>
      <c r="N41" s="37">
        <v>0</v>
      </c>
      <c r="O41" s="25" t="s">
        <v>115</v>
      </c>
    </row>
    <row r="42" spans="1:15" x14ac:dyDescent="0.25">
      <c r="A42" s="7" t="s">
        <v>116</v>
      </c>
      <c r="B42" s="37">
        <v>0.37714177300000001</v>
      </c>
      <c r="C42" s="37">
        <v>0.37714177300000001</v>
      </c>
      <c r="D42" s="37">
        <v>0.38611821800000001</v>
      </c>
      <c r="E42" s="37">
        <v>8.2938749080900003</v>
      </c>
      <c r="F42" s="37">
        <v>8.8354255320099977</v>
      </c>
      <c r="G42" s="37">
        <v>10.400223681469999</v>
      </c>
      <c r="H42" s="37">
        <v>10.46713781365</v>
      </c>
      <c r="I42" s="37">
        <v>12.507034471199999</v>
      </c>
      <c r="J42" s="37">
        <v>11.717278230019998</v>
      </c>
      <c r="K42" s="37">
        <v>11.313886931159999</v>
      </c>
      <c r="L42" s="37">
        <v>15.781698983779998</v>
      </c>
      <c r="M42" s="37">
        <v>16.035815673710005</v>
      </c>
      <c r="N42" s="37">
        <v>16.805074701829994</v>
      </c>
      <c r="O42" s="25" t="s">
        <v>117</v>
      </c>
    </row>
    <row r="43" spans="1:15" x14ac:dyDescent="0.25">
      <c r="A43" s="8" t="s">
        <v>52</v>
      </c>
      <c r="B43" s="37">
        <v>1805.9208740642011</v>
      </c>
      <c r="C43" s="37">
        <v>1984.3442604951283</v>
      </c>
      <c r="D43" s="37">
        <v>1919.7884496972194</v>
      </c>
      <c r="E43" s="37">
        <v>1886.8002827136345</v>
      </c>
      <c r="F43" s="37">
        <v>1879.7719129362611</v>
      </c>
      <c r="G43" s="37">
        <v>1982.6307300226499</v>
      </c>
      <c r="H43" s="37">
        <v>1971.377665413886</v>
      </c>
      <c r="I43" s="37">
        <v>1976.1624769748598</v>
      </c>
      <c r="J43" s="37">
        <v>1999.6685106791401</v>
      </c>
      <c r="K43" s="37">
        <v>2009.0172544166996</v>
      </c>
      <c r="L43" s="37">
        <v>2117.6397488024195</v>
      </c>
      <c r="M43" s="37">
        <v>1947.2116420998705</v>
      </c>
      <c r="N43" s="37">
        <v>1964.8899053037101</v>
      </c>
      <c r="O43" s="26" t="s">
        <v>53</v>
      </c>
    </row>
    <row r="44" spans="1:15" x14ac:dyDescent="0.25">
      <c r="A44" s="9" t="s">
        <v>28</v>
      </c>
      <c r="B44" s="39">
        <v>3820.7132762936208</v>
      </c>
      <c r="C44" s="39">
        <v>3877.4310570408584</v>
      </c>
      <c r="D44" s="39">
        <v>3924.6468203356412</v>
      </c>
      <c r="E44" s="39">
        <v>4199.8431105699137</v>
      </c>
      <c r="F44" s="39">
        <v>4357.339901628181</v>
      </c>
      <c r="G44" s="39">
        <v>4388.7128078709429</v>
      </c>
      <c r="H44" s="39">
        <v>4536.4728523101194</v>
      </c>
      <c r="I44" s="39">
        <v>4666.667781792311</v>
      </c>
      <c r="J44" s="39">
        <v>4702.815250592711</v>
      </c>
      <c r="K44" s="39">
        <v>4812.7725524874777</v>
      </c>
      <c r="L44" s="39">
        <v>4939.6978460241216</v>
      </c>
      <c r="M44" s="39">
        <v>5075.9954394708921</v>
      </c>
      <c r="N44" s="39">
        <v>5185.3430238973069</v>
      </c>
      <c r="O44" s="27" t="s">
        <v>29</v>
      </c>
    </row>
    <row r="45" spans="1:15" x14ac:dyDescent="0.25">
      <c r="A45" s="7" t="s">
        <v>118</v>
      </c>
      <c r="B45" s="37">
        <v>9335.5699099930007</v>
      </c>
      <c r="C45" s="37">
        <v>9335.6684778609997</v>
      </c>
      <c r="D45" s="37">
        <v>9445.9426574869995</v>
      </c>
      <c r="E45" s="37">
        <v>9945.9515660180004</v>
      </c>
      <c r="F45" s="37">
        <v>9879.1354983719993</v>
      </c>
      <c r="G45" s="37">
        <v>9899.163782697</v>
      </c>
      <c r="H45" s="37">
        <v>9901.2516544890004</v>
      </c>
      <c r="I45" s="37">
        <v>9901.1623453680004</v>
      </c>
      <c r="J45" s="37">
        <v>9900.8523704920008</v>
      </c>
      <c r="K45" s="37">
        <v>9890.8862364119996</v>
      </c>
      <c r="L45" s="37">
        <v>9890.7878558709999</v>
      </c>
      <c r="M45" s="37">
        <v>9801.6461985130009</v>
      </c>
      <c r="N45" s="37">
        <v>9801.5388377290001</v>
      </c>
      <c r="O45" s="25" t="s">
        <v>119</v>
      </c>
    </row>
    <row r="46" spans="1:15" x14ac:dyDescent="0.25">
      <c r="A46" s="8" t="s">
        <v>120</v>
      </c>
      <c r="B46" s="37">
        <v>9335.3522205810004</v>
      </c>
      <c r="C46" s="37">
        <v>9335.3522205810004</v>
      </c>
      <c r="D46" s="37">
        <v>9445.6022205810004</v>
      </c>
      <c r="E46" s="37">
        <v>9945.6022205810004</v>
      </c>
      <c r="F46" s="37">
        <v>9879.0022205810001</v>
      </c>
      <c r="G46" s="37">
        <v>9899.0022205810001</v>
      </c>
      <c r="H46" s="37">
        <v>9901.2022205810008</v>
      </c>
      <c r="I46" s="37">
        <v>9901.2022205810008</v>
      </c>
      <c r="J46" s="37">
        <v>9901.2022205810008</v>
      </c>
      <c r="K46" s="37">
        <v>9891.2022205810008</v>
      </c>
      <c r="L46" s="37">
        <v>9891.2022205810008</v>
      </c>
      <c r="M46" s="37">
        <v>9802.0772205810008</v>
      </c>
      <c r="N46" s="37">
        <v>9802.0772205810008</v>
      </c>
      <c r="O46" s="26" t="s">
        <v>121</v>
      </c>
    </row>
    <row r="47" spans="1:15" x14ac:dyDescent="0.25">
      <c r="A47" s="8" t="s">
        <v>122</v>
      </c>
      <c r="B47" s="37">
        <v>0.33727928099999999</v>
      </c>
      <c r="C47" s="37">
        <v>0.43584714899999999</v>
      </c>
      <c r="D47" s="37">
        <v>0.46069177500000003</v>
      </c>
      <c r="E47" s="37">
        <v>0.49816777499999998</v>
      </c>
      <c r="F47" s="37">
        <v>0.46006206900000002</v>
      </c>
      <c r="G47" s="37">
        <v>0.49034139399999999</v>
      </c>
      <c r="H47" s="37">
        <v>4.9433907999999999E-2</v>
      </c>
      <c r="I47" s="37">
        <v>-3.9875213E-2</v>
      </c>
      <c r="J47" s="37">
        <v>-0.34985008899999998</v>
      </c>
      <c r="K47" s="37">
        <v>-0.31598416899999998</v>
      </c>
      <c r="L47" s="37">
        <v>-0.41436471000000002</v>
      </c>
      <c r="M47" s="37">
        <v>-0.43102206799999998</v>
      </c>
      <c r="N47" s="37">
        <v>-0.53838285200000002</v>
      </c>
      <c r="O47" s="26" t="s">
        <v>122</v>
      </c>
    </row>
    <row r="48" spans="1:15" x14ac:dyDescent="0.25">
      <c r="A48" s="8" t="s">
        <v>123</v>
      </c>
      <c r="B48" s="37">
        <v>-0.119589869</v>
      </c>
      <c r="C48" s="37">
        <v>-0.119589869</v>
      </c>
      <c r="D48" s="37">
        <v>-0.120254869</v>
      </c>
      <c r="E48" s="37">
        <v>-0.148822338</v>
      </c>
      <c r="F48" s="37">
        <v>-0.32678427799999998</v>
      </c>
      <c r="G48" s="37">
        <v>-0.32877927800000001</v>
      </c>
      <c r="H48" s="37">
        <v>0</v>
      </c>
      <c r="I48" s="37">
        <v>0</v>
      </c>
      <c r="J48" s="37">
        <v>0</v>
      </c>
      <c r="K48" s="37">
        <v>0</v>
      </c>
      <c r="L48" s="37">
        <v>0</v>
      </c>
      <c r="M48" s="37">
        <v>0</v>
      </c>
      <c r="N48" s="37">
        <v>0</v>
      </c>
      <c r="O48" s="26" t="s">
        <v>123</v>
      </c>
    </row>
    <row r="49" spans="1:15" x14ac:dyDescent="0.25">
      <c r="A49" s="7" t="s">
        <v>124</v>
      </c>
      <c r="B49" s="37">
        <v>2496.7944076675453</v>
      </c>
      <c r="C49" s="37">
        <v>2496.8047476675456</v>
      </c>
      <c r="D49" s="37">
        <v>2496.8221145841558</v>
      </c>
      <c r="E49" s="37">
        <v>2563.2762304200846</v>
      </c>
      <c r="F49" s="37">
        <v>2563.8744244685158</v>
      </c>
      <c r="G49" s="37">
        <v>2565.0410641280082</v>
      </c>
      <c r="H49" s="37">
        <v>2568.7536262700346</v>
      </c>
      <c r="I49" s="37">
        <v>3281.4782763929384</v>
      </c>
      <c r="J49" s="37">
        <v>3280.7263325569384</v>
      </c>
      <c r="K49" s="37">
        <v>3284.0801354425589</v>
      </c>
      <c r="L49" s="37">
        <v>3276.6519040945591</v>
      </c>
      <c r="M49" s="37">
        <v>3295.751936039559</v>
      </c>
      <c r="N49" s="37">
        <v>3296.750682026669</v>
      </c>
      <c r="O49" s="25" t="s">
        <v>125</v>
      </c>
    </row>
    <row r="50" spans="1:15" x14ac:dyDescent="0.25">
      <c r="A50" s="8" t="s">
        <v>126</v>
      </c>
      <c r="B50" s="37">
        <v>2105.5009809758462</v>
      </c>
      <c r="C50" s="37">
        <v>2105.5009809758462</v>
      </c>
      <c r="D50" s="37">
        <v>2105.5104797114564</v>
      </c>
      <c r="E50" s="37">
        <v>2171.9489680473853</v>
      </c>
      <c r="F50" s="37">
        <v>2171.9239339508163</v>
      </c>
      <c r="G50" s="37">
        <v>2173.114369355309</v>
      </c>
      <c r="H50" s="37">
        <v>2175.1172028024853</v>
      </c>
      <c r="I50" s="37">
        <v>2885.3267503482584</v>
      </c>
      <c r="J50" s="37">
        <v>2887.4040651633882</v>
      </c>
      <c r="K50" s="37">
        <v>2888.8119787253286</v>
      </c>
      <c r="L50" s="37">
        <v>2889.3320959903285</v>
      </c>
      <c r="M50" s="37">
        <v>2900.5213407363285</v>
      </c>
      <c r="N50" s="37">
        <v>2901.4398682284386</v>
      </c>
      <c r="O50" s="26" t="s">
        <v>127</v>
      </c>
    </row>
    <row r="51" spans="1:15" x14ac:dyDescent="0.25">
      <c r="A51" s="8" t="s">
        <v>128</v>
      </c>
      <c r="B51" s="37">
        <v>304.43564040532993</v>
      </c>
      <c r="C51" s="37">
        <v>304.44598040532998</v>
      </c>
      <c r="D51" s="37">
        <v>304.45384858632997</v>
      </c>
      <c r="E51" s="37">
        <v>304.46947608632996</v>
      </c>
      <c r="F51" s="37">
        <v>305.09270423132995</v>
      </c>
      <c r="G51" s="37">
        <v>305.06890848632997</v>
      </c>
      <c r="H51" s="37">
        <v>305.76447568332998</v>
      </c>
      <c r="I51" s="37">
        <v>309.31547989345995</v>
      </c>
      <c r="J51" s="37">
        <v>306.63286296632998</v>
      </c>
      <c r="K51" s="37">
        <v>307.59839716000994</v>
      </c>
      <c r="L51" s="37">
        <v>306.33805263500994</v>
      </c>
      <c r="M51" s="37">
        <v>314.23093630300997</v>
      </c>
      <c r="N51" s="37">
        <v>314.22593630300997</v>
      </c>
      <c r="O51" s="26" t="s">
        <v>129</v>
      </c>
    </row>
    <row r="52" spans="1:15" x14ac:dyDescent="0.25">
      <c r="A52" s="8" t="s">
        <v>130</v>
      </c>
      <c r="B52" s="37">
        <v>86.857786286370001</v>
      </c>
      <c r="C52" s="37">
        <v>86.857786286370001</v>
      </c>
      <c r="D52" s="37">
        <v>86.857786286370001</v>
      </c>
      <c r="E52" s="37">
        <v>86.857786286370001</v>
      </c>
      <c r="F52" s="37">
        <v>86.857786286370001</v>
      </c>
      <c r="G52" s="37">
        <v>86.857786286370001</v>
      </c>
      <c r="H52" s="37">
        <v>87.871947784219998</v>
      </c>
      <c r="I52" s="37">
        <v>86.836046151220003</v>
      </c>
      <c r="J52" s="37">
        <v>86.689404427219998</v>
      </c>
      <c r="K52" s="37">
        <v>87.669759557220004</v>
      </c>
      <c r="L52" s="37">
        <v>80.981755469220005</v>
      </c>
      <c r="M52" s="37">
        <v>80.999659000220007</v>
      </c>
      <c r="N52" s="37">
        <v>81.084877495219999</v>
      </c>
      <c r="O52" s="26" t="s">
        <v>131</v>
      </c>
    </row>
    <row r="53" spans="1:15" x14ac:dyDescent="0.25">
      <c r="A53" s="7" t="s">
        <v>132</v>
      </c>
      <c r="B53" s="37">
        <v>0.51134999999999997</v>
      </c>
      <c r="C53" s="37">
        <v>0.51134999999999997</v>
      </c>
      <c r="D53" s="37">
        <v>0.51134999999999997</v>
      </c>
      <c r="E53" s="37">
        <v>0.51134999999999997</v>
      </c>
      <c r="F53" s="37">
        <v>0.51134999999999997</v>
      </c>
      <c r="G53" s="37">
        <v>0.51134999999999997</v>
      </c>
      <c r="H53" s="37">
        <v>0.51134999999999997</v>
      </c>
      <c r="I53" s="37">
        <v>9.9900000000000003E-2</v>
      </c>
      <c r="J53" s="37">
        <v>9.9900000000000003E-2</v>
      </c>
      <c r="K53" s="37">
        <v>9.9900000000000003E-2</v>
      </c>
      <c r="L53" s="37">
        <v>9.9900000000000003E-2</v>
      </c>
      <c r="M53" s="37">
        <v>9.9900000000000003E-2</v>
      </c>
      <c r="N53" s="37">
        <v>9.9900000000000003E-2</v>
      </c>
      <c r="O53" s="25" t="s">
        <v>133</v>
      </c>
    </row>
    <row r="54" spans="1:15" x14ac:dyDescent="0.25">
      <c r="A54" s="7" t="s">
        <v>134</v>
      </c>
      <c r="B54" s="37">
        <v>-12.258657587384503</v>
      </c>
      <c r="C54" s="37">
        <v>-12.258657587384503</v>
      </c>
      <c r="D54" s="37">
        <v>-11.541040227492836</v>
      </c>
      <c r="E54" s="37">
        <v>855.37192463803183</v>
      </c>
      <c r="F54" s="37">
        <v>853.62810568469024</v>
      </c>
      <c r="G54" s="37">
        <v>821.84668963993272</v>
      </c>
      <c r="H54" s="37">
        <v>813.32178971235351</v>
      </c>
      <c r="I54" s="37">
        <v>17.742250916737845</v>
      </c>
      <c r="J54" s="37">
        <v>17.742250913494704</v>
      </c>
      <c r="K54" s="37">
        <v>8.9009583042347025</v>
      </c>
      <c r="L54" s="37">
        <v>21.036961550674704</v>
      </c>
      <c r="M54" s="37">
        <v>7.0641236389547082</v>
      </c>
      <c r="N54" s="37">
        <v>6.128499927844711</v>
      </c>
      <c r="O54" s="25" t="s">
        <v>135</v>
      </c>
    </row>
    <row r="55" spans="1:15" x14ac:dyDescent="0.25">
      <c r="A55" s="7" t="s">
        <v>136</v>
      </c>
      <c r="B55" s="37">
        <v>726.9418884523426</v>
      </c>
      <c r="C55" s="37">
        <v>758.58668463071547</v>
      </c>
      <c r="D55" s="37">
        <v>767.96926540709626</v>
      </c>
      <c r="E55" s="37">
        <v>40.029270691115379</v>
      </c>
      <c r="F55" s="37">
        <v>43.125495321493013</v>
      </c>
      <c r="G55" s="37">
        <v>77.427482644401849</v>
      </c>
      <c r="H55" s="37">
        <v>100.4041898486814</v>
      </c>
      <c r="I55" s="37">
        <v>108.32995869516441</v>
      </c>
      <c r="J55" s="37">
        <v>164.12294059349361</v>
      </c>
      <c r="K55" s="37">
        <v>199.9104756151155</v>
      </c>
      <c r="L55" s="37">
        <v>246.312016219627</v>
      </c>
      <c r="M55" s="37">
        <v>286.62379758955382</v>
      </c>
      <c r="N55" s="37">
        <v>368.0553702603047</v>
      </c>
      <c r="O55" s="25" t="s">
        <v>137</v>
      </c>
    </row>
    <row r="56" spans="1:15" x14ac:dyDescent="0.25">
      <c r="A56" s="7" t="s">
        <v>138</v>
      </c>
      <c r="B56" s="37">
        <v>198.34037080771003</v>
      </c>
      <c r="C56" s="37">
        <v>228.86218922735</v>
      </c>
      <c r="D56" s="37">
        <v>233.79143071618043</v>
      </c>
      <c r="E56" s="37">
        <v>235.45750815639923</v>
      </c>
      <c r="F56" s="37">
        <v>203.87949616734045</v>
      </c>
      <c r="G56" s="37">
        <v>218.81318225709657</v>
      </c>
      <c r="H56" s="37">
        <v>211.56666790542684</v>
      </c>
      <c r="I56" s="37">
        <v>162.43800195796609</v>
      </c>
      <c r="J56" s="37">
        <v>52.214195708520052</v>
      </c>
      <c r="K56" s="37">
        <v>62.994608210300015</v>
      </c>
      <c r="L56" s="37">
        <v>29.82679454283004</v>
      </c>
      <c r="M56" s="37">
        <v>-14.855303738309944</v>
      </c>
      <c r="N56" s="37">
        <v>-76.889460651579938</v>
      </c>
      <c r="O56" s="25" t="s">
        <v>139</v>
      </c>
    </row>
    <row r="57" spans="1:15" x14ac:dyDescent="0.25">
      <c r="A57" s="9" t="s">
        <v>30</v>
      </c>
      <c r="B57" s="39">
        <v>12745.899269333215</v>
      </c>
      <c r="C57" s="39">
        <v>12808.174791799231</v>
      </c>
      <c r="D57" s="39">
        <v>12933.49577796694</v>
      </c>
      <c r="E57" s="39">
        <v>13640.597849923635</v>
      </c>
      <c r="F57" s="39">
        <v>13544.154370014045</v>
      </c>
      <c r="G57" s="39">
        <v>13582.80355136644</v>
      </c>
      <c r="H57" s="39">
        <v>13595.809278225503</v>
      </c>
      <c r="I57" s="39">
        <v>13471.250733330804</v>
      </c>
      <c r="J57" s="39">
        <v>13415.757990264447</v>
      </c>
      <c r="K57" s="39">
        <v>13446.87231398421</v>
      </c>
      <c r="L57" s="39">
        <v>13464.715432278692</v>
      </c>
      <c r="M57" s="39">
        <v>13376.330652042758</v>
      </c>
      <c r="N57" s="39">
        <v>13395.683829292238</v>
      </c>
      <c r="O57" s="27" t="s">
        <v>31</v>
      </c>
    </row>
    <row r="58" spans="1:15" x14ac:dyDescent="0.25">
      <c r="A58" s="13" t="s">
        <v>32</v>
      </c>
      <c r="B58" s="36">
        <v>16566.612545626835</v>
      </c>
      <c r="C58" s="36">
        <v>16685.605848840089</v>
      </c>
      <c r="D58" s="36">
        <v>16858.142598302584</v>
      </c>
      <c r="E58" s="36">
        <v>17840.440960493546</v>
      </c>
      <c r="F58" s="36">
        <v>17901.494271642219</v>
      </c>
      <c r="G58" s="36">
        <v>17971.516359237383</v>
      </c>
      <c r="H58" s="36">
        <v>18132.282130535616</v>
      </c>
      <c r="I58" s="36">
        <v>18137.918515123118</v>
      </c>
      <c r="J58" s="36">
        <v>18118.573240857157</v>
      </c>
      <c r="K58" s="36">
        <v>18259.644866471692</v>
      </c>
      <c r="L58" s="36">
        <v>18404.413278302818</v>
      </c>
      <c r="M58" s="36">
        <v>18452.326091513649</v>
      </c>
      <c r="N58" s="36">
        <v>18581.026853189549</v>
      </c>
      <c r="O58" s="31" t="s">
        <v>33</v>
      </c>
    </row>
    <row r="59" spans="1:15" x14ac:dyDescent="0.25">
      <c r="A59" s="118"/>
      <c r="B59" s="119"/>
      <c r="C59" s="119"/>
      <c r="D59" s="119"/>
      <c r="E59" s="119"/>
      <c r="F59" s="119"/>
      <c r="G59" s="119"/>
      <c r="H59" s="119"/>
      <c r="I59" s="119"/>
      <c r="J59" s="119"/>
      <c r="K59" s="119"/>
      <c r="L59" s="119"/>
      <c r="M59" s="119"/>
      <c r="N59" s="119"/>
      <c r="O59" s="120"/>
    </row>
    <row r="60" spans="1:15" x14ac:dyDescent="0.25">
      <c r="A60" s="88" t="s">
        <v>288</v>
      </c>
    </row>
    <row r="61" spans="1:15" x14ac:dyDescent="0.25">
      <c r="A61" s="89" t="s">
        <v>289</v>
      </c>
    </row>
  </sheetData>
  <mergeCells count="3">
    <mergeCell ref="A1:O1"/>
    <mergeCell ref="A2:O2"/>
    <mergeCell ref="A59:O59"/>
  </mergeCells>
  <pageMargins left="0.51181102362204722" right="0.51181102362204722" top="0.55118110236220474" bottom="0.55118110236220474" header="0.31496062992125984" footer="0.31496062992125984"/>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5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bestFit="1" customWidth="1"/>
    <col min="2" max="2" width="5.28515625" customWidth="1"/>
    <col min="3" max="3" width="5.140625" customWidth="1"/>
    <col min="4" max="4" width="5.42578125" bestFit="1" customWidth="1"/>
    <col min="5" max="5" width="5" customWidth="1"/>
    <col min="6" max="6" width="5.28515625" customWidth="1"/>
    <col min="7" max="7" width="5.28515625" bestFit="1" customWidth="1"/>
    <col min="8" max="8" width="6.42578125" customWidth="1"/>
    <col min="9" max="9" width="5.28515625" customWidth="1"/>
    <col min="10" max="10" width="5.140625" customWidth="1"/>
    <col min="11" max="11" width="5.5703125" customWidth="1"/>
    <col min="12" max="12" width="6.140625" customWidth="1"/>
    <col min="13" max="13" width="5.7109375" customWidth="1"/>
    <col min="14" max="14" width="5.85546875" bestFit="1" customWidth="1"/>
    <col min="15" max="15" width="33.140625" bestFit="1" customWidth="1"/>
  </cols>
  <sheetData>
    <row r="1" spans="1:15" x14ac:dyDescent="0.25">
      <c r="A1" s="105" t="s">
        <v>308</v>
      </c>
      <c r="B1" s="106"/>
      <c r="C1" s="106"/>
      <c r="D1" s="106"/>
      <c r="E1" s="106"/>
      <c r="F1" s="106"/>
      <c r="G1" s="106"/>
      <c r="H1" s="106"/>
      <c r="I1" s="106"/>
      <c r="J1" s="106"/>
      <c r="K1" s="106"/>
      <c r="L1" s="106"/>
      <c r="M1" s="106"/>
      <c r="N1" s="106"/>
      <c r="O1" s="107"/>
    </row>
    <row r="2" spans="1:15" x14ac:dyDescent="0.25">
      <c r="A2" s="108" t="s">
        <v>309</v>
      </c>
      <c r="B2" s="109"/>
      <c r="C2" s="109"/>
      <c r="D2" s="109"/>
      <c r="E2" s="109"/>
      <c r="F2" s="109"/>
      <c r="G2" s="109"/>
      <c r="H2" s="109"/>
      <c r="I2" s="109"/>
      <c r="J2" s="109"/>
      <c r="K2" s="109"/>
      <c r="L2" s="109"/>
      <c r="M2" s="109"/>
      <c r="N2" s="109"/>
      <c r="O2" s="110"/>
    </row>
    <row r="3" spans="1:15" x14ac:dyDescent="0.25">
      <c r="A3" s="69" t="s">
        <v>0</v>
      </c>
      <c r="B3" s="74">
        <v>43009</v>
      </c>
      <c r="C3" s="74">
        <v>43040</v>
      </c>
      <c r="D3" s="74">
        <v>43070</v>
      </c>
      <c r="E3" s="74" t="s">
        <v>287</v>
      </c>
      <c r="F3" s="74" t="s">
        <v>323</v>
      </c>
      <c r="G3" s="98" t="s">
        <v>336</v>
      </c>
      <c r="H3" s="98" t="s">
        <v>337</v>
      </c>
      <c r="I3" s="98" t="s">
        <v>339</v>
      </c>
      <c r="J3" s="98" t="s">
        <v>340</v>
      </c>
      <c r="K3" s="98" t="s">
        <v>341</v>
      </c>
      <c r="L3" s="98" t="s">
        <v>344</v>
      </c>
      <c r="M3" s="98" t="s">
        <v>345</v>
      </c>
      <c r="N3" s="98" t="s">
        <v>351</v>
      </c>
      <c r="O3" s="71" t="s">
        <v>8</v>
      </c>
    </row>
    <row r="4" spans="1:15" x14ac:dyDescent="0.25">
      <c r="A4" s="82" t="s">
        <v>140</v>
      </c>
      <c r="B4" s="81"/>
      <c r="C4" s="81"/>
      <c r="D4" s="81"/>
      <c r="E4" s="81"/>
      <c r="F4" s="81"/>
      <c r="G4" s="81"/>
      <c r="H4" s="81"/>
      <c r="I4" s="81"/>
      <c r="J4" s="81"/>
      <c r="K4" s="81"/>
      <c r="L4" s="81"/>
      <c r="M4" s="81"/>
      <c r="N4" s="81"/>
      <c r="O4" s="83" t="s">
        <v>141</v>
      </c>
    </row>
    <row r="5" spans="1:15" x14ac:dyDescent="0.25">
      <c r="A5" s="10" t="s">
        <v>142</v>
      </c>
      <c r="B5" s="42">
        <v>1753.2559171154787</v>
      </c>
      <c r="C5" s="42">
        <v>1964.33537108424</v>
      </c>
      <c r="D5" s="42">
        <v>2141.7999275593766</v>
      </c>
      <c r="E5" s="42">
        <v>113.27379680062134</v>
      </c>
      <c r="F5" s="42">
        <v>224.7710064812359</v>
      </c>
      <c r="G5" s="42">
        <v>383.65570092399741</v>
      </c>
      <c r="H5" s="42">
        <v>541.26801299398232</v>
      </c>
      <c r="I5" s="42">
        <v>700.99142285564858</v>
      </c>
      <c r="J5" s="42">
        <v>860.15115460208347</v>
      </c>
      <c r="K5" s="42">
        <v>1037.2021056944491</v>
      </c>
      <c r="L5" s="42">
        <v>1223.7339157448964</v>
      </c>
      <c r="M5" s="42">
        <v>1427.5527598107535</v>
      </c>
      <c r="N5" s="42">
        <v>1654.0001079074286</v>
      </c>
      <c r="O5" s="28" t="s">
        <v>143</v>
      </c>
    </row>
    <row r="6" spans="1:15" x14ac:dyDescent="0.25">
      <c r="A6" s="10" t="s">
        <v>144</v>
      </c>
      <c r="B6" s="42">
        <v>-253.14960708111263</v>
      </c>
      <c r="C6" s="42">
        <v>-281.17988294741662</v>
      </c>
      <c r="D6" s="42">
        <v>-300.27750689663827</v>
      </c>
      <c r="E6" s="42">
        <v>-38.724557512944315</v>
      </c>
      <c r="F6" s="42">
        <v>-76.851590664785377</v>
      </c>
      <c r="G6" s="42">
        <v>-101.28195921694</v>
      </c>
      <c r="H6" s="42">
        <v>-152.82362048755067</v>
      </c>
      <c r="I6" s="42">
        <v>-191.39723752261</v>
      </c>
      <c r="J6" s="42">
        <v>-213.38387319509997</v>
      </c>
      <c r="K6" s="42">
        <v>-241.26767782944</v>
      </c>
      <c r="L6" s="42">
        <v>-257.12897619534186</v>
      </c>
      <c r="M6" s="42">
        <v>-290.77525591840629</v>
      </c>
      <c r="N6" s="42">
        <v>-339.93475734621427</v>
      </c>
      <c r="O6" s="28" t="s">
        <v>145</v>
      </c>
    </row>
    <row r="7" spans="1:15" x14ac:dyDescent="0.25">
      <c r="A7" s="10" t="s">
        <v>146</v>
      </c>
      <c r="B7" s="42">
        <v>3.5060866340114836</v>
      </c>
      <c r="C7" s="42">
        <v>4.0900846122150609</v>
      </c>
      <c r="D7" s="42">
        <v>14.625390577257262</v>
      </c>
      <c r="E7" s="42">
        <v>1.7716142384135585</v>
      </c>
      <c r="F7" s="42">
        <v>2.8120205785709942</v>
      </c>
      <c r="G7" s="42">
        <v>0.45372071808440068</v>
      </c>
      <c r="H7" s="42">
        <v>2.1489975424410495</v>
      </c>
      <c r="I7" s="42">
        <v>2.9427278435029107</v>
      </c>
      <c r="J7" s="42">
        <v>1.9934936516871233</v>
      </c>
      <c r="K7" s="42">
        <v>1.334117270117714</v>
      </c>
      <c r="L7" s="42">
        <v>-0.6110330009020577</v>
      </c>
      <c r="M7" s="42">
        <v>-4.4706820258074602</v>
      </c>
      <c r="N7" s="42">
        <v>0.97381413728930277</v>
      </c>
      <c r="O7" s="28" t="s">
        <v>147</v>
      </c>
    </row>
    <row r="8" spans="1:15" x14ac:dyDescent="0.25">
      <c r="A8" s="10" t="s">
        <v>148</v>
      </c>
      <c r="B8" s="42">
        <v>3.456216922500909</v>
      </c>
      <c r="C8" s="42">
        <v>4.28720808909</v>
      </c>
      <c r="D8" s="42">
        <v>5.7058158389499996</v>
      </c>
      <c r="E8" s="42">
        <v>1.7710281090884998</v>
      </c>
      <c r="F8" s="42">
        <v>2.8930671128579997</v>
      </c>
      <c r="G8" s="42">
        <v>5.3178946012180006</v>
      </c>
      <c r="H8" s="42">
        <v>6.4788442194279998</v>
      </c>
      <c r="I8" s="42">
        <v>8.0091375164879981</v>
      </c>
      <c r="J8" s="42">
        <v>9.3430386888979982</v>
      </c>
      <c r="K8" s="42">
        <v>12.863384173378</v>
      </c>
      <c r="L8" s="42">
        <v>12.417066849097999</v>
      </c>
      <c r="M8" s="42">
        <v>13.454160185748002</v>
      </c>
      <c r="N8" s="42">
        <v>15.142260104388001</v>
      </c>
      <c r="O8" s="28" t="s">
        <v>149</v>
      </c>
    </row>
    <row r="9" spans="1:15" x14ac:dyDescent="0.25">
      <c r="A9" s="79" t="s">
        <v>150</v>
      </c>
      <c r="B9" s="78">
        <v>1507.0686135908788</v>
      </c>
      <c r="C9" s="78">
        <v>1691.5327808381285</v>
      </c>
      <c r="D9" s="78">
        <v>1861.853627078945</v>
      </c>
      <c r="E9" s="78">
        <v>78.091881635179107</v>
      </c>
      <c r="F9" s="78">
        <v>153.62450350787958</v>
      </c>
      <c r="G9" s="78">
        <v>288.14535702635987</v>
      </c>
      <c r="H9" s="78">
        <v>397.0722342683008</v>
      </c>
      <c r="I9" s="78">
        <v>520.54605069302943</v>
      </c>
      <c r="J9" s="78">
        <v>658.10381374756832</v>
      </c>
      <c r="K9" s="78">
        <v>810.13192930850494</v>
      </c>
      <c r="L9" s="78">
        <v>978.41097339775058</v>
      </c>
      <c r="M9" s="78">
        <v>1145.7609820522878</v>
      </c>
      <c r="N9" s="78">
        <v>1330.1814248028916</v>
      </c>
      <c r="O9" s="80" t="s">
        <v>151</v>
      </c>
    </row>
    <row r="10" spans="1:15" x14ac:dyDescent="0.25">
      <c r="A10" s="79" t="s">
        <v>152</v>
      </c>
      <c r="B10" s="81"/>
      <c r="C10" s="81"/>
      <c r="D10" s="81"/>
      <c r="E10" s="81"/>
      <c r="F10" s="81"/>
      <c r="G10" s="81"/>
      <c r="H10" s="81"/>
      <c r="I10" s="81"/>
      <c r="J10" s="81"/>
      <c r="K10" s="81"/>
      <c r="L10" s="81"/>
      <c r="M10" s="81"/>
      <c r="N10" s="81"/>
      <c r="O10" s="80" t="s">
        <v>153</v>
      </c>
    </row>
    <row r="11" spans="1:15" x14ac:dyDescent="0.25">
      <c r="A11" s="10" t="s">
        <v>154</v>
      </c>
      <c r="B11" s="42">
        <v>749.49545725598432</v>
      </c>
      <c r="C11" s="42">
        <v>890.04420145668462</v>
      </c>
      <c r="D11" s="42">
        <v>1062.908882013696</v>
      </c>
      <c r="E11" s="42">
        <v>128.68376081274002</v>
      </c>
      <c r="F11" s="42">
        <v>237.53175099502002</v>
      </c>
      <c r="G11" s="42">
        <v>358.97982935533008</v>
      </c>
      <c r="H11" s="42">
        <v>475.17434105234713</v>
      </c>
      <c r="I11" s="42">
        <v>608.65313758525008</v>
      </c>
      <c r="J11" s="42">
        <v>703.91233212751729</v>
      </c>
      <c r="K11" s="42">
        <v>838.39882736576988</v>
      </c>
      <c r="L11" s="42">
        <v>960.99638566083024</v>
      </c>
      <c r="M11" s="42">
        <v>1080.53886718801</v>
      </c>
      <c r="N11" s="42">
        <v>1181.8523154409602</v>
      </c>
      <c r="O11" s="28" t="s">
        <v>155</v>
      </c>
    </row>
    <row r="12" spans="1:15" x14ac:dyDescent="0.25">
      <c r="A12" s="10" t="s">
        <v>156</v>
      </c>
      <c r="B12" s="42">
        <v>-25.692618793636001</v>
      </c>
      <c r="C12" s="42">
        <v>-30.370832198235998</v>
      </c>
      <c r="D12" s="42">
        <v>-35.873014315119001</v>
      </c>
      <c r="E12" s="42">
        <v>-5.3726348704899998</v>
      </c>
      <c r="F12" s="42">
        <v>-13.03597996735</v>
      </c>
      <c r="G12" s="42">
        <v>-23.378696932280004</v>
      </c>
      <c r="H12" s="42">
        <v>-31.696258758773361</v>
      </c>
      <c r="I12" s="42">
        <v>-41.655581039869993</v>
      </c>
      <c r="J12" s="42">
        <v>-46.538592356610003</v>
      </c>
      <c r="K12" s="42">
        <v>-58.561783803300003</v>
      </c>
      <c r="L12" s="42">
        <v>-73.531504944790015</v>
      </c>
      <c r="M12" s="42">
        <v>-85.090036915900001</v>
      </c>
      <c r="N12" s="42">
        <v>-97.095601633000001</v>
      </c>
      <c r="O12" s="28" t="s">
        <v>157</v>
      </c>
    </row>
    <row r="13" spans="1:15" x14ac:dyDescent="0.25">
      <c r="A13" s="10" t="s">
        <v>158</v>
      </c>
      <c r="B13" s="42">
        <v>-10.727959149584425</v>
      </c>
      <c r="C13" s="42">
        <v>30.880914544008906</v>
      </c>
      <c r="D13" s="42">
        <v>24.136204383757576</v>
      </c>
      <c r="E13" s="42">
        <v>-43.843423949721988</v>
      </c>
      <c r="F13" s="42">
        <v>-64.241424855736668</v>
      </c>
      <c r="G13" s="42">
        <v>-52.768837881469999</v>
      </c>
      <c r="H13" s="42">
        <v>-74.134173201181667</v>
      </c>
      <c r="I13" s="42">
        <v>-66.122912129691684</v>
      </c>
      <c r="J13" s="42">
        <v>-65.210358627840989</v>
      </c>
      <c r="K13" s="42">
        <v>-62.058375664232713</v>
      </c>
      <c r="L13" s="42">
        <v>-30.153135068783079</v>
      </c>
      <c r="M13" s="42">
        <v>-11.699670182020984</v>
      </c>
      <c r="N13" s="42">
        <v>-7.5306786365969867</v>
      </c>
      <c r="O13" s="28" t="s">
        <v>159</v>
      </c>
    </row>
    <row r="14" spans="1:15" x14ac:dyDescent="0.25">
      <c r="A14" s="10" t="s">
        <v>160</v>
      </c>
      <c r="B14" s="42">
        <v>0</v>
      </c>
      <c r="C14" s="42">
        <v>0</v>
      </c>
      <c r="D14" s="42">
        <v>0</v>
      </c>
      <c r="E14" s="42">
        <v>4.7749002598469925</v>
      </c>
      <c r="F14" s="42">
        <v>10.180652490759995</v>
      </c>
      <c r="G14" s="42">
        <v>19.124956863034491</v>
      </c>
      <c r="H14" s="42">
        <v>25.244299638683241</v>
      </c>
      <c r="I14" s="42">
        <v>35.504784936029246</v>
      </c>
      <c r="J14" s="42">
        <v>37.561874004371752</v>
      </c>
      <c r="K14" s="42">
        <v>43.919777124970288</v>
      </c>
      <c r="L14" s="42">
        <v>52.136552483121015</v>
      </c>
      <c r="M14" s="42">
        <v>53.849250364781014</v>
      </c>
      <c r="N14" s="42">
        <v>61.48541553637363</v>
      </c>
      <c r="O14" s="28" t="s">
        <v>161</v>
      </c>
    </row>
    <row r="15" spans="1:15" x14ac:dyDescent="0.25">
      <c r="A15" s="79" t="s">
        <v>162</v>
      </c>
      <c r="B15" s="78">
        <v>713.07487931276376</v>
      </c>
      <c r="C15" s="78">
        <v>890.55428380245758</v>
      </c>
      <c r="D15" s="78">
        <v>1051.1720720823346</v>
      </c>
      <c r="E15" s="78">
        <v>84.242602252374994</v>
      </c>
      <c r="F15" s="78">
        <v>170.43499866269335</v>
      </c>
      <c r="G15" s="78">
        <v>301.95725140461451</v>
      </c>
      <c r="H15" s="78">
        <v>394.58820873107538</v>
      </c>
      <c r="I15" s="78">
        <v>536.37942935171748</v>
      </c>
      <c r="J15" s="78">
        <v>629.72525514743825</v>
      </c>
      <c r="K15" s="78">
        <v>761.69844502320757</v>
      </c>
      <c r="L15" s="78">
        <v>909.44829813037791</v>
      </c>
      <c r="M15" s="78">
        <v>1037.5984104548702</v>
      </c>
      <c r="N15" s="78">
        <v>1138.7114507077367</v>
      </c>
      <c r="O15" s="80" t="s">
        <v>163</v>
      </c>
    </row>
    <row r="16" spans="1:15" x14ac:dyDescent="0.25">
      <c r="A16" s="79" t="s">
        <v>164</v>
      </c>
      <c r="B16" s="78">
        <v>793.99373427811508</v>
      </c>
      <c r="C16" s="78">
        <v>800.9784970356709</v>
      </c>
      <c r="D16" s="78">
        <v>810.68155499661043</v>
      </c>
      <c r="E16" s="78">
        <v>-6.150720617195887</v>
      </c>
      <c r="F16" s="78">
        <v>-16.810495154813765</v>
      </c>
      <c r="G16" s="78">
        <v>-16.810495154813765</v>
      </c>
      <c r="H16" s="78">
        <v>-16.810495154813765</v>
      </c>
      <c r="I16" s="78">
        <v>-16.810495154813765</v>
      </c>
      <c r="J16" s="78">
        <v>28.378558600130077</v>
      </c>
      <c r="K16" s="78">
        <v>48.433484285297368</v>
      </c>
      <c r="L16" s="78">
        <v>68.962675267372674</v>
      </c>
      <c r="M16" s="78">
        <v>108.16257159741758</v>
      </c>
      <c r="N16" s="78">
        <v>191.46997409515484</v>
      </c>
      <c r="O16" s="80" t="s">
        <v>165</v>
      </c>
    </row>
    <row r="17" spans="1:15" x14ac:dyDescent="0.25">
      <c r="A17" s="79" t="s">
        <v>166</v>
      </c>
      <c r="B17" s="81"/>
      <c r="C17" s="81"/>
      <c r="D17" s="81"/>
      <c r="E17" s="81"/>
      <c r="F17" s="81"/>
      <c r="G17" s="81"/>
      <c r="H17" s="81"/>
      <c r="I17" s="81"/>
      <c r="J17" s="81"/>
      <c r="K17" s="81"/>
      <c r="L17" s="81"/>
      <c r="M17" s="81"/>
      <c r="N17" s="81"/>
      <c r="O17" s="80" t="s">
        <v>167</v>
      </c>
    </row>
    <row r="18" spans="1:15" x14ac:dyDescent="0.25">
      <c r="A18" s="10" t="s">
        <v>168</v>
      </c>
      <c r="B18" s="42">
        <v>350.03986491245604</v>
      </c>
      <c r="C18" s="42">
        <v>384.82377038201605</v>
      </c>
      <c r="D18" s="42">
        <v>417.00280031688436</v>
      </c>
      <c r="E18" s="42">
        <v>40.093658570380519</v>
      </c>
      <c r="F18" s="42">
        <v>75.426574973991336</v>
      </c>
      <c r="G18" s="42">
        <v>111.02628977961463</v>
      </c>
      <c r="H18" s="42">
        <v>233.02549848554966</v>
      </c>
      <c r="I18" s="42">
        <v>294.07208764222713</v>
      </c>
      <c r="J18" s="42">
        <v>355.02753180893637</v>
      </c>
      <c r="K18" s="42">
        <v>416.9800797034793</v>
      </c>
      <c r="L18" s="42">
        <v>484.60560108530962</v>
      </c>
      <c r="M18" s="42">
        <v>540.12182041991514</v>
      </c>
      <c r="N18" s="42">
        <v>612.05627133565599</v>
      </c>
      <c r="O18" s="28" t="s">
        <v>169</v>
      </c>
    </row>
    <row r="19" spans="1:15" x14ac:dyDescent="0.25">
      <c r="A19" s="10" t="s">
        <v>170</v>
      </c>
      <c r="B19" s="42">
        <v>214.49625144791005</v>
      </c>
      <c r="C19" s="42">
        <v>243.29619366866993</v>
      </c>
      <c r="D19" s="42">
        <v>273.81366557391993</v>
      </c>
      <c r="E19" s="42">
        <v>24.05952869188998</v>
      </c>
      <c r="F19" s="42">
        <v>32.623384396269984</v>
      </c>
      <c r="G19" s="42">
        <v>87.015644193589992</v>
      </c>
      <c r="H19" s="42">
        <v>25.338536273553334</v>
      </c>
      <c r="I19" s="42">
        <v>30.991359978840006</v>
      </c>
      <c r="J19" s="42">
        <v>33.540133795640003</v>
      </c>
      <c r="K19" s="42">
        <v>34.960313806340004</v>
      </c>
      <c r="L19" s="42">
        <v>36.063538954819997</v>
      </c>
      <c r="M19" s="42">
        <v>38.36404521211</v>
      </c>
      <c r="N19" s="42">
        <v>38.366373187930947</v>
      </c>
      <c r="O19" s="28" t="s">
        <v>171</v>
      </c>
    </row>
    <row r="20" spans="1:15" x14ac:dyDescent="0.25">
      <c r="A20" s="10" t="s">
        <v>172</v>
      </c>
      <c r="B20" s="42">
        <v>0.30765942000000002</v>
      </c>
      <c r="C20" s="42">
        <v>0.40748425599999999</v>
      </c>
      <c r="D20" s="42">
        <v>0.46266399000000002</v>
      </c>
      <c r="E20" s="42">
        <v>2.0252837999999999E-2</v>
      </c>
      <c r="F20" s="42">
        <v>-4.7251370000000001E-2</v>
      </c>
      <c r="G20" s="42">
        <v>-1.9162624E-2</v>
      </c>
      <c r="H20" s="42">
        <v>0</v>
      </c>
      <c r="I20" s="42">
        <v>0</v>
      </c>
      <c r="J20" s="42">
        <v>0</v>
      </c>
      <c r="K20" s="42">
        <v>0</v>
      </c>
      <c r="L20" s="42">
        <v>0</v>
      </c>
      <c r="M20" s="42">
        <v>0</v>
      </c>
      <c r="N20" s="42">
        <v>0</v>
      </c>
      <c r="O20" s="28" t="s">
        <v>173</v>
      </c>
    </row>
    <row r="21" spans="1:15" x14ac:dyDescent="0.25">
      <c r="A21" s="10" t="s">
        <v>174</v>
      </c>
      <c r="B21" s="42">
        <v>0</v>
      </c>
      <c r="C21" s="42">
        <v>0</v>
      </c>
      <c r="D21" s="42">
        <v>0</v>
      </c>
      <c r="E21" s="42">
        <v>0</v>
      </c>
      <c r="F21" s="42">
        <v>0</v>
      </c>
      <c r="G21" s="42">
        <v>0</v>
      </c>
      <c r="H21" s="42">
        <v>0</v>
      </c>
      <c r="I21" s="42">
        <v>0</v>
      </c>
      <c r="J21" s="42">
        <v>0</v>
      </c>
      <c r="K21" s="42">
        <v>0</v>
      </c>
      <c r="L21" s="42">
        <v>0</v>
      </c>
      <c r="M21" s="42">
        <v>0</v>
      </c>
      <c r="N21" s="42">
        <v>0</v>
      </c>
      <c r="O21" s="28" t="s">
        <v>175</v>
      </c>
    </row>
    <row r="22" spans="1:15" x14ac:dyDescent="0.25">
      <c r="A22" s="10" t="s">
        <v>176</v>
      </c>
      <c r="B22" s="42">
        <v>0</v>
      </c>
      <c r="C22" s="42">
        <v>0</v>
      </c>
      <c r="D22" s="42">
        <v>0</v>
      </c>
      <c r="E22" s="42">
        <v>0</v>
      </c>
      <c r="F22" s="42">
        <v>0</v>
      </c>
      <c r="G22" s="42">
        <v>0</v>
      </c>
      <c r="H22" s="42">
        <v>0</v>
      </c>
      <c r="I22" s="42">
        <v>0</v>
      </c>
      <c r="J22" s="42">
        <v>0</v>
      </c>
      <c r="K22" s="42">
        <v>0</v>
      </c>
      <c r="L22" s="42">
        <v>0</v>
      </c>
      <c r="M22" s="42">
        <v>0</v>
      </c>
      <c r="N22" s="42">
        <v>0</v>
      </c>
      <c r="O22" s="28" t="s">
        <v>177</v>
      </c>
    </row>
    <row r="23" spans="1:15" x14ac:dyDescent="0.25">
      <c r="A23" s="10" t="s">
        <v>178</v>
      </c>
      <c r="B23" s="42">
        <v>7.1511354126641429</v>
      </c>
      <c r="C23" s="42">
        <v>13.042759036594143</v>
      </c>
      <c r="D23" s="42">
        <v>15.86750024161414</v>
      </c>
      <c r="E23" s="42">
        <v>0.85892637167000008</v>
      </c>
      <c r="F23" s="42">
        <v>2.2363950530500003</v>
      </c>
      <c r="G23" s="42">
        <v>3.3771479005299998</v>
      </c>
      <c r="H23" s="42">
        <v>4.2853791772200003</v>
      </c>
      <c r="I23" s="42">
        <v>4.9060979186199996</v>
      </c>
      <c r="J23" s="42">
        <v>5.9519630843600009</v>
      </c>
      <c r="K23" s="42">
        <v>6.9812583882699997</v>
      </c>
      <c r="L23" s="42">
        <v>10.382607256010001</v>
      </c>
      <c r="M23" s="42">
        <v>12.498060236920001</v>
      </c>
      <c r="N23" s="42">
        <v>13.521880038730002</v>
      </c>
      <c r="O23" s="28" t="s">
        <v>179</v>
      </c>
    </row>
    <row r="24" spans="1:15" x14ac:dyDescent="0.25">
      <c r="A24" s="79" t="s">
        <v>34</v>
      </c>
      <c r="B24" s="78">
        <v>571.99491119303013</v>
      </c>
      <c r="C24" s="78">
        <v>641.57020734328</v>
      </c>
      <c r="D24" s="78">
        <v>707.1466301224184</v>
      </c>
      <c r="E24" s="78">
        <v>65.03236647194052</v>
      </c>
      <c r="F24" s="78">
        <v>110.23910305331131</v>
      </c>
      <c r="G24" s="78">
        <v>201.39991924973461</v>
      </c>
      <c r="H24" s="78">
        <v>262.64941393632301</v>
      </c>
      <c r="I24" s="78">
        <v>329.96954553968703</v>
      </c>
      <c r="J24" s="78">
        <v>394.51962868893645</v>
      </c>
      <c r="K24" s="78">
        <v>458.92165189808929</v>
      </c>
      <c r="L24" s="78">
        <v>531.05174729613975</v>
      </c>
      <c r="M24" s="78">
        <v>590.98392586894499</v>
      </c>
      <c r="N24" s="78">
        <v>663.94452456231693</v>
      </c>
      <c r="O24" s="80" t="s">
        <v>180</v>
      </c>
    </row>
    <row r="25" spans="1:15" x14ac:dyDescent="0.25">
      <c r="A25" s="79" t="s">
        <v>181</v>
      </c>
      <c r="B25" s="81"/>
      <c r="C25" s="81"/>
      <c r="D25" s="81"/>
      <c r="E25" s="81"/>
      <c r="F25" s="81"/>
      <c r="G25" s="81"/>
      <c r="H25" s="81"/>
      <c r="I25" s="81"/>
      <c r="J25" s="81"/>
      <c r="K25" s="81"/>
      <c r="L25" s="81"/>
      <c r="M25" s="81"/>
      <c r="N25" s="81"/>
      <c r="O25" s="80" t="s">
        <v>182</v>
      </c>
    </row>
    <row r="26" spans="1:15" x14ac:dyDescent="0.25">
      <c r="A26" s="10" t="s">
        <v>183</v>
      </c>
      <c r="B26" s="42">
        <v>315.68720010831424</v>
      </c>
      <c r="C26" s="42">
        <v>338.87392850767259</v>
      </c>
      <c r="D26" s="42">
        <v>370.62180324318126</v>
      </c>
      <c r="E26" s="42">
        <v>32.836640501283327</v>
      </c>
      <c r="F26" s="42">
        <v>67.537586720435414</v>
      </c>
      <c r="G26" s="42">
        <v>102.56152153639377</v>
      </c>
      <c r="H26" s="42">
        <v>156.31763710021335</v>
      </c>
      <c r="I26" s="42">
        <v>193.73890282756071</v>
      </c>
      <c r="J26" s="42">
        <v>245.42708233002736</v>
      </c>
      <c r="K26" s="42">
        <v>288.62752160506159</v>
      </c>
      <c r="L26" s="42">
        <v>324.03210676528465</v>
      </c>
      <c r="M26" s="42">
        <v>360.38957702270392</v>
      </c>
      <c r="N26" s="42">
        <v>397.15922960652523</v>
      </c>
      <c r="O26" s="28" t="s">
        <v>184</v>
      </c>
    </row>
    <row r="27" spans="1:15" x14ac:dyDescent="0.25">
      <c r="A27" s="10" t="s">
        <v>185</v>
      </c>
      <c r="B27" s="42">
        <v>18.840751985444442</v>
      </c>
      <c r="C27" s="42">
        <v>19.463596697418719</v>
      </c>
      <c r="D27" s="42">
        <v>24.98635099330841</v>
      </c>
      <c r="E27" s="42">
        <v>0.87282979139180794</v>
      </c>
      <c r="F27" s="42">
        <v>1.8552566661906911</v>
      </c>
      <c r="G27" s="42">
        <v>7.7314521474724121</v>
      </c>
      <c r="H27" s="42">
        <v>8.6270624459982344</v>
      </c>
      <c r="I27" s="42">
        <v>9.4035280681669704</v>
      </c>
      <c r="J27" s="42">
        <v>15.483365701921423</v>
      </c>
      <c r="K27" s="42">
        <v>16.310601834941714</v>
      </c>
      <c r="L27" s="42">
        <v>17.164457986698253</v>
      </c>
      <c r="M27" s="42">
        <v>22.534419431745626</v>
      </c>
      <c r="N27" s="42">
        <v>23.711347344363002</v>
      </c>
      <c r="O27" s="28" t="s">
        <v>186</v>
      </c>
    </row>
    <row r="28" spans="1:15" x14ac:dyDescent="0.25">
      <c r="A28" s="10" t="s">
        <v>187</v>
      </c>
      <c r="B28" s="42">
        <v>116.84798184543627</v>
      </c>
      <c r="C28" s="42">
        <v>130.2661209364494</v>
      </c>
      <c r="D28" s="42">
        <v>162.1446608241254</v>
      </c>
      <c r="E28" s="42">
        <v>9.0103416681458626</v>
      </c>
      <c r="F28" s="42">
        <v>21.39239957362301</v>
      </c>
      <c r="G28" s="42">
        <v>33.395743494984508</v>
      </c>
      <c r="H28" s="42">
        <v>45.708322829680647</v>
      </c>
      <c r="I28" s="42">
        <v>56.971151609588532</v>
      </c>
      <c r="J28" s="42">
        <v>69.393169373592457</v>
      </c>
      <c r="K28" s="42">
        <v>83.887558896223069</v>
      </c>
      <c r="L28" s="42">
        <v>104.96425642650361</v>
      </c>
      <c r="M28" s="42">
        <v>119.73716505924423</v>
      </c>
      <c r="N28" s="42">
        <v>146.62102670347002</v>
      </c>
      <c r="O28" s="28" t="s">
        <v>188</v>
      </c>
    </row>
    <row r="29" spans="1:15" x14ac:dyDescent="0.25">
      <c r="A29" s="10" t="s">
        <v>189</v>
      </c>
      <c r="B29" s="42">
        <v>0</v>
      </c>
      <c r="C29" s="42">
        <v>0</v>
      </c>
      <c r="D29" s="42">
        <v>7.4198597213999999</v>
      </c>
      <c r="E29" s="42">
        <v>0</v>
      </c>
      <c r="F29" s="42">
        <v>0</v>
      </c>
      <c r="G29" s="42">
        <v>0</v>
      </c>
      <c r="H29" s="42">
        <v>5.2579528E-2</v>
      </c>
      <c r="I29" s="42">
        <v>7.6727690000000001E-2</v>
      </c>
      <c r="J29" s="42">
        <v>0.34975321700000001</v>
      </c>
      <c r="K29" s="42">
        <v>0.28994330800000001</v>
      </c>
      <c r="L29" s="42">
        <v>0.35907561700000001</v>
      </c>
      <c r="M29" s="42">
        <v>0.34825164650000001</v>
      </c>
      <c r="N29" s="42">
        <v>10.464893181500001</v>
      </c>
      <c r="O29" s="28" t="s">
        <v>190</v>
      </c>
    </row>
    <row r="30" spans="1:15" x14ac:dyDescent="0.25">
      <c r="A30" s="10" t="s">
        <v>191</v>
      </c>
      <c r="B30" s="42">
        <v>0</v>
      </c>
      <c r="C30" s="42">
        <v>0</v>
      </c>
      <c r="D30" s="42">
        <v>0</v>
      </c>
      <c r="E30" s="42">
        <v>0</v>
      </c>
      <c r="F30" s="42">
        <v>0</v>
      </c>
      <c r="G30" s="42">
        <v>0</v>
      </c>
      <c r="H30" s="42">
        <v>0</v>
      </c>
      <c r="I30" s="42">
        <v>0</v>
      </c>
      <c r="J30" s="42">
        <v>0</v>
      </c>
      <c r="K30" s="42">
        <v>0</v>
      </c>
      <c r="L30" s="42">
        <v>0</v>
      </c>
      <c r="M30" s="42">
        <v>0</v>
      </c>
      <c r="N30" s="42">
        <v>0</v>
      </c>
      <c r="O30" s="28" t="s">
        <v>192</v>
      </c>
    </row>
    <row r="31" spans="1:15" x14ac:dyDescent="0.25">
      <c r="A31" s="10" t="s">
        <v>193</v>
      </c>
      <c r="B31" s="42">
        <v>1.689885E-2</v>
      </c>
      <c r="C31" s="42">
        <v>1.7050650000000001E-2</v>
      </c>
      <c r="D31" s="42">
        <v>2.8893525E-2</v>
      </c>
      <c r="E31" s="42">
        <v>2.7460499999999999E-2</v>
      </c>
      <c r="F31" s="42">
        <v>2.7460499999999999E-2</v>
      </c>
      <c r="G31" s="42">
        <v>2.7460499999999999E-2</v>
      </c>
      <c r="H31" s="42">
        <v>2.7460499999999999E-2</v>
      </c>
      <c r="I31" s="42">
        <v>2.7460499999999999E-2</v>
      </c>
      <c r="J31" s="42">
        <v>2.7460499999999999E-2</v>
      </c>
      <c r="K31" s="42">
        <v>2.7460499999999999E-2</v>
      </c>
      <c r="L31" s="42">
        <v>2.7460499999999999E-2</v>
      </c>
      <c r="M31" s="42">
        <v>2.7460499999999999E-2</v>
      </c>
      <c r="N31" s="42">
        <v>6.4469399999999996E-2</v>
      </c>
      <c r="O31" s="28" t="s">
        <v>194</v>
      </c>
    </row>
    <row r="32" spans="1:15" x14ac:dyDescent="0.25">
      <c r="A32" s="10" t="s">
        <v>195</v>
      </c>
      <c r="B32" s="42">
        <v>0.106327433</v>
      </c>
      <c r="C32" s="42">
        <v>0.13380109300000001</v>
      </c>
      <c r="D32" s="42">
        <v>0.100801723</v>
      </c>
      <c r="E32" s="42">
        <v>7.1456355999999999E-2</v>
      </c>
      <c r="F32" s="42">
        <v>8.1609294999999998E-2</v>
      </c>
      <c r="G32" s="42">
        <v>0.25439927299999998</v>
      </c>
      <c r="H32" s="42">
        <v>0.35960367300000001</v>
      </c>
      <c r="I32" s="42">
        <v>0.345412673</v>
      </c>
      <c r="J32" s="42">
        <v>0.43833487300000001</v>
      </c>
      <c r="K32" s="42">
        <v>7.3850200000000005E-2</v>
      </c>
      <c r="L32" s="42">
        <v>0.104243156</v>
      </c>
      <c r="M32" s="42">
        <v>0.121833381</v>
      </c>
      <c r="N32" s="42">
        <v>0.217301299</v>
      </c>
      <c r="O32" s="28" t="s">
        <v>196</v>
      </c>
    </row>
    <row r="33" spans="1:15" x14ac:dyDescent="0.25">
      <c r="A33" s="10" t="s">
        <v>197</v>
      </c>
      <c r="B33" s="42">
        <v>196.74401877590998</v>
      </c>
      <c r="C33" s="42">
        <v>217.09260226858996</v>
      </c>
      <c r="D33" s="42">
        <v>241.93604594108999</v>
      </c>
      <c r="E33" s="42">
        <v>20.899385420250002</v>
      </c>
      <c r="F33" s="42">
        <v>40.206033825536657</v>
      </c>
      <c r="G33" s="42">
        <v>62.841736092303336</v>
      </c>
      <c r="H33" s="42">
        <v>82.689547998660004</v>
      </c>
      <c r="I33" s="42">
        <v>104.83524907786</v>
      </c>
      <c r="J33" s="42">
        <v>124.25251909021999</v>
      </c>
      <c r="K33" s="42">
        <v>148.86038491564</v>
      </c>
      <c r="L33" s="42">
        <v>171.41214442778997</v>
      </c>
      <c r="M33" s="42">
        <v>195.21937734994</v>
      </c>
      <c r="N33" s="42">
        <v>218.32115174214999</v>
      </c>
      <c r="O33" s="28" t="s">
        <v>198</v>
      </c>
    </row>
    <row r="34" spans="1:15" x14ac:dyDescent="0.25">
      <c r="A34" s="79" t="s">
        <v>35</v>
      </c>
      <c r="B34" s="78">
        <v>648.24317899810478</v>
      </c>
      <c r="C34" s="78">
        <v>705.84710015313044</v>
      </c>
      <c r="D34" s="78">
        <v>807.23841597110516</v>
      </c>
      <c r="E34" s="78">
        <v>63.718114237070999</v>
      </c>
      <c r="F34" s="78">
        <v>131.10034658078581</v>
      </c>
      <c r="G34" s="78">
        <v>206.812313044154</v>
      </c>
      <c r="H34" s="78">
        <v>293.78221407555219</v>
      </c>
      <c r="I34" s="78">
        <v>365.39843244617617</v>
      </c>
      <c r="J34" s="78">
        <v>455.37168508576121</v>
      </c>
      <c r="K34" s="78">
        <v>538.07732125986638</v>
      </c>
      <c r="L34" s="78">
        <v>618.06374487927656</v>
      </c>
      <c r="M34" s="78">
        <v>698.37808439113383</v>
      </c>
      <c r="N34" s="78">
        <v>796.55941927700826</v>
      </c>
      <c r="O34" s="80" t="s">
        <v>36</v>
      </c>
    </row>
    <row r="35" spans="1:15" x14ac:dyDescent="0.25">
      <c r="A35" s="79" t="s">
        <v>199</v>
      </c>
      <c r="B35" s="78">
        <v>724.03354591853031</v>
      </c>
      <c r="C35" s="78">
        <v>737.05923891770033</v>
      </c>
      <c r="D35" s="78">
        <v>710.58976914792447</v>
      </c>
      <c r="E35" s="78">
        <v>-4.8364683823263839</v>
      </c>
      <c r="F35" s="78">
        <v>-37.671738682288193</v>
      </c>
      <c r="G35" s="78">
        <v>-22.222888949233152</v>
      </c>
      <c r="H35" s="78">
        <v>-47.94329529404294</v>
      </c>
      <c r="I35" s="78">
        <v>-51.262265565177188</v>
      </c>
      <c r="J35" s="78">
        <v>-32.473497796694687</v>
      </c>
      <c r="K35" s="78">
        <v>-30.722185076479718</v>
      </c>
      <c r="L35" s="78">
        <v>-18.04932231576413</v>
      </c>
      <c r="M35" s="78">
        <v>0.76841307522875013</v>
      </c>
      <c r="N35" s="78">
        <v>58.855079380463508</v>
      </c>
      <c r="O35" s="80" t="s">
        <v>200</v>
      </c>
    </row>
    <row r="36" spans="1:15" x14ac:dyDescent="0.25">
      <c r="A36" s="79" t="s">
        <v>201</v>
      </c>
      <c r="B36" s="81"/>
      <c r="C36" s="81"/>
      <c r="D36" s="81"/>
      <c r="E36" s="81"/>
      <c r="F36" s="81"/>
      <c r="G36" s="81"/>
      <c r="H36" s="81"/>
      <c r="I36" s="81"/>
      <c r="J36" s="81"/>
      <c r="K36" s="81"/>
      <c r="L36" s="81"/>
      <c r="M36" s="81"/>
      <c r="N36" s="81"/>
      <c r="O36" s="80" t="s">
        <v>202</v>
      </c>
    </row>
    <row r="37" spans="1:15" x14ac:dyDescent="0.25">
      <c r="A37" s="10" t="s">
        <v>37</v>
      </c>
      <c r="B37" s="42">
        <v>247.78294686549003</v>
      </c>
      <c r="C37" s="42">
        <v>275.22895832730001</v>
      </c>
      <c r="D37" s="42">
        <v>325.13112175667993</v>
      </c>
      <c r="E37" s="42">
        <v>55.203231349282369</v>
      </c>
      <c r="F37" s="42">
        <v>97.139957941292352</v>
      </c>
      <c r="G37" s="42">
        <v>125.01777826758641</v>
      </c>
      <c r="H37" s="42">
        <v>168.60973597786045</v>
      </c>
      <c r="I37" s="42">
        <v>209.22356253021036</v>
      </c>
      <c r="J37" s="42">
        <v>257.05562686202524</v>
      </c>
      <c r="K37" s="42">
        <v>298.37112650001723</v>
      </c>
      <c r="L37" s="42">
        <v>345.79958700514709</v>
      </c>
      <c r="M37" s="42">
        <v>376.67303812665716</v>
      </c>
      <c r="N37" s="42">
        <v>412.58678166076407</v>
      </c>
      <c r="O37" s="28" t="s">
        <v>203</v>
      </c>
    </row>
    <row r="38" spans="1:15" x14ac:dyDescent="0.25">
      <c r="A38" s="10" t="s">
        <v>38</v>
      </c>
      <c r="B38" s="42">
        <v>0.35566848853767258</v>
      </c>
      <c r="C38" s="42">
        <v>0.3926663213476726</v>
      </c>
      <c r="D38" s="42">
        <v>0.42569194380767256</v>
      </c>
      <c r="E38" s="42">
        <v>0.6655710121995323</v>
      </c>
      <c r="F38" s="42">
        <v>0.1045968870685208</v>
      </c>
      <c r="G38" s="42">
        <v>-0.15070467775761684</v>
      </c>
      <c r="H38" s="42">
        <v>0.37197185101813196</v>
      </c>
      <c r="I38" s="42">
        <v>0.423847069522368</v>
      </c>
      <c r="J38" s="42">
        <v>6.8545671090716714E-2</v>
      </c>
      <c r="K38" s="42">
        <v>0.3651292765203078</v>
      </c>
      <c r="L38" s="42">
        <v>0.40117428881884315</v>
      </c>
      <c r="M38" s="42">
        <v>0.60970975192664711</v>
      </c>
      <c r="N38" s="42">
        <v>0.37461477505981594</v>
      </c>
      <c r="O38" s="28" t="s">
        <v>39</v>
      </c>
    </row>
    <row r="39" spans="1:15" x14ac:dyDescent="0.25">
      <c r="A39" s="79" t="s">
        <v>204</v>
      </c>
      <c r="B39" s="78">
        <v>247.42727837695236</v>
      </c>
      <c r="C39" s="78">
        <v>274.83629200595232</v>
      </c>
      <c r="D39" s="78">
        <v>324.70542981287224</v>
      </c>
      <c r="E39" s="78">
        <v>54.537660337082833</v>
      </c>
      <c r="F39" s="78">
        <v>97.035361054223813</v>
      </c>
      <c r="G39" s="78">
        <v>124.86707358982879</v>
      </c>
      <c r="H39" s="78">
        <v>168.23776412684231</v>
      </c>
      <c r="I39" s="78">
        <v>208.79971546068799</v>
      </c>
      <c r="J39" s="78">
        <v>256.98708119093453</v>
      </c>
      <c r="K39" s="78">
        <v>298.00599722349688</v>
      </c>
      <c r="L39" s="78">
        <v>345.39841271632827</v>
      </c>
      <c r="M39" s="78">
        <v>376.09333312621044</v>
      </c>
      <c r="N39" s="78">
        <v>412.21216688570433</v>
      </c>
      <c r="O39" s="80" t="s">
        <v>205</v>
      </c>
    </row>
    <row r="40" spans="1:15" x14ac:dyDescent="0.25">
      <c r="A40" s="79" t="s">
        <v>206</v>
      </c>
      <c r="B40" s="78">
        <v>971.46082429548267</v>
      </c>
      <c r="C40" s="78">
        <v>1011.8955309236527</v>
      </c>
      <c r="D40" s="78">
        <v>1035.2951989607966</v>
      </c>
      <c r="E40" s="78">
        <v>49.701191954756439</v>
      </c>
      <c r="F40" s="78">
        <v>59.363622371935627</v>
      </c>
      <c r="G40" s="78">
        <v>102.64418464059564</v>
      </c>
      <c r="H40" s="78">
        <v>139.58898952483861</v>
      </c>
      <c r="I40" s="78">
        <v>157.5374498955108</v>
      </c>
      <c r="J40" s="78">
        <v>224.5135833942401</v>
      </c>
      <c r="K40" s="78">
        <v>267.28381214701693</v>
      </c>
      <c r="L40" s="78">
        <v>327.34909040056431</v>
      </c>
      <c r="M40" s="78">
        <v>376.86174620143976</v>
      </c>
      <c r="N40" s="78">
        <v>471.06724626616801</v>
      </c>
      <c r="O40" s="80" t="s">
        <v>207</v>
      </c>
    </row>
    <row r="41" spans="1:15" x14ac:dyDescent="0.25">
      <c r="A41" s="79" t="s">
        <v>208</v>
      </c>
      <c r="B41" s="78">
        <v>244.51893584314004</v>
      </c>
      <c r="C41" s="78">
        <v>253.30884629293723</v>
      </c>
      <c r="D41" s="78">
        <v>266.73478076405002</v>
      </c>
      <c r="E41" s="78">
        <v>9.6719212636377296</v>
      </c>
      <c r="F41" s="78">
        <v>16.36737974366261</v>
      </c>
      <c r="G41" s="78">
        <v>22.065489207853155</v>
      </c>
      <c r="H41" s="78">
        <v>39.35739245635726</v>
      </c>
      <c r="I41" s="78">
        <v>49.380447545545458</v>
      </c>
      <c r="J41" s="78">
        <v>59.181970597717957</v>
      </c>
      <c r="K41" s="78">
        <v>60.304645100561537</v>
      </c>
      <c r="L41" s="78">
        <v>71.141824919453342</v>
      </c>
      <c r="M41" s="78">
        <v>90.001382081995843</v>
      </c>
      <c r="N41" s="78">
        <v>102.811875724342</v>
      </c>
      <c r="O41" s="80" t="s">
        <v>209</v>
      </c>
    </row>
    <row r="42" spans="1:15" x14ac:dyDescent="0.25">
      <c r="A42" s="10" t="s">
        <v>40</v>
      </c>
      <c r="B42" s="42">
        <v>245.51995890181001</v>
      </c>
      <c r="C42" s="42">
        <v>254.23350134831722</v>
      </c>
      <c r="D42" s="42">
        <v>266.93267192841</v>
      </c>
      <c r="E42" s="42">
        <v>10.85945780380273</v>
      </c>
      <c r="F42" s="42">
        <v>17.482919838621775</v>
      </c>
      <c r="G42" s="42">
        <v>23.675809628448153</v>
      </c>
      <c r="H42" s="42">
        <v>40.760614794923924</v>
      </c>
      <c r="I42" s="42">
        <v>50.77850585611796</v>
      </c>
      <c r="J42" s="42">
        <v>60.465971975876279</v>
      </c>
      <c r="K42" s="42">
        <v>61.273830224320712</v>
      </c>
      <c r="L42" s="42">
        <v>71.872272846809167</v>
      </c>
      <c r="M42" s="42">
        <v>91.235592068673355</v>
      </c>
      <c r="N42" s="42">
        <v>103.6350799082695</v>
      </c>
      <c r="O42" s="28" t="s">
        <v>256</v>
      </c>
    </row>
    <row r="43" spans="1:15" x14ac:dyDescent="0.25">
      <c r="A43" s="10" t="s">
        <v>210</v>
      </c>
      <c r="B43" s="42">
        <v>-1.00102305867</v>
      </c>
      <c r="C43" s="42">
        <v>-0.92465505538000015</v>
      </c>
      <c r="D43" s="42">
        <v>-0.19789116436000001</v>
      </c>
      <c r="E43" s="42">
        <v>-1.187536540165</v>
      </c>
      <c r="F43" s="42">
        <v>-1.115540094959167</v>
      </c>
      <c r="G43" s="42">
        <v>1.6103204205950004</v>
      </c>
      <c r="H43" s="42">
        <v>-1.4032223385666669</v>
      </c>
      <c r="I43" s="42">
        <v>-1.3980583105725</v>
      </c>
      <c r="J43" s="42">
        <v>-1.2840013781583337</v>
      </c>
      <c r="K43" s="42">
        <v>-0.9691851237591661</v>
      </c>
      <c r="L43" s="42">
        <v>-0.73044792735583208</v>
      </c>
      <c r="M43" s="42">
        <v>-1.2342099866774989</v>
      </c>
      <c r="N43" s="42">
        <v>-0.82320418392749894</v>
      </c>
      <c r="O43" s="28" t="s">
        <v>41</v>
      </c>
    </row>
    <row r="44" spans="1:15" x14ac:dyDescent="0.25">
      <c r="A44" s="11" t="s">
        <v>211</v>
      </c>
      <c r="B44" s="42">
        <v>0</v>
      </c>
      <c r="C44" s="42">
        <v>3.8005266000000003E-2</v>
      </c>
      <c r="D44" s="42">
        <v>9.3052505999999993E-2</v>
      </c>
      <c r="E44" s="42">
        <v>0</v>
      </c>
      <c r="F44" s="42">
        <v>1.927577E-3</v>
      </c>
      <c r="G44" s="42">
        <v>1.927577E-3</v>
      </c>
      <c r="H44" s="42">
        <v>2.7951999999999999E-3</v>
      </c>
      <c r="I44" s="42">
        <v>8.1808277999999998E-2</v>
      </c>
      <c r="J44" s="42">
        <v>8.1808277999999998E-2</v>
      </c>
      <c r="K44" s="42">
        <v>0.14616565537999998</v>
      </c>
      <c r="L44" s="42">
        <v>9.3360842039999989E-2</v>
      </c>
      <c r="M44" s="42">
        <v>7.5479399710000006E-2</v>
      </c>
      <c r="N44" s="42">
        <v>0.4513037781</v>
      </c>
      <c r="O44" s="29" t="s">
        <v>212</v>
      </c>
    </row>
    <row r="45" spans="1:15" x14ac:dyDescent="0.25">
      <c r="A45" s="11" t="s">
        <v>213</v>
      </c>
      <c r="B45" s="42">
        <v>1.00102305867</v>
      </c>
      <c r="C45" s="42">
        <v>0.96266032138000013</v>
      </c>
      <c r="D45" s="42">
        <v>0.29094367036000002</v>
      </c>
      <c r="E45" s="42">
        <v>1.187536540165</v>
      </c>
      <c r="F45" s="42">
        <v>1.2467203651791667</v>
      </c>
      <c r="G45" s="42">
        <v>1.6083928435950003</v>
      </c>
      <c r="H45" s="42">
        <v>1.5789738837666667</v>
      </c>
      <c r="I45" s="42">
        <v>1.6528229337724998</v>
      </c>
      <c r="J45" s="42">
        <v>1.6540449426783337</v>
      </c>
      <c r="K45" s="42">
        <v>1.1153507791391661</v>
      </c>
      <c r="L45" s="42">
        <v>1.023808769395832</v>
      </c>
      <c r="M45" s="42">
        <v>1.3096893863874988</v>
      </c>
      <c r="N45" s="42">
        <v>1.2745079620274991</v>
      </c>
      <c r="O45" s="29" t="s">
        <v>214</v>
      </c>
    </row>
    <row r="46" spans="1:15" x14ac:dyDescent="0.25">
      <c r="A46" s="79" t="s">
        <v>215</v>
      </c>
      <c r="B46" s="78">
        <v>726.9418884523426</v>
      </c>
      <c r="C46" s="78">
        <v>758.58668463071547</v>
      </c>
      <c r="D46" s="78">
        <v>768.56041819674658</v>
      </c>
      <c r="E46" s="78">
        <v>40.029270691118718</v>
      </c>
      <c r="F46" s="78">
        <v>43.125495321493027</v>
      </c>
      <c r="G46" s="78">
        <v>80.578695432742478</v>
      </c>
      <c r="H46" s="78">
        <v>100.40455341368137</v>
      </c>
      <c r="I46" s="78">
        <v>108.32995869516536</v>
      </c>
      <c r="J46" s="78">
        <v>165.61984808304217</v>
      </c>
      <c r="K46" s="78">
        <v>206.97916704645536</v>
      </c>
      <c r="L46" s="78">
        <v>256.10273744519094</v>
      </c>
      <c r="M46" s="78">
        <v>286.52007319886377</v>
      </c>
      <c r="N46" s="78">
        <v>368.66672837802605</v>
      </c>
      <c r="O46" s="80" t="s">
        <v>216</v>
      </c>
    </row>
    <row r="47" spans="1:15" x14ac:dyDescent="0.25">
      <c r="A47" s="79" t="s">
        <v>217</v>
      </c>
      <c r="B47" s="78">
        <v>43.679343753980007</v>
      </c>
      <c r="C47" s="78">
        <v>64.446492173620001</v>
      </c>
      <c r="D47" s="78">
        <v>79.49073366245041</v>
      </c>
      <c r="E47" s="78">
        <v>81.22342857755001</v>
      </c>
      <c r="F47" s="78">
        <v>52.878916903050005</v>
      </c>
      <c r="G47" s="78">
        <v>-4.7591234939999998</v>
      </c>
      <c r="H47" s="78">
        <v>-9.8246988073600008</v>
      </c>
      <c r="I47" s="78">
        <v>-57.498076500989995</v>
      </c>
      <c r="J47" s="78">
        <v>-165.62206354070003</v>
      </c>
      <c r="K47" s="78">
        <v>-154.01706243716001</v>
      </c>
      <c r="L47" s="78">
        <v>-186.10307072207002</v>
      </c>
      <c r="M47" s="78">
        <v>-229.46038758239999</v>
      </c>
      <c r="N47" s="78">
        <v>-291.97050202642998</v>
      </c>
      <c r="O47" s="80" t="s">
        <v>218</v>
      </c>
    </row>
    <row r="48" spans="1:15" x14ac:dyDescent="0.25">
      <c r="A48" s="84" t="s">
        <v>219</v>
      </c>
      <c r="B48" s="43">
        <v>770.62123220632259</v>
      </c>
      <c r="C48" s="43">
        <v>823.03317680433543</v>
      </c>
      <c r="D48" s="43">
        <v>848.05115185919703</v>
      </c>
      <c r="E48" s="43">
        <v>121.25269926866875</v>
      </c>
      <c r="F48" s="43">
        <v>96.004412224543017</v>
      </c>
      <c r="G48" s="43">
        <v>75.819571938742484</v>
      </c>
      <c r="H48" s="43">
        <v>90.579854606321362</v>
      </c>
      <c r="I48" s="43">
        <v>50.831882194175371</v>
      </c>
      <c r="J48" s="43">
        <v>-2.2154576578845976E-3</v>
      </c>
      <c r="K48" s="43">
        <v>52.962104609295316</v>
      </c>
      <c r="L48" s="43">
        <v>69.99966672312091</v>
      </c>
      <c r="M48" s="43">
        <v>57.059685616463767</v>
      </c>
      <c r="N48" s="43">
        <v>76.696226351596096</v>
      </c>
      <c r="O48" s="85" t="s">
        <v>220</v>
      </c>
    </row>
    <row r="49" spans="1:15" x14ac:dyDescent="0.25">
      <c r="A49" s="118"/>
      <c r="B49" s="119"/>
      <c r="C49" s="119"/>
      <c r="D49" s="119"/>
      <c r="E49" s="119"/>
      <c r="F49" s="119"/>
      <c r="G49" s="119"/>
      <c r="H49" s="119"/>
      <c r="I49" s="119"/>
      <c r="J49" s="119"/>
      <c r="K49" s="119"/>
      <c r="L49" s="119"/>
      <c r="M49" s="119"/>
      <c r="N49" s="119"/>
      <c r="O49" s="120"/>
    </row>
    <row r="50" spans="1:15" x14ac:dyDescent="0.25">
      <c r="A50" s="88" t="s">
        <v>288</v>
      </c>
    </row>
    <row r="51" spans="1:15" x14ac:dyDescent="0.25">
      <c r="A51" s="89" t="s">
        <v>289</v>
      </c>
    </row>
    <row r="53" spans="1:15" x14ac:dyDescent="0.25">
      <c r="A53" s="44"/>
    </row>
    <row r="54" spans="1:15" x14ac:dyDescent="0.25">
      <c r="A54" s="45"/>
    </row>
  </sheetData>
  <mergeCells count="3">
    <mergeCell ref="A1:O1"/>
    <mergeCell ref="A2:O2"/>
    <mergeCell ref="A49:O49"/>
  </mergeCells>
  <pageMargins left="0.51181102362204722" right="0.51181102362204722" top="0.55118110236220474" bottom="0.55118110236220474"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12" width="5.85546875" customWidth="1"/>
    <col min="13" max="13" width="5.85546875" bestFit="1" customWidth="1"/>
    <col min="14" max="14" width="6.5703125" customWidth="1"/>
    <col min="15" max="15" width="14" bestFit="1" customWidth="1"/>
  </cols>
  <sheetData>
    <row r="1" spans="1:15" x14ac:dyDescent="0.25">
      <c r="A1" s="105" t="s">
        <v>312</v>
      </c>
      <c r="B1" s="106"/>
      <c r="C1" s="106"/>
      <c r="D1" s="106"/>
      <c r="E1" s="106"/>
      <c r="F1" s="106"/>
      <c r="G1" s="106"/>
      <c r="H1" s="106"/>
      <c r="I1" s="106"/>
      <c r="J1" s="106"/>
      <c r="K1" s="106"/>
      <c r="L1" s="106"/>
      <c r="M1" s="106"/>
      <c r="N1" s="106"/>
      <c r="O1" s="107"/>
    </row>
    <row r="2" spans="1:15" x14ac:dyDescent="0.25">
      <c r="A2" s="108" t="s">
        <v>313</v>
      </c>
      <c r="B2" s="109"/>
      <c r="C2" s="109"/>
      <c r="D2" s="109"/>
      <c r="E2" s="109"/>
      <c r="F2" s="109"/>
      <c r="G2" s="109"/>
      <c r="H2" s="109"/>
      <c r="I2" s="121"/>
      <c r="J2" s="121"/>
      <c r="K2" s="121"/>
      <c r="L2" s="121"/>
      <c r="M2" s="121"/>
      <c r="N2" s="121"/>
      <c r="O2" s="110"/>
    </row>
    <row r="3" spans="1:15" x14ac:dyDescent="0.25">
      <c r="A3" s="69" t="s">
        <v>0</v>
      </c>
      <c r="B3" s="70">
        <v>43009</v>
      </c>
      <c r="C3" s="70">
        <v>43040</v>
      </c>
      <c r="D3" s="70">
        <v>43070</v>
      </c>
      <c r="E3" s="70" t="s">
        <v>287</v>
      </c>
      <c r="F3" s="70" t="s">
        <v>323</v>
      </c>
      <c r="G3" s="87" t="s">
        <v>336</v>
      </c>
      <c r="H3" s="87" t="s">
        <v>338</v>
      </c>
      <c r="I3" s="87" t="s">
        <v>339</v>
      </c>
      <c r="J3" s="87" t="s">
        <v>343</v>
      </c>
      <c r="K3" s="87" t="s">
        <v>342</v>
      </c>
      <c r="L3" s="87" t="s">
        <v>344</v>
      </c>
      <c r="M3" s="87" t="s">
        <v>345</v>
      </c>
      <c r="N3" s="87" t="s">
        <v>351</v>
      </c>
      <c r="O3" s="71" t="s">
        <v>8</v>
      </c>
    </row>
    <row r="4" spans="1:15" x14ac:dyDescent="0.25">
      <c r="A4" s="5" t="s">
        <v>11</v>
      </c>
      <c r="B4" s="86">
        <v>6656.2845271338401</v>
      </c>
      <c r="C4" s="86">
        <v>6409.1026371338403</v>
      </c>
      <c r="D4" s="86">
        <v>6524.8733371338394</v>
      </c>
      <c r="E4" s="86">
        <v>7104.1360871338402</v>
      </c>
      <c r="F4" s="86">
        <v>7028.8669371338401</v>
      </c>
      <c r="G4" s="86">
        <v>7121.0569371338397</v>
      </c>
      <c r="H4" s="86">
        <v>7077.7718704282497</v>
      </c>
      <c r="I4" s="96">
        <v>6995.97646476095</v>
      </c>
      <c r="J4" s="96">
        <v>7022.5249725229196</v>
      </c>
      <c r="K4" s="96">
        <v>7150.5229253970001</v>
      </c>
      <c r="L4" s="96">
        <v>7249.5964409027802</v>
      </c>
      <c r="M4" s="96">
        <v>7236.8917528589391</v>
      </c>
      <c r="N4" s="96">
        <v>7472.5273999075898</v>
      </c>
      <c r="O4" s="22" t="s">
        <v>12</v>
      </c>
    </row>
    <row r="5" spans="1:15" x14ac:dyDescent="0.25">
      <c r="A5" s="6" t="s">
        <v>13</v>
      </c>
      <c r="B5" s="86">
        <v>203.6813363</v>
      </c>
      <c r="C5" s="86">
        <v>226.11390119999999</v>
      </c>
      <c r="D5" s="86">
        <v>217.03887219999999</v>
      </c>
      <c r="E5" s="86">
        <v>266.132205</v>
      </c>
      <c r="F5" s="86">
        <v>289.54339959999999</v>
      </c>
      <c r="G5" s="86">
        <v>293.75060300000001</v>
      </c>
      <c r="H5" s="86">
        <v>313.24008199999997</v>
      </c>
      <c r="I5" s="96">
        <v>318.28558340000001</v>
      </c>
      <c r="J5" s="96">
        <v>298.21050320000001</v>
      </c>
      <c r="K5" s="96">
        <v>294.62840240000003</v>
      </c>
      <c r="L5" s="96">
        <v>287.99323459999999</v>
      </c>
      <c r="M5" s="96">
        <v>269.1572999</v>
      </c>
      <c r="N5" s="96">
        <v>266.81233809999998</v>
      </c>
      <c r="O5" s="23" t="s">
        <v>14</v>
      </c>
    </row>
    <row r="6" spans="1:15" x14ac:dyDescent="0.25">
      <c r="A6" s="3" t="s">
        <v>15</v>
      </c>
      <c r="B6" s="42">
        <v>1144.53842836329</v>
      </c>
      <c r="C6" s="42">
        <v>1272.66491837117</v>
      </c>
      <c r="D6" s="42">
        <v>1328.3292755266016</v>
      </c>
      <c r="E6" s="42">
        <v>1354.68308664297</v>
      </c>
      <c r="F6" s="42">
        <v>1340.9284868312025</v>
      </c>
      <c r="G6" s="42">
        <v>1401.3259440004028</v>
      </c>
      <c r="H6" s="42">
        <v>1408.29950045397</v>
      </c>
      <c r="I6" s="97">
        <v>1342.5129023084378</v>
      </c>
      <c r="J6" s="97">
        <v>1357.5947393367724</v>
      </c>
      <c r="K6" s="97">
        <v>1358.10266270178</v>
      </c>
      <c r="L6" s="97">
        <v>1410.9443928473402</v>
      </c>
      <c r="M6" s="97">
        <v>1394.05302021632</v>
      </c>
      <c r="N6" s="97">
        <v>1493.6375365096101</v>
      </c>
      <c r="O6" s="23" t="s">
        <v>16</v>
      </c>
    </row>
    <row r="7" spans="1:15" x14ac:dyDescent="0.25">
      <c r="A7" s="6" t="s">
        <v>17</v>
      </c>
      <c r="B7" s="42">
        <v>818.13685502199996</v>
      </c>
      <c r="C7" s="42">
        <v>820.06053953203002</v>
      </c>
      <c r="D7" s="42">
        <v>797.34914281954866</v>
      </c>
      <c r="E7" s="42">
        <v>887.38869371099997</v>
      </c>
      <c r="F7" s="42">
        <v>586.89961307714748</v>
      </c>
      <c r="G7" s="42">
        <v>914.95607165142883</v>
      </c>
      <c r="H7" s="42">
        <v>925.95215855799995</v>
      </c>
      <c r="I7" s="97">
        <v>625.26100368287894</v>
      </c>
      <c r="J7" s="97">
        <v>1570.2054058890633</v>
      </c>
      <c r="K7" s="97">
        <v>832.89847918960993</v>
      </c>
      <c r="L7" s="97">
        <v>835.26046175760996</v>
      </c>
      <c r="M7" s="97">
        <v>879.72843724100005</v>
      </c>
      <c r="N7" s="97">
        <v>836.97759033800003</v>
      </c>
      <c r="O7" s="23" t="s">
        <v>18</v>
      </c>
    </row>
    <row r="8" spans="1:15" x14ac:dyDescent="0.25">
      <c r="A8" s="6" t="s">
        <v>19</v>
      </c>
      <c r="B8" s="86">
        <v>1657.2799434725596</v>
      </c>
      <c r="C8" s="86">
        <v>1695.1716849303198</v>
      </c>
      <c r="D8" s="86">
        <v>1774.9025471468103</v>
      </c>
      <c r="E8" s="86">
        <v>1836.1438886990495</v>
      </c>
      <c r="F8" s="86">
        <v>1817.2906110339397</v>
      </c>
      <c r="G8" s="86">
        <v>1653.0752570415984</v>
      </c>
      <c r="H8" s="86">
        <v>1734.8508167888285</v>
      </c>
      <c r="I8" s="96">
        <v>1767.6460058756495</v>
      </c>
      <c r="J8" s="96">
        <v>1022.9141647293736</v>
      </c>
      <c r="K8" s="96">
        <v>1710.33544704777</v>
      </c>
      <c r="L8" s="96">
        <v>1697.1399809513598</v>
      </c>
      <c r="M8" s="96">
        <v>1689.42171238633</v>
      </c>
      <c r="N8" s="96">
        <v>1615.7100392583197</v>
      </c>
      <c r="O8" s="23" t="s">
        <v>20</v>
      </c>
    </row>
    <row r="9" spans="1:15" x14ac:dyDescent="0.25">
      <c r="A9" s="6" t="s">
        <v>21</v>
      </c>
      <c r="B9" s="86">
        <v>249.98750000000001</v>
      </c>
      <c r="C9" s="86">
        <v>249.98750000000001</v>
      </c>
      <c r="D9" s="86">
        <v>249.98750000000001</v>
      </c>
      <c r="E9" s="86">
        <v>249.98750000000001</v>
      </c>
      <c r="F9" s="86">
        <v>249.98750000000001</v>
      </c>
      <c r="G9" s="86">
        <v>249.98750000000001</v>
      </c>
      <c r="H9" s="86">
        <v>249.98750000000001</v>
      </c>
      <c r="I9" s="96">
        <v>249.98750000000001</v>
      </c>
      <c r="J9" s="96">
        <v>249.98750000000001</v>
      </c>
      <c r="K9" s="96">
        <v>249.98750000000001</v>
      </c>
      <c r="L9" s="96">
        <v>262.05349999999999</v>
      </c>
      <c r="M9" s="96">
        <v>262.05349999999999</v>
      </c>
      <c r="N9" s="96">
        <v>249.98750000000001</v>
      </c>
      <c r="O9" s="23" t="s">
        <v>22</v>
      </c>
    </row>
    <row r="10" spans="1:15" x14ac:dyDescent="0.25">
      <c r="A10" s="3" t="s">
        <v>23</v>
      </c>
      <c r="B10" s="42">
        <v>63.581117075030001</v>
      </c>
      <c r="C10" s="42">
        <v>34.202998000000001</v>
      </c>
      <c r="D10" s="42">
        <v>63.72318845705</v>
      </c>
      <c r="E10" s="42">
        <v>63.140171331029997</v>
      </c>
      <c r="F10" s="42">
        <v>406.41002152004006</v>
      </c>
      <c r="G10" s="42">
        <v>72.412510752469998</v>
      </c>
      <c r="H10" s="42">
        <v>44.882724961839997</v>
      </c>
      <c r="I10" s="97">
        <v>390.97043501749999</v>
      </c>
      <c r="J10" s="97">
        <v>92.884860863940006</v>
      </c>
      <c r="K10" s="97">
        <v>127.36512558308</v>
      </c>
      <c r="L10" s="97">
        <v>61.209359167309998</v>
      </c>
      <c r="M10" s="97">
        <v>60.555307928190004</v>
      </c>
      <c r="N10" s="97">
        <v>114.95075531935001</v>
      </c>
      <c r="O10" s="23" t="s">
        <v>24</v>
      </c>
    </row>
    <row r="11" spans="1:15" x14ac:dyDescent="0.25">
      <c r="A11" s="6" t="s">
        <v>25</v>
      </c>
      <c r="B11" s="42">
        <v>0</v>
      </c>
      <c r="C11" s="42">
        <v>0</v>
      </c>
      <c r="D11" s="42">
        <v>0</v>
      </c>
      <c r="E11" s="42">
        <v>0</v>
      </c>
      <c r="F11" s="42">
        <v>0</v>
      </c>
      <c r="G11" s="42">
        <v>0</v>
      </c>
      <c r="H11" s="42">
        <v>0</v>
      </c>
      <c r="I11" s="97">
        <v>0</v>
      </c>
      <c r="J11" s="97">
        <v>0</v>
      </c>
      <c r="K11" s="97">
        <v>0</v>
      </c>
      <c r="L11" s="97">
        <v>0</v>
      </c>
      <c r="M11" s="97">
        <v>0</v>
      </c>
      <c r="N11" s="97">
        <v>0</v>
      </c>
      <c r="O11" s="23" t="s">
        <v>26</v>
      </c>
    </row>
    <row r="12" spans="1:15" x14ac:dyDescent="0.25">
      <c r="A12" s="4" t="s">
        <v>9</v>
      </c>
      <c r="B12" s="36">
        <v>10793.48970736672</v>
      </c>
      <c r="C12" s="36">
        <v>10707.30417916736</v>
      </c>
      <c r="D12" s="36">
        <v>10956.203863283848</v>
      </c>
      <c r="E12" s="36">
        <v>11761.611632517888</v>
      </c>
      <c r="F12" s="36">
        <v>11719.926569196168</v>
      </c>
      <c r="G12" s="36">
        <v>11706.56482357974</v>
      </c>
      <c r="H12" s="36">
        <v>11754.98465319089</v>
      </c>
      <c r="I12" s="36">
        <v>11690.639895045415</v>
      </c>
      <c r="J12" s="36">
        <v>11614.322146542068</v>
      </c>
      <c r="K12" s="36">
        <v>11723.840542319238</v>
      </c>
      <c r="L12" s="36">
        <v>11804.1973702264</v>
      </c>
      <c r="M12" s="36">
        <v>11791.861030530779</v>
      </c>
      <c r="N12" s="36">
        <v>12050.603159432869</v>
      </c>
      <c r="O12" s="24" t="s">
        <v>10</v>
      </c>
    </row>
    <row r="13" spans="1:15" x14ac:dyDescent="0.25">
      <c r="A13" s="115"/>
      <c r="B13" s="116"/>
      <c r="C13" s="116"/>
      <c r="D13" s="116"/>
      <c r="E13" s="116"/>
      <c r="F13" s="116"/>
      <c r="G13" s="116"/>
      <c r="H13" s="116"/>
      <c r="I13" s="116"/>
      <c r="J13" s="116"/>
      <c r="K13" s="116"/>
      <c r="L13" s="116"/>
      <c r="M13" s="116"/>
      <c r="N13" s="116"/>
      <c r="O13" s="117"/>
    </row>
    <row r="14" spans="1:15" x14ac:dyDescent="0.25">
      <c r="A14" s="88" t="s">
        <v>288</v>
      </c>
    </row>
    <row r="15" spans="1:15" x14ac:dyDescent="0.25">
      <c r="A15" s="89" t="s">
        <v>289</v>
      </c>
    </row>
  </sheetData>
  <mergeCells count="3">
    <mergeCell ref="A1:O1"/>
    <mergeCell ref="A2:O2"/>
    <mergeCell ref="A13:O1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2"/>
  <sheetViews>
    <sheetView showGridLines="0" view="pageBreakPreview" zoomScaleNormal="100" zoomScaleSheetLayoutView="100" workbookViewId="0">
      <pane xSplit="1" ySplit="3" topLeftCell="B4" activePane="bottomRight" state="frozen"/>
      <selection pane="topRight"/>
      <selection pane="bottomLeft"/>
      <selection pane="bottomRight" sqref="A1:O1"/>
    </sheetView>
  </sheetViews>
  <sheetFormatPr defaultRowHeight="15" x14ac:dyDescent="0.25"/>
  <cols>
    <col min="1" max="1" width="30.7109375" bestFit="1" customWidth="1"/>
    <col min="2" max="9" width="6.5703125" bestFit="1" customWidth="1"/>
    <col min="10" max="14" width="6.5703125" customWidth="1"/>
    <col min="15" max="15" width="27.28515625" bestFit="1" customWidth="1"/>
  </cols>
  <sheetData>
    <row r="1" spans="1:15" x14ac:dyDescent="0.25">
      <c r="A1" s="105" t="s">
        <v>316</v>
      </c>
      <c r="B1" s="106"/>
      <c r="C1" s="106"/>
      <c r="D1" s="106"/>
      <c r="E1" s="106"/>
      <c r="F1" s="106"/>
      <c r="G1" s="106"/>
      <c r="H1" s="106"/>
      <c r="I1" s="106"/>
      <c r="J1" s="106"/>
      <c r="K1" s="106"/>
      <c r="L1" s="106"/>
      <c r="M1" s="106"/>
      <c r="N1" s="106"/>
      <c r="O1" s="107"/>
    </row>
    <row r="2" spans="1:15" x14ac:dyDescent="0.25">
      <c r="A2" s="108" t="s">
        <v>317</v>
      </c>
      <c r="B2" s="109"/>
      <c r="C2" s="109"/>
      <c r="D2" s="109"/>
      <c r="E2" s="109"/>
      <c r="F2" s="109"/>
      <c r="G2" s="109"/>
      <c r="H2" s="109"/>
      <c r="I2" s="109"/>
      <c r="J2" s="109"/>
      <c r="K2" s="109"/>
      <c r="L2" s="109"/>
      <c r="M2" s="109"/>
      <c r="N2" s="109"/>
      <c r="O2" s="110"/>
    </row>
    <row r="3" spans="1:15" x14ac:dyDescent="0.25">
      <c r="A3" s="69" t="s">
        <v>0</v>
      </c>
      <c r="B3" s="72">
        <v>43009</v>
      </c>
      <c r="C3" s="72">
        <v>43040</v>
      </c>
      <c r="D3" s="72">
        <v>43070</v>
      </c>
      <c r="E3" s="72" t="s">
        <v>287</v>
      </c>
      <c r="F3" s="72" t="s">
        <v>323</v>
      </c>
      <c r="G3" s="87" t="s">
        <v>336</v>
      </c>
      <c r="H3" s="87" t="s">
        <v>338</v>
      </c>
      <c r="I3" s="87" t="s">
        <v>339</v>
      </c>
      <c r="J3" s="87" t="s">
        <v>340</v>
      </c>
      <c r="K3" s="87" t="s">
        <v>341</v>
      </c>
      <c r="L3" s="87" t="s">
        <v>344</v>
      </c>
      <c r="M3" s="87" t="s">
        <v>345</v>
      </c>
      <c r="N3" s="87" t="s">
        <v>351</v>
      </c>
      <c r="O3" s="71" t="s">
        <v>8</v>
      </c>
    </row>
    <row r="4" spans="1:15" x14ac:dyDescent="0.25">
      <c r="A4" s="12" t="s">
        <v>221</v>
      </c>
      <c r="B4" s="37">
        <v>99555.192387477684</v>
      </c>
      <c r="C4" s="37">
        <v>102736.31328212212</v>
      </c>
      <c r="D4" s="37">
        <v>106054.11447545933</v>
      </c>
      <c r="E4" s="37">
        <v>115562.80259946643</v>
      </c>
      <c r="F4" s="37">
        <v>116304.19412590066</v>
      </c>
      <c r="G4" s="37">
        <v>124360.38681983392</v>
      </c>
      <c r="H4" s="37">
        <v>128976.08494150397</v>
      </c>
      <c r="I4" s="37">
        <v>130060.65505137962</v>
      </c>
      <c r="J4" s="37">
        <v>130141.13646930769</v>
      </c>
      <c r="K4" s="37">
        <v>131124.3307579438</v>
      </c>
      <c r="L4" s="37">
        <v>134236.72026008577</v>
      </c>
      <c r="M4" s="37">
        <v>136407.72354020597</v>
      </c>
      <c r="N4" s="37">
        <v>136407.72354020597</v>
      </c>
      <c r="O4" s="30" t="s">
        <v>222</v>
      </c>
    </row>
    <row r="5" spans="1:15" x14ac:dyDescent="0.25">
      <c r="A5" s="7" t="s">
        <v>223</v>
      </c>
      <c r="B5" s="37">
        <v>69000.184152191912</v>
      </c>
      <c r="C5" s="37">
        <v>71000.490993444095</v>
      </c>
      <c r="D5" s="37">
        <v>72813.922873154632</v>
      </c>
      <c r="E5" s="37">
        <v>82891.009528845345</v>
      </c>
      <c r="F5" s="37">
        <v>83423.023881869725</v>
      </c>
      <c r="G5" s="37">
        <v>85742.366976760997</v>
      </c>
      <c r="H5" s="37">
        <v>88030.907851079246</v>
      </c>
      <c r="I5" s="37">
        <v>89236.786992147696</v>
      </c>
      <c r="J5" s="37">
        <v>90592.962051458439</v>
      </c>
      <c r="K5" s="37">
        <v>90969.990643055324</v>
      </c>
      <c r="L5" s="37">
        <v>93820.325601146542</v>
      </c>
      <c r="M5" s="37">
        <v>96747.636836320438</v>
      </c>
      <c r="N5" s="37">
        <v>96747.636836320438</v>
      </c>
      <c r="O5" s="25" t="s">
        <v>224</v>
      </c>
    </row>
    <row r="6" spans="1:15" x14ac:dyDescent="0.25">
      <c r="A6" s="9" t="s">
        <v>294</v>
      </c>
      <c r="B6" s="39">
        <v>168555.37653966958</v>
      </c>
      <c r="C6" s="39">
        <v>173736.80427556622</v>
      </c>
      <c r="D6" s="39">
        <v>178868.03734861393</v>
      </c>
      <c r="E6" s="39">
        <v>198453.81212831178</v>
      </c>
      <c r="F6" s="39">
        <v>199727.21800777037</v>
      </c>
      <c r="G6" s="39">
        <v>210102.75379659495</v>
      </c>
      <c r="H6" s="39">
        <v>217006.99279258322</v>
      </c>
      <c r="I6" s="39">
        <v>219297.44204352732</v>
      </c>
      <c r="J6" s="39">
        <v>220734.09852076613</v>
      </c>
      <c r="K6" s="39">
        <v>222094.32140099912</v>
      </c>
      <c r="L6" s="39">
        <v>228057.0458612323</v>
      </c>
      <c r="M6" s="39">
        <v>233155.36037652637</v>
      </c>
      <c r="N6" s="39">
        <v>233155.36037652637</v>
      </c>
      <c r="O6" s="27" t="s">
        <v>295</v>
      </c>
    </row>
    <row r="7" spans="1:15" x14ac:dyDescent="0.25">
      <c r="A7" s="7" t="s">
        <v>299</v>
      </c>
      <c r="B7" s="37">
        <v>1507.0686135908788</v>
      </c>
      <c r="C7" s="37">
        <v>1691.5327808381285</v>
      </c>
      <c r="D7" s="37">
        <v>1861.853627078945</v>
      </c>
      <c r="E7" s="37">
        <v>78.091881635179107</v>
      </c>
      <c r="F7" s="37">
        <v>153.62450350787958</v>
      </c>
      <c r="G7" s="37">
        <v>288.14535702635987</v>
      </c>
      <c r="H7" s="37">
        <v>397.0722342683008</v>
      </c>
      <c r="I7" s="37">
        <v>520.54605069302943</v>
      </c>
      <c r="J7" s="37">
        <v>658.10381374756832</v>
      </c>
      <c r="K7" s="37">
        <v>807.01179541185491</v>
      </c>
      <c r="L7" s="37">
        <v>978.41097339775058</v>
      </c>
      <c r="M7" s="99">
        <v>1145.7609820522878</v>
      </c>
      <c r="N7" s="99">
        <v>1145.7609820522878</v>
      </c>
      <c r="O7" s="25" t="s">
        <v>296</v>
      </c>
    </row>
    <row r="8" spans="1:15" x14ac:dyDescent="0.25">
      <c r="A8" s="7" t="s">
        <v>300</v>
      </c>
      <c r="B8" s="37">
        <v>719.89098767116639</v>
      </c>
      <c r="C8" s="37">
        <v>838.55324148470004</v>
      </c>
      <c r="D8" s="37">
        <v>1008.3084561877271</v>
      </c>
      <c r="E8" s="37">
        <v>136.41754646081003</v>
      </c>
      <c r="F8" s="37">
        <v>222.69720787546248</v>
      </c>
      <c r="G8" s="37">
        <v>355.96543896082972</v>
      </c>
      <c r="H8" s="37">
        <v>452.2283054054775</v>
      </c>
      <c r="I8" s="37">
        <v>580.91337801039742</v>
      </c>
      <c r="J8" s="37">
        <v>675.11407040411711</v>
      </c>
      <c r="K8" s="37">
        <v>795.3256296985536</v>
      </c>
      <c r="L8" s="37">
        <v>926.87162771594683</v>
      </c>
      <c r="M8" s="99">
        <v>1030.1117609371911</v>
      </c>
      <c r="N8" s="99">
        <v>1030.1117609371911</v>
      </c>
      <c r="O8" s="25" t="s">
        <v>297</v>
      </c>
    </row>
    <row r="9" spans="1:15" x14ac:dyDescent="0.25">
      <c r="A9" s="14" t="s">
        <v>301</v>
      </c>
      <c r="B9" s="40">
        <v>8119.7659999999996</v>
      </c>
      <c r="C9" s="40">
        <v>8422.2459999999992</v>
      </c>
      <c r="D9" s="40">
        <v>6289.9870000000001</v>
      </c>
      <c r="E9" s="40">
        <v>9073.741</v>
      </c>
      <c r="F9" s="40">
        <v>9326.7379999999994</v>
      </c>
      <c r="G9" s="40">
        <v>9765.7980000000007</v>
      </c>
      <c r="H9" s="40">
        <v>10360.361000000001</v>
      </c>
      <c r="I9" s="40">
        <v>10579.259</v>
      </c>
      <c r="J9" s="40">
        <v>10845.181</v>
      </c>
      <c r="K9" s="40">
        <v>10938.388999999999</v>
      </c>
      <c r="L9" s="40">
        <v>11059.413</v>
      </c>
      <c r="M9" s="100">
        <v>11364.02</v>
      </c>
      <c r="N9" s="100">
        <v>11364.02</v>
      </c>
      <c r="O9" s="32" t="s">
        <v>298</v>
      </c>
    </row>
    <row r="10" spans="1:15" x14ac:dyDescent="0.25">
      <c r="A10" s="115"/>
      <c r="B10" s="116"/>
      <c r="C10" s="116"/>
      <c r="D10" s="116"/>
      <c r="E10" s="116"/>
      <c r="F10" s="116"/>
      <c r="G10" s="116"/>
      <c r="H10" s="116"/>
      <c r="I10" s="116"/>
      <c r="J10" s="116"/>
      <c r="K10" s="116"/>
      <c r="L10" s="116"/>
      <c r="M10" s="116"/>
      <c r="N10" s="116"/>
      <c r="O10" s="117"/>
    </row>
    <row r="11" spans="1:15" x14ac:dyDescent="0.25">
      <c r="A11" s="88" t="s">
        <v>288</v>
      </c>
    </row>
    <row r="12" spans="1:15" x14ac:dyDescent="0.25">
      <c r="A12" s="89" t="s">
        <v>289</v>
      </c>
    </row>
  </sheetData>
  <mergeCells count="3">
    <mergeCell ref="A1:O1"/>
    <mergeCell ref="A2:O2"/>
    <mergeCell ref="A10:O10"/>
  </mergeCells>
  <pageMargins left="0.7" right="0.7" top="0.75" bottom="0.75" header="0.3" footer="0.3"/>
  <pageSetup paperSize="9" scale="9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9FFA3-A6F1-448B-9DFB-31AA02A325D7}">
  <ds:schemaRefs>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elements/1.1/"/>
    <ds:schemaRef ds:uri="http://purl.org/dc/dcmitype/"/>
    <ds:schemaRef ds:uri="http://schemas.microsoft.com/sharepoint/v3"/>
    <ds:schemaRef ds:uri="http://www.w3.org/XML/1998/namespace"/>
  </ds:schemaRefs>
</ds:datastoreItem>
</file>

<file path=customXml/itemProps2.xml><?xml version="1.0" encoding="utf-8"?>
<ds:datastoreItem xmlns:ds="http://schemas.openxmlformats.org/officeDocument/2006/customXml" ds:itemID="{4513836E-C8B6-41DF-8F1C-E80C97BECCDA}"/>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24</vt:i4>
      </vt:variant>
    </vt:vector>
  </HeadingPairs>
  <TitlesOfParts>
    <vt:vector size="34" baseType="lpstr">
      <vt:lpstr>Cover</vt:lpstr>
      <vt:lpstr>Pengantar</vt:lpstr>
      <vt:lpstr>Isi</vt:lpstr>
      <vt:lpstr>Istilah</vt:lpstr>
      <vt:lpstr>1.1</vt:lpstr>
      <vt:lpstr>1.2</vt:lpstr>
      <vt:lpstr>1.3</vt:lpstr>
      <vt:lpstr>1.4</vt:lpstr>
      <vt:lpstr>1.5</vt:lpstr>
      <vt:lpstr>1.6</vt:lpstr>
      <vt:lpstr>Pengantar!_Toc449593927</vt:lpstr>
      <vt:lpstr>Pengantar!_Toc449593928</vt:lpstr>
      <vt:lpstr>Isi!_Toc449593929</vt:lpstr>
      <vt:lpstr>Isi!_Toc449593930</vt:lpstr>
      <vt:lpstr>Istilah!_Toc449593931</vt:lpstr>
      <vt:lpstr>Istilah!_Toc449593932</vt:lpstr>
      <vt:lpstr>'1.4'!_Toc449593937</vt:lpstr>
      <vt:lpstr>'1.4'!_Toc449593938</vt:lpstr>
      <vt:lpstr>'1.2'!_Toc449593989</vt:lpstr>
      <vt:lpstr>'1.2'!_Toc449593990</vt:lpstr>
      <vt:lpstr>'1.3'!_Toc449593991</vt:lpstr>
      <vt:lpstr>'1.3'!_Toc449593992</vt:lpstr>
      <vt:lpstr>'1.5'!_Toc449593995</vt:lpstr>
      <vt:lpstr>'1.6'!_Toc449593995</vt:lpstr>
      <vt:lpstr>'1.5'!_Toc449593996</vt:lpstr>
      <vt:lpstr>'1.6'!_Toc449593996</vt:lpstr>
      <vt:lpstr>'1.1'!Print_Area</vt:lpstr>
      <vt:lpstr>'1.2'!Print_Area</vt:lpstr>
      <vt:lpstr>'1.3'!Print_Area</vt:lpstr>
      <vt:lpstr>'1.4'!Print_Area</vt:lpstr>
      <vt:lpstr>Isi!Print_Area</vt:lpstr>
      <vt:lpstr>Istilah!Print_Area</vt:lpstr>
      <vt:lpstr>'1.2'!Print_Titles</vt:lpstr>
      <vt:lpstr>'1.3'!Print_Titles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2018-02-01T07:13:35Z</cp:lastPrinted>
  <dcterms:created xsi:type="dcterms:W3CDTF">2016-11-16T09:16:47Z</dcterms:created>
  <dcterms:modified xsi:type="dcterms:W3CDTF">2018-12-10T04:25:21Z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