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6. PW Juni 2019\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PER">[1]MASTER!$A:$A</definedName>
    <definedName name="_xlnm.Print_Area" localSheetId="4">'1.1'!$A$1:$F$10</definedName>
    <definedName name="_xlnm.Print_Area" localSheetId="5">'1.2'!$A$1:$O$9</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I6" i="60"/>
  <c r="H6" i="60"/>
  <c r="G6" i="60"/>
  <c r="F6" i="60"/>
  <c r="E6" i="60"/>
  <c r="D6" i="60"/>
  <c r="E7" i="59"/>
  <c r="D7" i="59"/>
  <c r="C7" i="59"/>
  <c r="N6" i="60" l="1"/>
  <c r="N12" i="30" l="1"/>
  <c r="L12" i="30"/>
  <c r="K12" i="30"/>
  <c r="J12" i="30"/>
  <c r="I12" i="30"/>
  <c r="H12" i="30"/>
  <c r="G12" i="30"/>
  <c r="F12" i="30"/>
  <c r="E12" i="30"/>
  <c r="D12" i="30"/>
  <c r="C12" i="30"/>
  <c r="B12" i="30"/>
  <c r="M12" i="30"/>
  <c r="B7" i="59" l="1"/>
</calcChain>
</file>

<file path=xl/sharedStrings.xml><?xml version="1.0" encoding="utf-8"?>
<sst xmlns="http://schemas.openxmlformats.org/spreadsheetml/2006/main" count="652" uniqueCount="479">
  <si>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</si>
  <si>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</si>
  <si>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</si>
  <si>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</si>
  <si>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</si>
  <si>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</si>
  <si>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</si>
  <si>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</si>
  <si>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</si>
  <si>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</si>
  <si>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</si>
  <si>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</si>
  <si>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</si>
  <si>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</si>
  <si>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</si>
  <si>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</si>
  <si>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</si>
  <si>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</si>
  <si>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</si>
  <si>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</si>
  <si>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</si>
  <si>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</si>
  <si>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</si>
  <si>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</si>
  <si>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</si>
  <si>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</si>
  <si>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</si>
  <si>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</si>
  <si>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</si>
  <si>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</si>
  <si>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</si>
  <si>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</si>
  <si>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</si>
  <si>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</si>
  <si>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</si>
  <si>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</si>
  <si>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</si>
  <si>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</si>
  <si>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</si>
  <si>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</si>
  <si>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</si>
  <si>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</si>
  <si>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</si>
  <si>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</si>
  <si>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</si>
  <si>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</si>
  <si>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</si>
  <si>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</si>
  <si>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</si>
  <si>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</si>
  <si>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</si>
  <si>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</si>
  <si>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</si>
  <si>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</si>
  <si>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</si>
  <si>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</si>
  <si>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</si>
  <si>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</si>
  <si>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</si>
  <si>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</si>
  <si>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</si>
  <si>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</si>
  <si>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</si>
  <si>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</si>
  <si>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</si>
  <si>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</si>
  <si>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</si>
  <si>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</si>
  <si>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</si>
  <si>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</si>
  <si>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</si>
  <si>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</si>
  <si>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</si>
  <si>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</si>
  <si>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</si>
  <si>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</si>
  <si>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</si>
  <si>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</si>
  <si>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</si>
  <si>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</si>
  <si>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</si>
  <si>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</si>
  <si>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</si>
  <si>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</si>
  <si>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</si>
  <si>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</si>
  <si>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</si>
  <si>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</si>
  <si>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</si>
  <si>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</si>
  <si>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</si>
  <si>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</si>
  <si>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</si>
  <si>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</si>
  <si>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</si>
  <si>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</si>
  <si>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</si>
  <si>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</si>
  <si>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</si>
  <si>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</si>
  <si>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</si>
  <si>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</si>
  <si>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</si>
  <si>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</si>
  <si>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</si>
  <si>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</si>
  <si>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</si>
  <si>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</si>
  <si>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</si>
  <si>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</si>
  <si>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</si>
  <si>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</si>
  <si>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</si>
  <si>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</si>
  <si>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</si>
  <si>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</si>
  <si>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</si>
  <si>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</si>
  <si>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</si>
  <si>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</si>
  <si>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</si>
  <si>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</si>
  <si>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</si>
  <si>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</si>
  <si>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</si>
  <si>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</si>
  <si>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</si>
  <si>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</si>
  <si>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</si>
  <si>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</si>
  <si>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</si>
  <si>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</si>
  <si>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</si>
  <si>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</si>
  <si>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</si>
  <si>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</si>
  <si>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</si>
  <si>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</si>
  <si>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</si>
  <si>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</si>
  <si>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</si>
  <si>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</si>
  <si>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</si>
  <si>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</si>
  <si>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</si>
  <si>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</si>
  <si>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</si>
  <si>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</si>
  <si>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</si>
  <si>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</si>
  <si>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</si>
  <si>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</si>
  <si>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</si>
  <si>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</si>
  <si>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</si>
  <si>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</si>
  <si>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</si>
  <si>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</si>
  <si>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</si>
  <si>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</si>
  <si>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</si>
  <si>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</si>
  <si>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</si>
  <si>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</si>
  <si>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</si>
  <si>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</si>
  <si>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</si>
  <si>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</si>
  <si>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</si>
  <si>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</si>
  <si>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</si>
  <si>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</si>
  <si>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</si>
  <si>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</si>
  <si>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</si>
  <si>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</si>
  <si>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</si>
  <si>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</si>
  <si>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</si>
  <si>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</si>
  <si>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</si>
  <si>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</si>
  <si>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</si>
  <si>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</si>
  <si>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</si>
  <si>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</si>
  <si>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</si>
  <si>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</si>
  <si>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</si>
  <si>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</si>
  <si>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</si>
  <si>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</si>
  <si>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</si>
  <si>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</si>
  <si>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</si>
  <si>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</si>
  <si>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</si>
  <si>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</si>
  <si>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</si>
  <si>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</si>
  <si>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</si>
  <si>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</si>
  <si>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</si>
  <si>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</si>
  <si>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</si>
  <si>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</si>
  <si>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</si>
  <si>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</si>
  <si>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</si>
  <si>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</si>
  <si>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</si>
  <si>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</si>
  <si>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</si>
  <si>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</si>
  <si>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</si>
  <si>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</si>
  <si>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</si>
  <si>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</si>
  <si>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</si>
  <si>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</si>
  <si>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</si>
  <si>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</si>
  <si>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</si>
  <si>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</si>
  <si>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</si>
  <si>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</si>
  <si>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</si>
  <si>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</si>
  <si>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</si>
  <si>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</si>
  <si>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</si>
  <si>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</si>
  <si>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</si>
  <si>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</si>
  <si>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</si>
  <si>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</si>
  <si>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</si>
  <si>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</si>
  <si>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</si>
  <si>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</si>
  <si>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</si>
  <si>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</si>
  <si>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</si>
  <si>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</si>
  <si>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</si>
  <si>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</si>
  <si>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</si>
  <si>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</si>
  <si>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</si>
  <si>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</si>
  <si>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</si>
  <si>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</si>
  <si>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</si>
  <si>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</si>
  <si>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</si>
  <si>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</si>
  <si>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</si>
  <si>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</si>
  <si>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</si>
  <si>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</si>
  <si>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</si>
  <si>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</si>
  <si>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</si>
  <si>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</si>
  <si>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</si>
  <si>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</si>
  <si>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</si>
  <si>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</si>
  <si>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</si>
  <si>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</si>
  <si>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</si>
  <si>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</si>
  <si>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</si>
  <si>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</si>
  <si>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</si>
  <si>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</si>
  <si>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</si>
  <si>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</si>
  <si>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</si>
  <si>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</si>
  <si>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</si>
  <si>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</si>
  <si>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</si>
  <si>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</si>
  <si>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</si>
  <si>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</si>
  <si>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</si>
  <si>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</si>
  <si>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</si>
  <si>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</si>
  <si>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</si>
  <si>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</si>
  <si>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</si>
  <si>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</si>
  <si>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</si>
  <si>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</si>
  <si>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</si>
  <si>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</si>
  <si>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</si>
  <si>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</si>
  <si>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</si>
  <si>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</si>
  <si>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</si>
  <si>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</si>
  <si>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</si>
  <si>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</si>
  <si>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</si>
  <si>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</si>
  <si>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</si>
  <si>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</si>
  <si>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</si>
  <si>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</si>
  <si>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</si>
  <si>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</si>
  <si>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</si>
  <si>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</si>
  <si>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</si>
  <si>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</si>
  <si>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</si>
  <si>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</si>
  <si>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</si>
  <si>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</si>
  <si>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</si>
  <si>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</si>
  <si>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</si>
  <si>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</si>
  <si>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</si>
  <si>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</si>
  <si>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</si>
  <si>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</si>
  <si>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</si>
  <si>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</si>
  <si>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</si>
  <si>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</si>
  <si>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</si>
  <si>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</si>
  <si>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</si>
  <si>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</si>
  <si>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</si>
  <si>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</si>
  <si>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</si>
  <si>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</si>
  <si>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</si>
  <si>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</si>
  <si>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</si>
  <si>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</si>
  <si>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</si>
  <si>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</si>
  <si>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</si>
  <si>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</si>
  <si>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</si>
  <si>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</si>
  <si>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</si>
  <si>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</si>
  <si>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</si>
  <si>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</si>
  <si>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</si>
  <si>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</si>
  <si>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</si>
  <si>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</si>
  <si>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</si>
  <si>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</si>
  <si>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</si>
  <si>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</si>
  <si>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</si>
  <si>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</si>
  <si>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</si>
  <si>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</si>
  <si>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</si>
  <si>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</si>
  <si>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</si>
  <si>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</si>
  <si>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</si>
  <si>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</si>
  <si>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</si>
  <si>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</si>
  <si>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</si>
  <si>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</si>
  <si>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</si>
  <si>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</si>
  <si>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</si>
  <si>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</si>
  <si>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</si>
  <si>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</si>
  <si>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</si>
  <si>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</si>
  <si>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</si>
  <si>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</si>
  <si>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</si>
  <si>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</si>
  <si>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</si>
  <si>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</si>
  <si>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</si>
  <si>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</si>
  <si>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</si>
  <si>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</si>
  <si>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Juni-18</t>
  </si>
  <si>
    <t>Company:</t>
  </si>
  <si>
    <t>Juli-18</t>
  </si>
  <si>
    <t>Agu-18</t>
  </si>
  <si>
    <t>Sep-18</t>
  </si>
  <si>
    <t>Okt-18</t>
  </si>
  <si>
    <t>*) Terdapat 1 perusahaan pergadaian yang dicabut tanda terdaftarnya</t>
  </si>
  <si>
    <t>*) One private pawnshop registration number was revoked</t>
  </si>
  <si>
    <t>Nov-18</t>
  </si>
  <si>
    <t>Des-18</t>
  </si>
  <si>
    <t>2. Perusahaan Pergadaian Swasta Konvensional*)</t>
  </si>
  <si>
    <t>2. Conventional Private Pawnshop Companies</t>
  </si>
  <si>
    <t>Jan-19</t>
  </si>
  <si>
    <t>Feb-19</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</si>
  <si>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</si>
  <si>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</si>
  <si>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</si>
  <si>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</si>
  <si>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</si>
  <si>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</si>
  <si>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</si>
  <si>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</si>
  <si>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</si>
  <si>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</si>
  <si>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</si>
  <si>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</si>
  <si>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</si>
  <si>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</si>
  <si>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</si>
  <si>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</si>
  <si>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</si>
  <si>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</si>
  <si>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</si>
  <si>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Mar-19</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</si>
  <si>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</si>
  <si>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</si>
  <si>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</si>
  <si>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</si>
  <si>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</si>
  <si>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</si>
  <si>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</si>
  <si>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</si>
  <si>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</si>
  <si>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</si>
  <si>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</si>
  <si>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</si>
  <si>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</si>
  <si>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</si>
  <si>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</si>
  <si>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</si>
  <si>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</si>
  <si>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</si>
  <si>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</si>
  <si>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</si>
  <si>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</si>
  <si>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</si>
  <si>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</si>
  <si>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</si>
  <si>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</si>
  <si>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</si>
  <si>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</si>
  <si>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</si>
  <si>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</si>
  <si>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</si>
  <si>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</si>
  <si>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</si>
  <si>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</si>
  <si>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</si>
  <si>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</si>
  <si>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</si>
  <si>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</si>
  <si>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</si>
  <si>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</si>
  <si>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Apr-19</t>
  </si>
  <si>
    <t>Mei-19</t>
  </si>
  <si>
    <t>Juni 2019</t>
  </si>
  <si>
    <t>Jakarta,    Juli 2019</t>
  </si>
  <si>
    <t>Jakarta,     July 2019</t>
  </si>
  <si>
    <t>Tabel 1.1 Overview Perusahaan Pergadaian Konvensional per Juni 2019</t>
  </si>
  <si>
    <t>Table 1.1 Conventional Pawnshop Companies Overview as of June, 2019</t>
  </si>
  <si>
    <t>*) Data per 30 Juni 2019 dari 68 perusahaan pergadaian swasta konvensional yang terdaftar di OJK, dan 23 perusahaan pergadaian swasta konvensional yang mendapat ijin usaha dari OJK.</t>
  </si>
  <si>
    <t>*) Data as of June 30, 2019 from 68 registered and 23 licensed conventional private pawnshop companies in OJK.</t>
  </si>
  <si>
    <t>Juni-19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</si>
</sst>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49" fillId="0" borderId="0" xfId="0" applyFont="1"/>
    <xf numFmtId="41" fontId="11" fillId="0" borderId="16" xfId="2" applyFont="1" applyBorder="1" applyAlignment="1">
      <alignment vertical="center"/>
    </xf>
    <xf numFmtId="0" fontId="0" fillId="0" borderId="16" xfId="0" applyBorder="1"/>
    <xf numFmtId="0" fontId="8" fillId="0" borderId="17"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1)    Gadai</v>
          </cell>
          <cell r="BB1" t="str">
            <v>2)    Fidusia</v>
          </cell>
          <cell r="BC1" t="str">
            <v>3)  Lainnya</v>
          </cell>
        </row>
        <row r="2">
          <cell r="BA2">
            <v>936835777</v>
          </cell>
          <cell r="BB2">
            <v>0</v>
          </cell>
          <cell r="BC2">
            <v>0</v>
          </cell>
        </row>
        <row r="3">
          <cell r="BA3">
            <v>812564794</v>
          </cell>
          <cell r="BB3">
            <v>0</v>
          </cell>
          <cell r="BC3">
            <v>0</v>
          </cell>
        </row>
        <row r="4">
          <cell r="BA4">
            <v>547130740</v>
          </cell>
          <cell r="BB4">
            <v>2546903666</v>
          </cell>
          <cell r="BC4">
            <v>597485400</v>
          </cell>
        </row>
        <row r="5">
          <cell r="BA5">
            <v>883432391</v>
          </cell>
          <cell r="BB5">
            <v>6026541333</v>
          </cell>
          <cell r="BC5">
            <v>624081942</v>
          </cell>
        </row>
        <row r="6">
          <cell r="BA6">
            <v>401718421</v>
          </cell>
          <cell r="BB6">
            <v>157100000</v>
          </cell>
          <cell r="BC6">
            <v>163281930</v>
          </cell>
        </row>
        <row r="7">
          <cell r="BA7">
            <v>669713414</v>
          </cell>
          <cell r="BB7">
            <v>1520235000</v>
          </cell>
          <cell r="BC7">
            <v>115569492</v>
          </cell>
        </row>
        <row r="8">
          <cell r="BA8">
            <v>882377576</v>
          </cell>
          <cell r="BB8">
            <v>3058137000</v>
          </cell>
          <cell r="BC8">
            <v>129739392</v>
          </cell>
        </row>
        <row r="9">
          <cell r="BA9">
            <v>36127750</v>
          </cell>
          <cell r="BB9">
            <v>0</v>
          </cell>
          <cell r="BC9">
            <v>0</v>
          </cell>
        </row>
        <row r="10">
          <cell r="BA10">
            <v>36370500</v>
          </cell>
          <cell r="BB10">
            <v>0</v>
          </cell>
          <cell r="BC10">
            <v>0</v>
          </cell>
        </row>
        <row r="11">
          <cell r="BA11">
            <v>36250000</v>
          </cell>
          <cell r="BB11">
            <v>0</v>
          </cell>
          <cell r="BC11">
            <v>0</v>
          </cell>
        </row>
        <row r="12">
          <cell r="BA12">
            <v>377423608</v>
          </cell>
          <cell r="BB12">
            <v>0</v>
          </cell>
          <cell r="BC12">
            <v>0</v>
          </cell>
        </row>
        <row r="13">
          <cell r="BA13">
            <v>123181016</v>
          </cell>
          <cell r="BB13">
            <v>0</v>
          </cell>
          <cell r="BC13">
            <v>0</v>
          </cell>
        </row>
        <row r="14">
          <cell r="BA14">
            <v>123181016</v>
          </cell>
          <cell r="BB14">
            <v>0</v>
          </cell>
          <cell r="BC14">
            <v>0</v>
          </cell>
        </row>
        <row r="15">
          <cell r="BA15">
            <v>123181016</v>
          </cell>
          <cell r="BB15">
            <v>0</v>
          </cell>
          <cell r="BC15">
            <v>0</v>
          </cell>
        </row>
        <row r="16">
          <cell r="BA16">
            <v>76289600</v>
          </cell>
          <cell r="BB16">
            <v>0</v>
          </cell>
          <cell r="BC16">
            <v>0</v>
          </cell>
        </row>
        <row r="17">
          <cell r="BA17">
            <v>78089600</v>
          </cell>
          <cell r="BB17">
            <v>0</v>
          </cell>
          <cell r="BC17">
            <v>0</v>
          </cell>
        </row>
        <row r="18">
          <cell r="BA18">
            <v>72600000</v>
          </cell>
          <cell r="BB18">
            <v>0</v>
          </cell>
          <cell r="BC18">
            <v>0</v>
          </cell>
        </row>
        <row r="19">
          <cell r="BA19">
            <v>106165016</v>
          </cell>
          <cell r="BB19">
            <v>0</v>
          </cell>
          <cell r="BC19">
            <v>0</v>
          </cell>
        </row>
        <row r="20">
          <cell r="BA20">
            <v>45250000</v>
          </cell>
          <cell r="BB20">
            <v>87243000</v>
          </cell>
          <cell r="BC20">
            <v>32757000</v>
          </cell>
        </row>
        <row r="21">
          <cell r="BA21">
            <v>76520950</v>
          </cell>
          <cell r="BB21">
            <v>85950175</v>
          </cell>
          <cell r="BC21">
            <v>115035125</v>
          </cell>
        </row>
        <row r="22">
          <cell r="BA22">
            <v>121560250</v>
          </cell>
          <cell r="BB22">
            <v>129867175</v>
          </cell>
          <cell r="BC22">
            <v>134705125</v>
          </cell>
        </row>
        <row r="23">
          <cell r="BA23">
            <v>76672000</v>
          </cell>
          <cell r="BB23">
            <v>0</v>
          </cell>
          <cell r="BC23">
            <v>0</v>
          </cell>
        </row>
        <row r="24">
          <cell r="BA24">
            <v>105872000</v>
          </cell>
          <cell r="BB24">
            <v>0</v>
          </cell>
          <cell r="BC24">
            <v>0</v>
          </cell>
        </row>
        <row r="25">
          <cell r="BA25">
            <v>374900000</v>
          </cell>
          <cell r="BB25">
            <v>0</v>
          </cell>
          <cell r="BC25">
            <v>0</v>
          </cell>
        </row>
        <row r="26">
          <cell r="BA26">
            <v>722387750</v>
          </cell>
          <cell r="BB26">
            <v>0</v>
          </cell>
          <cell r="BC26">
            <v>0</v>
          </cell>
        </row>
        <row r="27">
          <cell r="BA27">
            <v>96123263</v>
          </cell>
          <cell r="BB27">
            <v>0</v>
          </cell>
          <cell r="BC27">
            <v>0</v>
          </cell>
        </row>
        <row r="28">
          <cell r="BA28">
            <v>290162761</v>
          </cell>
          <cell r="BB28">
            <v>0</v>
          </cell>
          <cell r="BC28">
            <v>0</v>
          </cell>
        </row>
        <row r="29">
          <cell r="BA29">
            <v>991487737</v>
          </cell>
          <cell r="BB29">
            <v>0</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0</v>
          </cell>
          <cell r="BB34">
            <v>70804000</v>
          </cell>
          <cell r="BC34">
            <v>0</v>
          </cell>
        </row>
        <row r="35">
          <cell r="BA35">
            <v>98900000</v>
          </cell>
          <cell r="BB35">
            <v>273670000</v>
          </cell>
          <cell r="BC35">
            <v>0</v>
          </cell>
        </row>
        <row r="36">
          <cell r="BA36">
            <v>98900000</v>
          </cell>
          <cell r="BB36">
            <v>273670000</v>
          </cell>
          <cell r="BC36">
            <v>0</v>
          </cell>
        </row>
        <row r="37">
          <cell r="BA37">
            <v>6512131000</v>
          </cell>
          <cell r="BB37">
            <v>0</v>
          </cell>
          <cell r="BC37">
            <v>0</v>
          </cell>
        </row>
        <row r="38">
          <cell r="BA38">
            <v>0</v>
          </cell>
          <cell r="BB38">
            <v>0</v>
          </cell>
          <cell r="BC38">
            <v>0</v>
          </cell>
        </row>
        <row r="39">
          <cell r="BA39">
            <v>0</v>
          </cell>
          <cell r="BB39">
            <v>0</v>
          </cell>
          <cell r="BC39">
            <v>0</v>
          </cell>
        </row>
        <row r="40">
          <cell r="BA40">
            <v>29308426000</v>
          </cell>
          <cell r="BB40">
            <v>0</v>
          </cell>
          <cell r="BC40">
            <v>0</v>
          </cell>
        </row>
        <row r="41">
          <cell r="BA41">
            <v>7654575000</v>
          </cell>
          <cell r="BB41">
            <v>0</v>
          </cell>
          <cell r="BC41">
            <v>0</v>
          </cell>
        </row>
        <row r="42">
          <cell r="BA42">
            <v>16509462356</v>
          </cell>
          <cell r="BB42">
            <v>0</v>
          </cell>
          <cell r="BC42">
            <v>0</v>
          </cell>
        </row>
        <row r="43">
          <cell r="BA43">
            <v>25598272000</v>
          </cell>
          <cell r="BB43">
            <v>0</v>
          </cell>
          <cell r="BC43">
            <v>0</v>
          </cell>
        </row>
        <row r="44">
          <cell r="BA44">
            <v>19729000</v>
          </cell>
          <cell r="BB44">
            <v>144418000</v>
          </cell>
          <cell r="BC44">
            <v>0</v>
          </cell>
        </row>
        <row r="45">
          <cell r="BA45">
            <v>59147457.569999985</v>
          </cell>
          <cell r="BB45">
            <v>350476780.36222225</v>
          </cell>
          <cell r="BC45">
            <v>0</v>
          </cell>
        </row>
        <row r="46">
          <cell r="BA46">
            <v>87578000</v>
          </cell>
          <cell r="BB46">
            <v>667272000</v>
          </cell>
          <cell r="BC46">
            <v>58660000</v>
          </cell>
        </row>
        <row r="47">
          <cell r="BA47">
            <v>210145000</v>
          </cell>
          <cell r="BB47">
            <v>1050587000</v>
          </cell>
          <cell r="BC47">
            <v>35710000</v>
          </cell>
        </row>
        <row r="48">
          <cell r="BA48">
            <v>66241249.880000003</v>
          </cell>
          <cell r="BB48">
            <v>307481837.29754448</v>
          </cell>
          <cell r="BC48">
            <v>11053015</v>
          </cell>
        </row>
        <row r="49">
          <cell r="BA49">
            <v>115861871</v>
          </cell>
          <cell r="BB49">
            <v>600693538</v>
          </cell>
          <cell r="BC49">
            <v>28924594</v>
          </cell>
        </row>
        <row r="50">
          <cell r="BA50">
            <v>199071000</v>
          </cell>
          <cell r="BB50">
            <v>970655000</v>
          </cell>
          <cell r="BC50">
            <v>598149000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0</v>
          </cell>
          <cell r="BC56">
            <v>0</v>
          </cell>
        </row>
        <row r="57">
          <cell r="BA57">
            <v>983700</v>
          </cell>
          <cell r="BB57">
            <v>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0</v>
          </cell>
          <cell r="BC68">
            <v>0</v>
          </cell>
        </row>
        <row r="69">
          <cell r="BA69">
            <v>488535000</v>
          </cell>
          <cell r="BB69">
            <v>0</v>
          </cell>
          <cell r="BC69">
            <v>0</v>
          </cell>
        </row>
        <row r="70">
          <cell r="BA70">
            <v>1304235000</v>
          </cell>
          <cell r="BB70">
            <v>0</v>
          </cell>
          <cell r="BC70">
            <v>0</v>
          </cell>
        </row>
        <row r="71">
          <cell r="BA71">
            <v>1304235000</v>
          </cell>
          <cell r="BB71">
            <v>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0</v>
          </cell>
          <cell r="BB76">
            <v>1295167</v>
          </cell>
          <cell r="BC76">
            <v>0</v>
          </cell>
        </row>
        <row r="77">
          <cell r="BA77">
            <v>35547500</v>
          </cell>
          <cell r="BB77">
            <v>35847700</v>
          </cell>
          <cell r="BC77">
            <v>0</v>
          </cell>
        </row>
        <row r="78">
          <cell r="BA78">
            <v>3110000</v>
          </cell>
          <cell r="BB78">
            <v>155704500</v>
          </cell>
          <cell r="BC78">
            <v>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392465959</v>
          </cell>
          <cell r="BB83">
            <v>0</v>
          </cell>
          <cell r="BC83">
            <v>211210095</v>
          </cell>
        </row>
        <row r="84">
          <cell r="BA84">
            <v>711067313</v>
          </cell>
          <cell r="BB84">
            <v>0</v>
          </cell>
          <cell r="BC84">
            <v>184874600</v>
          </cell>
        </row>
        <row r="85">
          <cell r="BA85">
            <v>915876041</v>
          </cell>
          <cell r="BB85">
            <v>0</v>
          </cell>
          <cell r="BC85">
            <v>329200900</v>
          </cell>
        </row>
        <row r="86">
          <cell r="BA86">
            <v>0</v>
          </cell>
          <cell r="BB86">
            <v>0</v>
          </cell>
          <cell r="BC86">
            <v>0</v>
          </cell>
        </row>
        <row r="87">
          <cell r="BA87">
            <v>0</v>
          </cell>
          <cell r="BB87">
            <v>0</v>
          </cell>
          <cell r="BC87">
            <v>0</v>
          </cell>
        </row>
        <row r="88">
          <cell r="BA88">
            <v>0</v>
          </cell>
          <cell r="BB88">
            <v>0</v>
          </cell>
          <cell r="BC88">
            <v>0</v>
          </cell>
        </row>
        <row r="89">
          <cell r="BA89">
            <v>187355000</v>
          </cell>
          <cell r="BB89">
            <v>0</v>
          </cell>
          <cell r="BC89">
            <v>0</v>
          </cell>
        </row>
        <row r="90">
          <cell r="BA90">
            <v>233810000</v>
          </cell>
          <cell r="BB90">
            <v>0</v>
          </cell>
          <cell r="BC90">
            <v>0</v>
          </cell>
        </row>
        <row r="91">
          <cell r="BA91">
            <v>553535000</v>
          </cell>
          <cell r="BB91">
            <v>0</v>
          </cell>
          <cell r="BC91">
            <v>0</v>
          </cell>
        </row>
        <row r="92">
          <cell r="BA92">
            <v>646225620</v>
          </cell>
          <cell r="BB92">
            <v>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0</v>
          </cell>
          <cell r="BC98">
            <v>0</v>
          </cell>
        </row>
        <row r="99">
          <cell r="BA99">
            <v>208800000</v>
          </cell>
          <cell r="BB99">
            <v>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0</v>
          </cell>
          <cell r="BC105">
            <v>0</v>
          </cell>
        </row>
        <row r="106">
          <cell r="BA106">
            <v>13728000</v>
          </cell>
          <cell r="BB106">
            <v>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0</v>
          </cell>
          <cell r="BC118">
            <v>0</v>
          </cell>
        </row>
        <row r="119">
          <cell r="BA119">
            <v>444374000</v>
          </cell>
          <cell r="BB119">
            <v>0</v>
          </cell>
          <cell r="BC119">
            <v>0</v>
          </cell>
        </row>
        <row r="120">
          <cell r="BA120">
            <v>694209000</v>
          </cell>
          <cell r="BB120">
            <v>0</v>
          </cell>
          <cell r="BC120">
            <v>0</v>
          </cell>
        </row>
        <row r="121">
          <cell r="BA121">
            <v>29770160</v>
          </cell>
          <cell r="BB121">
            <v>0</v>
          </cell>
          <cell r="BC121">
            <v>0</v>
          </cell>
        </row>
        <row r="122">
          <cell r="BA122">
            <v>1081132917</v>
          </cell>
          <cell r="BB122">
            <v>6271608000</v>
          </cell>
          <cell r="BC122">
            <v>166600192</v>
          </cell>
        </row>
        <row r="123">
          <cell r="BA123">
            <v>123181016</v>
          </cell>
          <cell r="BB123">
            <v>0</v>
          </cell>
          <cell r="BC123">
            <v>0</v>
          </cell>
        </row>
        <row r="124">
          <cell r="BA124">
            <v>121560250</v>
          </cell>
          <cell r="BB124">
            <v>129867175</v>
          </cell>
          <cell r="BC124">
            <v>134705125</v>
          </cell>
        </row>
        <row r="125">
          <cell r="BA125">
            <v>1470746027</v>
          </cell>
          <cell r="BB125">
            <v>0</v>
          </cell>
          <cell r="BC125">
            <v>0</v>
          </cell>
        </row>
        <row r="126">
          <cell r="BA126">
            <v>98900000</v>
          </cell>
          <cell r="BB126">
            <v>273670000</v>
          </cell>
          <cell r="BC126">
            <v>0</v>
          </cell>
        </row>
        <row r="127">
          <cell r="BA127">
            <v>32678597859</v>
          </cell>
          <cell r="BB127">
            <v>0</v>
          </cell>
          <cell r="BC127">
            <v>0</v>
          </cell>
        </row>
        <row r="128">
          <cell r="BA128">
            <v>139342000</v>
          </cell>
          <cell r="BB128">
            <v>1161567000</v>
          </cell>
          <cell r="BC128">
            <v>676180000</v>
          </cell>
        </row>
        <row r="129">
          <cell r="BA129">
            <v>983700</v>
          </cell>
          <cell r="BB129">
            <v>0</v>
          </cell>
          <cell r="BC129">
            <v>0</v>
          </cell>
        </row>
        <row r="130">
          <cell r="BA130">
            <v>186180000</v>
          </cell>
          <cell r="BB130">
            <v>0</v>
          </cell>
          <cell r="BC130">
            <v>20135000</v>
          </cell>
        </row>
        <row r="131">
          <cell r="BA131">
            <v>1304235000</v>
          </cell>
          <cell r="BB131">
            <v>0</v>
          </cell>
          <cell r="BC131">
            <v>0</v>
          </cell>
        </row>
        <row r="132">
          <cell r="BA132">
            <v>7537500</v>
          </cell>
          <cell r="BB132">
            <v>222333367</v>
          </cell>
          <cell r="BC132">
            <v>0</v>
          </cell>
        </row>
        <row r="133">
          <cell r="BA133">
            <v>1148246006</v>
          </cell>
          <cell r="BB133">
            <v>0</v>
          </cell>
          <cell r="BC133">
            <v>470739725</v>
          </cell>
        </row>
        <row r="134">
          <cell r="BA134">
            <v>646225620</v>
          </cell>
          <cell r="BB134">
            <v>0</v>
          </cell>
          <cell r="BC134">
            <v>0</v>
          </cell>
        </row>
        <row r="135">
          <cell r="BA135">
            <v>325390000</v>
          </cell>
          <cell r="BB135">
            <v>0</v>
          </cell>
          <cell r="BC135">
            <v>0</v>
          </cell>
        </row>
        <row r="136">
          <cell r="BA136">
            <v>51800000</v>
          </cell>
          <cell r="BB136">
            <v>0</v>
          </cell>
          <cell r="BC136">
            <v>0</v>
          </cell>
        </row>
        <row r="137">
          <cell r="BA137">
            <v>238125</v>
          </cell>
          <cell r="BB137">
            <v>8208373.0899999999</v>
          </cell>
          <cell r="BC137">
            <v>0</v>
          </cell>
        </row>
        <row r="138">
          <cell r="BA138">
            <v>694209000</v>
          </cell>
          <cell r="BB138">
            <v>0</v>
          </cell>
          <cell r="BC138">
            <v>0</v>
          </cell>
        </row>
        <row r="139">
          <cell r="BA139">
            <v>30060000</v>
          </cell>
          <cell r="BB139">
            <v>0</v>
          </cell>
          <cell r="BC139">
            <v>0</v>
          </cell>
        </row>
        <row r="140">
          <cell r="BA140">
            <v>1099919059</v>
          </cell>
          <cell r="BB140">
            <v>0</v>
          </cell>
          <cell r="BC140">
            <v>0</v>
          </cell>
        </row>
        <row r="141">
          <cell r="BA141">
            <v>7590000</v>
          </cell>
          <cell r="BB141">
            <v>0</v>
          </cell>
          <cell r="BC141">
            <v>0</v>
          </cell>
        </row>
        <row r="142">
          <cell r="BA142">
            <v>0</v>
          </cell>
          <cell r="BB142">
            <v>87865569</v>
          </cell>
          <cell r="BC142">
            <v>0</v>
          </cell>
        </row>
        <row r="143">
          <cell r="BA143">
            <v>451150000</v>
          </cell>
          <cell r="BB143">
            <v>0</v>
          </cell>
          <cell r="BC143">
            <v>0</v>
          </cell>
        </row>
        <row r="144">
          <cell r="BA144">
            <v>558065500</v>
          </cell>
          <cell r="BB144">
            <v>0</v>
          </cell>
          <cell r="BC144">
            <v>0</v>
          </cell>
        </row>
        <row r="145">
          <cell r="BA145">
            <v>1675910000</v>
          </cell>
          <cell r="BB145">
            <v>210528000</v>
          </cell>
          <cell r="BC145">
            <v>0</v>
          </cell>
        </row>
        <row r="146">
          <cell r="BA146">
            <v>740974000</v>
          </cell>
          <cell r="BB146">
            <v>0</v>
          </cell>
          <cell r="BC146">
            <v>0</v>
          </cell>
        </row>
        <row r="147">
          <cell r="BA147">
            <v>29770160</v>
          </cell>
          <cell r="BB147">
            <v>0</v>
          </cell>
          <cell r="BC147">
            <v>0</v>
          </cell>
        </row>
        <row r="148">
          <cell r="BA148">
            <v>177494364</v>
          </cell>
          <cell r="BB148">
            <v>97100000</v>
          </cell>
          <cell r="BC148">
            <v>4174300</v>
          </cell>
        </row>
        <row r="149">
          <cell r="BA149">
            <v>123181016</v>
          </cell>
          <cell r="BB149">
            <v>0</v>
          </cell>
          <cell r="BC149">
            <v>0</v>
          </cell>
        </row>
        <row r="150">
          <cell r="BA150">
            <v>121560250</v>
          </cell>
          <cell r="BB150">
            <v>129867175</v>
          </cell>
          <cell r="BC150">
            <v>134705125</v>
          </cell>
        </row>
        <row r="151">
          <cell r="BA151">
            <v>789673314</v>
          </cell>
          <cell r="BB151">
            <v>0</v>
          </cell>
          <cell r="BC151">
            <v>0</v>
          </cell>
        </row>
        <row r="152">
          <cell r="BA152">
            <v>98900000</v>
          </cell>
          <cell r="BB152">
            <v>273670000</v>
          </cell>
          <cell r="BC152">
            <v>0</v>
          </cell>
        </row>
        <row r="153">
          <cell r="BA153">
            <v>7929591173</v>
          </cell>
          <cell r="BB153">
            <v>0</v>
          </cell>
          <cell r="BC153">
            <v>0</v>
          </cell>
        </row>
        <row r="154">
          <cell r="BA154">
            <v>0</v>
          </cell>
          <cell r="BB154">
            <v>348652467</v>
          </cell>
          <cell r="BC154">
            <v>0</v>
          </cell>
        </row>
        <row r="155">
          <cell r="BA155">
            <v>983700</v>
          </cell>
          <cell r="BB155">
            <v>0</v>
          </cell>
          <cell r="BC155">
            <v>0</v>
          </cell>
        </row>
        <row r="156">
          <cell r="BA156">
            <v>183267500</v>
          </cell>
          <cell r="BB156">
            <v>0</v>
          </cell>
          <cell r="BC156">
            <v>13167500</v>
          </cell>
        </row>
        <row r="157">
          <cell r="BA157">
            <v>1304235000</v>
          </cell>
          <cell r="BB157">
            <v>0</v>
          </cell>
          <cell r="BC157">
            <v>0</v>
          </cell>
        </row>
        <row r="158">
          <cell r="BA158">
            <v>2733700</v>
          </cell>
          <cell r="BB158">
            <v>254752622.50999999</v>
          </cell>
          <cell r="BC158">
            <v>0</v>
          </cell>
        </row>
        <row r="159">
          <cell r="BA159">
            <v>230039194</v>
          </cell>
          <cell r="BB159">
            <v>0</v>
          </cell>
          <cell r="BC159">
            <v>42740589</v>
          </cell>
        </row>
        <row r="160">
          <cell r="BA160">
            <v>646225620</v>
          </cell>
          <cell r="BB160">
            <v>0</v>
          </cell>
          <cell r="BC160">
            <v>0</v>
          </cell>
        </row>
        <row r="161">
          <cell r="BA161">
            <v>325390000</v>
          </cell>
          <cell r="BB161">
            <v>0</v>
          </cell>
          <cell r="BC161">
            <v>0</v>
          </cell>
        </row>
        <row r="162">
          <cell r="BA162">
            <v>51800000</v>
          </cell>
          <cell r="BB162">
            <v>0</v>
          </cell>
          <cell r="BC162">
            <v>0</v>
          </cell>
        </row>
        <row r="163">
          <cell r="BA163">
            <v>1052400</v>
          </cell>
          <cell r="BB163">
            <v>87441536.855421424</v>
          </cell>
          <cell r="BC163">
            <v>0</v>
          </cell>
        </row>
        <row r="164">
          <cell r="BA164">
            <v>289802600</v>
          </cell>
          <cell r="BB164">
            <v>0</v>
          </cell>
          <cell r="BC164">
            <v>0</v>
          </cell>
        </row>
        <row r="165">
          <cell r="BA165">
            <v>30060000</v>
          </cell>
          <cell r="BB165">
            <v>0</v>
          </cell>
          <cell r="BC165">
            <v>0</v>
          </cell>
        </row>
        <row r="166">
          <cell r="BA166">
            <v>1099919059</v>
          </cell>
          <cell r="BB166">
            <v>0</v>
          </cell>
          <cell r="BC166">
            <v>0</v>
          </cell>
        </row>
        <row r="167">
          <cell r="BA167">
            <v>7590000</v>
          </cell>
          <cell r="BB167">
            <v>0</v>
          </cell>
          <cell r="BC167">
            <v>0</v>
          </cell>
        </row>
        <row r="168">
          <cell r="BA168">
            <v>0</v>
          </cell>
          <cell r="BB168">
            <v>168261146</v>
          </cell>
          <cell r="BC168">
            <v>0</v>
          </cell>
        </row>
        <row r="169">
          <cell r="BA169">
            <v>419365000</v>
          </cell>
          <cell r="BB169">
            <v>0</v>
          </cell>
          <cell r="BC169">
            <v>0</v>
          </cell>
        </row>
        <row r="170">
          <cell r="BA170">
            <v>648342000</v>
          </cell>
          <cell r="BB170">
            <v>0</v>
          </cell>
          <cell r="BC170">
            <v>0</v>
          </cell>
        </row>
        <row r="171">
          <cell r="BA171">
            <v>1675910000</v>
          </cell>
          <cell r="BB171">
            <v>210528000</v>
          </cell>
          <cell r="BC171">
            <v>0</v>
          </cell>
        </row>
        <row r="172">
          <cell r="BA172">
            <v>740974000</v>
          </cell>
          <cell r="BB172">
            <v>0</v>
          </cell>
          <cell r="BC172">
            <v>0</v>
          </cell>
        </row>
        <row r="173">
          <cell r="BA173">
            <v>341408004</v>
          </cell>
          <cell r="BB173">
            <v>0</v>
          </cell>
          <cell r="BC173">
            <v>0</v>
          </cell>
        </row>
        <row r="174">
          <cell r="BA174">
            <v>3514000</v>
          </cell>
          <cell r="BB174">
            <v>3031442.37</v>
          </cell>
        </row>
        <row r="175">
          <cell r="BA175">
            <v>46000000</v>
          </cell>
        </row>
        <row r="176">
          <cell r="BA176">
            <v>160500</v>
          </cell>
          <cell r="BB176">
            <v>0</v>
          </cell>
          <cell r="BC176">
            <v>0</v>
          </cell>
        </row>
        <row r="177">
          <cell r="BA177">
            <v>45000000</v>
          </cell>
          <cell r="BB177">
            <v>0</v>
          </cell>
          <cell r="BC177">
            <v>0</v>
          </cell>
        </row>
        <row r="178">
          <cell r="BA178">
            <v>35800000</v>
          </cell>
        </row>
        <row r="179">
          <cell r="BA179">
            <v>520795000</v>
          </cell>
          <cell r="BC179">
            <v>48364000</v>
          </cell>
        </row>
        <row r="180">
          <cell r="BA180">
            <v>832497000</v>
          </cell>
        </row>
        <row r="181">
          <cell r="BA181">
            <v>513345000</v>
          </cell>
          <cell r="BC181">
            <v>51145000</v>
          </cell>
        </row>
        <row r="182">
          <cell r="BA182">
            <v>660894000</v>
          </cell>
          <cell r="BC182">
            <v>46632000</v>
          </cell>
        </row>
        <row r="183">
          <cell r="BA183">
            <v>3981364230</v>
          </cell>
        </row>
        <row r="184">
          <cell r="BA184">
            <v>94796000</v>
          </cell>
        </row>
        <row r="185">
          <cell r="BA185">
            <v>109863400</v>
          </cell>
        </row>
        <row r="186">
          <cell r="BA186">
            <v>953168303</v>
          </cell>
        </row>
        <row r="187">
          <cell r="BA187">
            <v>62017000</v>
          </cell>
          <cell r="BB187">
            <v>0</v>
          </cell>
          <cell r="BC187">
            <v>0</v>
          </cell>
        </row>
        <row r="188">
          <cell r="BA188">
            <v>37161500</v>
          </cell>
        </row>
        <row r="189">
          <cell r="BA189">
            <v>29770160</v>
          </cell>
          <cell r="BB189">
            <v>0</v>
          </cell>
          <cell r="BC189">
            <v>0</v>
          </cell>
        </row>
        <row r="190">
          <cell r="BA190">
            <v>177494364</v>
          </cell>
          <cell r="BB190">
            <v>97100000</v>
          </cell>
          <cell r="BC190">
            <v>4174300</v>
          </cell>
        </row>
        <row r="191">
          <cell r="BA191">
            <v>123181016</v>
          </cell>
          <cell r="BB191">
            <v>0</v>
          </cell>
          <cell r="BC191">
            <v>0</v>
          </cell>
        </row>
        <row r="192">
          <cell r="BA192">
            <v>121560250</v>
          </cell>
          <cell r="BB192">
            <v>129867175</v>
          </cell>
          <cell r="BC192">
            <v>134705125</v>
          </cell>
        </row>
        <row r="193">
          <cell r="BA193">
            <v>2317172191</v>
          </cell>
          <cell r="BB193">
            <v>0</v>
          </cell>
          <cell r="BC193">
            <v>0</v>
          </cell>
        </row>
        <row r="194">
          <cell r="BA194">
            <v>98900000</v>
          </cell>
          <cell r="BB194">
            <v>273670000</v>
          </cell>
          <cell r="BC194">
            <v>0</v>
          </cell>
        </row>
        <row r="195">
          <cell r="BA195">
            <v>7929591173</v>
          </cell>
          <cell r="BB195">
            <v>0</v>
          </cell>
          <cell r="BC195">
            <v>0</v>
          </cell>
        </row>
        <row r="196">
          <cell r="BA196">
            <v>0</v>
          </cell>
          <cell r="BB196">
            <v>348652467</v>
          </cell>
          <cell r="BC196">
            <v>0</v>
          </cell>
        </row>
        <row r="197">
          <cell r="BA197">
            <v>983700</v>
          </cell>
          <cell r="BB197">
            <v>0</v>
          </cell>
          <cell r="BC197">
            <v>0</v>
          </cell>
        </row>
        <row r="198">
          <cell r="BA198">
            <v>152532000</v>
          </cell>
          <cell r="BB198">
            <v>0</v>
          </cell>
          <cell r="BC198">
            <v>21423000</v>
          </cell>
        </row>
        <row r="199">
          <cell r="BA199">
            <v>1304235000</v>
          </cell>
          <cell r="BB199">
            <v>0</v>
          </cell>
          <cell r="BC199">
            <v>0</v>
          </cell>
        </row>
        <row r="200">
          <cell r="BA200">
            <v>4913200</v>
          </cell>
          <cell r="BB200">
            <v>598704813.34000003</v>
          </cell>
          <cell r="BC200">
            <v>0</v>
          </cell>
        </row>
        <row r="201">
          <cell r="BA201">
            <v>230039194</v>
          </cell>
          <cell r="BB201">
            <v>0</v>
          </cell>
          <cell r="BC201">
            <v>42740589</v>
          </cell>
        </row>
        <row r="202">
          <cell r="BA202">
            <v>646225620</v>
          </cell>
          <cell r="BB202">
            <v>0</v>
          </cell>
          <cell r="BC202">
            <v>0</v>
          </cell>
        </row>
        <row r="203">
          <cell r="BA203">
            <v>325390000</v>
          </cell>
          <cell r="BB203">
            <v>0</v>
          </cell>
          <cell r="BC203">
            <v>0</v>
          </cell>
        </row>
        <row r="204">
          <cell r="BA204">
            <v>51800000</v>
          </cell>
          <cell r="BB204">
            <v>0</v>
          </cell>
          <cell r="BC204">
            <v>0</v>
          </cell>
        </row>
        <row r="205">
          <cell r="BA205">
            <v>1052400</v>
          </cell>
          <cell r="BB205">
            <v>87441536.855421424</v>
          </cell>
          <cell r="BC205">
            <v>0</v>
          </cell>
        </row>
        <row r="206">
          <cell r="BA206">
            <v>289802600</v>
          </cell>
          <cell r="BB206">
            <v>0</v>
          </cell>
          <cell r="BC206">
            <v>0</v>
          </cell>
        </row>
        <row r="207">
          <cell r="BA207">
            <v>30060000</v>
          </cell>
          <cell r="BB207">
            <v>0</v>
          </cell>
          <cell r="BC207">
            <v>0</v>
          </cell>
        </row>
        <row r="208">
          <cell r="BA208">
            <v>1099919059</v>
          </cell>
          <cell r="BB208">
            <v>0</v>
          </cell>
          <cell r="BC208">
            <v>0</v>
          </cell>
        </row>
        <row r="209">
          <cell r="BA209">
            <v>7590000</v>
          </cell>
          <cell r="BB209">
            <v>0</v>
          </cell>
          <cell r="BC209">
            <v>0</v>
          </cell>
        </row>
        <row r="210">
          <cell r="BA210">
            <v>0</v>
          </cell>
          <cell r="BB210">
            <v>168261146</v>
          </cell>
          <cell r="BC210">
            <v>0</v>
          </cell>
        </row>
        <row r="211">
          <cell r="BA211">
            <v>419365000</v>
          </cell>
          <cell r="BB211">
            <v>0</v>
          </cell>
          <cell r="BC211">
            <v>0</v>
          </cell>
        </row>
        <row r="212">
          <cell r="BA212">
            <v>648342000</v>
          </cell>
          <cell r="BB212">
            <v>0</v>
          </cell>
          <cell r="BC212">
            <v>0</v>
          </cell>
        </row>
        <row r="213">
          <cell r="BA213">
            <v>1675910000</v>
          </cell>
          <cell r="BB213">
            <v>210528000</v>
          </cell>
          <cell r="BC213">
            <v>0</v>
          </cell>
        </row>
        <row r="214">
          <cell r="BA214">
            <v>740974000</v>
          </cell>
          <cell r="BB214">
            <v>0</v>
          </cell>
          <cell r="BC214">
            <v>0</v>
          </cell>
        </row>
        <row r="215">
          <cell r="BA215">
            <v>341408004</v>
          </cell>
          <cell r="BB215">
            <v>0</v>
          </cell>
          <cell r="BC215">
            <v>0</v>
          </cell>
        </row>
        <row r="216">
          <cell r="BA216">
            <v>3514000</v>
          </cell>
          <cell r="BB216">
            <v>3031442.37</v>
          </cell>
        </row>
        <row r="217">
          <cell r="BA217">
            <v>46000000</v>
          </cell>
        </row>
        <row r="218">
          <cell r="BA218">
            <v>35800000</v>
          </cell>
        </row>
        <row r="219">
          <cell r="BA219">
            <v>832497000</v>
          </cell>
        </row>
        <row r="220">
          <cell r="BA220">
            <v>109863400</v>
          </cell>
        </row>
        <row r="221">
          <cell r="BA221">
            <v>953168303</v>
          </cell>
        </row>
        <row r="222">
          <cell r="BA222">
            <v>146784000</v>
          </cell>
          <cell r="BB222">
            <v>0</v>
          </cell>
          <cell r="BC222">
            <v>0</v>
          </cell>
        </row>
        <row r="223">
          <cell r="BA223">
            <v>37161500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427</v>
      </c>
    </row>
    <row r="11" spans="1:1" ht="24" x14ac:dyDescent="0.35">
      <c r="A11" s="60" t="s">
        <v>232</v>
      </c>
    </row>
    <row r="12" spans="1:1" ht="24" x14ac:dyDescent="0.35">
      <c r="A12" s="61" t="s">
        <v>220</v>
      </c>
    </row>
    <row r="13" spans="1:1" ht="24" x14ac:dyDescent="0.35">
      <c r="A13" s="61" t="s">
        <v>428</v>
      </c>
    </row>
    <row r="14" spans="1:1" ht="24" x14ac:dyDescent="0.35">
      <c r="A14" s="2"/>
    </row>
    <row r="44" spans="1:4" s="18" customFormat="1" x14ac:dyDescent="0.25">
      <c r="A44" s="62" t="s">
        <v>231</v>
      </c>
      <c r="B44" s="63" t="s">
        <v>230</v>
      </c>
      <c r="C44" s="64" t="s">
        <v>471</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0" t="s">
        <v>363</v>
      </c>
      <c r="B1" s="131"/>
      <c r="C1" s="131"/>
      <c r="D1" s="131"/>
      <c r="E1" s="131"/>
      <c r="F1" s="131"/>
      <c r="G1" s="131"/>
      <c r="H1" s="131"/>
      <c r="I1" s="131"/>
      <c r="J1" s="131"/>
      <c r="K1" s="131"/>
      <c r="L1" s="131"/>
      <c r="M1" s="131"/>
      <c r="N1" s="131"/>
      <c r="O1" s="132"/>
    </row>
    <row r="2" spans="1:15" x14ac:dyDescent="0.25">
      <c r="A2" s="133" t="s">
        <v>364</v>
      </c>
      <c r="B2" s="134"/>
      <c r="C2" s="134"/>
      <c r="D2" s="134"/>
      <c r="E2" s="134"/>
      <c r="F2" s="134"/>
      <c r="G2" s="134"/>
      <c r="H2" s="134"/>
      <c r="I2" s="134"/>
      <c r="J2" s="143"/>
      <c r="K2" s="143"/>
      <c r="L2" s="143"/>
      <c r="M2" s="143"/>
      <c r="N2" s="143"/>
      <c r="O2" s="135"/>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28515625" customWidth="1"/>
    <col min="3" max="3" width="5.140625" customWidth="1"/>
    <col min="4" max="5" width="5" customWidth="1"/>
    <col min="6" max="6" width="6.42578125" bestFit="1" customWidth="1"/>
    <col min="7" max="7" width="5.28515625" bestFit="1" customWidth="1"/>
    <col min="8" max="8" width="5.5703125" customWidth="1"/>
    <col min="9" max="13" width="5.28515625" customWidth="1"/>
    <col min="14" max="14" width="5.28515625" style="124" customWidth="1"/>
    <col min="15" max="15" width="28.7109375" bestFit="1" customWidth="1"/>
  </cols>
  <sheetData>
    <row r="1" spans="1:15" x14ac:dyDescent="0.25">
      <c r="A1" s="130" t="s">
        <v>411</v>
      </c>
      <c r="B1" s="131"/>
      <c r="C1" s="131"/>
      <c r="D1" s="131"/>
      <c r="E1" s="131"/>
      <c r="F1" s="131"/>
      <c r="G1" s="131"/>
      <c r="H1" s="131"/>
      <c r="I1" s="131"/>
      <c r="J1" s="131"/>
      <c r="K1" s="131"/>
      <c r="L1" s="131"/>
      <c r="M1" s="131"/>
      <c r="N1" s="131"/>
      <c r="O1" s="132"/>
    </row>
    <row r="2" spans="1:15" x14ac:dyDescent="0.25">
      <c r="A2" s="133" t="s">
        <v>412</v>
      </c>
      <c r="B2" s="134"/>
      <c r="C2" s="134"/>
      <c r="D2" s="134"/>
      <c r="E2" s="134"/>
      <c r="F2" s="134"/>
      <c r="G2" s="134"/>
      <c r="H2" s="134"/>
      <c r="I2" s="134"/>
      <c r="J2" s="134"/>
      <c r="K2" s="134"/>
      <c r="L2" s="134"/>
      <c r="M2" s="134"/>
      <c r="N2" s="134"/>
      <c r="O2" s="135"/>
    </row>
    <row r="3" spans="1:15" x14ac:dyDescent="0.25">
      <c r="A3" s="72" t="s">
        <v>0</v>
      </c>
      <c r="B3" s="77">
        <v>43252</v>
      </c>
      <c r="C3" s="77">
        <v>43282</v>
      </c>
      <c r="D3" s="77">
        <v>43313</v>
      </c>
      <c r="E3" s="77">
        <v>43344</v>
      </c>
      <c r="F3" s="77">
        <v>43374</v>
      </c>
      <c r="G3" s="77">
        <v>43405</v>
      </c>
      <c r="H3" s="77">
        <v>43435</v>
      </c>
      <c r="I3" s="77">
        <v>43466</v>
      </c>
      <c r="J3" s="77">
        <v>43497</v>
      </c>
      <c r="K3" s="77">
        <v>43525</v>
      </c>
      <c r="L3" s="77">
        <v>43556</v>
      </c>
      <c r="M3" s="77">
        <v>43586</v>
      </c>
      <c r="N3" s="77">
        <v>43617</v>
      </c>
      <c r="O3" s="76" t="s">
        <v>8</v>
      </c>
    </row>
    <row r="4" spans="1:15" x14ac:dyDescent="0.25">
      <c r="A4" s="96" t="s">
        <v>42</v>
      </c>
      <c r="B4" s="40"/>
      <c r="C4" s="40"/>
      <c r="D4" s="40"/>
      <c r="E4" s="40"/>
      <c r="F4" s="40"/>
      <c r="G4" s="40"/>
      <c r="H4" s="40"/>
      <c r="I4" s="40"/>
      <c r="J4" s="40"/>
      <c r="K4" s="40"/>
      <c r="L4" s="44"/>
      <c r="M4" s="44"/>
      <c r="N4" s="44"/>
      <c r="O4" s="97" t="s">
        <v>43</v>
      </c>
    </row>
    <row r="5" spans="1:15" x14ac:dyDescent="0.25">
      <c r="A5" s="10" t="s">
        <v>248</v>
      </c>
      <c r="B5" s="40">
        <v>17.97124383045</v>
      </c>
      <c r="C5" s="40"/>
      <c r="D5" s="40"/>
      <c r="E5" s="40">
        <v>20.094581763260003</v>
      </c>
      <c r="F5" s="40"/>
      <c r="G5" s="40"/>
      <c r="H5" s="40">
        <v>21.528552355509998</v>
      </c>
      <c r="I5" s="40"/>
      <c r="J5" s="40"/>
      <c r="K5" s="40">
        <v>18.775733463769999</v>
      </c>
      <c r="L5" s="44"/>
      <c r="M5" s="44"/>
      <c r="N5" s="44">
        <v>19.824649015529999</v>
      </c>
      <c r="O5" s="28" t="s">
        <v>249</v>
      </c>
    </row>
    <row r="6" spans="1:15" x14ac:dyDescent="0.25">
      <c r="A6" s="10" t="s">
        <v>41</v>
      </c>
      <c r="B6" s="40">
        <v>0</v>
      </c>
      <c r="C6" s="40"/>
      <c r="D6" s="40"/>
      <c r="E6" s="40">
        <v>0.4</v>
      </c>
      <c r="F6" s="40"/>
      <c r="G6" s="40"/>
      <c r="H6" s="40">
        <v>0.77600000000000002</v>
      </c>
      <c r="I6" s="40"/>
      <c r="J6" s="40"/>
      <c r="K6" s="40">
        <v>1.226</v>
      </c>
      <c r="L6" s="44"/>
      <c r="M6" s="44"/>
      <c r="N6" s="44">
        <v>1.526</v>
      </c>
      <c r="O6" s="28" t="s">
        <v>267</v>
      </c>
    </row>
    <row r="7" spans="1:15" x14ac:dyDescent="0.25">
      <c r="A7" s="11" t="s">
        <v>268</v>
      </c>
      <c r="B7" s="40">
        <v>0</v>
      </c>
      <c r="C7" s="40"/>
      <c r="D7" s="40"/>
      <c r="E7" s="40">
        <v>0.4</v>
      </c>
      <c r="F7" s="40"/>
      <c r="G7" s="40"/>
      <c r="H7" s="40">
        <v>0.77600000000000002</v>
      </c>
      <c r="I7" s="40"/>
      <c r="J7" s="40"/>
      <c r="K7" s="40">
        <v>1.226</v>
      </c>
      <c r="L7" s="44"/>
      <c r="M7" s="44"/>
      <c r="N7" s="44">
        <v>1.526</v>
      </c>
      <c r="O7" s="29" t="s">
        <v>270</v>
      </c>
    </row>
    <row r="8" spans="1:15" x14ac:dyDescent="0.25">
      <c r="A8" s="11" t="s">
        <v>269</v>
      </c>
      <c r="B8" s="40">
        <v>0</v>
      </c>
      <c r="C8" s="40"/>
      <c r="D8" s="40"/>
      <c r="E8" s="40">
        <v>0</v>
      </c>
      <c r="F8" s="40"/>
      <c r="G8" s="40"/>
      <c r="H8" s="40">
        <v>0</v>
      </c>
      <c r="I8" s="40"/>
      <c r="J8" s="40"/>
      <c r="K8" s="40">
        <v>0</v>
      </c>
      <c r="L8" s="44"/>
      <c r="M8" s="44"/>
      <c r="N8" s="44">
        <v>0</v>
      </c>
      <c r="O8" s="29" t="s">
        <v>271</v>
      </c>
    </row>
    <row r="9" spans="1:15" x14ac:dyDescent="0.25">
      <c r="A9" s="10" t="s">
        <v>216</v>
      </c>
      <c r="B9" s="40">
        <v>222.58254931982003</v>
      </c>
      <c r="C9" s="40"/>
      <c r="D9" s="40"/>
      <c r="E9" s="40">
        <v>229.16865686899999</v>
      </c>
      <c r="F9" s="40"/>
      <c r="G9" s="40"/>
      <c r="H9" s="40">
        <v>282.69073777408994</v>
      </c>
      <c r="I9" s="40"/>
      <c r="J9" s="40"/>
      <c r="K9" s="40">
        <v>303.68963895683669</v>
      </c>
      <c r="L9" s="44"/>
      <c r="M9" s="44"/>
      <c r="N9" s="44">
        <v>303.72692123501668</v>
      </c>
      <c r="O9" s="28" t="s">
        <v>217</v>
      </c>
    </row>
    <row r="10" spans="1:15" x14ac:dyDescent="0.25">
      <c r="A10" s="11" t="s">
        <v>157</v>
      </c>
      <c r="B10" s="40">
        <v>173.86194256282002</v>
      </c>
      <c r="C10" s="40"/>
      <c r="D10" s="40"/>
      <c r="E10" s="40">
        <v>180.41943629799999</v>
      </c>
      <c r="F10" s="40"/>
      <c r="G10" s="40"/>
      <c r="H10" s="40">
        <v>228.72180099799999</v>
      </c>
      <c r="I10" s="40"/>
      <c r="J10" s="40"/>
      <c r="K10" s="40">
        <v>243.05465515700001</v>
      </c>
      <c r="L10" s="44"/>
      <c r="M10" s="44"/>
      <c r="N10" s="44">
        <v>243.15146045700001</v>
      </c>
      <c r="O10" s="29" t="s">
        <v>158</v>
      </c>
    </row>
    <row r="11" spans="1:15" x14ac:dyDescent="0.25">
      <c r="A11" s="11" t="s">
        <v>159</v>
      </c>
      <c r="B11" s="40">
        <v>44.472324506</v>
      </c>
      <c r="C11" s="40"/>
      <c r="D11" s="40"/>
      <c r="E11" s="40">
        <v>44.622638166999998</v>
      </c>
      <c r="F11" s="40"/>
      <c r="G11" s="40"/>
      <c r="H11" s="40">
        <v>49.509227916089998</v>
      </c>
      <c r="I11" s="40"/>
      <c r="J11" s="40"/>
      <c r="K11" s="40">
        <v>56.224441531836653</v>
      </c>
      <c r="L11" s="44"/>
      <c r="M11" s="44"/>
      <c r="N11" s="44">
        <v>56.137477512016652</v>
      </c>
      <c r="O11" s="29" t="s">
        <v>160</v>
      </c>
    </row>
    <row r="12" spans="1:15" x14ac:dyDescent="0.25">
      <c r="A12" s="11" t="s">
        <v>37</v>
      </c>
      <c r="B12" s="40">
        <v>4.248282251</v>
      </c>
      <c r="C12" s="40"/>
      <c r="D12" s="40"/>
      <c r="E12" s="40">
        <v>4.1265824039999996</v>
      </c>
      <c r="F12" s="40"/>
      <c r="G12" s="40"/>
      <c r="H12" s="40">
        <v>4.4597088600000001</v>
      </c>
      <c r="I12" s="40"/>
      <c r="J12" s="40"/>
      <c r="K12" s="40">
        <v>4.4105422680000004</v>
      </c>
      <c r="L12" s="44"/>
      <c r="M12" s="44"/>
      <c r="N12" s="44">
        <v>4.4379832659999998</v>
      </c>
      <c r="O12" s="29" t="s">
        <v>36</v>
      </c>
    </row>
    <row r="13" spans="1:15" x14ac:dyDescent="0.25">
      <c r="A13" s="11" t="s">
        <v>272</v>
      </c>
      <c r="B13" s="40">
        <v>0</v>
      </c>
      <c r="C13" s="40"/>
      <c r="D13" s="40"/>
      <c r="E13" s="40">
        <v>0</v>
      </c>
      <c r="F13" s="40"/>
      <c r="G13" s="40"/>
      <c r="H13" s="40">
        <v>0</v>
      </c>
      <c r="I13" s="40"/>
      <c r="J13" s="40"/>
      <c r="K13" s="40">
        <v>0</v>
      </c>
      <c r="L13" s="44"/>
      <c r="M13" s="44"/>
      <c r="N13" s="44">
        <v>0</v>
      </c>
      <c r="O13" s="29" t="s">
        <v>273</v>
      </c>
    </row>
    <row r="14" spans="1:15" x14ac:dyDescent="0.25">
      <c r="A14" s="10" t="s">
        <v>274</v>
      </c>
      <c r="B14" s="40">
        <v>2.536579744</v>
      </c>
      <c r="C14" s="40"/>
      <c r="D14" s="40"/>
      <c r="E14" s="40">
        <v>4.1559973890000004</v>
      </c>
      <c r="F14" s="40"/>
      <c r="G14" s="40"/>
      <c r="H14" s="40">
        <v>4.2747396320000002</v>
      </c>
      <c r="I14" s="40"/>
      <c r="J14" s="40"/>
      <c r="K14" s="40">
        <v>5.9337116859999997</v>
      </c>
      <c r="L14" s="44"/>
      <c r="M14" s="44"/>
      <c r="N14" s="44">
        <v>5.9337116859999997</v>
      </c>
      <c r="O14" s="28" t="s">
        <v>275</v>
      </c>
    </row>
    <row r="15" spans="1:15" x14ac:dyDescent="0.25">
      <c r="A15" s="10" t="s">
        <v>277</v>
      </c>
      <c r="B15" s="40">
        <v>2.1295807619999998</v>
      </c>
      <c r="C15" s="40"/>
      <c r="D15" s="40"/>
      <c r="E15" s="40">
        <v>1.3929316110000001</v>
      </c>
      <c r="F15" s="40"/>
      <c r="G15" s="40"/>
      <c r="H15" s="40">
        <v>1.62170689267</v>
      </c>
      <c r="I15" s="40"/>
      <c r="J15" s="40"/>
      <c r="K15" s="40">
        <v>1.0536546844700001</v>
      </c>
      <c r="L15" s="44"/>
      <c r="M15" s="44"/>
      <c r="N15" s="44">
        <v>1.0969174603400003</v>
      </c>
      <c r="O15" s="28" t="s">
        <v>276</v>
      </c>
    </row>
    <row r="16" spans="1:15" x14ac:dyDescent="0.25">
      <c r="A16" s="10" t="s">
        <v>279</v>
      </c>
      <c r="B16" s="40">
        <v>17.153254701938586</v>
      </c>
      <c r="C16" s="40"/>
      <c r="D16" s="40"/>
      <c r="E16" s="40">
        <v>17.888456183999999</v>
      </c>
      <c r="F16" s="40"/>
      <c r="G16" s="40"/>
      <c r="H16" s="40">
        <v>18.345175956080002</v>
      </c>
      <c r="I16" s="40"/>
      <c r="J16" s="40"/>
      <c r="K16" s="40">
        <v>22.126435746999999</v>
      </c>
      <c r="L16" s="44"/>
      <c r="M16" s="44"/>
      <c r="N16" s="44">
        <v>22.121384479</v>
      </c>
      <c r="O16" s="28" t="s">
        <v>278</v>
      </c>
    </row>
    <row r="17" spans="1:15" x14ac:dyDescent="0.25">
      <c r="A17" s="13" t="s">
        <v>83</v>
      </c>
      <c r="B17" s="40">
        <v>262.37320835820861</v>
      </c>
      <c r="C17" s="40"/>
      <c r="D17" s="40"/>
      <c r="E17" s="40">
        <v>273.10062381626</v>
      </c>
      <c r="F17" s="40"/>
      <c r="G17" s="40"/>
      <c r="H17" s="40">
        <v>329.23691261034992</v>
      </c>
      <c r="I17" s="40"/>
      <c r="J17" s="40"/>
      <c r="K17" s="40">
        <v>352.8051745380767</v>
      </c>
      <c r="L17" s="44"/>
      <c r="M17" s="44"/>
      <c r="N17" s="44">
        <v>354.22958387588665</v>
      </c>
      <c r="O17" s="31" t="s">
        <v>84</v>
      </c>
    </row>
    <row r="18" spans="1:15" x14ac:dyDescent="0.25">
      <c r="A18" s="13" t="s">
        <v>85</v>
      </c>
      <c r="B18" s="40"/>
      <c r="C18" s="40"/>
      <c r="D18" s="40"/>
      <c r="E18" s="40"/>
      <c r="F18" s="40"/>
      <c r="G18" s="40"/>
      <c r="H18" s="40"/>
      <c r="I18" s="40"/>
      <c r="J18" s="40"/>
      <c r="K18" s="40"/>
      <c r="L18" s="44"/>
      <c r="M18" s="44"/>
      <c r="N18" s="44"/>
      <c r="O18" s="31" t="s">
        <v>86</v>
      </c>
    </row>
    <row r="19" spans="1:15" x14ac:dyDescent="0.25">
      <c r="A19" s="10" t="s">
        <v>280</v>
      </c>
      <c r="B19" s="40">
        <v>1.62131765921</v>
      </c>
      <c r="C19" s="40"/>
      <c r="D19" s="40"/>
      <c r="E19" s="40">
        <v>1.5331481314100002</v>
      </c>
      <c r="F19" s="40"/>
      <c r="G19" s="40"/>
      <c r="H19" s="40">
        <v>1.79345885647</v>
      </c>
      <c r="I19" s="40"/>
      <c r="J19" s="40"/>
      <c r="K19" s="40">
        <v>2.64706446848</v>
      </c>
      <c r="L19" s="44"/>
      <c r="M19" s="44"/>
      <c r="N19" s="44">
        <v>2.6069338542300002</v>
      </c>
      <c r="O19" s="28" t="s">
        <v>281</v>
      </c>
    </row>
    <row r="20" spans="1:15" x14ac:dyDescent="0.25">
      <c r="A20" s="10" t="s">
        <v>282</v>
      </c>
      <c r="B20" s="40">
        <v>0.19594520700000001</v>
      </c>
      <c r="C20" s="40"/>
      <c r="D20" s="40"/>
      <c r="E20" s="40">
        <v>0.17833499999999999</v>
      </c>
      <c r="F20" s="40"/>
      <c r="G20" s="40"/>
      <c r="H20" s="40">
        <v>0.16375200000000001</v>
      </c>
      <c r="I20" s="40"/>
      <c r="J20" s="40"/>
      <c r="K20" s="40">
        <v>5.6417000000000002E-2</v>
      </c>
      <c r="L20" s="44"/>
      <c r="M20" s="44"/>
      <c r="N20" s="44">
        <v>5.6417000000000002E-2</v>
      </c>
      <c r="O20" s="28" t="s">
        <v>283</v>
      </c>
    </row>
    <row r="21" spans="1:15" x14ac:dyDescent="0.25">
      <c r="A21" s="10" t="s">
        <v>285</v>
      </c>
      <c r="B21" s="40">
        <v>7.9134807661123565</v>
      </c>
      <c r="C21" s="40"/>
      <c r="D21" s="40"/>
      <c r="E21" s="40">
        <v>6.1331743704999999</v>
      </c>
      <c r="F21" s="40"/>
      <c r="G21" s="40"/>
      <c r="H21" s="40">
        <v>6.7203472404999998</v>
      </c>
      <c r="I21" s="40"/>
      <c r="J21" s="40"/>
      <c r="K21" s="40">
        <v>12.770871013500001</v>
      </c>
      <c r="L21" s="44"/>
      <c r="M21" s="44"/>
      <c r="N21" s="44">
        <v>12.7990440135</v>
      </c>
      <c r="O21" s="28" t="s">
        <v>284</v>
      </c>
    </row>
    <row r="22" spans="1:15" x14ac:dyDescent="0.25">
      <c r="A22" s="10" t="s">
        <v>91</v>
      </c>
      <c r="B22" s="40">
        <v>9.7307436323223566</v>
      </c>
      <c r="C22" s="40"/>
      <c r="D22" s="40"/>
      <c r="E22" s="40">
        <v>7.8446575019099996</v>
      </c>
      <c r="F22" s="40"/>
      <c r="G22" s="40"/>
      <c r="H22" s="40">
        <v>8.6775580969699995</v>
      </c>
      <c r="I22" s="40"/>
      <c r="J22" s="40"/>
      <c r="K22" s="40">
        <v>15.47435248198</v>
      </c>
      <c r="L22" s="44"/>
      <c r="M22" s="44"/>
      <c r="N22" s="44">
        <v>15.46239486773</v>
      </c>
      <c r="O22" s="28" t="s">
        <v>92</v>
      </c>
    </row>
    <row r="23" spans="1:15" x14ac:dyDescent="0.25">
      <c r="A23" s="13" t="s">
        <v>27</v>
      </c>
      <c r="B23" s="42">
        <v>272.10395199053096</v>
      </c>
      <c r="C23" s="42"/>
      <c r="D23" s="40"/>
      <c r="E23" s="42">
        <v>280.94528131816998</v>
      </c>
      <c r="F23" s="42"/>
      <c r="G23" s="42"/>
      <c r="H23" s="42">
        <v>337.91447070731994</v>
      </c>
      <c r="I23" s="42"/>
      <c r="J23" s="42"/>
      <c r="K23" s="42">
        <v>368.27952702005672</v>
      </c>
      <c r="L23" s="88"/>
      <c r="M23" s="88"/>
      <c r="N23" s="88">
        <v>369.69197874361663</v>
      </c>
      <c r="O23" s="31" t="s">
        <v>28</v>
      </c>
    </row>
    <row r="24" spans="1:15" x14ac:dyDescent="0.25">
      <c r="A24" s="13"/>
      <c r="B24" s="42"/>
      <c r="C24" s="42"/>
      <c r="D24" s="40"/>
      <c r="E24" s="40"/>
      <c r="F24" s="40"/>
      <c r="G24" s="40"/>
      <c r="H24" s="40"/>
      <c r="I24" s="40"/>
      <c r="J24" s="40"/>
      <c r="K24" s="40"/>
      <c r="L24" s="44"/>
      <c r="M24" s="44"/>
      <c r="N24" s="44"/>
      <c r="O24" s="31"/>
    </row>
    <row r="25" spans="1:15" x14ac:dyDescent="0.25">
      <c r="A25" s="114" t="s">
        <v>93</v>
      </c>
      <c r="B25" s="40"/>
      <c r="C25" s="40"/>
      <c r="D25" s="40"/>
      <c r="E25" s="40"/>
      <c r="F25" s="40"/>
      <c r="G25" s="40"/>
      <c r="H25" s="40"/>
      <c r="I25" s="40"/>
      <c r="J25" s="40"/>
      <c r="K25" s="40"/>
      <c r="L25" s="44"/>
      <c r="M25" s="44"/>
      <c r="N25" s="44"/>
      <c r="O25" s="31" t="s">
        <v>94</v>
      </c>
    </row>
    <row r="26" spans="1:15" x14ac:dyDescent="0.25">
      <c r="A26" s="115" t="s">
        <v>434</v>
      </c>
      <c r="B26" s="40">
        <v>0</v>
      </c>
      <c r="C26" s="40"/>
      <c r="D26" s="40"/>
      <c r="E26" s="40">
        <v>0</v>
      </c>
      <c r="F26" s="40"/>
      <c r="G26" s="40"/>
      <c r="H26" s="40">
        <v>0</v>
      </c>
      <c r="I26" s="40"/>
      <c r="J26" s="40"/>
      <c r="K26" s="40">
        <v>1.4359551829999999</v>
      </c>
      <c r="L26" s="44"/>
      <c r="M26" s="44"/>
      <c r="N26" s="44">
        <v>1.4359551829999999</v>
      </c>
      <c r="O26" s="125" t="s">
        <v>457</v>
      </c>
    </row>
    <row r="27" spans="1:15" x14ac:dyDescent="0.25">
      <c r="A27" s="115" t="s">
        <v>435</v>
      </c>
      <c r="B27" s="40">
        <v>0</v>
      </c>
      <c r="C27" s="40"/>
      <c r="D27" s="40"/>
      <c r="E27" s="40">
        <v>0</v>
      </c>
      <c r="F27" s="40"/>
      <c r="G27" s="40"/>
      <c r="H27" s="40">
        <v>0</v>
      </c>
      <c r="I27" s="40"/>
      <c r="J27" s="40"/>
      <c r="K27" s="40">
        <v>171.68760234600001</v>
      </c>
      <c r="L27" s="44"/>
      <c r="M27" s="44"/>
      <c r="N27" s="44">
        <v>172.02132202799999</v>
      </c>
      <c r="O27" s="125" t="s">
        <v>458</v>
      </c>
    </row>
    <row r="28" spans="1:15" x14ac:dyDescent="0.25">
      <c r="A28" s="115" t="s">
        <v>431</v>
      </c>
      <c r="B28" s="40">
        <v>3.4205683630000001</v>
      </c>
      <c r="C28" s="40"/>
      <c r="D28" s="40"/>
      <c r="E28" s="40">
        <v>4.2237345350000002</v>
      </c>
      <c r="F28" s="40"/>
      <c r="G28" s="40"/>
      <c r="H28" s="40">
        <v>4.2887705350000003</v>
      </c>
      <c r="I28" s="40"/>
      <c r="J28" s="40"/>
      <c r="K28" s="40">
        <v>6.9646852749999999</v>
      </c>
      <c r="L28" s="44"/>
      <c r="M28" s="44"/>
      <c r="N28" s="44">
        <v>6.8124639550000001</v>
      </c>
      <c r="O28" s="28" t="s">
        <v>436</v>
      </c>
    </row>
    <row r="29" spans="1:15" x14ac:dyDescent="0.25">
      <c r="A29" s="115" t="s">
        <v>432</v>
      </c>
      <c r="B29" s="40">
        <v>0</v>
      </c>
      <c r="C29" s="40"/>
      <c r="D29" s="40"/>
      <c r="E29" s="40">
        <v>0</v>
      </c>
      <c r="F29" s="40"/>
      <c r="G29" s="40"/>
      <c r="H29" s="40">
        <v>2.1001890000000001E-3</v>
      </c>
      <c r="I29" s="40"/>
      <c r="J29" s="40"/>
      <c r="K29" s="40">
        <v>5.0278805000000003E-2</v>
      </c>
      <c r="L29" s="44"/>
      <c r="M29" s="44"/>
      <c r="N29" s="44">
        <v>2.3053467000000001E-2</v>
      </c>
      <c r="O29" s="28" t="s">
        <v>437</v>
      </c>
    </row>
    <row r="30" spans="1:15" x14ac:dyDescent="0.25">
      <c r="A30" s="115" t="s">
        <v>433</v>
      </c>
      <c r="B30" s="40">
        <v>211.88135481731669</v>
      </c>
      <c r="C30" s="40"/>
      <c r="D30" s="40"/>
      <c r="E30" s="40">
        <v>219.95466175486001</v>
      </c>
      <c r="F30" s="40"/>
      <c r="G30" s="40"/>
      <c r="H30" s="40">
        <v>223.44934787207774</v>
      </c>
      <c r="I30" s="40"/>
      <c r="J30" s="40"/>
      <c r="K30" s="40">
        <v>5.3883418791800004</v>
      </c>
      <c r="L30" s="44"/>
      <c r="M30" s="44"/>
      <c r="N30" s="44">
        <v>22.800017419180001</v>
      </c>
      <c r="O30" s="28" t="s">
        <v>438</v>
      </c>
    </row>
    <row r="31" spans="1:15" x14ac:dyDescent="0.25">
      <c r="A31" s="115" t="s">
        <v>119</v>
      </c>
      <c r="B31" s="40">
        <v>215.30192318031669</v>
      </c>
      <c r="C31" s="40"/>
      <c r="D31" s="40"/>
      <c r="E31" s="40">
        <v>224.17839628986002</v>
      </c>
      <c r="F31" s="40"/>
      <c r="G31" s="40"/>
      <c r="H31" s="40">
        <v>227.74021859607774</v>
      </c>
      <c r="I31" s="40"/>
      <c r="J31" s="40"/>
      <c r="K31" s="40">
        <v>185.52686348818</v>
      </c>
      <c r="L31" s="44"/>
      <c r="M31" s="44"/>
      <c r="N31" s="44">
        <v>203.09281205217999</v>
      </c>
      <c r="O31" s="28" t="s">
        <v>120</v>
      </c>
    </row>
    <row r="32" spans="1:15" x14ac:dyDescent="0.25">
      <c r="A32" s="115" t="s">
        <v>440</v>
      </c>
      <c r="B32" s="40">
        <v>0.92325228500000001</v>
      </c>
      <c r="C32" s="40"/>
      <c r="D32" s="40"/>
      <c r="E32" s="40">
        <v>2.2737036580000001</v>
      </c>
      <c r="F32" s="40"/>
      <c r="G32" s="40"/>
      <c r="H32" s="40">
        <v>13.80383417</v>
      </c>
      <c r="I32" s="40"/>
      <c r="J32" s="40"/>
      <c r="K32" s="40">
        <v>90.224117797999995</v>
      </c>
      <c r="L32" s="44"/>
      <c r="M32" s="44"/>
      <c r="N32" s="44">
        <v>72.776781096999997</v>
      </c>
      <c r="O32" s="28" t="s">
        <v>439</v>
      </c>
    </row>
    <row r="33" spans="1:15" x14ac:dyDescent="0.25">
      <c r="A33" s="114" t="s">
        <v>29</v>
      </c>
      <c r="B33" s="42">
        <v>216.22517546531668</v>
      </c>
      <c r="C33" s="42"/>
      <c r="D33" s="40"/>
      <c r="E33" s="42">
        <v>226.45209994786001</v>
      </c>
      <c r="F33" s="42"/>
      <c r="G33" s="42"/>
      <c r="H33" s="42">
        <v>241.54405276607773</v>
      </c>
      <c r="I33" s="42"/>
      <c r="J33" s="42"/>
      <c r="K33" s="42">
        <v>275.75098128617998</v>
      </c>
      <c r="L33" s="88"/>
      <c r="M33" s="88"/>
      <c r="N33" s="88">
        <v>275.86959314917999</v>
      </c>
      <c r="O33" s="31" t="s">
        <v>30</v>
      </c>
    </row>
    <row r="34" spans="1:15" x14ac:dyDescent="0.25">
      <c r="A34" s="114"/>
      <c r="B34" s="42"/>
      <c r="C34" s="42"/>
      <c r="D34" s="40"/>
      <c r="E34" s="40"/>
      <c r="F34" s="40"/>
      <c r="G34" s="40"/>
      <c r="H34" s="40"/>
      <c r="I34" s="40"/>
      <c r="J34" s="40"/>
      <c r="K34" s="40"/>
      <c r="L34" s="44"/>
      <c r="M34" s="44"/>
      <c r="N34" s="44"/>
      <c r="O34" s="31"/>
    </row>
    <row r="35" spans="1:15" x14ac:dyDescent="0.25">
      <c r="A35" s="114" t="s">
        <v>250</v>
      </c>
      <c r="B35" s="40"/>
      <c r="C35" s="40"/>
      <c r="D35" s="40"/>
      <c r="E35" s="40"/>
      <c r="F35" s="40"/>
      <c r="G35" s="40"/>
      <c r="H35" s="40"/>
      <c r="I35" s="40"/>
      <c r="J35" s="40"/>
      <c r="K35" s="40"/>
      <c r="L35" s="44"/>
      <c r="M35" s="44"/>
      <c r="N35" s="44"/>
      <c r="O35" s="31" t="s">
        <v>250</v>
      </c>
    </row>
    <row r="36" spans="1:15" x14ac:dyDescent="0.25">
      <c r="A36" s="13" t="s">
        <v>388</v>
      </c>
      <c r="B36" s="40"/>
      <c r="C36" s="40"/>
      <c r="D36" s="40"/>
      <c r="E36" s="40"/>
      <c r="F36" s="40"/>
      <c r="G36" s="40"/>
      <c r="H36" s="40"/>
      <c r="I36" s="40"/>
      <c r="J36" s="40"/>
      <c r="K36" s="40"/>
      <c r="L36" s="44"/>
      <c r="M36" s="44"/>
      <c r="N36" s="44"/>
      <c r="O36" s="31" t="s">
        <v>397</v>
      </c>
    </row>
    <row r="37" spans="1:15" x14ac:dyDescent="0.25">
      <c r="A37" s="12" t="s">
        <v>441</v>
      </c>
      <c r="B37" s="40">
        <v>77.940085819999993</v>
      </c>
      <c r="C37" s="40"/>
      <c r="D37" s="40"/>
      <c r="E37" s="40">
        <v>78.784528385000002</v>
      </c>
      <c r="F37" s="40"/>
      <c r="G37" s="40"/>
      <c r="H37" s="40">
        <v>88.558834563999994</v>
      </c>
      <c r="I37" s="40"/>
      <c r="J37" s="40"/>
      <c r="K37" s="40">
        <v>97.163910013000006</v>
      </c>
      <c r="L37" s="44"/>
      <c r="M37" s="44"/>
      <c r="N37" s="44">
        <v>97.263910013</v>
      </c>
      <c r="O37" s="28" t="s">
        <v>445</v>
      </c>
    </row>
    <row r="38" spans="1:15" x14ac:dyDescent="0.25">
      <c r="A38" s="12" t="s">
        <v>442</v>
      </c>
      <c r="B38" s="40">
        <v>2.9700000000000001E-2</v>
      </c>
      <c r="C38" s="40"/>
      <c r="D38" s="40"/>
      <c r="E38" s="40">
        <v>3.5400000000000001E-2</v>
      </c>
      <c r="F38" s="40"/>
      <c r="G38" s="40"/>
      <c r="H38" s="40">
        <v>5.1811999999999997E-2</v>
      </c>
      <c r="I38" s="40"/>
      <c r="J38" s="40"/>
      <c r="K38" s="40">
        <v>1.1837614999999999</v>
      </c>
      <c r="L38" s="44"/>
      <c r="M38" s="44"/>
      <c r="N38" s="44">
        <v>1.1837614999999999</v>
      </c>
      <c r="O38" s="28" t="s">
        <v>446</v>
      </c>
    </row>
    <row r="39" spans="1:15" x14ac:dyDescent="0.25">
      <c r="A39" s="12" t="s">
        <v>443</v>
      </c>
      <c r="B39" s="40">
        <v>-23.8937672019796</v>
      </c>
      <c r="C39" s="40"/>
      <c r="D39" s="40"/>
      <c r="E39" s="40">
        <v>-25.780699691402937</v>
      </c>
      <c r="F39" s="40"/>
      <c r="G39" s="40"/>
      <c r="H39" s="40">
        <v>-19.687842299580662</v>
      </c>
      <c r="I39" s="40"/>
      <c r="J39" s="40"/>
      <c r="K39" s="40">
        <v>-31.963792212660003</v>
      </c>
      <c r="L39" s="44"/>
      <c r="M39" s="44"/>
      <c r="N39" s="44">
        <v>-30.772069352100001</v>
      </c>
      <c r="O39" s="28" t="s">
        <v>447</v>
      </c>
    </row>
    <row r="40" spans="1:15" x14ac:dyDescent="0.25">
      <c r="A40" s="113" t="s">
        <v>286</v>
      </c>
      <c r="B40" s="40">
        <v>-19.372228199019602</v>
      </c>
      <c r="C40" s="40"/>
      <c r="D40" s="40"/>
      <c r="E40" s="40">
        <v>-21.329436938019604</v>
      </c>
      <c r="F40" s="40"/>
      <c r="G40" s="40"/>
      <c r="H40" s="40">
        <v>-17.964757637019602</v>
      </c>
      <c r="I40" s="40"/>
      <c r="J40" s="40"/>
      <c r="K40" s="40">
        <v>-32.601920767356667</v>
      </c>
      <c r="L40" s="44"/>
      <c r="M40" s="44"/>
      <c r="N40" s="44">
        <v>-31.980634068356668</v>
      </c>
      <c r="O40" s="29" t="s">
        <v>296</v>
      </c>
    </row>
    <row r="41" spans="1:15" x14ac:dyDescent="0.25">
      <c r="A41" s="113" t="s">
        <v>287</v>
      </c>
      <c r="B41" s="40">
        <v>-4.5215390029599991</v>
      </c>
      <c r="C41" s="40"/>
      <c r="D41" s="40"/>
      <c r="E41" s="40">
        <v>-4.4512627533833333</v>
      </c>
      <c r="F41" s="40"/>
      <c r="G41" s="40"/>
      <c r="H41" s="40">
        <v>-1.7230846625610614</v>
      </c>
      <c r="I41" s="40"/>
      <c r="J41" s="40"/>
      <c r="K41" s="40">
        <v>0.63812855469666718</v>
      </c>
      <c r="L41" s="44"/>
      <c r="M41" s="44"/>
      <c r="N41" s="44">
        <v>1.2085647162566675</v>
      </c>
      <c r="O41" s="29" t="s">
        <v>295</v>
      </c>
    </row>
    <row r="42" spans="1:15" x14ac:dyDescent="0.25">
      <c r="A42" s="12" t="s">
        <v>444</v>
      </c>
      <c r="B42" s="40">
        <v>0</v>
      </c>
      <c r="C42" s="40"/>
      <c r="D42" s="40"/>
      <c r="E42" s="40">
        <v>0</v>
      </c>
      <c r="F42" s="40"/>
      <c r="G42" s="40"/>
      <c r="H42" s="40">
        <v>0</v>
      </c>
      <c r="I42" s="40"/>
      <c r="J42" s="40"/>
      <c r="K42" s="40">
        <v>0.18196300000000001</v>
      </c>
      <c r="L42" s="44"/>
      <c r="M42" s="44"/>
      <c r="N42" s="44">
        <v>0.18196300000000001</v>
      </c>
      <c r="O42" s="28" t="s">
        <v>448</v>
      </c>
    </row>
    <row r="43" spans="1:15" x14ac:dyDescent="0.25">
      <c r="A43" s="112" t="s">
        <v>391</v>
      </c>
      <c r="B43" s="42">
        <v>54.076018618020399</v>
      </c>
      <c r="C43" s="42"/>
      <c r="D43" s="40"/>
      <c r="E43" s="42">
        <v>53.03922869359706</v>
      </c>
      <c r="F43" s="42"/>
      <c r="G43" s="42"/>
      <c r="H43" s="42">
        <v>68.922804264419327</v>
      </c>
      <c r="I43" s="42"/>
      <c r="J43" s="42"/>
      <c r="K43" s="42">
        <v>66.565842300339995</v>
      </c>
      <c r="L43" s="88"/>
      <c r="M43" s="88"/>
      <c r="N43" s="88">
        <v>67.675602160899999</v>
      </c>
      <c r="O43" s="31" t="s">
        <v>393</v>
      </c>
    </row>
    <row r="44" spans="1:15" x14ac:dyDescent="0.25">
      <c r="A44" s="13"/>
      <c r="B44" s="40"/>
      <c r="C44" s="40"/>
      <c r="D44" s="40"/>
      <c r="E44" s="40"/>
      <c r="F44" s="40"/>
      <c r="G44" s="40"/>
      <c r="H44" s="40"/>
      <c r="I44" s="40"/>
      <c r="J44" s="40"/>
      <c r="K44" s="40"/>
      <c r="L44" s="44"/>
      <c r="M44" s="44"/>
      <c r="N44" s="44"/>
      <c r="O44" s="31"/>
    </row>
    <row r="45" spans="1:15" x14ac:dyDescent="0.25">
      <c r="A45" s="13" t="s">
        <v>389</v>
      </c>
      <c r="B45" s="40"/>
      <c r="C45" s="40"/>
      <c r="D45" s="40"/>
      <c r="E45" s="40"/>
      <c r="F45" s="40"/>
      <c r="G45" s="40"/>
      <c r="H45" s="40"/>
      <c r="I45" s="40"/>
      <c r="J45" s="40"/>
      <c r="K45" s="40"/>
      <c r="L45" s="44"/>
      <c r="M45" s="44"/>
      <c r="N45" s="44"/>
      <c r="O45" s="31" t="s">
        <v>300</v>
      </c>
    </row>
    <row r="46" spans="1:15" x14ac:dyDescent="0.25">
      <c r="A46" s="12" t="s">
        <v>449</v>
      </c>
      <c r="B46" s="40"/>
      <c r="C46" s="40"/>
      <c r="D46" s="40"/>
      <c r="E46" s="40"/>
      <c r="F46" s="40"/>
      <c r="G46" s="40"/>
      <c r="H46" s="40"/>
      <c r="I46" s="40"/>
      <c r="J46" s="40"/>
      <c r="K46" s="40"/>
      <c r="L46" s="44"/>
      <c r="M46" s="44"/>
      <c r="N46" s="44"/>
      <c r="O46" s="28" t="s">
        <v>453</v>
      </c>
    </row>
    <row r="47" spans="1:15" x14ac:dyDescent="0.25">
      <c r="A47" s="113" t="s">
        <v>297</v>
      </c>
      <c r="B47" s="40">
        <v>2.3144999999999999E-2</v>
      </c>
      <c r="C47" s="40"/>
      <c r="D47" s="40"/>
      <c r="E47" s="40">
        <v>2.3144999999999999E-2</v>
      </c>
      <c r="F47" s="40"/>
      <c r="G47" s="40"/>
      <c r="H47" s="40">
        <v>4.5144999999999998E-2</v>
      </c>
      <c r="I47" s="40"/>
      <c r="J47" s="40"/>
      <c r="K47" s="40">
        <v>0.120245</v>
      </c>
      <c r="L47" s="44"/>
      <c r="M47" s="44"/>
      <c r="N47" s="44">
        <v>0.120245</v>
      </c>
      <c r="O47" s="29" t="s">
        <v>301</v>
      </c>
    </row>
    <row r="48" spans="1:15" x14ac:dyDescent="0.25">
      <c r="A48" s="113" t="s">
        <v>299</v>
      </c>
      <c r="B48" s="40">
        <v>1.9044999999999999E-2</v>
      </c>
      <c r="C48" s="40"/>
      <c r="D48" s="40"/>
      <c r="E48" s="40">
        <v>2.0899999999999998E-2</v>
      </c>
      <c r="F48" s="40"/>
      <c r="G48" s="40"/>
      <c r="H48" s="40">
        <v>0.4209</v>
      </c>
      <c r="I48" s="40"/>
      <c r="J48" s="40"/>
      <c r="K48" s="40">
        <v>0.54812333300000005</v>
      </c>
      <c r="L48" s="44"/>
      <c r="M48" s="44"/>
      <c r="N48" s="44">
        <v>0.54812333300000005</v>
      </c>
      <c r="O48" s="29" t="s">
        <v>302</v>
      </c>
    </row>
    <row r="49" spans="1:15" x14ac:dyDescent="0.25">
      <c r="A49" s="113" t="s">
        <v>298</v>
      </c>
      <c r="B49" s="40">
        <v>1.675</v>
      </c>
      <c r="C49" s="40"/>
      <c r="D49" s="40"/>
      <c r="E49" s="40">
        <v>1.325</v>
      </c>
      <c r="F49" s="40"/>
      <c r="G49" s="40"/>
      <c r="H49" s="40">
        <v>1.325</v>
      </c>
      <c r="I49" s="40"/>
      <c r="J49" s="40"/>
      <c r="K49" s="40">
        <v>1.325</v>
      </c>
      <c r="L49" s="44"/>
      <c r="M49" s="44"/>
      <c r="N49" s="44">
        <v>1.325</v>
      </c>
      <c r="O49" s="29" t="s">
        <v>303</v>
      </c>
    </row>
    <row r="50" spans="1:15" x14ac:dyDescent="0.25">
      <c r="A50" s="12" t="s">
        <v>450</v>
      </c>
      <c r="B50" s="40">
        <v>0</v>
      </c>
      <c r="C50" s="40"/>
      <c r="D50" s="40"/>
      <c r="E50" s="40">
        <v>0</v>
      </c>
      <c r="F50" s="40"/>
      <c r="G50" s="40"/>
      <c r="H50" s="40">
        <v>0</v>
      </c>
      <c r="I50" s="40"/>
      <c r="J50" s="40"/>
      <c r="K50" s="40">
        <v>4.4244652000000002E-2</v>
      </c>
      <c r="L50" s="44"/>
      <c r="M50" s="44"/>
      <c r="N50" s="44">
        <v>4.4244652000000002E-2</v>
      </c>
      <c r="O50" s="28" t="s">
        <v>454</v>
      </c>
    </row>
    <row r="51" spans="1:15" x14ac:dyDescent="0.25">
      <c r="A51" s="12" t="s">
        <v>451</v>
      </c>
      <c r="B51" s="40">
        <v>8.5567905E-2</v>
      </c>
      <c r="C51" s="40"/>
      <c r="D51" s="40"/>
      <c r="E51" s="40">
        <v>8.4409023E-2</v>
      </c>
      <c r="F51" s="40"/>
      <c r="G51" s="40"/>
      <c r="H51" s="40">
        <v>0.55084702299999999</v>
      </c>
      <c r="I51" s="40"/>
      <c r="J51" s="40"/>
      <c r="K51" s="40">
        <v>0.228290098</v>
      </c>
      <c r="L51" s="44"/>
      <c r="M51" s="44"/>
      <c r="N51" s="44">
        <v>0.228290098</v>
      </c>
      <c r="O51" s="28" t="s">
        <v>455</v>
      </c>
    </row>
    <row r="52" spans="1:15" x14ac:dyDescent="0.25">
      <c r="A52" s="12" t="s">
        <v>452</v>
      </c>
      <c r="B52" s="40">
        <v>0</v>
      </c>
      <c r="C52" s="40"/>
      <c r="D52" s="40"/>
      <c r="E52" s="40">
        <v>0</v>
      </c>
      <c r="F52" s="40"/>
      <c r="G52" s="40"/>
      <c r="H52" s="40">
        <v>0</v>
      </c>
      <c r="I52" s="40"/>
      <c r="J52" s="40"/>
      <c r="K52" s="40">
        <v>0.28129999999999999</v>
      </c>
      <c r="L52" s="44"/>
      <c r="M52" s="44"/>
      <c r="N52" s="44">
        <v>0.28129999999999999</v>
      </c>
      <c r="O52" s="28" t="s">
        <v>456</v>
      </c>
    </row>
    <row r="53" spans="1:15" s="122" customFormat="1" x14ac:dyDescent="0.25">
      <c r="A53" s="112" t="s">
        <v>392</v>
      </c>
      <c r="B53" s="42">
        <v>1.802757905</v>
      </c>
      <c r="C53" s="42"/>
      <c r="D53" s="42"/>
      <c r="E53" s="42">
        <v>1.4534540229999999</v>
      </c>
      <c r="F53" s="42"/>
      <c r="G53" s="42"/>
      <c r="H53" s="42">
        <v>2.3418920229999998</v>
      </c>
      <c r="I53" s="42"/>
      <c r="J53" s="42"/>
      <c r="K53" s="42">
        <v>2.5472030829999999</v>
      </c>
      <c r="L53" s="88"/>
      <c r="M53" s="88"/>
      <c r="N53" s="88">
        <v>2.265903083</v>
      </c>
      <c r="O53" s="31" t="s">
        <v>394</v>
      </c>
    </row>
    <row r="54" spans="1:15" x14ac:dyDescent="0.25">
      <c r="A54" s="13" t="s">
        <v>390</v>
      </c>
      <c r="B54" s="42">
        <v>55.878776523020399</v>
      </c>
      <c r="C54" s="42"/>
      <c r="D54" s="40"/>
      <c r="E54" s="42">
        <v>54.492682716597059</v>
      </c>
      <c r="F54" s="42"/>
      <c r="G54" s="42"/>
      <c r="H54" s="42">
        <v>71.264696287419326</v>
      </c>
      <c r="I54" s="42"/>
      <c r="J54" s="42"/>
      <c r="K54" s="42">
        <v>69.113045383339994</v>
      </c>
      <c r="L54" s="88"/>
      <c r="M54" s="88"/>
      <c r="N54" s="88">
        <v>69.941505243899996</v>
      </c>
      <c r="O54" s="31" t="s">
        <v>395</v>
      </c>
    </row>
    <row r="55" spans="1:15" x14ac:dyDescent="0.25">
      <c r="A55" s="13" t="s">
        <v>33</v>
      </c>
      <c r="B55" s="42">
        <v>272.10395198833709</v>
      </c>
      <c r="C55" s="42"/>
      <c r="D55" s="40"/>
      <c r="E55" s="42">
        <v>280.94478266445708</v>
      </c>
      <c r="F55" s="42"/>
      <c r="G55" s="42"/>
      <c r="H55" s="42">
        <v>312.80874905349708</v>
      </c>
      <c r="I55" s="42"/>
      <c r="J55" s="42"/>
      <c r="K55" s="42">
        <v>344.86402666952</v>
      </c>
      <c r="L55" s="88"/>
      <c r="M55" s="88"/>
      <c r="N55" s="88">
        <v>345.81109839307999</v>
      </c>
      <c r="O55" s="31" t="s">
        <v>251</v>
      </c>
    </row>
    <row r="56" spans="1:15" x14ac:dyDescent="0.25">
      <c r="A56" s="147"/>
      <c r="B56" s="148"/>
      <c r="C56" s="148"/>
      <c r="D56" s="148"/>
      <c r="E56" s="148"/>
      <c r="F56" s="148"/>
      <c r="G56" s="148"/>
      <c r="H56" s="148"/>
      <c r="I56" s="148"/>
      <c r="J56" s="148"/>
      <c r="K56" s="148"/>
      <c r="L56" s="148"/>
      <c r="M56" s="148"/>
      <c r="N56" s="148"/>
      <c r="O56" s="149"/>
    </row>
    <row r="57" spans="1:15" ht="10.5" customHeight="1" x14ac:dyDescent="0.25">
      <c r="A57" s="100" t="s">
        <v>334</v>
      </c>
    </row>
    <row r="58" spans="1:15" ht="10.5" customHeight="1" x14ac:dyDescent="0.25">
      <c r="A58" s="121" t="s">
        <v>413</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28515625" customWidth="1"/>
    <col min="3" max="6" width="5.42578125" customWidth="1"/>
    <col min="7" max="7" width="6.42578125" bestFit="1" customWidth="1"/>
    <col min="8" max="8" width="5.28515625" bestFit="1" customWidth="1"/>
    <col min="9" max="9" width="5.7109375" customWidth="1"/>
    <col min="10" max="14" width="5.42578125" customWidth="1"/>
    <col min="15" max="15" width="27.28515625" customWidth="1"/>
  </cols>
  <sheetData>
    <row r="1" spans="1:15" x14ac:dyDescent="0.25">
      <c r="A1" s="130" t="s">
        <v>414</v>
      </c>
      <c r="B1" s="131"/>
      <c r="C1" s="131"/>
      <c r="D1" s="131"/>
      <c r="E1" s="131"/>
      <c r="F1" s="131"/>
      <c r="G1" s="131"/>
      <c r="H1" s="131"/>
      <c r="I1" s="131"/>
      <c r="J1" s="131"/>
      <c r="K1" s="131"/>
      <c r="L1" s="131"/>
      <c r="M1" s="131"/>
      <c r="N1" s="131"/>
      <c r="O1" s="132"/>
    </row>
    <row r="2" spans="1:15" x14ac:dyDescent="0.25">
      <c r="A2" s="133" t="s">
        <v>415</v>
      </c>
      <c r="B2" s="134"/>
      <c r="C2" s="134"/>
      <c r="D2" s="134"/>
      <c r="E2" s="134"/>
      <c r="F2" s="134"/>
      <c r="G2" s="134"/>
      <c r="H2" s="134"/>
      <c r="I2" s="134"/>
      <c r="J2" s="134"/>
      <c r="K2" s="134"/>
      <c r="L2" s="134"/>
      <c r="M2" s="134"/>
      <c r="N2" s="134"/>
      <c r="O2" s="135"/>
    </row>
    <row r="3" spans="1:15" x14ac:dyDescent="0.25">
      <c r="A3" s="72" t="s">
        <v>0</v>
      </c>
      <c r="B3" s="78">
        <v>43252</v>
      </c>
      <c r="C3" s="78">
        <v>43282</v>
      </c>
      <c r="D3" s="78">
        <v>43313</v>
      </c>
      <c r="E3" s="78">
        <v>43344</v>
      </c>
      <c r="F3" s="78">
        <v>43374</v>
      </c>
      <c r="G3" s="78">
        <v>43405</v>
      </c>
      <c r="H3" s="78">
        <v>43435</v>
      </c>
      <c r="I3" s="78">
        <v>43466</v>
      </c>
      <c r="J3" s="78">
        <v>43497</v>
      </c>
      <c r="K3" s="78">
        <v>43525</v>
      </c>
      <c r="L3" s="78">
        <v>43556</v>
      </c>
      <c r="M3" s="78">
        <v>43586</v>
      </c>
      <c r="N3" s="78">
        <v>43617</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v>24.030755105000001</v>
      </c>
      <c r="C6" s="44"/>
      <c r="D6" s="44"/>
      <c r="E6" s="44">
        <v>37.628095031999997</v>
      </c>
      <c r="F6" s="44"/>
      <c r="G6" s="44"/>
      <c r="H6" s="44">
        <v>43.976538265089999</v>
      </c>
      <c r="I6" s="44"/>
      <c r="J6" s="44"/>
      <c r="K6" s="44">
        <v>21.08021966073542</v>
      </c>
      <c r="L6" s="44"/>
      <c r="M6" s="44"/>
      <c r="N6" s="44">
        <v>23.053298728565419</v>
      </c>
      <c r="O6" s="32" t="s">
        <v>305</v>
      </c>
    </row>
    <row r="7" spans="1:15" x14ac:dyDescent="0.25">
      <c r="A7" s="14" t="s">
        <v>157</v>
      </c>
      <c r="B7" s="44">
        <v>21.069954881000001</v>
      </c>
      <c r="C7" s="44"/>
      <c r="D7" s="44"/>
      <c r="E7" s="44">
        <v>31.848266939999998</v>
      </c>
      <c r="F7" s="44"/>
      <c r="G7" s="44"/>
      <c r="H7" s="44">
        <v>37.392862538999999</v>
      </c>
      <c r="I7" s="44"/>
      <c r="J7" s="44"/>
      <c r="K7" s="44">
        <v>19.312127756999999</v>
      </c>
      <c r="L7" s="44"/>
      <c r="M7" s="44"/>
      <c r="N7" s="44">
        <v>20.932999133999999</v>
      </c>
      <c r="O7" s="34" t="s">
        <v>158</v>
      </c>
    </row>
    <row r="8" spans="1:15" x14ac:dyDescent="0.25">
      <c r="A8" s="14" t="s">
        <v>159</v>
      </c>
      <c r="B8" s="44">
        <v>2.5163964129999998</v>
      </c>
      <c r="C8" s="44"/>
      <c r="D8" s="44"/>
      <c r="E8" s="44">
        <v>4.5880336750000001</v>
      </c>
      <c r="F8" s="44"/>
      <c r="G8" s="44"/>
      <c r="H8" s="44">
        <v>5.15217648409</v>
      </c>
      <c r="I8" s="44"/>
      <c r="J8" s="44"/>
      <c r="K8" s="44">
        <v>1.5733043897354211</v>
      </c>
      <c r="L8" s="44"/>
      <c r="M8" s="44"/>
      <c r="N8" s="44">
        <v>1.9172565805654216</v>
      </c>
      <c r="O8" s="34" t="s">
        <v>160</v>
      </c>
    </row>
    <row r="9" spans="1:15" x14ac:dyDescent="0.25">
      <c r="A9" s="14" t="s">
        <v>37</v>
      </c>
      <c r="B9" s="44">
        <v>0.44440381099999998</v>
      </c>
      <c r="C9" s="44"/>
      <c r="D9" s="44"/>
      <c r="E9" s="44">
        <v>1.1917944170000001</v>
      </c>
      <c r="F9" s="44"/>
      <c r="G9" s="44"/>
      <c r="H9" s="44">
        <v>1.4314992419999999</v>
      </c>
      <c r="I9" s="44"/>
      <c r="J9" s="44"/>
      <c r="K9" s="44">
        <v>0.19478751399999999</v>
      </c>
      <c r="L9" s="44"/>
      <c r="M9" s="44"/>
      <c r="N9" s="44">
        <v>0.20304301399999999</v>
      </c>
      <c r="O9" s="34" t="s">
        <v>36</v>
      </c>
    </row>
    <row r="10" spans="1:15" x14ac:dyDescent="0.25">
      <c r="A10" s="4" t="s">
        <v>165</v>
      </c>
      <c r="B10" s="44">
        <v>2.8085356443333338</v>
      </c>
      <c r="C10" s="44"/>
      <c r="D10" s="44"/>
      <c r="E10" s="44">
        <v>4.344497756</v>
      </c>
      <c r="F10" s="44"/>
      <c r="G10" s="44"/>
      <c r="H10" s="44">
        <v>4.8324449779999998</v>
      </c>
      <c r="I10" s="44"/>
      <c r="J10" s="44"/>
      <c r="K10" s="44">
        <v>5.3899698330000003</v>
      </c>
      <c r="L10" s="44"/>
      <c r="M10" s="44"/>
      <c r="N10" s="44">
        <v>5.4152120561699997</v>
      </c>
      <c r="O10" s="32" t="s">
        <v>166</v>
      </c>
    </row>
    <row r="11" spans="1:15" x14ac:dyDescent="0.25">
      <c r="A11" s="14" t="s">
        <v>157</v>
      </c>
      <c r="B11" s="44">
        <v>2.4007903480000001</v>
      </c>
      <c r="C11" s="44"/>
      <c r="D11" s="44"/>
      <c r="E11" s="44">
        <v>3.9159114599999998</v>
      </c>
      <c r="F11" s="44"/>
      <c r="G11" s="44"/>
      <c r="H11" s="44">
        <v>4.2702061819999999</v>
      </c>
      <c r="I11" s="44"/>
      <c r="J11" s="44"/>
      <c r="K11" s="44">
        <v>3.1945556740000001</v>
      </c>
      <c r="L11" s="44"/>
      <c r="M11" s="44"/>
      <c r="N11" s="44">
        <v>3.2047962929999998</v>
      </c>
      <c r="O11" s="34" t="s">
        <v>158</v>
      </c>
    </row>
    <row r="12" spans="1:15" x14ac:dyDescent="0.25">
      <c r="A12" s="14" t="s">
        <v>159</v>
      </c>
      <c r="B12" s="44">
        <v>0.24786849633333335</v>
      </c>
      <c r="C12" s="44"/>
      <c r="D12" s="44"/>
      <c r="E12" s="44">
        <v>0.25679349600000001</v>
      </c>
      <c r="F12" s="44"/>
      <c r="G12" s="44"/>
      <c r="H12" s="44">
        <v>0.37899299600000003</v>
      </c>
      <c r="I12" s="44"/>
      <c r="J12" s="44"/>
      <c r="K12" s="44">
        <v>0.2160241</v>
      </c>
      <c r="L12" s="44"/>
      <c r="M12" s="44"/>
      <c r="N12" s="44">
        <v>0.23102570417000001</v>
      </c>
      <c r="O12" s="34" t="s">
        <v>160</v>
      </c>
    </row>
    <row r="13" spans="1:15" x14ac:dyDescent="0.25">
      <c r="A13" s="14" t="s">
        <v>37</v>
      </c>
      <c r="B13" s="44">
        <v>0.15987680000000001</v>
      </c>
      <c r="C13" s="44"/>
      <c r="D13" s="44"/>
      <c r="E13" s="44">
        <v>0.1717928</v>
      </c>
      <c r="F13" s="44"/>
      <c r="G13" s="44"/>
      <c r="H13" s="44">
        <v>0.18324579999999999</v>
      </c>
      <c r="I13" s="44"/>
      <c r="J13" s="44"/>
      <c r="K13" s="44">
        <v>1.979390059</v>
      </c>
      <c r="L13" s="44"/>
      <c r="M13" s="44"/>
      <c r="N13" s="44">
        <v>1.979390059</v>
      </c>
      <c r="O13" s="34" t="s">
        <v>36</v>
      </c>
    </row>
    <row r="14" spans="1:15" x14ac:dyDescent="0.25">
      <c r="A14" s="4" t="s">
        <v>304</v>
      </c>
      <c r="B14" s="44">
        <v>0.10366225</v>
      </c>
      <c r="C14" s="44"/>
      <c r="D14" s="44"/>
      <c r="E14" s="44">
        <v>0.156122606</v>
      </c>
      <c r="F14" s="44"/>
      <c r="G14" s="44"/>
      <c r="H14" s="44">
        <v>0.156122606</v>
      </c>
      <c r="I14" s="44"/>
      <c r="J14" s="44"/>
      <c r="K14" s="44">
        <v>8.2217605999999999E-2</v>
      </c>
      <c r="L14" s="44"/>
      <c r="M14" s="44"/>
      <c r="N14" s="44">
        <v>0.156239606</v>
      </c>
      <c r="O14" s="32" t="s">
        <v>311</v>
      </c>
    </row>
    <row r="15" spans="1:15" x14ac:dyDescent="0.25">
      <c r="A15" s="14" t="s">
        <v>307</v>
      </c>
      <c r="B15" s="44">
        <v>0.10366225</v>
      </c>
      <c r="C15" s="44"/>
      <c r="D15" s="44"/>
      <c r="E15" s="44">
        <v>0.156122606</v>
      </c>
      <c r="F15" s="44"/>
      <c r="G15" s="44"/>
      <c r="H15" s="44">
        <v>0.156122606</v>
      </c>
      <c r="I15" s="44"/>
      <c r="J15" s="44"/>
      <c r="K15" s="44">
        <v>8.2217605999999999E-2</v>
      </c>
      <c r="L15" s="44"/>
      <c r="M15" s="44"/>
      <c r="N15" s="44">
        <v>0.156239606</v>
      </c>
      <c r="O15" s="34" t="s">
        <v>309</v>
      </c>
    </row>
    <row r="16" spans="1:15" x14ac:dyDescent="0.25">
      <c r="A16" s="14" t="s">
        <v>308</v>
      </c>
      <c r="B16" s="44">
        <v>0</v>
      </c>
      <c r="C16" s="44"/>
      <c r="D16" s="44"/>
      <c r="E16" s="44">
        <v>0</v>
      </c>
      <c r="F16" s="44"/>
      <c r="G16" s="44"/>
      <c r="H16" s="44">
        <v>0</v>
      </c>
      <c r="I16" s="44"/>
      <c r="J16" s="44"/>
      <c r="K16" s="44">
        <v>0</v>
      </c>
      <c r="L16" s="44"/>
      <c r="M16" s="44"/>
      <c r="N16" s="44">
        <v>0</v>
      </c>
      <c r="O16" s="34" t="s">
        <v>310</v>
      </c>
    </row>
    <row r="17" spans="1:15" x14ac:dyDescent="0.25">
      <c r="A17" s="4" t="s">
        <v>253</v>
      </c>
      <c r="B17" s="44">
        <v>0.90481741000000004</v>
      </c>
      <c r="C17" s="44"/>
      <c r="D17" s="44"/>
      <c r="E17" s="44">
        <v>1.7026819259999999</v>
      </c>
      <c r="F17" s="44"/>
      <c r="G17" s="44"/>
      <c r="H17" s="44">
        <v>2.2004311159999999</v>
      </c>
      <c r="I17" s="44"/>
      <c r="J17" s="44"/>
      <c r="K17" s="44">
        <v>0.89942056266999992</v>
      </c>
      <c r="L17" s="44"/>
      <c r="M17" s="44"/>
      <c r="N17" s="44">
        <v>0.90693148633999998</v>
      </c>
      <c r="O17" s="32" t="s">
        <v>252</v>
      </c>
    </row>
    <row r="18" spans="1:15" x14ac:dyDescent="0.25">
      <c r="A18" s="87" t="s">
        <v>167</v>
      </c>
      <c r="B18" s="88">
        <v>27.847770409333332</v>
      </c>
      <c r="C18" s="88"/>
      <c r="D18" s="88"/>
      <c r="E18" s="88">
        <v>43.831397319999994</v>
      </c>
      <c r="F18" s="88"/>
      <c r="G18" s="88"/>
      <c r="H18" s="88">
        <v>51.165536965089991</v>
      </c>
      <c r="I18" s="88"/>
      <c r="J18" s="88"/>
      <c r="K18" s="88">
        <v>27.451827662405421</v>
      </c>
      <c r="L18" s="88"/>
      <c r="M18" s="88"/>
      <c r="N18" s="88">
        <v>29.531681877075417</v>
      </c>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v>5.3817826699999998E-3</v>
      </c>
      <c r="C20" s="40"/>
      <c r="D20" s="40"/>
      <c r="E20" s="40">
        <v>0.20672200541999999</v>
      </c>
      <c r="F20" s="40"/>
      <c r="G20" s="40"/>
      <c r="H20" s="40">
        <v>9.7438640409999999E-2</v>
      </c>
      <c r="I20" s="40"/>
      <c r="J20" s="40"/>
      <c r="K20" s="40">
        <v>0.18359789771000001</v>
      </c>
      <c r="L20" s="40"/>
      <c r="M20" s="40"/>
      <c r="N20" s="40">
        <v>8.3275453740000005E-2</v>
      </c>
      <c r="O20" s="47" t="s">
        <v>314</v>
      </c>
    </row>
    <row r="21" spans="1:15" x14ac:dyDescent="0.25">
      <c r="A21" s="14" t="s">
        <v>313</v>
      </c>
      <c r="B21" s="40">
        <v>5.9911119999999998E-3</v>
      </c>
      <c r="C21" s="40"/>
      <c r="D21" s="40"/>
      <c r="E21" s="40">
        <v>9.8148409999999995E-3</v>
      </c>
      <c r="F21" s="40"/>
      <c r="G21" s="40"/>
      <c r="H21" s="40">
        <v>1.3218179E-2</v>
      </c>
      <c r="I21" s="40"/>
      <c r="J21" s="40"/>
      <c r="K21" s="40">
        <v>8.9936836700000005E-3</v>
      </c>
      <c r="L21" s="40"/>
      <c r="M21" s="40"/>
      <c r="N21" s="40">
        <v>1.081493518E-2</v>
      </c>
      <c r="O21" s="47" t="s">
        <v>315</v>
      </c>
    </row>
    <row r="22" spans="1:15" x14ac:dyDescent="0.25">
      <c r="A22" s="90" t="s">
        <v>177</v>
      </c>
      <c r="B22" s="88">
        <v>1.137289467E-2</v>
      </c>
      <c r="C22" s="88"/>
      <c r="D22" s="88"/>
      <c r="E22" s="88">
        <v>0.21653684641999998</v>
      </c>
      <c r="F22" s="88"/>
      <c r="G22" s="88"/>
      <c r="H22" s="88">
        <v>0.11065681941</v>
      </c>
      <c r="I22" s="88"/>
      <c r="J22" s="88"/>
      <c r="K22" s="88">
        <v>0.19259158137999999</v>
      </c>
      <c r="L22" s="88"/>
      <c r="M22" s="88"/>
      <c r="N22" s="88">
        <v>9.4090388920000004E-2</v>
      </c>
      <c r="O22" s="91" t="s">
        <v>178</v>
      </c>
    </row>
    <row r="23" spans="1:15" x14ac:dyDescent="0.25">
      <c r="A23" s="87" t="s">
        <v>179</v>
      </c>
      <c r="B23" s="88">
        <v>27.859143304003332</v>
      </c>
      <c r="C23" s="88"/>
      <c r="D23" s="88"/>
      <c r="E23" s="88">
        <v>44.047934166419992</v>
      </c>
      <c r="F23" s="88"/>
      <c r="G23" s="88"/>
      <c r="H23" s="88">
        <v>51.276193784499995</v>
      </c>
      <c r="I23" s="88"/>
      <c r="J23" s="88"/>
      <c r="K23" s="88">
        <v>27.644419243785418</v>
      </c>
      <c r="L23" s="88"/>
      <c r="M23" s="88"/>
      <c r="N23" s="88">
        <v>29.625772265995419</v>
      </c>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463</v>
      </c>
      <c r="B26" s="88">
        <v>0</v>
      </c>
      <c r="C26" s="88"/>
      <c r="D26" s="88"/>
      <c r="E26" s="88">
        <v>0</v>
      </c>
      <c r="F26" s="88"/>
      <c r="G26" s="88"/>
      <c r="H26" s="88">
        <v>0</v>
      </c>
      <c r="I26" s="88"/>
      <c r="J26" s="88"/>
      <c r="K26" s="44">
        <v>0.45861450527488901</v>
      </c>
      <c r="L26" s="88"/>
      <c r="M26" s="88"/>
      <c r="N26" s="44">
        <v>1.077435924274889</v>
      </c>
      <c r="O26" s="32" t="s">
        <v>468</v>
      </c>
    </row>
    <row r="27" spans="1:15" x14ac:dyDescent="0.25">
      <c r="A27" s="4" t="s">
        <v>459</v>
      </c>
      <c r="B27" s="44">
        <v>14.371444155999995</v>
      </c>
      <c r="C27" s="44"/>
      <c r="D27" s="44"/>
      <c r="E27" s="44">
        <v>20.287429565</v>
      </c>
      <c r="F27" s="44"/>
      <c r="G27" s="44"/>
      <c r="H27" s="44">
        <v>25.388363499</v>
      </c>
      <c r="I27" s="44"/>
      <c r="J27" s="44"/>
      <c r="K27" s="44">
        <v>13.149452869725112</v>
      </c>
      <c r="L27" s="44"/>
      <c r="M27" s="44"/>
      <c r="N27" s="44">
        <v>13.613281325395111</v>
      </c>
      <c r="O27" s="32" t="s">
        <v>464</v>
      </c>
    </row>
    <row r="28" spans="1:15" x14ac:dyDescent="0.25">
      <c r="A28" s="4" t="s">
        <v>460</v>
      </c>
      <c r="B28" s="44">
        <v>0.35310947674999998</v>
      </c>
      <c r="C28" s="44"/>
      <c r="D28" s="44"/>
      <c r="E28" s="44">
        <v>3.75980144055</v>
      </c>
      <c r="F28" s="44"/>
      <c r="G28" s="44"/>
      <c r="H28" s="44">
        <v>0.66672820282999989</v>
      </c>
      <c r="I28" s="44"/>
      <c r="J28" s="44"/>
      <c r="K28" s="44">
        <v>0.59086687287999995</v>
      </c>
      <c r="L28" s="44"/>
      <c r="M28" s="44"/>
      <c r="N28" s="44">
        <v>0.61965213350000004</v>
      </c>
      <c r="O28" s="32" t="s">
        <v>465</v>
      </c>
    </row>
    <row r="29" spans="1:15" x14ac:dyDescent="0.25">
      <c r="A29" s="4" t="s">
        <v>461</v>
      </c>
      <c r="B29" s="44">
        <v>15.403759225040002</v>
      </c>
      <c r="C29" s="44"/>
      <c r="D29" s="44"/>
      <c r="E29" s="44">
        <v>24.470091587050003</v>
      </c>
      <c r="F29" s="44"/>
      <c r="G29" s="44"/>
      <c r="H29" s="44">
        <v>26.345109938867729</v>
      </c>
      <c r="I29" s="44"/>
      <c r="J29" s="44"/>
      <c r="K29" s="44">
        <v>10.957250316611848</v>
      </c>
      <c r="L29" s="44"/>
      <c r="M29" s="44"/>
      <c r="N29" s="44">
        <v>11.09166189274185</v>
      </c>
      <c r="O29" s="32" t="s">
        <v>466</v>
      </c>
    </row>
    <row r="30" spans="1:15" x14ac:dyDescent="0.25">
      <c r="A30" s="4" t="s">
        <v>462</v>
      </c>
      <c r="B30" s="44">
        <v>2.2237049265300031</v>
      </c>
      <c r="C30" s="44"/>
      <c r="D30" s="44"/>
      <c r="E30" s="44">
        <v>3.4896137783900003</v>
      </c>
      <c r="F30" s="44"/>
      <c r="G30" s="44"/>
      <c r="H30" s="44">
        <v>4.2403967271500003</v>
      </c>
      <c r="I30" s="44"/>
      <c r="J30" s="44"/>
      <c r="K30" s="44">
        <v>1.61715271753</v>
      </c>
      <c r="L30" s="44"/>
      <c r="M30" s="44"/>
      <c r="N30" s="44">
        <v>1.5998926685299999</v>
      </c>
      <c r="O30" s="32" t="s">
        <v>467</v>
      </c>
    </row>
    <row r="31" spans="1:15" x14ac:dyDescent="0.25">
      <c r="A31" s="90" t="s">
        <v>203</v>
      </c>
      <c r="B31" s="88">
        <v>32.352017784319997</v>
      </c>
      <c r="C31" s="88"/>
      <c r="D31" s="88"/>
      <c r="E31" s="88">
        <v>52.006936370990005</v>
      </c>
      <c r="F31" s="88"/>
      <c r="G31" s="88"/>
      <c r="H31" s="88">
        <v>56.64059836784773</v>
      </c>
      <c r="I31" s="88"/>
      <c r="J31" s="88"/>
      <c r="K31" s="88">
        <v>26.773337282021846</v>
      </c>
      <c r="L31" s="88"/>
      <c r="M31" s="88"/>
      <c r="N31" s="88">
        <v>26.924488020166962</v>
      </c>
      <c r="O31" s="91" t="s">
        <v>204</v>
      </c>
    </row>
    <row r="32" spans="1:15" x14ac:dyDescent="0.25">
      <c r="A32" s="87" t="s">
        <v>205</v>
      </c>
      <c r="B32" s="88">
        <v>6.4591589999999999E-3</v>
      </c>
      <c r="C32" s="88"/>
      <c r="D32" s="88"/>
      <c r="E32" s="88">
        <v>0.30190866466000005</v>
      </c>
      <c r="F32" s="88"/>
      <c r="G32" s="88"/>
      <c r="H32" s="88">
        <v>0.88034333697</v>
      </c>
      <c r="I32" s="88"/>
      <c r="J32" s="88"/>
      <c r="K32" s="88">
        <v>0.17198774459999999</v>
      </c>
      <c r="L32" s="88"/>
      <c r="M32" s="88"/>
      <c r="N32" s="88">
        <v>0.18940215030000002</v>
      </c>
      <c r="O32" s="91" t="s">
        <v>206</v>
      </c>
    </row>
    <row r="33" spans="1:15" x14ac:dyDescent="0.25">
      <c r="A33" s="87" t="s">
        <v>292</v>
      </c>
      <c r="B33" s="88">
        <v>32.358476943319999</v>
      </c>
      <c r="C33" s="88"/>
      <c r="D33" s="88"/>
      <c r="E33" s="88">
        <v>52.308845035650002</v>
      </c>
      <c r="F33" s="88"/>
      <c r="G33" s="88"/>
      <c r="H33" s="88">
        <v>57.52094170481773</v>
      </c>
      <c r="I33" s="88"/>
      <c r="J33" s="88"/>
      <c r="K33" s="88">
        <v>27.085554526621845</v>
      </c>
      <c r="L33" s="88"/>
      <c r="M33" s="88"/>
      <c r="N33" s="88">
        <v>27.113890170466963</v>
      </c>
      <c r="O33" s="89" t="s">
        <v>293</v>
      </c>
    </row>
    <row r="34" spans="1:15" x14ac:dyDescent="0.25">
      <c r="A34" s="87" t="s">
        <v>291</v>
      </c>
      <c r="B34" s="88">
        <v>-4.4993336393166672</v>
      </c>
      <c r="C34" s="88"/>
      <c r="D34" s="88"/>
      <c r="E34" s="88">
        <v>-8.2609108692300097</v>
      </c>
      <c r="F34" s="88"/>
      <c r="G34" s="88"/>
      <c r="H34" s="88">
        <v>-6.2447479203177352</v>
      </c>
      <c r="I34" s="88"/>
      <c r="J34" s="88"/>
      <c r="K34" s="88">
        <v>0.55886471716357122</v>
      </c>
      <c r="L34" s="88"/>
      <c r="M34" s="88"/>
      <c r="N34" s="88">
        <v>2.5118820955284562</v>
      </c>
      <c r="O34" s="89" t="s">
        <v>294</v>
      </c>
    </row>
    <row r="35" spans="1:15" x14ac:dyDescent="0.25">
      <c r="A35" s="3" t="s">
        <v>316</v>
      </c>
      <c r="B35" s="44">
        <v>3.7253777500000002E-2</v>
      </c>
      <c r="C35" s="44"/>
      <c r="D35" s="44"/>
      <c r="E35" s="44">
        <v>4.0274699189999999E-2</v>
      </c>
      <c r="F35" s="44"/>
      <c r="G35" s="44"/>
      <c r="H35" s="44">
        <v>0.16619544919000001</v>
      </c>
      <c r="I35" s="44"/>
      <c r="J35" s="44"/>
      <c r="K35" s="44">
        <v>0.18036870219000001</v>
      </c>
      <c r="L35" s="44"/>
      <c r="M35" s="44"/>
      <c r="N35" s="44">
        <v>0.18036819719</v>
      </c>
      <c r="O35" s="26" t="s">
        <v>321</v>
      </c>
    </row>
    <row r="36" spans="1:15" x14ac:dyDescent="0.25">
      <c r="A36" s="87" t="s">
        <v>317</v>
      </c>
      <c r="B36" s="88">
        <v>-4.462079861816667</v>
      </c>
      <c r="C36" s="88"/>
      <c r="D36" s="88"/>
      <c r="E36" s="88">
        <v>-8.2206361700400095</v>
      </c>
      <c r="F36" s="88"/>
      <c r="G36" s="88"/>
      <c r="H36" s="88">
        <v>-6.0785524711277352</v>
      </c>
      <c r="I36" s="88"/>
      <c r="J36" s="88"/>
      <c r="K36" s="88">
        <v>0.37849601497357116</v>
      </c>
      <c r="L36" s="88"/>
      <c r="M36" s="88"/>
      <c r="N36" s="88">
        <v>2.6922502927184562</v>
      </c>
      <c r="O36" s="89" t="s">
        <v>318</v>
      </c>
    </row>
    <row r="37" spans="1:15" x14ac:dyDescent="0.25">
      <c r="A37" s="3" t="s">
        <v>319</v>
      </c>
      <c r="B37" s="44">
        <v>0</v>
      </c>
      <c r="C37" s="44"/>
      <c r="D37" s="44"/>
      <c r="E37" s="44">
        <v>0</v>
      </c>
      <c r="F37" s="44"/>
      <c r="G37" s="44"/>
      <c r="H37" s="44">
        <v>0</v>
      </c>
      <c r="I37" s="44"/>
      <c r="J37" s="44"/>
      <c r="K37" s="44">
        <v>0</v>
      </c>
      <c r="L37" s="44"/>
      <c r="M37" s="44"/>
      <c r="N37" s="44">
        <v>0</v>
      </c>
      <c r="O37" s="26" t="s">
        <v>320</v>
      </c>
    </row>
    <row r="38" spans="1:15" x14ac:dyDescent="0.25">
      <c r="A38" s="7" t="s">
        <v>290</v>
      </c>
      <c r="B38" s="88">
        <v>-4.462079861816667</v>
      </c>
      <c r="C38" s="88"/>
      <c r="D38" s="88"/>
      <c r="E38" s="88">
        <v>-8.2206361700400095</v>
      </c>
      <c r="F38" s="88"/>
      <c r="G38" s="88"/>
      <c r="H38" s="88">
        <v>-6.0785524711277352</v>
      </c>
      <c r="I38" s="88"/>
      <c r="J38" s="88"/>
      <c r="K38" s="88">
        <v>0.37849601497357116</v>
      </c>
      <c r="L38" s="88"/>
      <c r="M38" s="88"/>
      <c r="N38" s="88">
        <v>2.6922502927184562</v>
      </c>
      <c r="O38" s="95" t="s">
        <v>289</v>
      </c>
    </row>
    <row r="39" spans="1:15" x14ac:dyDescent="0.25">
      <c r="A39" s="147"/>
      <c r="B39" s="148"/>
      <c r="C39" s="148"/>
      <c r="D39" s="148"/>
      <c r="E39" s="148"/>
      <c r="F39" s="148"/>
      <c r="G39" s="148"/>
      <c r="H39" s="148"/>
      <c r="I39" s="148"/>
      <c r="J39" s="148"/>
      <c r="K39" s="148"/>
      <c r="L39" s="148"/>
      <c r="M39" s="148"/>
      <c r="N39" s="148"/>
      <c r="O39" s="149"/>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423</v>
      </c>
      <c r="B4" s="50"/>
      <c r="C4" s="49" t="s">
        <v>424</v>
      </c>
    </row>
    <row r="5" spans="1:3" x14ac:dyDescent="0.25">
      <c r="A5" s="19"/>
      <c r="B5" s="50"/>
      <c r="C5" s="19"/>
    </row>
    <row r="6" spans="1:3" ht="89.25" x14ac:dyDescent="0.25">
      <c r="A6" s="21" t="s">
        <v>425</v>
      </c>
      <c r="B6" s="50"/>
      <c r="C6" s="49" t="s">
        <v>426</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7" t="s">
        <v>472</v>
      </c>
      <c r="B11" s="127"/>
      <c r="C11" s="127"/>
    </row>
    <row r="12" spans="1:3" x14ac:dyDescent="0.25">
      <c r="A12" s="126" t="s">
        <v>473</v>
      </c>
      <c r="B12" s="126"/>
      <c r="C12" s="126"/>
    </row>
    <row r="13" spans="1:3" x14ac:dyDescent="0.25">
      <c r="A13" s="56"/>
      <c r="B13" s="20"/>
      <c r="C13" s="20"/>
    </row>
    <row r="14" spans="1:3" x14ac:dyDescent="0.25">
      <c r="A14" s="127" t="s">
        <v>225</v>
      </c>
      <c r="B14" s="127"/>
      <c r="C14" s="127"/>
    </row>
    <row r="15" spans="1:3" x14ac:dyDescent="0.25">
      <c r="A15" s="127" t="s">
        <v>226</v>
      </c>
      <c r="B15" s="127"/>
      <c r="C15" s="127"/>
    </row>
    <row r="16" spans="1:3" x14ac:dyDescent="0.25">
      <c r="A16" s="127" t="s">
        <v>227</v>
      </c>
      <c r="B16" s="127"/>
      <c r="C16" s="127"/>
    </row>
    <row r="17" spans="1:3" x14ac:dyDescent="0.25">
      <c r="A17" s="126" t="s">
        <v>338</v>
      </c>
      <c r="B17" s="126"/>
      <c r="C17" s="126"/>
    </row>
    <row r="18" spans="1:3" x14ac:dyDescent="0.25">
      <c r="A18" s="126" t="s">
        <v>228</v>
      </c>
      <c r="B18" s="126"/>
      <c r="C18" s="126"/>
    </row>
    <row r="19" spans="1:3" x14ac:dyDescent="0.25">
      <c r="A19" s="126" t="s">
        <v>229</v>
      </c>
      <c r="B19" s="126"/>
      <c r="C19" s="12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474</v>
      </c>
      <c r="B10" s="70">
        <v>5</v>
      </c>
    </row>
    <row r="11" spans="1:2" s="48" customFormat="1" x14ac:dyDescent="0.25">
      <c r="A11" s="71" t="s">
        <v>475</v>
      </c>
      <c r="B11" s="71">
        <v>5</v>
      </c>
    </row>
    <row r="12" spans="1:2" x14ac:dyDescent="0.25">
      <c r="A12" s="70" t="s">
        <v>417</v>
      </c>
      <c r="B12" s="70">
        <v>6</v>
      </c>
    </row>
    <row r="13" spans="1:2" s="48" customFormat="1" x14ac:dyDescent="0.25">
      <c r="A13" s="71" t="s">
        <v>418</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419</v>
      </c>
      <c r="B18" s="70">
        <v>9</v>
      </c>
    </row>
    <row r="19" spans="1:2" s="48" customFormat="1" x14ac:dyDescent="0.25">
      <c r="A19" s="71" t="s">
        <v>420</v>
      </c>
      <c r="B19" s="71">
        <v>9</v>
      </c>
    </row>
    <row r="20" spans="1:2" x14ac:dyDescent="0.25">
      <c r="A20" s="70" t="s">
        <v>421</v>
      </c>
      <c r="B20" s="70">
        <v>10</v>
      </c>
    </row>
    <row r="21" spans="1:2" s="48" customFormat="1" x14ac:dyDescent="0.25">
      <c r="A21" s="71" t="s">
        <v>422</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8"/>
      <c r="C10" s="57" t="s">
        <v>237</v>
      </c>
    </row>
    <row r="11" spans="1:3" ht="63.75" x14ac:dyDescent="0.25">
      <c r="A11" s="21" t="s">
        <v>236</v>
      </c>
      <c r="B11" s="128"/>
      <c r="C11" s="49" t="s">
        <v>238</v>
      </c>
    </row>
    <row r="12" spans="1:3" x14ac:dyDescent="0.25">
      <c r="A12" s="58"/>
      <c r="B12" s="58"/>
      <c r="C12" s="57"/>
    </row>
    <row r="13" spans="1:3" x14ac:dyDescent="0.25">
      <c r="A13" s="58" t="s">
        <v>239</v>
      </c>
      <c r="B13" s="129"/>
      <c r="C13" s="57" t="s">
        <v>344</v>
      </c>
    </row>
    <row r="14" spans="1:3" ht="38.25" x14ac:dyDescent="0.25">
      <c r="A14" s="21" t="s">
        <v>240</v>
      </c>
      <c r="B14" s="129"/>
      <c r="C14" s="49" t="s">
        <v>241</v>
      </c>
    </row>
    <row r="15" spans="1:3" x14ac:dyDescent="0.25">
      <c r="A15" s="58"/>
      <c r="B15" s="57"/>
      <c r="C15" s="57"/>
    </row>
    <row r="16" spans="1:3" x14ac:dyDescent="0.25">
      <c r="A16" s="58" t="s">
        <v>242</v>
      </c>
      <c r="B16" s="129"/>
      <c r="C16" s="57" t="s">
        <v>343</v>
      </c>
    </row>
    <row r="17" spans="1:3" x14ac:dyDescent="0.25">
      <c r="A17" s="21" t="s">
        <v>243</v>
      </c>
      <c r="B17" s="129"/>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0" t="s">
        <v>474</v>
      </c>
      <c r="B1" s="131"/>
      <c r="C1" s="131"/>
      <c r="D1" s="131"/>
      <c r="E1" s="131"/>
      <c r="F1" s="132"/>
    </row>
    <row r="2" spans="1:6" x14ac:dyDescent="0.25">
      <c r="A2" s="133" t="s">
        <v>475</v>
      </c>
      <c r="B2" s="134"/>
      <c r="C2" s="134"/>
      <c r="D2" s="134"/>
      <c r="E2" s="134"/>
      <c r="F2" s="135"/>
    </row>
    <row r="3" spans="1:6" x14ac:dyDescent="0.25">
      <c r="A3" s="136" t="s">
        <v>0</v>
      </c>
      <c r="B3" s="108" t="s">
        <v>1</v>
      </c>
      <c r="C3" s="108" t="s">
        <v>3</v>
      </c>
      <c r="D3" s="108" t="s">
        <v>5</v>
      </c>
      <c r="E3" s="108" t="s">
        <v>7</v>
      </c>
      <c r="F3" s="138" t="s">
        <v>8</v>
      </c>
    </row>
    <row r="4" spans="1:6" x14ac:dyDescent="0.25">
      <c r="A4" s="137"/>
      <c r="B4" s="109" t="s">
        <v>2</v>
      </c>
      <c r="C4" s="109" t="s">
        <v>4</v>
      </c>
      <c r="D4" s="109" t="s">
        <v>6</v>
      </c>
      <c r="E4" s="109" t="s">
        <v>254</v>
      </c>
      <c r="F4" s="139"/>
    </row>
    <row r="5" spans="1:6" x14ac:dyDescent="0.25">
      <c r="A5" s="102" t="s">
        <v>350</v>
      </c>
      <c r="B5" s="103">
        <v>1</v>
      </c>
      <c r="C5" s="103">
        <v>56090.925524548002</v>
      </c>
      <c r="D5" s="103">
        <v>35827.436711784845</v>
      </c>
      <c r="E5" s="103">
        <v>20263.488812762829</v>
      </c>
      <c r="F5" s="104" t="s">
        <v>351</v>
      </c>
    </row>
    <row r="6" spans="1:6" ht="22.5" x14ac:dyDescent="0.25">
      <c r="A6" s="119" t="s">
        <v>406</v>
      </c>
      <c r="B6" s="120">
        <v>91</v>
      </c>
      <c r="C6" s="120">
        <v>369.69197874361669</v>
      </c>
      <c r="D6" s="120">
        <v>275.86959314917999</v>
      </c>
      <c r="E6" s="120">
        <v>70.404768243899994</v>
      </c>
      <c r="F6" s="104" t="s">
        <v>407</v>
      </c>
    </row>
    <row r="7" spans="1:6" x14ac:dyDescent="0.25">
      <c r="A7" s="105" t="s">
        <v>9</v>
      </c>
      <c r="B7" s="106">
        <f>SUM(B5:B6)</f>
        <v>92</v>
      </c>
      <c r="C7" s="106">
        <f>SUM(C5:C6)</f>
        <v>56460.617503291622</v>
      </c>
      <c r="D7" s="106">
        <f>SUM(D5:D6)</f>
        <v>36103.306304934027</v>
      </c>
      <c r="E7" s="106">
        <f>SUM(E5:E6)</f>
        <v>20333.893581006731</v>
      </c>
      <c r="F7" s="107" t="s">
        <v>10</v>
      </c>
    </row>
    <row r="8" spans="1:6" x14ac:dyDescent="0.25">
      <c r="A8" s="140"/>
      <c r="B8" s="141"/>
      <c r="C8" s="141"/>
      <c r="D8" s="141"/>
      <c r="E8" s="141"/>
      <c r="F8" s="142"/>
    </row>
    <row r="9" spans="1:6" s="37" customFormat="1" ht="11.25" x14ac:dyDescent="0.2">
      <c r="A9" s="100" t="s">
        <v>476</v>
      </c>
    </row>
    <row r="10" spans="1:6" s="55" customFormat="1" ht="11.25" x14ac:dyDescent="0.2">
      <c r="A10" s="101" t="s">
        <v>477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30" t="s">
        <v>410</v>
      </c>
      <c r="B1" s="131"/>
      <c r="C1" s="131"/>
      <c r="D1" s="131"/>
      <c r="E1" s="131"/>
      <c r="F1" s="131"/>
      <c r="G1" s="131"/>
      <c r="H1" s="131"/>
      <c r="I1" s="131"/>
      <c r="J1" s="131"/>
      <c r="K1" s="131"/>
      <c r="L1" s="131"/>
      <c r="M1" s="131"/>
      <c r="N1" s="131"/>
      <c r="O1" s="132"/>
    </row>
    <row r="2" spans="1:15" x14ac:dyDescent="0.25">
      <c r="A2" s="133" t="s">
        <v>416</v>
      </c>
      <c r="B2" s="134"/>
      <c r="C2" s="134"/>
      <c r="D2" s="134"/>
      <c r="E2" s="134"/>
      <c r="F2" s="134"/>
      <c r="G2" s="134"/>
      <c r="H2" s="134"/>
      <c r="I2" s="134"/>
      <c r="J2" s="143"/>
      <c r="K2" s="143"/>
      <c r="L2" s="143"/>
      <c r="M2" s="143"/>
      <c r="N2" s="143"/>
      <c r="O2" s="135"/>
    </row>
    <row r="3" spans="1:15" x14ac:dyDescent="0.25">
      <c r="A3" s="72" t="s">
        <v>0</v>
      </c>
      <c r="B3" s="74" t="s">
        <v>396</v>
      </c>
      <c r="C3" s="116" t="s">
        <v>398</v>
      </c>
      <c r="D3" s="116" t="s">
        <v>399</v>
      </c>
      <c r="E3" s="116" t="s">
        <v>400</v>
      </c>
      <c r="F3" s="116" t="s">
        <v>401</v>
      </c>
      <c r="G3" s="116" t="s">
        <v>404</v>
      </c>
      <c r="H3" s="116" t="s">
        <v>405</v>
      </c>
      <c r="I3" s="116" t="s">
        <v>408</v>
      </c>
      <c r="J3" s="116" t="s">
        <v>409</v>
      </c>
      <c r="K3" s="116" t="s">
        <v>429</v>
      </c>
      <c r="L3" s="116" t="s">
        <v>469</v>
      </c>
      <c r="M3" s="116" t="s">
        <v>470</v>
      </c>
      <c r="N3" s="116" t="s">
        <v>478</v>
      </c>
      <c r="O3" s="75" t="s">
        <v>8</v>
      </c>
    </row>
    <row r="4" spans="1:15" x14ac:dyDescent="0.25">
      <c r="A4" s="36" t="s">
        <v>350</v>
      </c>
      <c r="B4" s="46">
        <v>38870.827214368284</v>
      </c>
      <c r="C4" s="46">
        <v>39413.712</v>
      </c>
      <c r="D4" s="46">
        <v>39735.123213958643</v>
      </c>
      <c r="E4" s="46">
        <v>39881.223880643192</v>
      </c>
      <c r="F4" s="46">
        <v>40073.693043672865</v>
      </c>
      <c r="G4" s="46">
        <v>40589.295099889001</v>
      </c>
      <c r="H4" s="46">
        <v>41190.153855244185</v>
      </c>
      <c r="I4" s="46">
        <v>40953.569069342004</v>
      </c>
      <c r="J4" s="46">
        <v>42117.613124548006</v>
      </c>
      <c r="K4" s="46">
        <v>43241.316807623996</v>
      </c>
      <c r="L4" s="46">
        <v>44265.239000000001</v>
      </c>
      <c r="M4" s="46">
        <v>43905.853632390004</v>
      </c>
      <c r="N4" s="46">
        <v>44025.406667267998</v>
      </c>
      <c r="O4" s="23" t="s">
        <v>351</v>
      </c>
    </row>
    <row r="5" spans="1:15" x14ac:dyDescent="0.25">
      <c r="A5" s="36" t="s">
        <v>430</v>
      </c>
      <c r="B5" s="46">
        <v>239.84463066399999</v>
      </c>
      <c r="C5" s="46">
        <v>239.84463066399999</v>
      </c>
      <c r="D5" s="46">
        <v>240.84463066399999</v>
      </c>
      <c r="E5" s="118">
        <v>250.95357831082001</v>
      </c>
      <c r="F5" s="118">
        <v>250.95357831082001</v>
      </c>
      <c r="G5" s="118">
        <v>257.207882918</v>
      </c>
      <c r="H5" s="118">
        <v>282.69073777408994</v>
      </c>
      <c r="I5" s="118">
        <v>282.69073777408994</v>
      </c>
      <c r="J5" s="118">
        <v>282.69073777408994</v>
      </c>
      <c r="K5" s="118">
        <v>291.16246855746965</v>
      </c>
      <c r="L5" s="118">
        <v>291.16246855746965</v>
      </c>
      <c r="M5" s="118">
        <v>303.68963895683669</v>
      </c>
      <c r="N5" s="118">
        <v>303.72692123501668</v>
      </c>
      <c r="O5" s="23" t="s">
        <v>352</v>
      </c>
    </row>
    <row r="6" spans="1:15" x14ac:dyDescent="0.25">
      <c r="A6" s="7" t="s">
        <v>9</v>
      </c>
      <c r="B6" s="39">
        <v>39110.671845032288</v>
      </c>
      <c r="C6" s="39">
        <v>39653.556630664003</v>
      </c>
      <c r="D6" s="39">
        <f t="shared" ref="D6:M6" si="0">SUM(D4:D5)</f>
        <v>39975.967844622646</v>
      </c>
      <c r="E6" s="39">
        <f t="shared" si="0"/>
        <v>40132.177458954015</v>
      </c>
      <c r="F6" s="39">
        <f t="shared" si="0"/>
        <v>40324.646621983688</v>
      </c>
      <c r="G6" s="39">
        <f t="shared" si="0"/>
        <v>40846.502982807004</v>
      </c>
      <c r="H6" s="39">
        <f t="shared" si="0"/>
        <v>41472.844593018279</v>
      </c>
      <c r="I6" s="39">
        <f t="shared" si="0"/>
        <v>41236.25980711609</v>
      </c>
      <c r="J6" s="39">
        <f t="shared" si="0"/>
        <v>42400.303862322093</v>
      </c>
      <c r="K6" s="39">
        <f t="shared" si="0"/>
        <v>43532.479276181468</v>
      </c>
      <c r="L6" s="39">
        <f t="shared" si="0"/>
        <v>44556.401468557473</v>
      </c>
      <c r="M6" s="39">
        <f t="shared" si="0"/>
        <v>44209.54327134684</v>
      </c>
      <c r="N6" s="39">
        <f t="shared" ref="N6" si="1">SUM(N4:N5)</f>
        <v>44329.133588503013</v>
      </c>
      <c r="O6" s="24" t="s">
        <v>10</v>
      </c>
    </row>
    <row r="7" spans="1:15" x14ac:dyDescent="0.25">
      <c r="A7" s="144"/>
      <c r="B7" s="145"/>
      <c r="C7" s="145"/>
      <c r="D7" s="145"/>
      <c r="E7" s="145"/>
      <c r="F7" s="145"/>
      <c r="G7" s="145"/>
      <c r="H7" s="145"/>
      <c r="I7" s="145"/>
      <c r="J7" s="145"/>
      <c r="K7" s="145"/>
      <c r="L7" s="145"/>
      <c r="M7" s="145"/>
      <c r="N7" s="145"/>
      <c r="O7" s="146"/>
    </row>
    <row r="8" spans="1:15" x14ac:dyDescent="0.25">
      <c r="A8" s="111" t="s">
        <v>402</v>
      </c>
    </row>
    <row r="9" spans="1:15" x14ac:dyDescent="0.25">
      <c r="A9" s="110" t="s">
        <v>403</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0" t="s">
        <v>353</v>
      </c>
      <c r="B1" s="131"/>
      <c r="C1" s="131"/>
      <c r="D1" s="131"/>
      <c r="E1" s="131"/>
      <c r="F1" s="131"/>
      <c r="G1" s="131"/>
      <c r="H1" s="131"/>
      <c r="I1" s="131"/>
      <c r="J1" s="131"/>
      <c r="K1" s="131"/>
      <c r="L1" s="131"/>
      <c r="M1" s="131"/>
      <c r="N1" s="131"/>
      <c r="O1" s="132"/>
    </row>
    <row r="2" spans="1:15" x14ac:dyDescent="0.25">
      <c r="A2" s="133" t="s">
        <v>354</v>
      </c>
      <c r="B2" s="134"/>
      <c r="C2" s="134"/>
      <c r="D2" s="134"/>
      <c r="E2" s="134"/>
      <c r="F2" s="134"/>
      <c r="G2" s="134"/>
      <c r="H2" s="134"/>
      <c r="I2" s="143"/>
      <c r="J2" s="143"/>
      <c r="K2" s="143"/>
      <c r="L2" s="143"/>
      <c r="M2" s="143"/>
      <c r="N2" s="143"/>
      <c r="O2" s="135"/>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6.7109375" style="124" customWidth="1"/>
    <col min="15" max="15" width="32.42578125" bestFit="1" customWidth="1"/>
  </cols>
  <sheetData>
    <row r="1" spans="1:15" x14ac:dyDescent="0.25">
      <c r="A1" s="130" t="s">
        <v>359</v>
      </c>
      <c r="B1" s="131"/>
      <c r="C1" s="131"/>
      <c r="D1" s="131"/>
      <c r="E1" s="131"/>
      <c r="F1" s="131"/>
      <c r="G1" s="131"/>
      <c r="H1" s="131"/>
      <c r="I1" s="131"/>
      <c r="J1" s="131"/>
      <c r="K1" s="131"/>
      <c r="L1" s="131"/>
      <c r="M1" s="131"/>
      <c r="N1" s="131"/>
      <c r="O1" s="132"/>
    </row>
    <row r="2" spans="1:15" x14ac:dyDescent="0.25">
      <c r="A2" s="133" t="s">
        <v>360</v>
      </c>
      <c r="B2" s="134"/>
      <c r="C2" s="134"/>
      <c r="D2" s="134"/>
      <c r="E2" s="134"/>
      <c r="F2" s="134"/>
      <c r="G2" s="134"/>
      <c r="H2" s="134"/>
      <c r="I2" s="134"/>
      <c r="J2" s="134"/>
      <c r="K2" s="134"/>
      <c r="L2" s="134"/>
      <c r="M2" s="134"/>
      <c r="N2" s="134"/>
      <c r="O2" s="135"/>
    </row>
    <row r="3" spans="1:15" x14ac:dyDescent="0.25">
      <c r="A3" s="72" t="s">
        <v>0</v>
      </c>
      <c r="B3" s="77">
        <v>43252</v>
      </c>
      <c r="C3" s="77">
        <v>43282</v>
      </c>
      <c r="D3" s="77">
        <v>43313</v>
      </c>
      <c r="E3" s="77">
        <v>43344</v>
      </c>
      <c r="F3" s="77">
        <v>43374</v>
      </c>
      <c r="G3" s="77">
        <v>43405</v>
      </c>
      <c r="H3" s="77">
        <v>43435</v>
      </c>
      <c r="I3" s="77">
        <v>43466</v>
      </c>
      <c r="J3" s="77">
        <v>43497</v>
      </c>
      <c r="K3" s="77">
        <v>43525</v>
      </c>
      <c r="L3" s="77">
        <v>43556</v>
      </c>
      <c r="M3" s="77">
        <v>43586</v>
      </c>
      <c r="N3" s="77">
        <v>43617</v>
      </c>
      <c r="O3" s="76" t="s">
        <v>8</v>
      </c>
    </row>
    <row r="4" spans="1:15" x14ac:dyDescent="0.25">
      <c r="A4" s="16" t="s">
        <v>42</v>
      </c>
      <c r="B4" s="41"/>
      <c r="C4" s="41"/>
      <c r="D4" s="41"/>
      <c r="E4" s="41"/>
      <c r="F4" s="41"/>
      <c r="G4" s="41"/>
      <c r="H4" s="41"/>
      <c r="I4" s="41"/>
      <c r="J4" s="41"/>
      <c r="K4" s="41"/>
      <c r="L4" s="123"/>
      <c r="M4" s="123"/>
      <c r="N4" s="123"/>
      <c r="O4" s="35" t="s">
        <v>43</v>
      </c>
    </row>
    <row r="5" spans="1:15" x14ac:dyDescent="0.25">
      <c r="A5" s="10" t="s">
        <v>44</v>
      </c>
      <c r="B5" s="40">
        <v>568.5801303188299</v>
      </c>
      <c r="C5" s="40">
        <v>507.299092918258</v>
      </c>
      <c r="D5" s="40">
        <v>589.44417857514804</v>
      </c>
      <c r="E5" s="40">
        <v>640.96682135749791</v>
      </c>
      <c r="F5" s="40">
        <v>641.93535533976376</v>
      </c>
      <c r="G5" s="40">
        <v>536.70724407652881</v>
      </c>
      <c r="H5" s="40">
        <v>384.68660575711863</v>
      </c>
      <c r="I5" s="40">
        <v>458.77322876599999</v>
      </c>
      <c r="J5" s="40">
        <v>318.34374089400001</v>
      </c>
      <c r="K5" s="40">
        <v>607.66062415222007</v>
      </c>
      <c r="L5" s="44">
        <v>511.65012877463005</v>
      </c>
      <c r="M5" s="44">
        <v>572.58046147863001</v>
      </c>
      <c r="N5" s="44">
        <v>666.33078613863006</v>
      </c>
      <c r="O5" s="28" t="s">
        <v>45</v>
      </c>
    </row>
    <row r="6" spans="1:15" x14ac:dyDescent="0.25">
      <c r="A6" s="10" t="s">
        <v>46</v>
      </c>
      <c r="B6" s="40">
        <v>0</v>
      </c>
      <c r="C6" s="40">
        <v>0</v>
      </c>
      <c r="D6" s="40">
        <v>0</v>
      </c>
      <c r="E6" s="40">
        <v>0</v>
      </c>
      <c r="F6" s="40">
        <v>0</v>
      </c>
      <c r="G6" s="40">
        <v>0</v>
      </c>
      <c r="H6" s="40">
        <v>0</v>
      </c>
      <c r="I6" s="40">
        <v>0</v>
      </c>
      <c r="J6" s="40">
        <v>0</v>
      </c>
      <c r="K6" s="40">
        <v>0</v>
      </c>
      <c r="L6" s="44">
        <v>0</v>
      </c>
      <c r="M6" s="44">
        <v>0</v>
      </c>
      <c r="N6" s="44">
        <v>0</v>
      </c>
      <c r="O6" s="28" t="s">
        <v>47</v>
      </c>
    </row>
    <row r="7" spans="1:15" x14ac:dyDescent="0.25">
      <c r="A7" s="10" t="s">
        <v>48</v>
      </c>
      <c r="B7" s="40">
        <v>0</v>
      </c>
      <c r="C7" s="40">
        <v>0</v>
      </c>
      <c r="D7" s="40">
        <v>0</v>
      </c>
      <c r="E7" s="40">
        <v>0</v>
      </c>
      <c r="F7" s="40">
        <v>0</v>
      </c>
      <c r="G7" s="40">
        <v>0</v>
      </c>
      <c r="H7" s="40">
        <v>0</v>
      </c>
      <c r="I7" s="40">
        <v>0</v>
      </c>
      <c r="J7" s="40">
        <v>0</v>
      </c>
      <c r="K7" s="40">
        <v>0</v>
      </c>
      <c r="L7" s="44">
        <v>0</v>
      </c>
      <c r="M7" s="44">
        <v>0</v>
      </c>
      <c r="N7" s="44">
        <v>0</v>
      </c>
      <c r="O7" s="28" t="s">
        <v>49</v>
      </c>
    </row>
    <row r="8" spans="1:15" x14ac:dyDescent="0.25">
      <c r="A8" s="10" t="s">
        <v>50</v>
      </c>
      <c r="B8" s="40">
        <v>38870.827214368284</v>
      </c>
      <c r="C8" s="40">
        <v>39413.712</v>
      </c>
      <c r="D8" s="40">
        <v>39735.123213958643</v>
      </c>
      <c r="E8" s="40">
        <v>39881.223880643192</v>
      </c>
      <c r="F8" s="40">
        <v>40073.693043672865</v>
      </c>
      <c r="G8" s="40">
        <v>40589.295099889001</v>
      </c>
      <c r="H8" s="40">
        <v>41190.153855244185</v>
      </c>
      <c r="I8" s="40">
        <v>40953.569069342004</v>
      </c>
      <c r="J8" s="40">
        <v>42117.613124548006</v>
      </c>
      <c r="K8" s="40">
        <v>43241.316807623996</v>
      </c>
      <c r="L8" s="44">
        <v>44265.239000000001</v>
      </c>
      <c r="M8" s="44">
        <v>43905.853632390004</v>
      </c>
      <c r="N8" s="44">
        <v>44025.406667267998</v>
      </c>
      <c r="O8" s="28" t="s">
        <v>51</v>
      </c>
    </row>
    <row r="9" spans="1:15" x14ac:dyDescent="0.25">
      <c r="A9" s="11" t="s">
        <v>52</v>
      </c>
      <c r="B9" s="41"/>
      <c r="C9" s="41"/>
      <c r="D9" s="41"/>
      <c r="E9" s="41"/>
      <c r="F9" s="41"/>
      <c r="G9" s="41"/>
      <c r="H9" s="41"/>
      <c r="I9" s="41"/>
      <c r="J9" s="41"/>
      <c r="K9" s="41"/>
      <c r="L9" s="123"/>
      <c r="M9" s="123"/>
      <c r="N9" s="123"/>
      <c r="O9" s="29" t="s">
        <v>53</v>
      </c>
    </row>
    <row r="10" spans="1:15" x14ac:dyDescent="0.25">
      <c r="A10" s="12" t="s">
        <v>54</v>
      </c>
      <c r="B10" s="40">
        <v>29583.698035195001</v>
      </c>
      <c r="C10" s="40">
        <v>29622.214</v>
      </c>
      <c r="D10" s="40">
        <v>29548.379097837998</v>
      </c>
      <c r="E10" s="40">
        <v>29380.516201629001</v>
      </c>
      <c r="F10" s="40">
        <v>29192.988706838001</v>
      </c>
      <c r="G10" s="40">
        <v>29286.98740668</v>
      </c>
      <c r="H10" s="40">
        <v>29419.829740711997</v>
      </c>
      <c r="I10" s="40">
        <v>29058.795098052</v>
      </c>
      <c r="J10" s="40">
        <v>29698.373767861001</v>
      </c>
      <c r="K10" s="40">
        <v>30165.218957844001</v>
      </c>
      <c r="L10" s="44">
        <v>30587.825000000001</v>
      </c>
      <c r="M10" s="44">
        <v>29772.186515735</v>
      </c>
      <c r="N10" s="44">
        <v>29832.650932507</v>
      </c>
      <c r="O10" s="30" t="s">
        <v>55</v>
      </c>
    </row>
    <row r="11" spans="1:15" x14ac:dyDescent="0.25">
      <c r="A11" s="12" t="s">
        <v>56</v>
      </c>
      <c r="B11" s="40">
        <v>3470.53786739314</v>
      </c>
      <c r="C11" s="40">
        <v>3567.3530000000001</v>
      </c>
      <c r="D11" s="40">
        <v>3650.5031679947401</v>
      </c>
      <c r="E11" s="40">
        <v>3743.3624485515397</v>
      </c>
      <c r="F11" s="40">
        <v>3889.89352736814</v>
      </c>
      <c r="G11" s="40">
        <v>4057.5667929416395</v>
      </c>
      <c r="H11" s="40">
        <v>4274.5784963490405</v>
      </c>
      <c r="I11" s="40">
        <v>4427.1073068549995</v>
      </c>
      <c r="J11" s="40">
        <v>4692.4508118060003</v>
      </c>
      <c r="K11" s="40">
        <v>5044.5557716900003</v>
      </c>
      <c r="L11" s="44">
        <v>5340.5219999999999</v>
      </c>
      <c r="M11" s="44">
        <v>5717.5275367149998</v>
      </c>
      <c r="N11" s="44">
        <v>5690.5307334839999</v>
      </c>
      <c r="O11" s="30" t="s">
        <v>57</v>
      </c>
    </row>
    <row r="12" spans="1:15" x14ac:dyDescent="0.25">
      <c r="A12" s="12" t="s">
        <v>58</v>
      </c>
      <c r="B12" s="40">
        <v>5.7810475859999997</v>
      </c>
      <c r="C12" s="40">
        <v>5.7720000000000002</v>
      </c>
      <c r="D12" s="40">
        <v>5.8058443420000003</v>
      </c>
      <c r="E12" s="40">
        <v>5.7921374420000005</v>
      </c>
      <c r="F12" s="40">
        <v>5.7844012659999997</v>
      </c>
      <c r="G12" s="40">
        <v>5.7728492399999993</v>
      </c>
      <c r="H12" s="40">
        <v>5.7908370750000007</v>
      </c>
      <c r="I12" s="40">
        <v>5.7868962270000006</v>
      </c>
      <c r="J12" s="40">
        <v>5.8023457729999999</v>
      </c>
      <c r="K12" s="40">
        <v>5.7887275860000003</v>
      </c>
      <c r="L12" s="44">
        <v>6.3860000000000001</v>
      </c>
      <c r="M12" s="44">
        <v>5.7788327090000005</v>
      </c>
      <c r="N12" s="44">
        <v>5.8900807590000008</v>
      </c>
      <c r="O12" s="30" t="s">
        <v>59</v>
      </c>
    </row>
    <row r="13" spans="1:15" x14ac:dyDescent="0.25">
      <c r="A13" s="12" t="s">
        <v>60</v>
      </c>
      <c r="B13" s="40">
        <v>-185.02193343651999</v>
      </c>
      <c r="C13" s="40">
        <v>-185.267</v>
      </c>
      <c r="D13" s="40">
        <v>-205.20948919252001</v>
      </c>
      <c r="E13" s="40">
        <v>-236.24429303751998</v>
      </c>
      <c r="F13" s="40">
        <v>-240.43098158551999</v>
      </c>
      <c r="G13" s="40">
        <v>-223.02334315851999</v>
      </c>
      <c r="H13" s="40">
        <v>-254.08330391152001</v>
      </c>
      <c r="I13" s="40">
        <v>-256.98078092600002</v>
      </c>
      <c r="J13" s="40">
        <v>-259.33616227800002</v>
      </c>
      <c r="K13" s="40">
        <v>-262.88831634899998</v>
      </c>
      <c r="L13" s="44">
        <v>-266.53699999999998</v>
      </c>
      <c r="M13" s="44">
        <v>-270.49693137899999</v>
      </c>
      <c r="N13" s="44">
        <v>-282.68917003199999</v>
      </c>
      <c r="O13" s="30" t="s">
        <v>61</v>
      </c>
    </row>
    <row r="14" spans="1:15" x14ac:dyDescent="0.25">
      <c r="A14" s="11" t="s">
        <v>62</v>
      </c>
      <c r="B14" s="41"/>
      <c r="C14" s="41"/>
      <c r="D14" s="41"/>
      <c r="E14" s="41"/>
      <c r="F14" s="41"/>
      <c r="G14" s="41"/>
      <c r="H14" s="41"/>
      <c r="I14" s="41"/>
      <c r="J14" s="41"/>
      <c r="K14" s="41"/>
      <c r="L14" s="123"/>
      <c r="M14" s="123"/>
      <c r="N14" s="123"/>
      <c r="O14" s="29" t="s">
        <v>63</v>
      </c>
    </row>
    <row r="15" spans="1:15" x14ac:dyDescent="0.25">
      <c r="A15" s="12" t="s">
        <v>64</v>
      </c>
      <c r="B15" s="40">
        <v>3995.727745233</v>
      </c>
      <c r="C15" s="40">
        <v>4253.2619999999997</v>
      </c>
      <c r="D15" s="40">
        <v>4383.2537867629399</v>
      </c>
      <c r="E15" s="40">
        <v>4491.8083992469401</v>
      </c>
      <c r="F15" s="40">
        <v>4568.3539892589997</v>
      </c>
      <c r="G15" s="40">
        <v>4643.0863438469996</v>
      </c>
      <c r="H15" s="40">
        <v>4671.4212845310003</v>
      </c>
      <c r="I15" s="40">
        <v>4579.7518591899998</v>
      </c>
      <c r="J15" s="40">
        <v>4699.5436702979996</v>
      </c>
      <c r="K15" s="40">
        <v>4803.4660121540001</v>
      </c>
      <c r="L15" s="44">
        <v>4936.9390000000003</v>
      </c>
      <c r="M15" s="44">
        <v>4769.4758146149998</v>
      </c>
      <c r="N15" s="44">
        <v>4817.2225946130002</v>
      </c>
      <c r="O15" s="30" t="s">
        <v>64</v>
      </c>
    </row>
    <row r="16" spans="1:15" x14ac:dyDescent="0.25">
      <c r="A16" s="12" t="s">
        <v>65</v>
      </c>
      <c r="B16" s="40">
        <v>1452.6942742121298</v>
      </c>
      <c r="C16" s="40">
        <v>1576.318</v>
      </c>
      <c r="D16" s="40">
        <v>1707.32594022495</v>
      </c>
      <c r="E16" s="40">
        <v>1831.4113802437</v>
      </c>
      <c r="F16" s="40">
        <v>1979.05135617372</v>
      </c>
      <c r="G16" s="40">
        <v>2135.3429349163503</v>
      </c>
      <c r="H16" s="40">
        <v>2328.6985252701302</v>
      </c>
      <c r="I16" s="40">
        <v>2444.1677971060003</v>
      </c>
      <c r="J16" s="40">
        <v>2598.099838354</v>
      </c>
      <c r="K16" s="40">
        <v>2815.795127286</v>
      </c>
      <c r="L16" s="44">
        <v>3007.732</v>
      </c>
      <c r="M16" s="44">
        <v>3278.3418287579998</v>
      </c>
      <c r="N16" s="44">
        <v>3346.3203907239999</v>
      </c>
      <c r="O16" s="30" t="s">
        <v>65</v>
      </c>
    </row>
    <row r="17" spans="1:15" x14ac:dyDescent="0.25">
      <c r="A17" s="12" t="s">
        <v>66</v>
      </c>
      <c r="B17" s="40">
        <v>362.38824474901003</v>
      </c>
      <c r="C17" s="40">
        <v>388.79300000000001</v>
      </c>
      <c r="D17" s="40">
        <v>439.85537679601003</v>
      </c>
      <c r="E17" s="40">
        <v>428.33331353001</v>
      </c>
      <c r="F17" s="40">
        <v>437.62106276801001</v>
      </c>
      <c r="G17" s="40">
        <v>460.53877226400999</v>
      </c>
      <c r="H17" s="40">
        <v>489.83497130700999</v>
      </c>
      <c r="I17" s="40">
        <v>437.960111912</v>
      </c>
      <c r="J17" s="40">
        <v>423.34269045599996</v>
      </c>
      <c r="K17" s="40">
        <v>406.49221106399995</v>
      </c>
      <c r="L17" s="44">
        <v>385.83499999999998</v>
      </c>
      <c r="M17" s="44">
        <v>362.54310385799999</v>
      </c>
      <c r="N17" s="44">
        <v>332.79193518099999</v>
      </c>
      <c r="O17" s="30" t="s">
        <v>66</v>
      </c>
    </row>
    <row r="18" spans="1:15" x14ac:dyDescent="0.25">
      <c r="A18" s="12" t="s">
        <v>67</v>
      </c>
      <c r="B18" s="40">
        <v>0</v>
      </c>
      <c r="C18" s="40">
        <v>0</v>
      </c>
      <c r="D18" s="40">
        <v>0</v>
      </c>
      <c r="E18" s="40">
        <v>0</v>
      </c>
      <c r="F18" s="40">
        <v>0</v>
      </c>
      <c r="G18" s="40">
        <v>0</v>
      </c>
      <c r="H18" s="40">
        <v>0</v>
      </c>
      <c r="I18" s="40">
        <v>0</v>
      </c>
      <c r="J18" s="40">
        <v>0</v>
      </c>
      <c r="K18" s="40">
        <v>0</v>
      </c>
      <c r="L18" s="44">
        <v>0</v>
      </c>
      <c r="M18" s="44">
        <v>0</v>
      </c>
      <c r="N18" s="44">
        <v>0</v>
      </c>
      <c r="O18" s="30" t="s">
        <v>68</v>
      </c>
    </row>
    <row r="19" spans="1:15" x14ac:dyDescent="0.25">
      <c r="A19" s="12" t="s">
        <v>69</v>
      </c>
      <c r="B19" s="40">
        <v>-10.155855723999998</v>
      </c>
      <c r="C19" s="40">
        <v>-11.346</v>
      </c>
      <c r="D19" s="40">
        <v>-21.887892314000002</v>
      </c>
      <c r="E19" s="40">
        <v>-60.759540518000001</v>
      </c>
      <c r="F19" s="40">
        <v>-61.604198364000005</v>
      </c>
      <c r="G19" s="40">
        <v>-51.676650457000001</v>
      </c>
      <c r="H19" s="40">
        <v>-57.933379193</v>
      </c>
      <c r="I19" s="40">
        <v>-65.051522353999999</v>
      </c>
      <c r="J19" s="40">
        <v>-67.298799682999999</v>
      </c>
      <c r="K19" s="40">
        <v>-90.082307197999995</v>
      </c>
      <c r="L19" s="44">
        <v>-91.328999999999994</v>
      </c>
      <c r="M19" s="44">
        <v>-92.562216165000009</v>
      </c>
      <c r="N19" s="44">
        <v>-94.357881424000013</v>
      </c>
      <c r="O19" s="30" t="s">
        <v>70</v>
      </c>
    </row>
    <row r="20" spans="1:15" x14ac:dyDescent="0.25">
      <c r="A20" s="10" t="s">
        <v>71</v>
      </c>
      <c r="B20" s="40">
        <v>391.78835116877997</v>
      </c>
      <c r="C20" s="40">
        <v>404.71</v>
      </c>
      <c r="D20" s="40">
        <v>162.07492318774501</v>
      </c>
      <c r="E20" s="40">
        <v>156.36170214162499</v>
      </c>
      <c r="F20" s="40">
        <v>152.24206431702729</v>
      </c>
      <c r="G20" s="40">
        <v>118.46072576077331</v>
      </c>
      <c r="H20" s="40">
        <v>121.20733559484</v>
      </c>
      <c r="I20" s="40">
        <v>128.097729415</v>
      </c>
      <c r="J20" s="40">
        <v>133.16290297</v>
      </c>
      <c r="K20" s="40">
        <v>122.97504269836001</v>
      </c>
      <c r="L20" s="44">
        <v>133.208</v>
      </c>
      <c r="M20" s="44">
        <v>159.18376964199999</v>
      </c>
      <c r="N20" s="44">
        <v>154.52969418800001</v>
      </c>
      <c r="O20" s="28" t="s">
        <v>72</v>
      </c>
    </row>
    <row r="21" spans="1:15" x14ac:dyDescent="0.25">
      <c r="A21" s="10" t="s">
        <v>73</v>
      </c>
      <c r="B21" s="40">
        <v>135.90413037950637</v>
      </c>
      <c r="C21" s="40">
        <v>141.631</v>
      </c>
      <c r="D21" s="40">
        <v>156.58072167650599</v>
      </c>
      <c r="E21" s="40">
        <v>152.128198016006</v>
      </c>
      <c r="F21" s="40">
        <v>147.47799828447089</v>
      </c>
      <c r="G21" s="40">
        <v>144.2695891804378</v>
      </c>
      <c r="H21" s="40">
        <v>137.60945993584963</v>
      </c>
      <c r="I21" s="40">
        <v>154.81746484500002</v>
      </c>
      <c r="J21" s="40">
        <v>238.59093778800002</v>
      </c>
      <c r="K21" s="40">
        <v>317.1241764436943</v>
      </c>
      <c r="L21" s="44">
        <v>384.43799999999999</v>
      </c>
      <c r="M21" s="44">
        <v>468.321657222</v>
      </c>
      <c r="N21" s="44">
        <v>113.27898010099999</v>
      </c>
      <c r="O21" s="28" t="s">
        <v>74</v>
      </c>
    </row>
    <row r="22" spans="1:15" x14ac:dyDescent="0.25">
      <c r="A22" s="10" t="s">
        <v>75</v>
      </c>
      <c r="B22" s="40">
        <v>1701.1483399739998</v>
      </c>
      <c r="C22" s="40">
        <v>1659.9880000000001</v>
      </c>
      <c r="D22" s="40">
        <v>1705.921909426</v>
      </c>
      <c r="E22" s="40">
        <v>1718.442437211</v>
      </c>
      <c r="F22" s="40">
        <v>1729.5338353327802</v>
      </c>
      <c r="G22" s="40">
        <v>1702.2549581301898</v>
      </c>
      <c r="H22" s="40">
        <v>1745.8227750875701</v>
      </c>
      <c r="I22" s="40">
        <v>1730.2644583199999</v>
      </c>
      <c r="J22" s="40">
        <v>1804.5493386019998</v>
      </c>
      <c r="K22" s="40">
        <v>1857.070462875</v>
      </c>
      <c r="L22" s="44">
        <v>1912.9090000000001</v>
      </c>
      <c r="M22" s="44">
        <v>1864.3076013299999</v>
      </c>
      <c r="N22" s="44">
        <v>1917.3338067079999</v>
      </c>
      <c r="O22" s="28" t="s">
        <v>76</v>
      </c>
    </row>
    <row r="23" spans="1:15" x14ac:dyDescent="0.25">
      <c r="A23" s="10" t="s">
        <v>77</v>
      </c>
      <c r="B23" s="40">
        <v>301.22887704370578</v>
      </c>
      <c r="C23" s="40">
        <v>293.38099999999997</v>
      </c>
      <c r="D23" s="40">
        <v>292.90991730902999</v>
      </c>
      <c r="E23" s="40">
        <v>289.55484020295</v>
      </c>
      <c r="F23" s="40">
        <v>291.46137545758666</v>
      </c>
      <c r="G23" s="40">
        <v>283.17137432891161</v>
      </c>
      <c r="H23" s="40">
        <v>278.36202318205773</v>
      </c>
      <c r="I23" s="40">
        <v>214.61898982899999</v>
      </c>
      <c r="J23" s="40">
        <v>310.13665340800003</v>
      </c>
      <c r="K23" s="40">
        <v>321.78787295032504</v>
      </c>
      <c r="L23" s="44">
        <v>311.78300000000002</v>
      </c>
      <c r="M23" s="44">
        <v>307.30560999000005</v>
      </c>
      <c r="N23" s="44">
        <v>299.42287906499996</v>
      </c>
      <c r="O23" s="28" t="s">
        <v>78</v>
      </c>
    </row>
    <row r="24" spans="1:15" x14ac:dyDescent="0.25">
      <c r="A24" s="10" t="s">
        <v>79</v>
      </c>
      <c r="B24" s="40">
        <v>0</v>
      </c>
      <c r="C24" s="40">
        <v>0</v>
      </c>
      <c r="D24" s="40"/>
      <c r="E24" s="40">
        <v>0</v>
      </c>
      <c r="F24" s="40">
        <v>0</v>
      </c>
      <c r="G24" s="40">
        <v>0</v>
      </c>
      <c r="H24" s="40">
        <v>0</v>
      </c>
      <c r="I24" s="40">
        <v>0</v>
      </c>
      <c r="J24" s="40">
        <v>0</v>
      </c>
      <c r="K24" s="40">
        <v>0</v>
      </c>
      <c r="L24" s="44">
        <v>0</v>
      </c>
      <c r="M24" s="44">
        <v>0</v>
      </c>
      <c r="N24" s="44">
        <v>0</v>
      </c>
      <c r="O24" s="28" t="s">
        <v>80</v>
      </c>
    </row>
    <row r="25" spans="1:15" x14ac:dyDescent="0.25">
      <c r="A25" s="10" t="s">
        <v>81</v>
      </c>
      <c r="B25" s="40">
        <v>13.688350946502883</v>
      </c>
      <c r="C25" s="40">
        <v>24.178999999999998</v>
      </c>
      <c r="D25" s="40">
        <v>0</v>
      </c>
      <c r="E25" s="40">
        <v>18.939400258701401</v>
      </c>
      <c r="F25" s="40">
        <v>8.0687863992301629</v>
      </c>
      <c r="G25" s="40">
        <v>9.1421016901643224</v>
      </c>
      <c r="H25" s="40">
        <v>16.884361985628061</v>
      </c>
      <c r="I25" s="40">
        <v>29.275966576999998</v>
      </c>
      <c r="J25" s="40">
        <v>37.799070436000001</v>
      </c>
      <c r="K25" s="40">
        <v>23.018240613870859</v>
      </c>
      <c r="L25" s="44">
        <v>24.81</v>
      </c>
      <c r="M25" s="44">
        <v>19.069938753999999</v>
      </c>
      <c r="N25" s="44">
        <v>19.040626851199995</v>
      </c>
      <c r="O25" s="28" t="s">
        <v>82</v>
      </c>
    </row>
    <row r="26" spans="1:15" x14ac:dyDescent="0.25">
      <c r="A26" s="10" t="s">
        <v>83</v>
      </c>
      <c r="B26" s="40">
        <v>41787.987605039089</v>
      </c>
      <c r="C26" s="40">
        <v>42248.286999999997</v>
      </c>
      <c r="D26" s="40">
        <v>42436.484767923801</v>
      </c>
      <c r="E26" s="40">
        <v>42560.6134462755</v>
      </c>
      <c r="F26" s="40">
        <v>42742.377278854212</v>
      </c>
      <c r="G26" s="40">
        <v>43108.601099440479</v>
      </c>
      <c r="H26" s="40">
        <v>43562.709733682721</v>
      </c>
      <c r="I26" s="40">
        <v>43347.384603813996</v>
      </c>
      <c r="J26" s="40">
        <v>44633.560806685011</v>
      </c>
      <c r="K26" s="40">
        <v>46137.982603810473</v>
      </c>
      <c r="L26" s="44">
        <v>47186.171000000002</v>
      </c>
      <c r="M26" s="44">
        <v>46933.563523262637</v>
      </c>
      <c r="N26" s="44">
        <v>46818.296388863826</v>
      </c>
      <c r="O26" s="28" t="s">
        <v>84</v>
      </c>
    </row>
    <row r="27" spans="1:15" x14ac:dyDescent="0.25">
      <c r="A27" s="10" t="s">
        <v>85</v>
      </c>
      <c r="B27" s="41"/>
      <c r="C27" s="41"/>
      <c r="D27" s="41"/>
      <c r="E27" s="41"/>
      <c r="F27" s="41"/>
      <c r="G27" s="41"/>
      <c r="H27" s="41"/>
      <c r="I27" s="41"/>
      <c r="J27" s="41"/>
      <c r="K27" s="41"/>
      <c r="L27" s="123"/>
      <c r="M27" s="123"/>
      <c r="N27" s="123"/>
      <c r="O27" s="28" t="s">
        <v>86</v>
      </c>
    </row>
    <row r="28" spans="1:15" x14ac:dyDescent="0.25">
      <c r="A28" s="10" t="s">
        <v>87</v>
      </c>
      <c r="B28" s="41">
        <v>0</v>
      </c>
      <c r="C28" s="41">
        <v>0</v>
      </c>
      <c r="D28" s="41">
        <v>0</v>
      </c>
      <c r="E28" s="41">
        <v>0</v>
      </c>
      <c r="F28" s="41">
        <v>0</v>
      </c>
      <c r="G28" s="41">
        <v>0</v>
      </c>
      <c r="H28" s="41">
        <v>0</v>
      </c>
      <c r="I28" s="41">
        <v>0</v>
      </c>
      <c r="J28" s="41">
        <v>0</v>
      </c>
      <c r="K28" s="41">
        <v>0</v>
      </c>
      <c r="L28" s="123">
        <v>0</v>
      </c>
      <c r="M28" s="123">
        <v>0</v>
      </c>
      <c r="N28" s="123">
        <v>0</v>
      </c>
      <c r="O28" s="28" t="s">
        <v>88</v>
      </c>
    </row>
    <row r="29" spans="1:15" x14ac:dyDescent="0.25">
      <c r="A29" s="11" t="s">
        <v>52</v>
      </c>
      <c r="B29" s="41"/>
      <c r="C29" s="41">
        <v>0</v>
      </c>
      <c r="D29" s="41"/>
      <c r="E29" s="41"/>
      <c r="F29" s="41"/>
      <c r="G29" s="41"/>
      <c r="H29" s="41"/>
      <c r="I29" s="41"/>
      <c r="J29" s="41"/>
      <c r="K29" s="41"/>
      <c r="L29" s="123"/>
      <c r="M29" s="123"/>
      <c r="N29" s="123"/>
      <c r="O29" s="29" t="s">
        <v>53</v>
      </c>
    </row>
    <row r="30" spans="1:15" x14ac:dyDescent="0.25">
      <c r="A30" s="12" t="s">
        <v>54</v>
      </c>
      <c r="B30" s="40">
        <v>0</v>
      </c>
      <c r="C30" s="40">
        <v>0</v>
      </c>
      <c r="D30" s="40">
        <v>0</v>
      </c>
      <c r="E30" s="40">
        <v>0</v>
      </c>
      <c r="F30" s="40">
        <v>0</v>
      </c>
      <c r="G30" s="40">
        <v>0</v>
      </c>
      <c r="H30" s="40">
        <v>0</v>
      </c>
      <c r="I30" s="40">
        <v>0</v>
      </c>
      <c r="J30" s="40">
        <v>0</v>
      </c>
      <c r="K30" s="40">
        <v>0</v>
      </c>
      <c r="L30" s="44">
        <v>0</v>
      </c>
      <c r="M30" s="44">
        <v>0</v>
      </c>
      <c r="N30" s="44">
        <v>0</v>
      </c>
      <c r="O30" s="30" t="s">
        <v>55</v>
      </c>
    </row>
    <row r="31" spans="1:15" x14ac:dyDescent="0.25">
      <c r="A31" s="12" t="s">
        <v>56</v>
      </c>
      <c r="B31" s="40">
        <v>0</v>
      </c>
      <c r="C31" s="40">
        <v>0</v>
      </c>
      <c r="D31" s="40">
        <v>0</v>
      </c>
      <c r="E31" s="40">
        <v>0</v>
      </c>
      <c r="F31" s="40">
        <v>0</v>
      </c>
      <c r="G31" s="40">
        <v>0</v>
      </c>
      <c r="H31" s="40">
        <v>0</v>
      </c>
      <c r="I31" s="40">
        <v>0</v>
      </c>
      <c r="J31" s="40">
        <v>0</v>
      </c>
      <c r="K31" s="40">
        <v>0</v>
      </c>
      <c r="L31" s="44">
        <v>0</v>
      </c>
      <c r="M31" s="44">
        <v>0</v>
      </c>
      <c r="N31" s="44">
        <v>0</v>
      </c>
      <c r="O31" s="30" t="s">
        <v>57</v>
      </c>
    </row>
    <row r="32" spans="1:15" x14ac:dyDescent="0.25">
      <c r="A32" s="12" t="s">
        <v>58</v>
      </c>
      <c r="B32" s="40">
        <v>0</v>
      </c>
      <c r="C32" s="40">
        <v>0</v>
      </c>
      <c r="D32" s="40">
        <v>0</v>
      </c>
      <c r="E32" s="40">
        <v>0</v>
      </c>
      <c r="F32" s="40">
        <v>0</v>
      </c>
      <c r="G32" s="40">
        <v>0</v>
      </c>
      <c r="H32" s="40">
        <v>0</v>
      </c>
      <c r="I32" s="40">
        <v>0</v>
      </c>
      <c r="J32" s="40">
        <v>0</v>
      </c>
      <c r="K32" s="40">
        <v>0</v>
      </c>
      <c r="L32" s="44">
        <v>0</v>
      </c>
      <c r="M32" s="44">
        <v>0</v>
      </c>
      <c r="N32" s="44">
        <v>0</v>
      </c>
      <c r="O32" s="30" t="s">
        <v>59</v>
      </c>
    </row>
    <row r="33" spans="1:15" x14ac:dyDescent="0.25">
      <c r="A33" s="12" t="s">
        <v>60</v>
      </c>
      <c r="B33" s="40">
        <v>0</v>
      </c>
      <c r="C33" s="40">
        <v>0</v>
      </c>
      <c r="D33" s="40">
        <v>0</v>
      </c>
      <c r="E33" s="40">
        <v>0</v>
      </c>
      <c r="F33" s="40">
        <v>0</v>
      </c>
      <c r="G33" s="40">
        <v>0</v>
      </c>
      <c r="H33" s="40">
        <v>0</v>
      </c>
      <c r="I33" s="40">
        <v>0</v>
      </c>
      <c r="J33" s="40">
        <v>0</v>
      </c>
      <c r="K33" s="40">
        <v>0</v>
      </c>
      <c r="L33" s="44">
        <v>0</v>
      </c>
      <c r="M33" s="44">
        <v>0</v>
      </c>
      <c r="N33" s="44">
        <v>0</v>
      </c>
      <c r="O33" s="30" t="s">
        <v>61</v>
      </c>
    </row>
    <row r="34" spans="1:15" x14ac:dyDescent="0.25">
      <c r="A34" s="11" t="s">
        <v>62</v>
      </c>
      <c r="B34" s="41"/>
      <c r="C34" s="41"/>
      <c r="D34" s="41"/>
      <c r="E34" s="41"/>
      <c r="F34" s="41"/>
      <c r="G34" s="41"/>
      <c r="H34" s="41"/>
      <c r="I34" s="41"/>
      <c r="J34" s="41"/>
      <c r="K34" s="41"/>
      <c r="L34" s="123"/>
      <c r="M34" s="123"/>
      <c r="N34" s="123"/>
      <c r="O34" s="29" t="s">
        <v>63</v>
      </c>
    </row>
    <row r="35" spans="1:15" x14ac:dyDescent="0.25">
      <c r="A35" s="12" t="s">
        <v>64</v>
      </c>
      <c r="B35" s="40">
        <v>0</v>
      </c>
      <c r="C35" s="40">
        <v>0</v>
      </c>
      <c r="D35" s="40">
        <v>0</v>
      </c>
      <c r="E35" s="40">
        <v>0</v>
      </c>
      <c r="F35" s="40">
        <v>0</v>
      </c>
      <c r="G35" s="40">
        <v>0</v>
      </c>
      <c r="H35" s="40">
        <v>0</v>
      </c>
      <c r="I35" s="40">
        <v>0</v>
      </c>
      <c r="J35" s="40">
        <v>0</v>
      </c>
      <c r="K35" s="40">
        <v>0</v>
      </c>
      <c r="L35" s="44">
        <v>0</v>
      </c>
      <c r="M35" s="44">
        <v>0</v>
      </c>
      <c r="N35" s="44">
        <v>0</v>
      </c>
      <c r="O35" s="30" t="s">
        <v>64</v>
      </c>
    </row>
    <row r="36" spans="1:15" x14ac:dyDescent="0.25">
      <c r="A36" s="12" t="s">
        <v>65</v>
      </c>
      <c r="B36" s="40">
        <v>0</v>
      </c>
      <c r="C36" s="40">
        <v>0</v>
      </c>
      <c r="D36" s="40">
        <v>0</v>
      </c>
      <c r="E36" s="40">
        <v>0</v>
      </c>
      <c r="F36" s="40">
        <v>0</v>
      </c>
      <c r="G36" s="40">
        <v>0</v>
      </c>
      <c r="H36" s="40">
        <v>0</v>
      </c>
      <c r="I36" s="40">
        <v>0</v>
      </c>
      <c r="J36" s="40">
        <v>0</v>
      </c>
      <c r="K36" s="40">
        <v>0</v>
      </c>
      <c r="L36" s="44">
        <v>0</v>
      </c>
      <c r="M36" s="44">
        <v>0</v>
      </c>
      <c r="N36" s="44">
        <v>0</v>
      </c>
      <c r="O36" s="30" t="s">
        <v>65</v>
      </c>
    </row>
    <row r="37" spans="1:15" x14ac:dyDescent="0.25">
      <c r="A37" s="12" t="s">
        <v>66</v>
      </c>
      <c r="B37" s="40">
        <v>0</v>
      </c>
      <c r="C37" s="40">
        <v>0</v>
      </c>
      <c r="D37" s="40">
        <v>0</v>
      </c>
      <c r="E37" s="40">
        <v>0</v>
      </c>
      <c r="F37" s="40">
        <v>0</v>
      </c>
      <c r="G37" s="40">
        <v>0</v>
      </c>
      <c r="H37" s="40">
        <v>0</v>
      </c>
      <c r="I37" s="40">
        <v>0</v>
      </c>
      <c r="J37" s="40">
        <v>0</v>
      </c>
      <c r="K37" s="40">
        <v>0</v>
      </c>
      <c r="L37" s="44">
        <v>0</v>
      </c>
      <c r="M37" s="44">
        <v>0</v>
      </c>
      <c r="N37" s="44">
        <v>0</v>
      </c>
      <c r="O37" s="30" t="s">
        <v>66</v>
      </c>
    </row>
    <row r="38" spans="1:15" x14ac:dyDescent="0.25">
      <c r="A38" s="12" t="s">
        <v>67</v>
      </c>
      <c r="B38" s="40">
        <v>0</v>
      </c>
      <c r="C38" s="40">
        <v>0</v>
      </c>
      <c r="D38" s="40">
        <v>0</v>
      </c>
      <c r="E38" s="40">
        <v>0</v>
      </c>
      <c r="F38" s="40">
        <v>0</v>
      </c>
      <c r="G38" s="40">
        <v>0</v>
      </c>
      <c r="H38" s="40">
        <v>0</v>
      </c>
      <c r="I38" s="40">
        <v>0</v>
      </c>
      <c r="J38" s="40">
        <v>0</v>
      </c>
      <c r="K38" s="40">
        <v>0</v>
      </c>
      <c r="L38" s="44">
        <v>0</v>
      </c>
      <c r="M38" s="44">
        <v>0</v>
      </c>
      <c r="N38" s="44">
        <v>0</v>
      </c>
      <c r="O38" s="30" t="s">
        <v>68</v>
      </c>
    </row>
    <row r="39" spans="1:15" x14ac:dyDescent="0.25">
      <c r="A39" s="12" t="s">
        <v>60</v>
      </c>
      <c r="B39" s="40">
        <v>0</v>
      </c>
      <c r="C39" s="40">
        <v>0</v>
      </c>
      <c r="D39" s="40">
        <v>0</v>
      </c>
      <c r="E39" s="40">
        <v>0</v>
      </c>
      <c r="F39" s="40">
        <v>0</v>
      </c>
      <c r="G39" s="40">
        <v>0</v>
      </c>
      <c r="H39" s="40">
        <v>0</v>
      </c>
      <c r="I39" s="40">
        <v>0</v>
      </c>
      <c r="J39" s="40">
        <v>0</v>
      </c>
      <c r="K39" s="40">
        <v>0</v>
      </c>
      <c r="L39" s="44">
        <v>0</v>
      </c>
      <c r="M39" s="44">
        <v>0</v>
      </c>
      <c r="N39" s="44">
        <v>0</v>
      </c>
      <c r="O39" s="30" t="s">
        <v>70</v>
      </c>
    </row>
    <row r="40" spans="1:15" x14ac:dyDescent="0.25">
      <c r="A40" s="10" t="s">
        <v>89</v>
      </c>
      <c r="B40" s="40">
        <v>0</v>
      </c>
      <c r="C40" s="40">
        <v>0</v>
      </c>
      <c r="D40" s="40">
        <v>0</v>
      </c>
      <c r="E40" s="40">
        <v>0</v>
      </c>
      <c r="F40" s="40">
        <v>0</v>
      </c>
      <c r="G40" s="40">
        <v>0</v>
      </c>
      <c r="H40" s="40">
        <v>0</v>
      </c>
      <c r="I40" s="40">
        <v>0</v>
      </c>
      <c r="J40" s="40">
        <v>0</v>
      </c>
      <c r="K40" s="40">
        <v>0</v>
      </c>
      <c r="L40" s="44">
        <v>0</v>
      </c>
      <c r="M40" s="44">
        <v>0</v>
      </c>
      <c r="N40" s="44">
        <v>0</v>
      </c>
      <c r="O40" s="28" t="s">
        <v>90</v>
      </c>
    </row>
    <row r="41" spans="1:15" x14ac:dyDescent="0.25">
      <c r="A41" s="10" t="s">
        <v>255</v>
      </c>
      <c r="B41" s="40">
        <v>0</v>
      </c>
      <c r="C41" s="40">
        <v>0</v>
      </c>
      <c r="D41" s="40">
        <v>0</v>
      </c>
      <c r="E41" s="40">
        <v>0</v>
      </c>
      <c r="F41" s="40">
        <v>0</v>
      </c>
      <c r="G41" s="40">
        <v>0</v>
      </c>
      <c r="H41" s="40">
        <v>0</v>
      </c>
      <c r="I41" s="40">
        <v>0</v>
      </c>
      <c r="J41" s="40">
        <v>0</v>
      </c>
      <c r="K41" s="40">
        <v>0</v>
      </c>
      <c r="L41" s="44">
        <v>0</v>
      </c>
      <c r="M41" s="44">
        <v>0</v>
      </c>
      <c r="N41" s="44">
        <v>0</v>
      </c>
      <c r="O41" s="28" t="s">
        <v>256</v>
      </c>
    </row>
    <row r="42" spans="1:15" x14ac:dyDescent="0.25">
      <c r="A42" s="10" t="s">
        <v>257</v>
      </c>
      <c r="B42" s="40">
        <v>413.64124341337998</v>
      </c>
      <c r="C42" s="40">
        <v>418.11599999999999</v>
      </c>
      <c r="D42" s="40">
        <v>427.05920942948899</v>
      </c>
      <c r="E42" s="40">
        <v>453.79904221294305</v>
      </c>
      <c r="F42" s="40">
        <v>459.08050121713001</v>
      </c>
      <c r="G42" s="40">
        <v>456.77113519913001</v>
      </c>
      <c r="H42" s="40">
        <v>463.44579109288003</v>
      </c>
      <c r="I42" s="40">
        <v>463.44579109399996</v>
      </c>
      <c r="J42" s="40">
        <v>463.44579109399996</v>
      </c>
      <c r="K42" s="40">
        <v>527.88887736424999</v>
      </c>
      <c r="L42" s="44">
        <v>533.22942010149995</v>
      </c>
      <c r="M42" s="44">
        <v>538.10748041774991</v>
      </c>
      <c r="N42" s="44">
        <v>546.10007482936999</v>
      </c>
      <c r="O42" s="28" t="s">
        <v>266</v>
      </c>
    </row>
    <row r="43" spans="1:15" x14ac:dyDescent="0.25">
      <c r="A43" s="10" t="s">
        <v>258</v>
      </c>
      <c r="B43" s="40">
        <v>300.20105999999998</v>
      </c>
      <c r="C43" s="40">
        <v>300.20100000000002</v>
      </c>
      <c r="D43" s="40">
        <v>300.20105999999998</v>
      </c>
      <c r="E43" s="40">
        <v>300.20105999999998</v>
      </c>
      <c r="F43" s="40">
        <v>300.20105999999998</v>
      </c>
      <c r="G43" s="40">
        <v>300.20105999999998</v>
      </c>
      <c r="H43" s="40">
        <v>182.86714799999999</v>
      </c>
      <c r="I43" s="40">
        <v>182.86714799999999</v>
      </c>
      <c r="J43" s="40">
        <v>182.86714799999999</v>
      </c>
      <c r="K43" s="40">
        <v>182.86714799999999</v>
      </c>
      <c r="L43" s="44">
        <v>182.86714799999999</v>
      </c>
      <c r="M43" s="44">
        <v>182.86714799999999</v>
      </c>
      <c r="N43" s="44">
        <v>182.86714799999999</v>
      </c>
      <c r="O43" s="28" t="s">
        <v>265</v>
      </c>
    </row>
    <row r="44" spans="1:15" x14ac:dyDescent="0.25">
      <c r="A44" s="10" t="s">
        <v>259</v>
      </c>
      <c r="B44" s="40">
        <v>9553.9140584682009</v>
      </c>
      <c r="C44" s="40">
        <v>9566.4040000000005</v>
      </c>
      <c r="D44" s="40">
        <v>9584.8580058812004</v>
      </c>
      <c r="E44" s="40">
        <v>9624.4527408502017</v>
      </c>
      <c r="F44" s="40">
        <v>9684.6167198401999</v>
      </c>
      <c r="G44" s="40">
        <v>9673.0302418032006</v>
      </c>
      <c r="H44" s="40">
        <v>9749.8849190683068</v>
      </c>
      <c r="I44" s="40">
        <v>9711.4776332189995</v>
      </c>
      <c r="J44" s="40">
        <v>9720.2802576909999</v>
      </c>
      <c r="K44" s="40">
        <v>9845.71035243601</v>
      </c>
      <c r="L44" s="44">
        <v>9864.5743256229998</v>
      </c>
      <c r="M44" s="44">
        <v>9881.638224246999</v>
      </c>
      <c r="N44" s="44">
        <v>9897.6790318550011</v>
      </c>
      <c r="O44" s="28" t="s">
        <v>264</v>
      </c>
    </row>
    <row r="45" spans="1:15" x14ac:dyDescent="0.25">
      <c r="A45" s="10" t="s">
        <v>260</v>
      </c>
      <c r="B45" s="40">
        <v>-1264.5292833844373</v>
      </c>
      <c r="C45" s="40">
        <v>-1290.4770000000001</v>
      </c>
      <c r="D45" s="40">
        <v>-1316.6468590214399</v>
      </c>
      <c r="E45" s="40">
        <v>-1342.6912083274401</v>
      </c>
      <c r="F45" s="40">
        <v>-1368.8149552244374</v>
      </c>
      <c r="G45" s="40">
        <v>-1361.8077034769374</v>
      </c>
      <c r="H45" s="40">
        <v>-1281.2767629238554</v>
      </c>
      <c r="I45" s="40">
        <v>-1216.9058667500001</v>
      </c>
      <c r="J45" s="40">
        <v>-1231.2145599150001</v>
      </c>
      <c r="K45" s="40">
        <v>-1284.3050830525328</v>
      </c>
      <c r="L45" s="44">
        <v>-1312.7939212660001</v>
      </c>
      <c r="M45" s="44">
        <v>-1336.8051559329999</v>
      </c>
      <c r="N45" s="44">
        <v>-1355.3593389979999</v>
      </c>
      <c r="O45" s="28" t="s">
        <v>263</v>
      </c>
    </row>
    <row r="46" spans="1:15" x14ac:dyDescent="0.25">
      <c r="A46" s="10" t="s">
        <v>261</v>
      </c>
      <c r="B46" s="40">
        <v>4.763958343810005</v>
      </c>
      <c r="C46" s="40">
        <v>9.6690000000000005</v>
      </c>
      <c r="D46" s="40">
        <v>27.30149184882</v>
      </c>
      <c r="E46" s="40">
        <v>27.905962268589999</v>
      </c>
      <c r="F46" s="40">
        <v>32.29969143129</v>
      </c>
      <c r="G46" s="40">
        <v>21.934373785270001</v>
      </c>
      <c r="H46" s="40">
        <v>9.3414874683699942</v>
      </c>
      <c r="I46" s="40">
        <v>80.021288609999999</v>
      </c>
      <c r="J46" s="40">
        <v>9.3067157650000016</v>
      </c>
      <c r="K46" s="40">
        <v>0.71119178299999997</v>
      </c>
      <c r="L46" s="44">
        <v>15.260937841999999</v>
      </c>
      <c r="M46" s="44">
        <v>17.370359696000001</v>
      </c>
      <c r="N46" s="44">
        <v>1.3422199969999999</v>
      </c>
      <c r="O46" s="28" t="s">
        <v>262</v>
      </c>
    </row>
    <row r="47" spans="1:15" x14ac:dyDescent="0.25">
      <c r="A47" s="10" t="s">
        <v>91</v>
      </c>
      <c r="B47" s="40">
        <v>9007.9910368417586</v>
      </c>
      <c r="C47" s="40">
        <v>9003.9130000000005</v>
      </c>
      <c r="D47" s="40">
        <v>9022.7729081388807</v>
      </c>
      <c r="E47" s="40">
        <v>9063.6675970051001</v>
      </c>
      <c r="F47" s="40">
        <v>9107.3830172649905</v>
      </c>
      <c r="G47" s="40">
        <v>9090.1291073114699</v>
      </c>
      <c r="H47" s="40">
        <v>9124.2625827065076</v>
      </c>
      <c r="I47" s="40">
        <v>9220.9059941738087</v>
      </c>
      <c r="J47" s="40">
        <v>9144.6853526358063</v>
      </c>
      <c r="K47" s="40">
        <v>9272.8724865315326</v>
      </c>
      <c r="L47" s="44">
        <v>9283.1379103013078</v>
      </c>
      <c r="M47" s="44">
        <v>9283.1780564285564</v>
      </c>
      <c r="N47" s="44">
        <v>9272.6291356841775</v>
      </c>
      <c r="O47" s="28" t="s">
        <v>92</v>
      </c>
    </row>
    <row r="48" spans="1:15" x14ac:dyDescent="0.25">
      <c r="A48" s="13" t="s">
        <v>27</v>
      </c>
      <c r="B48" s="42">
        <v>50795.978641880851</v>
      </c>
      <c r="C48" s="42">
        <v>51252.199000000001</v>
      </c>
      <c r="D48" s="42">
        <v>51459.257676062705</v>
      </c>
      <c r="E48" s="42">
        <v>51624.2810432806</v>
      </c>
      <c r="F48" s="42">
        <v>51849.760296119202</v>
      </c>
      <c r="G48" s="42">
        <v>52198.730206751949</v>
      </c>
      <c r="H48" s="42">
        <v>52686.972316389234</v>
      </c>
      <c r="I48" s="42">
        <v>52568.290597987805</v>
      </c>
      <c r="J48" s="42">
        <v>53778.246159320814</v>
      </c>
      <c r="K48" s="42">
        <v>55410.855090342011</v>
      </c>
      <c r="L48" s="88">
        <v>56469.309248381935</v>
      </c>
      <c r="M48" s="88">
        <v>56216.741579691196</v>
      </c>
      <c r="N48" s="88">
        <v>56090.925524548002</v>
      </c>
      <c r="O48" s="31" t="s">
        <v>28</v>
      </c>
    </row>
    <row r="49" spans="1:15" x14ac:dyDescent="0.25">
      <c r="A49" s="10" t="s">
        <v>93</v>
      </c>
      <c r="B49" s="41"/>
      <c r="C49" s="41"/>
      <c r="D49" s="41"/>
      <c r="E49" s="41"/>
      <c r="F49" s="41"/>
      <c r="G49" s="41"/>
      <c r="H49" s="41"/>
      <c r="I49" s="41"/>
      <c r="J49" s="41"/>
      <c r="K49" s="41"/>
      <c r="L49" s="123"/>
      <c r="M49" s="123"/>
      <c r="N49" s="123"/>
      <c r="O49" s="28" t="s">
        <v>94</v>
      </c>
    </row>
    <row r="50" spans="1:15" x14ac:dyDescent="0.25">
      <c r="A50" s="10" t="s">
        <v>95</v>
      </c>
      <c r="B50" s="40">
        <v>18535.316714235119</v>
      </c>
      <c r="C50" s="40">
        <v>18887.134999999998</v>
      </c>
      <c r="D50" s="40">
        <v>18928.057276008698</v>
      </c>
      <c r="E50" s="40">
        <v>18881.571915142802</v>
      </c>
      <c r="F50" s="40">
        <v>19740.304636568206</v>
      </c>
      <c r="G50" s="40">
        <v>19807.635694012348</v>
      </c>
      <c r="H50" s="40">
        <v>20183.20354179278</v>
      </c>
      <c r="I50" s="40">
        <v>19758.374745721998</v>
      </c>
      <c r="J50" s="40">
        <v>21057.762221042001</v>
      </c>
      <c r="K50" s="40">
        <v>22570.113123704003</v>
      </c>
      <c r="L50" s="44">
        <v>23749.092290950997</v>
      </c>
      <c r="M50" s="44">
        <v>23277.238054076002</v>
      </c>
      <c r="N50" s="44">
        <v>25044.140280074</v>
      </c>
      <c r="O50" s="28" t="s">
        <v>96</v>
      </c>
    </row>
    <row r="51" spans="1:15" x14ac:dyDescent="0.25">
      <c r="A51" s="11" t="s">
        <v>97</v>
      </c>
      <c r="B51" s="40">
        <v>18535.316714235119</v>
      </c>
      <c r="C51" s="40">
        <v>18887.134999999998</v>
      </c>
      <c r="D51" s="40">
        <v>18928.057276008698</v>
      </c>
      <c r="E51" s="40">
        <v>18881.571915142802</v>
      </c>
      <c r="F51" s="40">
        <v>19740.304636568206</v>
      </c>
      <c r="G51" s="40">
        <v>19807.635694012348</v>
      </c>
      <c r="H51" s="40">
        <v>20183.20354179278</v>
      </c>
      <c r="I51" s="40">
        <v>19758.374745721998</v>
      </c>
      <c r="J51" s="40">
        <v>21057.762221042001</v>
      </c>
      <c r="K51" s="40">
        <v>22570.113123704003</v>
      </c>
      <c r="L51" s="44">
        <v>23749.092290950997</v>
      </c>
      <c r="M51" s="44">
        <v>23277.238054076002</v>
      </c>
      <c r="N51" s="44">
        <v>25044.140280074</v>
      </c>
      <c r="O51" s="29" t="s">
        <v>97</v>
      </c>
    </row>
    <row r="52" spans="1:15" x14ac:dyDescent="0.25">
      <c r="A52" s="11" t="s">
        <v>98</v>
      </c>
      <c r="B52" s="40">
        <v>0</v>
      </c>
      <c r="C52" s="40">
        <v>0</v>
      </c>
      <c r="D52" s="40">
        <v>0</v>
      </c>
      <c r="E52" s="40">
        <v>0</v>
      </c>
      <c r="F52" s="40">
        <v>0</v>
      </c>
      <c r="G52" s="40">
        <v>0</v>
      </c>
      <c r="H52" s="40">
        <v>0</v>
      </c>
      <c r="I52" s="40">
        <v>0</v>
      </c>
      <c r="J52" s="40">
        <v>0</v>
      </c>
      <c r="K52" s="40">
        <v>0</v>
      </c>
      <c r="L52" s="44">
        <v>0</v>
      </c>
      <c r="M52" s="44">
        <v>0</v>
      </c>
      <c r="N52" s="44">
        <v>0</v>
      </c>
      <c r="O52" s="29" t="s">
        <v>98</v>
      </c>
    </row>
    <row r="53" spans="1:15" x14ac:dyDescent="0.25">
      <c r="A53" s="10" t="s">
        <v>99</v>
      </c>
      <c r="B53" s="40">
        <v>2189.6976831020002</v>
      </c>
      <c r="C53" s="40">
        <v>2747.1559999999999</v>
      </c>
      <c r="D53" s="40">
        <v>2747.3430436049998</v>
      </c>
      <c r="E53" s="40">
        <v>2747.524826548</v>
      </c>
      <c r="F53" s="40">
        <v>1747.6390306609999</v>
      </c>
      <c r="G53" s="40">
        <v>1747.704323725</v>
      </c>
      <c r="H53" s="40">
        <v>1747.7703593639999</v>
      </c>
      <c r="I53" s="40">
        <v>0</v>
      </c>
      <c r="J53" s="40">
        <v>0</v>
      </c>
      <c r="K53" s="40">
        <v>0</v>
      </c>
      <c r="L53" s="44">
        <v>0</v>
      </c>
      <c r="M53" s="44">
        <v>0</v>
      </c>
      <c r="N53" s="44">
        <v>0</v>
      </c>
      <c r="O53" s="28" t="s">
        <v>100</v>
      </c>
    </row>
    <row r="54" spans="1:15" x14ac:dyDescent="0.25">
      <c r="A54" s="11" t="s">
        <v>101</v>
      </c>
      <c r="B54" s="40">
        <v>2189.6976831020002</v>
      </c>
      <c r="C54" s="40">
        <v>2747.1559999999999</v>
      </c>
      <c r="D54" s="40">
        <v>2747.3430436049998</v>
      </c>
      <c r="E54" s="40">
        <v>2747.524826548</v>
      </c>
      <c r="F54" s="40">
        <v>1747.6390306609999</v>
      </c>
      <c r="G54" s="40">
        <v>1747.704323725</v>
      </c>
      <c r="H54" s="40">
        <v>1747.7703593639999</v>
      </c>
      <c r="I54" s="40">
        <v>0</v>
      </c>
      <c r="J54" s="40">
        <v>0</v>
      </c>
      <c r="K54" s="40">
        <v>0</v>
      </c>
      <c r="L54" s="44">
        <v>0</v>
      </c>
      <c r="M54" s="44">
        <v>0</v>
      </c>
      <c r="N54" s="44">
        <v>0</v>
      </c>
      <c r="O54" s="29" t="s">
        <v>102</v>
      </c>
    </row>
    <row r="55" spans="1:15" x14ac:dyDescent="0.25">
      <c r="A55" s="11" t="s">
        <v>103</v>
      </c>
      <c r="B55" s="40">
        <v>0</v>
      </c>
      <c r="C55" s="40">
        <v>0</v>
      </c>
      <c r="D55" s="40">
        <v>0</v>
      </c>
      <c r="E55" s="40">
        <v>0</v>
      </c>
      <c r="F55" s="40">
        <v>0</v>
      </c>
      <c r="G55" s="40">
        <v>0</v>
      </c>
      <c r="H55" s="40">
        <v>0</v>
      </c>
      <c r="I55" s="40">
        <v>0</v>
      </c>
      <c r="J55" s="40">
        <v>0</v>
      </c>
      <c r="K55" s="40">
        <v>0</v>
      </c>
      <c r="L55" s="44">
        <v>0</v>
      </c>
      <c r="M55" s="44">
        <v>0</v>
      </c>
      <c r="N55" s="44">
        <v>0</v>
      </c>
      <c r="O55" s="29" t="s">
        <v>103</v>
      </c>
    </row>
    <row r="56" spans="1:15" x14ac:dyDescent="0.25">
      <c r="A56" s="11" t="s">
        <v>104</v>
      </c>
      <c r="B56" s="40">
        <v>0</v>
      </c>
      <c r="C56" s="40">
        <v>0</v>
      </c>
      <c r="D56" s="40">
        <v>0</v>
      </c>
      <c r="E56" s="40">
        <v>0</v>
      </c>
      <c r="F56" s="40">
        <v>0</v>
      </c>
      <c r="G56" s="40">
        <v>0</v>
      </c>
      <c r="H56" s="40">
        <v>0</v>
      </c>
      <c r="I56" s="40">
        <v>0</v>
      </c>
      <c r="J56" s="40">
        <v>0</v>
      </c>
      <c r="K56" s="40">
        <v>0</v>
      </c>
      <c r="L56" s="44">
        <v>0</v>
      </c>
      <c r="M56" s="44">
        <v>0</v>
      </c>
      <c r="N56" s="44">
        <v>0</v>
      </c>
      <c r="O56" s="29" t="s">
        <v>36</v>
      </c>
    </row>
    <row r="57" spans="1:15" x14ac:dyDescent="0.25">
      <c r="A57" s="10" t="s">
        <v>105</v>
      </c>
      <c r="B57" s="40">
        <v>105.91557591199999</v>
      </c>
      <c r="C57" s="40">
        <v>134.87100000000001</v>
      </c>
      <c r="D57" s="40">
        <v>129.18501414799999</v>
      </c>
      <c r="E57" s="40">
        <v>205.48054566299999</v>
      </c>
      <c r="F57" s="40">
        <v>199.75706228300001</v>
      </c>
      <c r="G57" s="40">
        <v>194.01450062499998</v>
      </c>
      <c r="H57" s="40">
        <v>193.26679816100003</v>
      </c>
      <c r="I57" s="40">
        <v>193.26679816100003</v>
      </c>
      <c r="J57" s="40">
        <v>0</v>
      </c>
      <c r="K57" s="40">
        <v>0</v>
      </c>
      <c r="L57" s="44">
        <v>0</v>
      </c>
      <c r="M57" s="44">
        <v>0</v>
      </c>
      <c r="N57" s="44">
        <v>0</v>
      </c>
      <c r="O57" s="28" t="s">
        <v>106</v>
      </c>
    </row>
    <row r="58" spans="1:15" x14ac:dyDescent="0.25">
      <c r="A58" s="10" t="s">
        <v>107</v>
      </c>
      <c r="B58" s="40">
        <v>227.35312457120003</v>
      </c>
      <c r="C58" s="40">
        <v>227.774</v>
      </c>
      <c r="D58" s="40">
        <v>238.24460720699301</v>
      </c>
      <c r="E58" s="40">
        <v>252.143608504447</v>
      </c>
      <c r="F58" s="40">
        <v>261.5141550597566</v>
      </c>
      <c r="G58" s="40">
        <v>278.51921705752994</v>
      </c>
      <c r="H58" s="40">
        <v>325.14120814471448</v>
      </c>
      <c r="I58" s="40">
        <v>95.312762266000007</v>
      </c>
      <c r="J58" s="40">
        <v>195.27599839600001</v>
      </c>
      <c r="K58" s="40">
        <v>299.99608402519624</v>
      </c>
      <c r="L58" s="44">
        <v>264.38672515200005</v>
      </c>
      <c r="M58" s="44">
        <v>314.27129347700003</v>
      </c>
      <c r="N58" s="44">
        <v>370.92992013400004</v>
      </c>
      <c r="O58" s="28" t="s">
        <v>108</v>
      </c>
    </row>
    <row r="59" spans="1:15" x14ac:dyDescent="0.25">
      <c r="A59" s="10" t="s">
        <v>109</v>
      </c>
      <c r="B59" s="40">
        <v>361.03846097563996</v>
      </c>
      <c r="C59" s="40">
        <v>395.73099999999999</v>
      </c>
      <c r="D59" s="40">
        <v>182.66756901793002</v>
      </c>
      <c r="E59" s="40">
        <v>177.02155905579002</v>
      </c>
      <c r="F59" s="40">
        <v>168.84383723452999</v>
      </c>
      <c r="G59" s="40">
        <v>134.27487661723998</v>
      </c>
      <c r="H59" s="40">
        <v>133.82001413630999</v>
      </c>
      <c r="I59" s="40">
        <v>229.45902194199999</v>
      </c>
      <c r="J59" s="40">
        <v>126.10661110700001</v>
      </c>
      <c r="K59" s="40">
        <v>126.60641421699999</v>
      </c>
      <c r="L59" s="44">
        <v>117.35966203199999</v>
      </c>
      <c r="M59" s="44">
        <v>119.406935711</v>
      </c>
      <c r="N59" s="44">
        <v>136.18309113200002</v>
      </c>
      <c r="O59" s="28" t="s">
        <v>110</v>
      </c>
    </row>
    <row r="60" spans="1:15" x14ac:dyDescent="0.25">
      <c r="A60" s="10" t="s">
        <v>111</v>
      </c>
      <c r="B60" s="40">
        <v>148.24566461852953</v>
      </c>
      <c r="C60" s="40">
        <v>153.94300000000001</v>
      </c>
      <c r="D60" s="40">
        <v>174.35562110634598</v>
      </c>
      <c r="E60" s="40">
        <v>175.552877971317</v>
      </c>
      <c r="F60" s="40">
        <v>189.48544753280342</v>
      </c>
      <c r="G60" s="40">
        <v>202.86294690620565</v>
      </c>
      <c r="H60" s="40">
        <v>165.94946248788713</v>
      </c>
      <c r="I60" s="40">
        <v>234.21755810049999</v>
      </c>
      <c r="J60" s="40">
        <v>320.70870155575</v>
      </c>
      <c r="K60" s="40">
        <v>382.88706240196205</v>
      </c>
      <c r="L60" s="44">
        <v>518.88523246500006</v>
      </c>
      <c r="M60" s="44">
        <v>488.79603379399998</v>
      </c>
      <c r="N60" s="44">
        <v>133.49845747200001</v>
      </c>
      <c r="O60" s="28" t="s">
        <v>112</v>
      </c>
    </row>
    <row r="61" spans="1:15" x14ac:dyDescent="0.25">
      <c r="A61" s="10" t="s">
        <v>113</v>
      </c>
      <c r="B61" s="40">
        <v>725.85909264368536</v>
      </c>
      <c r="C61" s="40">
        <v>799.88599999999997</v>
      </c>
      <c r="D61" s="40">
        <v>881.50280508354001</v>
      </c>
      <c r="E61" s="40">
        <v>936.87071832111701</v>
      </c>
      <c r="F61" s="40">
        <v>997.15538805562608</v>
      </c>
      <c r="G61" s="40">
        <v>1032.4351881782952</v>
      </c>
      <c r="H61" s="40">
        <v>485.69265652135817</v>
      </c>
      <c r="I61" s="40">
        <v>565.21525712900007</v>
      </c>
      <c r="J61" s="40">
        <v>615.70298370299997</v>
      </c>
      <c r="K61" s="40">
        <v>853.78790326499995</v>
      </c>
      <c r="L61" s="44">
        <v>1013.6262175956437</v>
      </c>
      <c r="M61" s="44">
        <v>989.53107690564354</v>
      </c>
      <c r="N61" s="44">
        <v>980.20326447564355</v>
      </c>
      <c r="O61" s="28" t="s">
        <v>114</v>
      </c>
    </row>
    <row r="62" spans="1:15" x14ac:dyDescent="0.25">
      <c r="A62" s="10" t="s">
        <v>115</v>
      </c>
      <c r="B62" s="40">
        <v>77.479056096859068</v>
      </c>
      <c r="C62" s="40">
        <v>76.349999999999994</v>
      </c>
      <c r="D62" s="40">
        <v>75.424993489654796</v>
      </c>
      <c r="E62" s="40">
        <v>69.8374346989457</v>
      </c>
      <c r="F62" s="40">
        <v>66.153295605945729</v>
      </c>
      <c r="G62" s="40">
        <v>61.540754359878456</v>
      </c>
      <c r="H62" s="40">
        <v>55.537300650662317</v>
      </c>
      <c r="I62" s="40">
        <v>55.749476666</v>
      </c>
      <c r="J62" s="40">
        <v>62.658322246999994</v>
      </c>
      <c r="K62" s="40">
        <v>56.256096276587499</v>
      </c>
      <c r="L62" s="44">
        <v>55.358956245000002</v>
      </c>
      <c r="M62" s="44">
        <v>55.956399404000003</v>
      </c>
      <c r="N62" s="44">
        <v>56.154029588999997</v>
      </c>
      <c r="O62" s="28" t="s">
        <v>116</v>
      </c>
    </row>
    <row r="63" spans="1:15" x14ac:dyDescent="0.25">
      <c r="A63" s="10" t="s">
        <v>117</v>
      </c>
      <c r="B63" s="40">
        <v>329.74770414512352</v>
      </c>
      <c r="C63" s="40">
        <v>224.99700000000001</v>
      </c>
      <c r="D63" s="40">
        <v>249.14585814782401</v>
      </c>
      <c r="E63" s="40">
        <v>260.35874822506401</v>
      </c>
      <c r="F63" s="40">
        <v>276.72225547393356</v>
      </c>
      <c r="G63" s="40">
        <v>269.89126849868319</v>
      </c>
      <c r="H63" s="40">
        <v>828.08864813100365</v>
      </c>
      <c r="I63" s="40">
        <v>806.44652119199998</v>
      </c>
      <c r="J63" s="40">
        <v>838.40394197199998</v>
      </c>
      <c r="K63" s="40">
        <v>800.24221777399998</v>
      </c>
      <c r="L63" s="44">
        <v>170.44824197700001</v>
      </c>
      <c r="M63" s="44">
        <v>169.43981063200002</v>
      </c>
      <c r="N63" s="44">
        <v>174.48411556920001</v>
      </c>
      <c r="O63" s="28" t="s">
        <v>118</v>
      </c>
    </row>
    <row r="64" spans="1:15" x14ac:dyDescent="0.25">
      <c r="A64" s="10" t="s">
        <v>119</v>
      </c>
      <c r="B64" s="40">
        <v>22700.653076300154</v>
      </c>
      <c r="C64" s="40">
        <v>23647.842000000001</v>
      </c>
      <c r="D64" s="40">
        <v>23605.926787813998</v>
      </c>
      <c r="E64" s="40">
        <v>23706.362234130502</v>
      </c>
      <c r="F64" s="40">
        <v>23647.575108474801</v>
      </c>
      <c r="G64" s="40">
        <v>23728.878769980176</v>
      </c>
      <c r="H64" s="40">
        <v>24118.469989389716</v>
      </c>
      <c r="I64" s="40">
        <v>21938.042141178496</v>
      </c>
      <c r="J64" s="40">
        <v>23216.618780022749</v>
      </c>
      <c r="K64" s="40">
        <v>25089.888901663748</v>
      </c>
      <c r="L64" s="44">
        <v>25889.157326417644</v>
      </c>
      <c r="M64" s="44">
        <v>25414.639603999643</v>
      </c>
      <c r="N64" s="44">
        <v>26895.593158445845</v>
      </c>
      <c r="O64" s="28" t="s">
        <v>120</v>
      </c>
    </row>
    <row r="65" spans="1:15" x14ac:dyDescent="0.25">
      <c r="A65" s="10" t="s">
        <v>121</v>
      </c>
      <c r="B65" s="40">
        <v>9.0061677830000004</v>
      </c>
      <c r="C65" s="40">
        <v>9.0060000000000002</v>
      </c>
      <c r="D65" s="40">
        <v>9.0061677830000004</v>
      </c>
      <c r="E65" s="40">
        <v>9.0061677830000004</v>
      </c>
      <c r="F65" s="40">
        <v>9.0061677829999986</v>
      </c>
      <c r="G65" s="40">
        <v>0</v>
      </c>
      <c r="H65" s="40">
        <v>0</v>
      </c>
      <c r="I65" s="40">
        <v>0</v>
      </c>
      <c r="J65" s="40">
        <v>0</v>
      </c>
      <c r="K65" s="40">
        <v>0</v>
      </c>
      <c r="L65" s="44">
        <v>0</v>
      </c>
      <c r="M65" s="44">
        <v>0</v>
      </c>
      <c r="N65" s="44">
        <v>0</v>
      </c>
      <c r="O65" s="28" t="s">
        <v>122</v>
      </c>
    </row>
    <row r="66" spans="1:15" x14ac:dyDescent="0.25">
      <c r="A66" s="11" t="s">
        <v>97</v>
      </c>
      <c r="B66" s="40">
        <v>9.0061677830000004</v>
      </c>
      <c r="C66" s="40">
        <v>9.0060000000000002</v>
      </c>
      <c r="D66" s="40">
        <v>9.0061677830000004</v>
      </c>
      <c r="E66" s="40">
        <v>9.0061677830000004</v>
      </c>
      <c r="F66" s="40">
        <v>9.0061677829999986</v>
      </c>
      <c r="G66" s="40">
        <v>0</v>
      </c>
      <c r="H66" s="40">
        <v>0</v>
      </c>
      <c r="I66" s="40">
        <v>0</v>
      </c>
      <c r="J66" s="40">
        <v>0</v>
      </c>
      <c r="K66" s="40">
        <v>0</v>
      </c>
      <c r="L66" s="44">
        <v>0</v>
      </c>
      <c r="M66" s="44">
        <v>0</v>
      </c>
      <c r="N66" s="44">
        <v>0</v>
      </c>
      <c r="O66" s="29" t="s">
        <v>97</v>
      </c>
    </row>
    <row r="67" spans="1:15" x14ac:dyDescent="0.25">
      <c r="A67" s="11" t="s">
        <v>98</v>
      </c>
      <c r="B67" s="40">
        <v>0</v>
      </c>
      <c r="C67" s="40">
        <v>0</v>
      </c>
      <c r="D67" s="40">
        <v>0</v>
      </c>
      <c r="E67" s="40">
        <v>0</v>
      </c>
      <c r="F67" s="40">
        <v>0</v>
      </c>
      <c r="G67" s="40">
        <v>0</v>
      </c>
      <c r="H67" s="40">
        <v>0</v>
      </c>
      <c r="I67" s="40">
        <v>0</v>
      </c>
      <c r="J67" s="40">
        <v>0</v>
      </c>
      <c r="K67" s="40">
        <v>0</v>
      </c>
      <c r="L67" s="44">
        <v>0</v>
      </c>
      <c r="M67" s="44">
        <v>0</v>
      </c>
      <c r="N67" s="44">
        <v>0</v>
      </c>
      <c r="O67" s="29" t="s">
        <v>98</v>
      </c>
    </row>
    <row r="68" spans="1:15" x14ac:dyDescent="0.25">
      <c r="A68" s="10" t="s">
        <v>123</v>
      </c>
      <c r="B68" s="40">
        <v>8142.5132323869993</v>
      </c>
      <c r="C68" s="40">
        <v>7344.8950000000004</v>
      </c>
      <c r="D68" s="40">
        <v>7345.042613005</v>
      </c>
      <c r="E68" s="40">
        <v>7345.1867970339999</v>
      </c>
      <c r="F68" s="40">
        <v>7345.3378197379998</v>
      </c>
      <c r="G68" s="40">
        <v>7345.484552678</v>
      </c>
      <c r="H68" s="40">
        <v>7345.637122739</v>
      </c>
      <c r="I68" s="40">
        <v>9093.62850936</v>
      </c>
      <c r="J68" s="40">
        <v>8593.8247798230004</v>
      </c>
      <c r="K68" s="40">
        <v>8144.4099416899999</v>
      </c>
      <c r="L68" s="44">
        <v>8144.5778562899995</v>
      </c>
      <c r="M68" s="44">
        <v>8144.7513723430002</v>
      </c>
      <c r="N68" s="44">
        <v>7744.9192952550002</v>
      </c>
      <c r="O68" s="28" t="s">
        <v>124</v>
      </c>
    </row>
    <row r="69" spans="1:15" x14ac:dyDescent="0.25">
      <c r="A69" s="11" t="s">
        <v>101</v>
      </c>
      <c r="B69" s="40">
        <v>7642.5132323869993</v>
      </c>
      <c r="C69" s="40">
        <v>6844.8950000000004</v>
      </c>
      <c r="D69" s="40">
        <v>6845.042613005</v>
      </c>
      <c r="E69" s="40">
        <v>6845.1867970339999</v>
      </c>
      <c r="F69" s="40">
        <v>6845.3378197379998</v>
      </c>
      <c r="G69" s="40">
        <v>6845.484552678</v>
      </c>
      <c r="H69" s="40">
        <v>6845.637122739</v>
      </c>
      <c r="I69" s="40">
        <v>8593.62850936</v>
      </c>
      <c r="J69" s="40">
        <v>8093.8247798229995</v>
      </c>
      <c r="K69" s="40">
        <v>7644.4099416899999</v>
      </c>
      <c r="L69" s="44">
        <v>7644.5778562899995</v>
      </c>
      <c r="M69" s="44">
        <v>7644.7513723430002</v>
      </c>
      <c r="N69" s="44">
        <v>7244.9192952550002</v>
      </c>
      <c r="O69" s="29" t="s">
        <v>102</v>
      </c>
    </row>
    <row r="70" spans="1:15" x14ac:dyDescent="0.25">
      <c r="A70" s="11" t="s">
        <v>103</v>
      </c>
      <c r="B70" s="40">
        <v>500</v>
      </c>
      <c r="C70" s="40">
        <v>500</v>
      </c>
      <c r="D70" s="40">
        <v>500</v>
      </c>
      <c r="E70" s="40">
        <v>500</v>
      </c>
      <c r="F70" s="40">
        <v>500</v>
      </c>
      <c r="G70" s="40">
        <v>500</v>
      </c>
      <c r="H70" s="40">
        <v>500</v>
      </c>
      <c r="I70" s="40">
        <v>500</v>
      </c>
      <c r="J70" s="40">
        <v>500</v>
      </c>
      <c r="K70" s="40">
        <v>500</v>
      </c>
      <c r="L70" s="44">
        <v>500</v>
      </c>
      <c r="M70" s="44">
        <v>500</v>
      </c>
      <c r="N70" s="44">
        <v>500</v>
      </c>
      <c r="O70" s="29" t="s">
        <v>103</v>
      </c>
    </row>
    <row r="71" spans="1:15" x14ac:dyDescent="0.25">
      <c r="A71" s="11" t="s">
        <v>104</v>
      </c>
      <c r="B71" s="40">
        <v>0</v>
      </c>
      <c r="C71" s="40">
        <v>0</v>
      </c>
      <c r="D71" s="40">
        <v>0</v>
      </c>
      <c r="E71" s="40">
        <v>0</v>
      </c>
      <c r="F71" s="40">
        <v>0</v>
      </c>
      <c r="G71" s="40">
        <v>0</v>
      </c>
      <c r="H71" s="40">
        <v>0</v>
      </c>
      <c r="I71" s="40">
        <v>0</v>
      </c>
      <c r="J71" s="40">
        <v>0</v>
      </c>
      <c r="K71" s="40">
        <v>0</v>
      </c>
      <c r="L71" s="44">
        <v>0</v>
      </c>
      <c r="M71" s="44">
        <v>0</v>
      </c>
      <c r="N71" s="44">
        <v>0</v>
      </c>
      <c r="O71" s="29" t="s">
        <v>36</v>
      </c>
    </row>
    <row r="72" spans="1:15" x14ac:dyDescent="0.25">
      <c r="A72" s="10" t="s">
        <v>125</v>
      </c>
      <c r="B72" s="40">
        <v>241.77799371499995</v>
      </c>
      <c r="C72" s="40">
        <v>309.76600000000002</v>
      </c>
      <c r="D72" s="40">
        <v>309.76615900500002</v>
      </c>
      <c r="E72" s="40">
        <v>227.76615900600001</v>
      </c>
      <c r="F72" s="40">
        <v>227.76615900499999</v>
      </c>
      <c r="G72" s="40">
        <v>227.76615900499999</v>
      </c>
      <c r="H72" s="40">
        <v>140.752157939</v>
      </c>
      <c r="I72" s="40">
        <v>134.97104689100001</v>
      </c>
      <c r="J72" s="40">
        <v>322.43786798500003</v>
      </c>
      <c r="K72" s="40">
        <v>316.61835515000001</v>
      </c>
      <c r="L72" s="44">
        <v>310.77944393900003</v>
      </c>
      <c r="M72" s="44">
        <v>304.92106969099996</v>
      </c>
      <c r="N72" s="44">
        <v>217.043167528</v>
      </c>
      <c r="O72" s="28" t="s">
        <v>126</v>
      </c>
    </row>
    <row r="73" spans="1:15" x14ac:dyDescent="0.25">
      <c r="A73" s="10" t="s">
        <v>127</v>
      </c>
      <c r="B73" s="40">
        <v>9.6884744380000001</v>
      </c>
      <c r="C73" s="40">
        <v>9.6880000000000006</v>
      </c>
      <c r="D73" s="40">
        <v>9.6884744380000001</v>
      </c>
      <c r="E73" s="40">
        <v>9.6884744380000001</v>
      </c>
      <c r="F73" s="40">
        <v>9.6884744380000001</v>
      </c>
      <c r="G73" s="40">
        <v>9.6884744380000001</v>
      </c>
      <c r="H73" s="40">
        <v>9.6884744380000001</v>
      </c>
      <c r="I73" s="40">
        <v>8.0514744379999996</v>
      </c>
      <c r="J73" s="40">
        <v>0</v>
      </c>
      <c r="K73" s="40">
        <v>0</v>
      </c>
      <c r="L73" s="44">
        <v>0</v>
      </c>
      <c r="M73" s="44">
        <v>0</v>
      </c>
      <c r="N73" s="44">
        <v>0</v>
      </c>
      <c r="O73" s="28" t="s">
        <v>128</v>
      </c>
    </row>
    <row r="74" spans="1:15" x14ac:dyDescent="0.25">
      <c r="A74" s="10" t="s">
        <v>129</v>
      </c>
      <c r="B74" s="40">
        <v>1113.3449755239999</v>
      </c>
      <c r="C74" s="40">
        <v>1121.6959999999999</v>
      </c>
      <c r="D74" s="40">
        <v>1132.1715687530002</v>
      </c>
      <c r="E74" s="40">
        <v>1141.6800997160001</v>
      </c>
      <c r="F74" s="40">
        <v>1150.368644549</v>
      </c>
      <c r="G74" s="40">
        <v>1150.6974821850001</v>
      </c>
      <c r="H74" s="40">
        <v>783.77510414400001</v>
      </c>
      <c r="I74" s="40">
        <v>798.40910737199999</v>
      </c>
      <c r="J74" s="40">
        <v>801.81848390800008</v>
      </c>
      <c r="K74" s="40">
        <v>944.72150192399999</v>
      </c>
      <c r="L74" s="44">
        <v>953.99264669499996</v>
      </c>
      <c r="M74" s="44">
        <v>961.01113916100007</v>
      </c>
      <c r="N74" s="44">
        <v>969.881090556</v>
      </c>
      <c r="O74" s="28" t="s">
        <v>130</v>
      </c>
    </row>
    <row r="75" spans="1:15" x14ac:dyDescent="0.25">
      <c r="A75" s="10" t="s">
        <v>131</v>
      </c>
      <c r="B75" s="40">
        <v>0</v>
      </c>
      <c r="C75" s="40">
        <v>0</v>
      </c>
      <c r="D75" s="40">
        <v>0</v>
      </c>
      <c r="E75" s="40">
        <v>0</v>
      </c>
      <c r="F75" s="40">
        <v>0</v>
      </c>
      <c r="G75" s="40">
        <v>0</v>
      </c>
      <c r="H75" s="40">
        <v>0</v>
      </c>
      <c r="I75" s="40">
        <v>0</v>
      </c>
      <c r="J75" s="40">
        <v>0</v>
      </c>
      <c r="K75" s="40">
        <v>0</v>
      </c>
      <c r="L75" s="44">
        <v>0</v>
      </c>
      <c r="M75" s="44">
        <v>0</v>
      </c>
      <c r="N75" s="44">
        <v>0</v>
      </c>
      <c r="O75" s="28" t="s">
        <v>132</v>
      </c>
    </row>
    <row r="76" spans="1:15" x14ac:dyDescent="0.25">
      <c r="A76" s="10" t="s">
        <v>133</v>
      </c>
      <c r="B76" s="40">
        <v>0</v>
      </c>
      <c r="C76" s="40">
        <v>0</v>
      </c>
      <c r="D76" s="40">
        <v>0</v>
      </c>
      <c r="E76" s="40">
        <v>0</v>
      </c>
      <c r="F76" s="40">
        <v>0</v>
      </c>
      <c r="G76" s="40">
        <v>0</v>
      </c>
      <c r="H76" s="40">
        <v>0</v>
      </c>
      <c r="I76" s="40">
        <v>0</v>
      </c>
      <c r="J76" s="40">
        <v>0</v>
      </c>
      <c r="K76" s="40">
        <v>0</v>
      </c>
      <c r="L76" s="44">
        <v>0</v>
      </c>
      <c r="M76" s="44">
        <v>0</v>
      </c>
      <c r="N76" s="44">
        <v>0</v>
      </c>
      <c r="O76" s="28" t="s">
        <v>134</v>
      </c>
    </row>
    <row r="77" spans="1:15" x14ac:dyDescent="0.25">
      <c r="A77" s="10" t="s">
        <v>135</v>
      </c>
      <c r="B77" s="40">
        <v>9516.3308438469994</v>
      </c>
      <c r="C77" s="40">
        <v>8795.0509999999995</v>
      </c>
      <c r="D77" s="40">
        <v>8805.674982984001</v>
      </c>
      <c r="E77" s="40">
        <v>8733.3276979770017</v>
      </c>
      <c r="F77" s="40">
        <v>8742.1672655129987</v>
      </c>
      <c r="G77" s="40">
        <v>8733.6366683060005</v>
      </c>
      <c r="H77" s="40">
        <v>8279.8528592599996</v>
      </c>
      <c r="I77" s="40">
        <v>10035.060138061002</v>
      </c>
      <c r="J77" s="40">
        <v>9718.0811317160005</v>
      </c>
      <c r="K77" s="40">
        <v>9405.7497987639999</v>
      </c>
      <c r="L77" s="44">
        <v>9409.3499469239996</v>
      </c>
      <c r="M77" s="44">
        <v>9410.6835811950004</v>
      </c>
      <c r="N77" s="44">
        <v>8931.8435533389984</v>
      </c>
      <c r="O77" s="28" t="s">
        <v>136</v>
      </c>
    </row>
    <row r="78" spans="1:15" x14ac:dyDescent="0.25">
      <c r="A78" s="13" t="s">
        <v>29</v>
      </c>
      <c r="B78" s="42">
        <v>32216.983920147155</v>
      </c>
      <c r="C78" s="42">
        <v>32442.894</v>
      </c>
      <c r="D78" s="42">
        <v>32411.601770798003</v>
      </c>
      <c r="E78" s="42">
        <v>32439.6899321075</v>
      </c>
      <c r="F78" s="42">
        <v>32389.742373987803</v>
      </c>
      <c r="G78" s="42">
        <v>32462.515438286177</v>
      </c>
      <c r="H78" s="42">
        <v>32398.322848649717</v>
      </c>
      <c r="I78" s="42">
        <v>31973.102279239498</v>
      </c>
      <c r="J78" s="42">
        <v>32934.699911738746</v>
      </c>
      <c r="K78" s="42">
        <v>34495.638700427749</v>
      </c>
      <c r="L78" s="88">
        <v>35298.507273341638</v>
      </c>
      <c r="M78" s="88">
        <v>34825.32318519464</v>
      </c>
      <c r="N78" s="88">
        <v>35827.436711784845</v>
      </c>
      <c r="O78" s="31" t="s">
        <v>30</v>
      </c>
    </row>
    <row r="79" spans="1:15" x14ac:dyDescent="0.25">
      <c r="A79" s="10" t="s">
        <v>137</v>
      </c>
      <c r="B79" s="40">
        <v>6249.9999999997535</v>
      </c>
      <c r="C79" s="40">
        <v>6250</v>
      </c>
      <c r="D79" s="40">
        <v>6249.9999999997508</v>
      </c>
      <c r="E79" s="40">
        <v>6249.9999999997508</v>
      </c>
      <c r="F79" s="40">
        <v>6249.9999999997535</v>
      </c>
      <c r="G79" s="40">
        <v>6249.9999999997535</v>
      </c>
      <c r="H79" s="40">
        <v>6249.9999999997535</v>
      </c>
      <c r="I79" s="40">
        <v>6250</v>
      </c>
      <c r="J79" s="40">
        <v>6250</v>
      </c>
      <c r="K79" s="40">
        <v>6250</v>
      </c>
      <c r="L79" s="44">
        <v>6249.9999999997535</v>
      </c>
      <c r="M79" s="44">
        <v>6249.9999999997535</v>
      </c>
      <c r="N79" s="44">
        <v>6249.9999999997535</v>
      </c>
      <c r="O79" s="28" t="s">
        <v>138</v>
      </c>
    </row>
    <row r="80" spans="1:15" x14ac:dyDescent="0.25">
      <c r="A80" s="10" t="s">
        <v>139</v>
      </c>
      <c r="B80" s="40">
        <v>1.9346353119610904</v>
      </c>
      <c r="C80" s="40">
        <v>1.8779999999999999</v>
      </c>
      <c r="D80" s="40">
        <v>1.88862287072319</v>
      </c>
      <c r="E80" s="40">
        <v>1.9219225873358501</v>
      </c>
      <c r="F80" s="40">
        <v>1.922199552749057</v>
      </c>
      <c r="G80" s="40">
        <v>1.9378462751301821</v>
      </c>
      <c r="H80" s="40">
        <v>2.1817135136254064</v>
      </c>
      <c r="I80" s="40">
        <v>2.1933441360800598</v>
      </c>
      <c r="J80" s="40">
        <v>2.2130845064976898</v>
      </c>
      <c r="K80" s="40">
        <v>2.2195465489533892</v>
      </c>
      <c r="L80" s="44">
        <v>6071.2389066300002</v>
      </c>
      <c r="M80" s="44">
        <v>2.2624537793990682</v>
      </c>
      <c r="N80" s="44">
        <v>2.3585406492061587</v>
      </c>
      <c r="O80" s="28" t="s">
        <v>140</v>
      </c>
    </row>
    <row r="81" spans="1:15" x14ac:dyDescent="0.25">
      <c r="A81" s="10" t="s">
        <v>141</v>
      </c>
      <c r="B81" s="40">
        <v>6115.8291520765497</v>
      </c>
      <c r="C81" s="40">
        <v>6115.8289999999997</v>
      </c>
      <c r="D81" s="40">
        <v>6115.8291520765497</v>
      </c>
      <c r="E81" s="40">
        <v>6115.8291520765497</v>
      </c>
      <c r="F81" s="40">
        <v>6115.8291520765497</v>
      </c>
      <c r="G81" s="40">
        <v>6115.8291520765497</v>
      </c>
      <c r="H81" s="40">
        <v>6115.8291520765497</v>
      </c>
      <c r="I81" s="40">
        <v>6115.8291520789999</v>
      </c>
      <c r="J81" s="40">
        <v>6115.8291520789999</v>
      </c>
      <c r="K81" s="40">
        <v>6071.2389999999996</v>
      </c>
      <c r="L81" s="44">
        <v>-257.73279916900003</v>
      </c>
      <c r="M81" s="44">
        <v>6071.2389066300002</v>
      </c>
      <c r="N81" s="44">
        <v>6071.2389066300002</v>
      </c>
      <c r="O81" s="28" t="s">
        <v>142</v>
      </c>
    </row>
    <row r="82" spans="1:15" x14ac:dyDescent="0.25">
      <c r="A82" s="10" t="s">
        <v>143</v>
      </c>
      <c r="B82" s="40">
        <v>-393.89411595474996</v>
      </c>
      <c r="C82" s="40">
        <v>-393.89400000000001</v>
      </c>
      <c r="D82" s="40">
        <v>-393.89411595474996</v>
      </c>
      <c r="E82" s="40">
        <v>-393.89411595474996</v>
      </c>
      <c r="F82" s="40">
        <v>-393.89411595474996</v>
      </c>
      <c r="G82" s="40">
        <v>-393.89411595474996</v>
      </c>
      <c r="H82" s="40">
        <v>-44.371256257749998</v>
      </c>
      <c r="I82" s="40">
        <v>-44.371256258000003</v>
      </c>
      <c r="J82" s="40">
        <v>-44.371256258000003</v>
      </c>
      <c r="K82" s="40">
        <v>-257.73279916900003</v>
      </c>
      <c r="L82" s="44">
        <v>9105.0635128303584</v>
      </c>
      <c r="M82" s="44">
        <v>-257.73279916900003</v>
      </c>
      <c r="N82" s="44">
        <v>-257.73279916900003</v>
      </c>
      <c r="O82" s="28" t="s">
        <v>144</v>
      </c>
    </row>
    <row r="83" spans="1:15" x14ac:dyDescent="0.25">
      <c r="A83" s="10" t="s">
        <v>145</v>
      </c>
      <c r="B83" s="40">
        <v>6605.1250502955791</v>
      </c>
      <c r="C83" s="40">
        <v>6835.4929999999995</v>
      </c>
      <c r="D83" s="40">
        <v>7073.8322462667202</v>
      </c>
      <c r="E83" s="40">
        <v>7210.7341524582498</v>
      </c>
      <c r="F83" s="40">
        <v>7486.1606864516925</v>
      </c>
      <c r="G83" s="40">
        <v>7762.3418860614402</v>
      </c>
      <c r="H83" s="40">
        <v>7965.0098584019997</v>
      </c>
      <c r="I83" s="40">
        <v>8271.5368886805009</v>
      </c>
      <c r="J83" s="40">
        <v>8519.8752672547525</v>
      </c>
      <c r="K83" s="40">
        <v>8849.4902914510003</v>
      </c>
      <c r="L83" s="44">
        <v>5010.4892914510001</v>
      </c>
      <c r="M83" s="44">
        <v>9325.6498332570591</v>
      </c>
      <c r="N83" s="44">
        <v>8197.6241646528724</v>
      </c>
      <c r="O83" s="28" t="s">
        <v>146</v>
      </c>
    </row>
    <row r="84" spans="1:15" x14ac:dyDescent="0.25">
      <c r="A84" s="11" t="s">
        <v>147</v>
      </c>
      <c r="B84" s="40">
        <v>5010.4892914510001</v>
      </c>
      <c r="C84" s="40">
        <v>5010.4889999999996</v>
      </c>
      <c r="D84" s="40">
        <v>5010.4892914510001</v>
      </c>
      <c r="E84" s="40">
        <v>5010.4892914510001</v>
      </c>
      <c r="F84" s="40">
        <v>5010.4892914510001</v>
      </c>
      <c r="G84" s="40">
        <v>5010.4892914510001</v>
      </c>
      <c r="H84" s="40">
        <v>5010.4892914510001</v>
      </c>
      <c r="I84" s="40">
        <v>5010.4892914510001</v>
      </c>
      <c r="J84" s="40">
        <v>5010.4892914510001</v>
      </c>
      <c r="K84" s="40">
        <v>5010.4892914510001</v>
      </c>
      <c r="L84" s="44">
        <v>4094.5742213793587</v>
      </c>
      <c r="M84" s="44">
        <v>5010.4892914510001</v>
      </c>
      <c r="N84" s="44">
        <v>6398.0292403290005</v>
      </c>
      <c r="O84" s="29" t="s">
        <v>148</v>
      </c>
    </row>
    <row r="85" spans="1:15" x14ac:dyDescent="0.25">
      <c r="A85" s="11" t="s">
        <v>149</v>
      </c>
      <c r="B85" s="40">
        <v>1594.6357588445792</v>
      </c>
      <c r="C85" s="40">
        <v>1825.0039999999999</v>
      </c>
      <c r="D85" s="40">
        <v>2063.3429548157201</v>
      </c>
      <c r="E85" s="40">
        <v>2200.2448610072497</v>
      </c>
      <c r="F85" s="40">
        <v>2475.6713950006929</v>
      </c>
      <c r="G85" s="40">
        <v>2751.8525946104401</v>
      </c>
      <c r="H85" s="40">
        <v>2954.5205669510001</v>
      </c>
      <c r="I85" s="40">
        <v>3261.0475972294998</v>
      </c>
      <c r="J85" s="40">
        <v>3509.3859758037524</v>
      </c>
      <c r="K85" s="40">
        <v>3839.0010000000002</v>
      </c>
      <c r="L85" s="44">
        <v>2.2323547488486009</v>
      </c>
      <c r="M85" s="44">
        <v>4315.1605418060581</v>
      </c>
      <c r="N85" s="44">
        <v>1799.5949243238713</v>
      </c>
      <c r="O85" s="29" t="s">
        <v>150</v>
      </c>
    </row>
    <row r="86" spans="1:15" x14ac:dyDescent="0.25">
      <c r="A86" s="13" t="s">
        <v>31</v>
      </c>
      <c r="B86" s="42">
        <v>18578.994721729097</v>
      </c>
      <c r="C86" s="42">
        <v>18809.306</v>
      </c>
      <c r="D86" s="42">
        <v>19047.655905258998</v>
      </c>
      <c r="E86" s="42">
        <v>19184.591111167098</v>
      </c>
      <c r="F86" s="42">
        <v>19460.017922125997</v>
      </c>
      <c r="G86" s="42">
        <v>19736.214768458125</v>
      </c>
      <c r="H86" s="42">
        <v>20288.649467734176</v>
      </c>
      <c r="I86" s="42">
        <v>20595.188128637583</v>
      </c>
      <c r="J86" s="42">
        <v>20843.54624758225</v>
      </c>
      <c r="K86" s="42">
        <v>20915.216038830953</v>
      </c>
      <c r="L86" s="88">
        <v>21170.801975039958</v>
      </c>
      <c r="M86" s="88">
        <v>21391.41839449721</v>
      </c>
      <c r="N86" s="88">
        <v>20263.488812762829</v>
      </c>
      <c r="O86" s="31" t="s">
        <v>32</v>
      </c>
    </row>
    <row r="87" spans="1:15" x14ac:dyDescent="0.25">
      <c r="A87" s="13" t="s">
        <v>33</v>
      </c>
      <c r="B87" s="39">
        <v>50795.978641876252</v>
      </c>
      <c r="C87" s="39">
        <v>51252.199000000001</v>
      </c>
      <c r="D87" s="39">
        <v>51459.257676057001</v>
      </c>
      <c r="E87" s="39">
        <v>51624.281043274699</v>
      </c>
      <c r="F87" s="39">
        <v>51849.760296113796</v>
      </c>
      <c r="G87" s="39">
        <v>52198.730206744302</v>
      </c>
      <c r="H87" s="39">
        <v>52686.972316383901</v>
      </c>
      <c r="I87" s="39">
        <v>52568.290407877081</v>
      </c>
      <c r="J87" s="39">
        <v>53778.246159320996</v>
      </c>
      <c r="K87" s="39">
        <v>55410.854739258706</v>
      </c>
      <c r="L87" s="88">
        <v>56469.3092483816</v>
      </c>
      <c r="M87" s="88">
        <v>56216.74157969185</v>
      </c>
      <c r="N87" s="88">
        <v>56090.925524547682</v>
      </c>
      <c r="O87" s="31" t="s">
        <v>34</v>
      </c>
    </row>
    <row r="88" spans="1:15" x14ac:dyDescent="0.25">
      <c r="A88" s="147"/>
      <c r="B88" s="148"/>
      <c r="C88" s="148"/>
      <c r="D88" s="148"/>
      <c r="E88" s="148"/>
      <c r="F88" s="148"/>
      <c r="G88" s="148"/>
      <c r="H88" s="148"/>
      <c r="I88" s="148"/>
      <c r="J88" s="148"/>
      <c r="K88" s="148"/>
      <c r="L88" s="148"/>
      <c r="M88" s="148"/>
      <c r="N88" s="148"/>
      <c r="O88" s="149"/>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4" width="5.140625" customWidth="1"/>
    <col min="5" max="5" width="5.28515625" customWidth="1"/>
    <col min="6" max="6" width="5.140625" customWidth="1"/>
    <col min="7" max="7" width="6.42578125" bestFit="1" customWidth="1"/>
    <col min="8" max="8" width="5.28515625" customWidth="1"/>
    <col min="9" max="9" width="5.85546875" bestFit="1" customWidth="1"/>
    <col min="10" max="10" width="5.5703125" customWidth="1"/>
    <col min="11" max="13" width="5.85546875" bestFit="1" customWidth="1"/>
    <col min="14" max="14" width="5.85546875" customWidth="1"/>
    <col min="15" max="15" width="33.140625" bestFit="1" customWidth="1"/>
  </cols>
  <sheetData>
    <row r="1" spans="1:15" x14ac:dyDescent="0.25">
      <c r="A1" s="130" t="s">
        <v>361</v>
      </c>
      <c r="B1" s="131"/>
      <c r="C1" s="131"/>
      <c r="D1" s="131"/>
      <c r="E1" s="131"/>
      <c r="F1" s="131"/>
      <c r="G1" s="131"/>
      <c r="H1" s="131"/>
      <c r="I1" s="131"/>
      <c r="J1" s="131"/>
      <c r="K1" s="131"/>
      <c r="L1" s="131"/>
      <c r="M1" s="131"/>
      <c r="N1" s="131"/>
      <c r="O1" s="132"/>
    </row>
    <row r="2" spans="1:15" x14ac:dyDescent="0.25">
      <c r="A2" s="133" t="s">
        <v>362</v>
      </c>
      <c r="B2" s="134"/>
      <c r="C2" s="134"/>
      <c r="D2" s="134"/>
      <c r="E2" s="134"/>
      <c r="F2" s="134"/>
      <c r="G2" s="134"/>
      <c r="H2" s="134"/>
      <c r="I2" s="134"/>
      <c r="J2" s="134"/>
      <c r="K2" s="134"/>
      <c r="L2" s="134"/>
      <c r="M2" s="134"/>
      <c r="N2" s="134"/>
      <c r="O2" s="135"/>
    </row>
    <row r="3" spans="1:15" x14ac:dyDescent="0.25">
      <c r="A3" s="72" t="s">
        <v>0</v>
      </c>
      <c r="B3" s="78">
        <v>43252</v>
      </c>
      <c r="C3" s="78">
        <v>43282</v>
      </c>
      <c r="D3" s="78">
        <v>43313</v>
      </c>
      <c r="E3" s="78">
        <v>43344</v>
      </c>
      <c r="F3" s="78">
        <v>43374</v>
      </c>
      <c r="G3" s="78">
        <v>43405</v>
      </c>
      <c r="H3" s="78">
        <v>43435</v>
      </c>
      <c r="I3" s="78">
        <v>43466</v>
      </c>
      <c r="J3" s="78">
        <v>43497</v>
      </c>
      <c r="K3" s="78">
        <v>43525</v>
      </c>
      <c r="L3" s="78">
        <v>43556</v>
      </c>
      <c r="M3" s="78">
        <v>43586</v>
      </c>
      <c r="N3" s="78">
        <v>43617</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4266.2793860519996</v>
      </c>
      <c r="C7" s="44">
        <v>5018.7690000000002</v>
      </c>
      <c r="D7" s="44">
        <v>5752.4158470260209</v>
      </c>
      <c r="E7" s="44">
        <v>6458.4034750280198</v>
      </c>
      <c r="F7" s="44">
        <v>7201.9078267190198</v>
      </c>
      <c r="G7" s="44">
        <v>7913.8423617325107</v>
      </c>
      <c r="H7" s="44">
        <v>8675.3207914720897</v>
      </c>
      <c r="I7" s="44">
        <v>755.61013693899997</v>
      </c>
      <c r="J7" s="44">
        <v>1457.0702549878797</v>
      </c>
      <c r="K7" s="44">
        <v>2259.259403389</v>
      </c>
      <c r="L7" s="44">
        <v>3054.9700191829997</v>
      </c>
      <c r="M7" s="44">
        <v>3884.4400442100005</v>
      </c>
      <c r="N7" s="44">
        <v>4666.909837399</v>
      </c>
      <c r="O7" s="33" t="s">
        <v>223</v>
      </c>
    </row>
    <row r="8" spans="1:15" x14ac:dyDescent="0.25">
      <c r="A8" s="15" t="s">
        <v>157</v>
      </c>
      <c r="B8" s="44">
        <v>3982.4777698429998</v>
      </c>
      <c r="C8" s="44">
        <v>4670.3159999999998</v>
      </c>
      <c r="D8" s="44">
        <v>5350.4118504980006</v>
      </c>
      <c r="E8" s="44">
        <v>5999.0493266989997</v>
      </c>
      <c r="F8" s="44">
        <v>6681.0532736179994</v>
      </c>
      <c r="G8" s="44">
        <v>7332.3657183680007</v>
      </c>
      <c r="H8" s="44">
        <v>8026.9101107229999</v>
      </c>
      <c r="I8" s="44">
        <v>691.34151926599998</v>
      </c>
      <c r="J8" s="44">
        <v>1323.1557037920998</v>
      </c>
      <c r="K8" s="44">
        <v>2052.9701885959998</v>
      </c>
      <c r="L8" s="44">
        <v>2768.0208173429996</v>
      </c>
      <c r="M8" s="44">
        <v>3508.0556341260003</v>
      </c>
      <c r="N8" s="44">
        <v>4186.9211011110001</v>
      </c>
      <c r="O8" s="34" t="s">
        <v>158</v>
      </c>
    </row>
    <row r="9" spans="1:15" x14ac:dyDescent="0.25">
      <c r="A9" s="15" t="s">
        <v>159</v>
      </c>
      <c r="B9" s="44">
        <v>283.80161620899997</v>
      </c>
      <c r="C9" s="44">
        <v>348.45299999999997</v>
      </c>
      <c r="D9" s="44">
        <v>402.00399652802002</v>
      </c>
      <c r="E9" s="44">
        <v>459.35414832902001</v>
      </c>
      <c r="F9" s="44">
        <v>520.85455310101997</v>
      </c>
      <c r="G9" s="44">
        <v>581.47664336450998</v>
      </c>
      <c r="H9" s="44">
        <v>648.41068074909003</v>
      </c>
      <c r="I9" s="44">
        <v>64.268617672999994</v>
      </c>
      <c r="J9" s="44">
        <v>133.91455119577998</v>
      </c>
      <c r="K9" s="44">
        <v>206.28921479299999</v>
      </c>
      <c r="L9" s="44">
        <v>286.94920184</v>
      </c>
      <c r="M9" s="44">
        <v>376.38441008399997</v>
      </c>
      <c r="N9" s="44">
        <v>479.98873628800004</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730.90997504999996</v>
      </c>
      <c r="C11" s="44">
        <v>873.4559999999999</v>
      </c>
      <c r="D11" s="44">
        <v>1015.47160869</v>
      </c>
      <c r="E11" s="44">
        <v>1157.432072843</v>
      </c>
      <c r="F11" s="44">
        <v>1308.1251627650001</v>
      </c>
      <c r="G11" s="44">
        <v>1460.2728230530001</v>
      </c>
      <c r="H11" s="44">
        <v>1620.6690101759998</v>
      </c>
      <c r="I11" s="44">
        <v>163.30506385299998</v>
      </c>
      <c r="J11" s="44">
        <v>316.68194388512001</v>
      </c>
      <c r="K11" s="44">
        <v>492.81978228500003</v>
      </c>
      <c r="L11" s="44">
        <v>665.02053620200002</v>
      </c>
      <c r="M11" s="44">
        <v>847.12142376099996</v>
      </c>
      <c r="N11" s="44">
        <v>1023.928483812</v>
      </c>
      <c r="O11" s="33" t="s">
        <v>222</v>
      </c>
    </row>
    <row r="12" spans="1:15" x14ac:dyDescent="0.25">
      <c r="A12" s="15" t="s">
        <v>162</v>
      </c>
      <c r="B12" s="44">
        <v>584.40382775900002</v>
      </c>
      <c r="C12" s="44">
        <v>693.20799999999997</v>
      </c>
      <c r="D12" s="44">
        <v>802.71449948300005</v>
      </c>
      <c r="E12" s="44">
        <v>907.12946471800001</v>
      </c>
      <c r="F12" s="44">
        <v>1021.401926018</v>
      </c>
      <c r="G12" s="44">
        <v>1133.0460593560001</v>
      </c>
      <c r="H12" s="44">
        <v>1249.9468934039999</v>
      </c>
      <c r="I12" s="44">
        <v>113.8075022</v>
      </c>
      <c r="J12" s="44">
        <v>222.26727513600002</v>
      </c>
      <c r="K12" s="44">
        <v>349.58977173300002</v>
      </c>
      <c r="L12" s="44">
        <v>469.70224650200004</v>
      </c>
      <c r="M12" s="44">
        <v>594.35937417800005</v>
      </c>
      <c r="N12" s="44">
        <v>715.999670541</v>
      </c>
      <c r="O12" s="34" t="s">
        <v>162</v>
      </c>
    </row>
    <row r="13" spans="1:15" x14ac:dyDescent="0.25">
      <c r="A13" s="15" t="s">
        <v>163</v>
      </c>
      <c r="B13" s="44">
        <v>111.885983122</v>
      </c>
      <c r="C13" s="44">
        <v>138.251</v>
      </c>
      <c r="D13" s="44">
        <v>164.41590868500001</v>
      </c>
      <c r="E13" s="44">
        <v>195.96756644600001</v>
      </c>
      <c r="F13" s="44">
        <v>225.891151323</v>
      </c>
      <c r="G13" s="44">
        <v>257.35009007299999</v>
      </c>
      <c r="H13" s="44">
        <v>291.34584695299998</v>
      </c>
      <c r="I13" s="44">
        <v>43.628019408</v>
      </c>
      <c r="J13" s="44">
        <v>81.787002010119991</v>
      </c>
      <c r="K13" s="44">
        <v>122.355848303</v>
      </c>
      <c r="L13" s="44">
        <v>168.28869518499999</v>
      </c>
      <c r="M13" s="44">
        <v>219.79030994899998</v>
      </c>
      <c r="N13" s="44">
        <v>262.00719780499998</v>
      </c>
      <c r="O13" s="34" t="s">
        <v>163</v>
      </c>
    </row>
    <row r="14" spans="1:15" x14ac:dyDescent="0.25">
      <c r="A14" s="15" t="s">
        <v>164</v>
      </c>
      <c r="B14" s="44">
        <v>34.620164169000006</v>
      </c>
      <c r="C14" s="44">
        <v>41.997</v>
      </c>
      <c r="D14" s="44">
        <v>48.341200522000001</v>
      </c>
      <c r="E14" s="44">
        <v>54.335041679</v>
      </c>
      <c r="F14" s="44">
        <v>60.832085423999999</v>
      </c>
      <c r="G14" s="44">
        <v>69.876673624000006</v>
      </c>
      <c r="H14" s="44">
        <v>79.376269818999987</v>
      </c>
      <c r="I14" s="44">
        <v>5.8695422449999999</v>
      </c>
      <c r="J14" s="44">
        <v>12.627666739</v>
      </c>
      <c r="K14" s="44">
        <v>20.874162249000001</v>
      </c>
      <c r="L14" s="44">
        <v>27.029594514999999</v>
      </c>
      <c r="M14" s="44">
        <v>32.971739633999995</v>
      </c>
      <c r="N14" s="44">
        <v>45.921615466000006</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c r="H16" s="93"/>
      <c r="I16" s="93"/>
      <c r="J16" s="93"/>
      <c r="K16" s="93"/>
      <c r="L16" s="93">
        <v>0</v>
      </c>
      <c r="M16" s="93"/>
      <c r="N16" s="93"/>
      <c r="O16" s="91" t="s">
        <v>166</v>
      </c>
    </row>
    <row r="17" spans="1:15" x14ac:dyDescent="0.25">
      <c r="A17" s="14" t="s">
        <v>221</v>
      </c>
      <c r="B17" s="44">
        <v>444.05775828404001</v>
      </c>
      <c r="C17" s="44">
        <v>523.71</v>
      </c>
      <c r="D17" s="44">
        <v>594.84557726901005</v>
      </c>
      <c r="E17" s="44">
        <v>664.86643726901013</v>
      </c>
      <c r="F17" s="44">
        <v>739.53349086901005</v>
      </c>
      <c r="G17" s="44">
        <v>815.36862656900996</v>
      </c>
      <c r="H17" s="44">
        <v>887.36825691900992</v>
      </c>
      <c r="I17" s="44">
        <v>83.309042300000002</v>
      </c>
      <c r="J17" s="44">
        <v>150.84939129999998</v>
      </c>
      <c r="K17" s="44">
        <v>230.0299387</v>
      </c>
      <c r="L17" s="44">
        <v>305.10144839999998</v>
      </c>
      <c r="M17" s="44">
        <v>383.87316959999998</v>
      </c>
      <c r="N17" s="44">
        <v>449.4560778</v>
      </c>
      <c r="O17" s="33" t="s">
        <v>223</v>
      </c>
    </row>
    <row r="18" spans="1:15" x14ac:dyDescent="0.25">
      <c r="A18" s="15" t="s">
        <v>157</v>
      </c>
      <c r="B18" s="44">
        <v>431.76915775000003</v>
      </c>
      <c r="C18" s="44">
        <v>509.07400000000001</v>
      </c>
      <c r="D18" s="44">
        <v>578.0242892</v>
      </c>
      <c r="E18" s="44">
        <v>645.75228720000007</v>
      </c>
      <c r="F18" s="44">
        <v>717.58522230000005</v>
      </c>
      <c r="G18" s="44">
        <v>789.81059199999993</v>
      </c>
      <c r="H18" s="44">
        <v>857.79625809999993</v>
      </c>
      <c r="I18" s="44">
        <v>79.373865300000006</v>
      </c>
      <c r="J18" s="44">
        <v>142.28265779999998</v>
      </c>
      <c r="K18" s="44">
        <v>215.76418820000001</v>
      </c>
      <c r="L18" s="44">
        <v>285.70997739999996</v>
      </c>
      <c r="M18" s="44">
        <v>358.24059360000001</v>
      </c>
      <c r="N18" s="44">
        <v>421.27718930000003</v>
      </c>
      <c r="O18" s="34" t="s">
        <v>158</v>
      </c>
    </row>
    <row r="19" spans="1:15" x14ac:dyDescent="0.25">
      <c r="A19" s="15" t="s">
        <v>159</v>
      </c>
      <c r="B19" s="44">
        <v>12.279121999999999</v>
      </c>
      <c r="C19" s="44">
        <v>14.625</v>
      </c>
      <c r="D19" s="44">
        <v>16.808394</v>
      </c>
      <c r="E19" s="44">
        <v>19.099659500000001</v>
      </c>
      <c r="F19" s="44">
        <v>21.932179999999999</v>
      </c>
      <c r="G19" s="44">
        <v>25.540565999999998</v>
      </c>
      <c r="H19" s="44">
        <v>29.55281025</v>
      </c>
      <c r="I19" s="44">
        <v>3.9332069999999999</v>
      </c>
      <c r="J19" s="44">
        <v>8.5634435</v>
      </c>
      <c r="K19" s="44">
        <v>14.2611305</v>
      </c>
      <c r="L19" s="44">
        <v>19.385351</v>
      </c>
      <c r="M19" s="44">
        <v>25.632576</v>
      </c>
      <c r="N19" s="44">
        <v>28.178888499999999</v>
      </c>
      <c r="O19" s="34" t="s">
        <v>160</v>
      </c>
    </row>
    <row r="20" spans="1:15" x14ac:dyDescent="0.25">
      <c r="A20" s="15" t="s">
        <v>37</v>
      </c>
      <c r="B20" s="44">
        <v>9.4785340400000001E-3</v>
      </c>
      <c r="C20" s="44">
        <v>1.0999999999999999E-2</v>
      </c>
      <c r="D20" s="44">
        <v>1.289406901E-2</v>
      </c>
      <c r="E20" s="44">
        <v>1.4490569009999999E-2</v>
      </c>
      <c r="F20" s="44">
        <v>1.6088569010000001E-2</v>
      </c>
      <c r="G20" s="44">
        <v>1.7468569010000004E-2</v>
      </c>
      <c r="H20" s="44">
        <v>1.9188569010000003E-2</v>
      </c>
      <c r="I20" s="44">
        <v>1.97E-3</v>
      </c>
      <c r="J20" s="44">
        <v>3.29E-3</v>
      </c>
      <c r="K20" s="44">
        <v>4.62E-3</v>
      </c>
      <c r="L20" s="44">
        <v>6.1200000000000004E-3</v>
      </c>
      <c r="M20" s="44">
        <v>0</v>
      </c>
      <c r="N20" s="44">
        <v>0</v>
      </c>
      <c r="O20" s="34" t="s">
        <v>36</v>
      </c>
    </row>
    <row r="21" spans="1:15" x14ac:dyDescent="0.25">
      <c r="A21" s="14" t="s">
        <v>222</v>
      </c>
      <c r="B21" s="44">
        <v>15.511126133000001</v>
      </c>
      <c r="C21" s="44">
        <v>16.760999999999999</v>
      </c>
      <c r="D21" s="44">
        <v>18.107024418000002</v>
      </c>
      <c r="E21" s="44">
        <v>19.184732417999999</v>
      </c>
      <c r="F21" s="44">
        <v>20.404767417999999</v>
      </c>
      <c r="G21" s="44">
        <v>21.455468417999999</v>
      </c>
      <c r="H21" s="44">
        <v>22.060080417999998</v>
      </c>
      <c r="I21" s="44">
        <v>0.55610699999999991</v>
      </c>
      <c r="J21" s="44">
        <v>1.211128</v>
      </c>
      <c r="K21" s="44">
        <v>1.982874</v>
      </c>
      <c r="L21" s="44">
        <v>2.7724349999999998</v>
      </c>
      <c r="M21" s="44">
        <v>3.7813160000000003</v>
      </c>
      <c r="N21" s="44">
        <v>4.3539149999999998</v>
      </c>
      <c r="O21" s="32" t="s">
        <v>161</v>
      </c>
    </row>
    <row r="22" spans="1:15" x14ac:dyDescent="0.25">
      <c r="A22" s="15" t="s">
        <v>162</v>
      </c>
      <c r="B22" s="44">
        <v>11.071352000000001</v>
      </c>
      <c r="C22" s="44">
        <v>11.302</v>
      </c>
      <c r="D22" s="44">
        <v>11.536</v>
      </c>
      <c r="E22" s="44">
        <v>11.773718000000001</v>
      </c>
      <c r="F22" s="44">
        <v>12.038053</v>
      </c>
      <c r="G22" s="44">
        <v>12.231004</v>
      </c>
      <c r="H22" s="44">
        <v>12.231004</v>
      </c>
      <c r="I22" s="44">
        <v>0</v>
      </c>
      <c r="J22" s="44">
        <v>0</v>
      </c>
      <c r="K22" s="44">
        <v>0</v>
      </c>
      <c r="L22" s="44">
        <v>0</v>
      </c>
      <c r="M22" s="44">
        <v>0</v>
      </c>
      <c r="N22" s="44">
        <v>0</v>
      </c>
      <c r="O22" s="34" t="s">
        <v>162</v>
      </c>
    </row>
    <row r="23" spans="1:15" x14ac:dyDescent="0.25">
      <c r="A23" s="15" t="s">
        <v>163</v>
      </c>
      <c r="B23" s="44">
        <v>2.02529</v>
      </c>
      <c r="C23" s="44">
        <v>2.468</v>
      </c>
      <c r="D23" s="44">
        <v>2.96719</v>
      </c>
      <c r="E23" s="44">
        <v>3.4790300000000003</v>
      </c>
      <c r="F23" s="44">
        <v>4.0030799999999997</v>
      </c>
      <c r="G23" s="44">
        <v>4.37683</v>
      </c>
      <c r="H23" s="44">
        <v>4.5092420000000004</v>
      </c>
      <c r="I23" s="44">
        <v>0.24745699999999998</v>
      </c>
      <c r="J23" s="44">
        <v>0.56792799999999999</v>
      </c>
      <c r="K23" s="44">
        <v>1.001374</v>
      </c>
      <c r="L23" s="44">
        <v>1.5306849999999999</v>
      </c>
      <c r="M23" s="44">
        <v>2.2686660000000001</v>
      </c>
      <c r="N23" s="44">
        <v>2.6108150000000001</v>
      </c>
      <c r="O23" s="34" t="s">
        <v>163</v>
      </c>
    </row>
    <row r="24" spans="1:15" x14ac:dyDescent="0.25">
      <c r="A24" s="15" t="s">
        <v>164</v>
      </c>
      <c r="B24" s="44">
        <v>2.4144841329999998</v>
      </c>
      <c r="C24" s="44">
        <v>2.9910000000000001</v>
      </c>
      <c r="D24" s="44">
        <v>3.6038344179999999</v>
      </c>
      <c r="E24" s="44">
        <v>3.9319844179999999</v>
      </c>
      <c r="F24" s="44">
        <v>4.3636344179999993</v>
      </c>
      <c r="G24" s="44">
        <v>4.8476344179999993</v>
      </c>
      <c r="H24" s="44">
        <v>5.3198344180000001</v>
      </c>
      <c r="I24" s="44">
        <v>0.30864999999999998</v>
      </c>
      <c r="J24" s="44">
        <v>0.64319999999999999</v>
      </c>
      <c r="K24" s="44">
        <v>0.98150000000000004</v>
      </c>
      <c r="L24" s="44">
        <v>1.2417499999999999</v>
      </c>
      <c r="M24" s="44">
        <v>1.5126500000000001</v>
      </c>
      <c r="N24" s="44">
        <v>1.7430999999999999</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5456.7582455190395</v>
      </c>
      <c r="C26" s="88">
        <v>6432.6960000000008</v>
      </c>
      <c r="D26" s="88">
        <v>7380.8400574030311</v>
      </c>
      <c r="E26" s="88">
        <v>8299.8867175580308</v>
      </c>
      <c r="F26" s="88">
        <v>9269.9712477710291</v>
      </c>
      <c r="G26" s="88">
        <v>10210.939279772521</v>
      </c>
      <c r="H26" s="88">
        <v>11205.418138985098</v>
      </c>
      <c r="I26" s="88">
        <v>1002.7803500919999</v>
      </c>
      <c r="J26" s="88">
        <v>1925.8127181729997</v>
      </c>
      <c r="K26" s="88">
        <v>2984.091998374</v>
      </c>
      <c r="L26" s="88">
        <v>4027.8644387849999</v>
      </c>
      <c r="M26" s="88">
        <v>5119.2159535710007</v>
      </c>
      <c r="N26" s="88">
        <v>6144.6483140109995</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3.9999999999999994E-9</v>
      </c>
      <c r="G28" s="44">
        <v>0</v>
      </c>
      <c r="H28" s="44">
        <v>0</v>
      </c>
      <c r="I28" s="44">
        <v>0</v>
      </c>
      <c r="J28" s="44">
        <v>0</v>
      </c>
      <c r="K28" s="44">
        <v>0</v>
      </c>
      <c r="L28" s="44">
        <v>0</v>
      </c>
      <c r="M28" s="44">
        <v>0</v>
      </c>
      <c r="N28" s="44">
        <v>0</v>
      </c>
      <c r="O28" s="32" t="s">
        <v>172</v>
      </c>
    </row>
    <row r="29" spans="1:15" x14ac:dyDescent="0.25">
      <c r="A29" s="4" t="s">
        <v>173</v>
      </c>
      <c r="B29" s="44">
        <v>1.6968734129899998</v>
      </c>
      <c r="C29" s="44">
        <v>1.776</v>
      </c>
      <c r="D29" s="44">
        <v>1.9329534476399999</v>
      </c>
      <c r="E29" s="44">
        <v>2.0943366493600002</v>
      </c>
      <c r="F29" s="44">
        <v>2.2226826668099999</v>
      </c>
      <c r="G29" s="44">
        <v>2.3509633188100003</v>
      </c>
      <c r="H29" s="44">
        <v>2.7636193643900007</v>
      </c>
      <c r="I29" s="44">
        <v>0.175821963</v>
      </c>
      <c r="J29" s="44">
        <v>0.27886521599999997</v>
      </c>
      <c r="K29" s="44">
        <v>0.47126659701000001</v>
      </c>
      <c r="L29" s="44">
        <v>0.665099777</v>
      </c>
      <c r="M29" s="44">
        <v>0.83862398399999993</v>
      </c>
      <c r="N29" s="44">
        <v>1.0882066589999999</v>
      </c>
      <c r="O29" s="32" t="s">
        <v>174</v>
      </c>
    </row>
    <row r="30" spans="1:15" x14ac:dyDescent="0.25">
      <c r="A30" s="4" t="s">
        <v>175</v>
      </c>
      <c r="B30" s="44">
        <v>114.41517476998922</v>
      </c>
      <c r="C30" s="44">
        <v>133.06</v>
      </c>
      <c r="D30" s="44">
        <v>160.34479897015399</v>
      </c>
      <c r="E30" s="44">
        <v>180.419024530949</v>
      </c>
      <c r="F30" s="44">
        <v>204.64175999518355</v>
      </c>
      <c r="G30" s="44">
        <v>241.84649830654547</v>
      </c>
      <c r="H30" s="44">
        <v>283.50806584990613</v>
      </c>
      <c r="I30" s="44">
        <v>74.031835543</v>
      </c>
      <c r="J30" s="44">
        <v>65.508715460999994</v>
      </c>
      <c r="K30" s="44">
        <v>87.760367248174802</v>
      </c>
      <c r="L30" s="44">
        <v>160.392425659</v>
      </c>
      <c r="M30" s="44">
        <v>210.56920456700001</v>
      </c>
      <c r="N30" s="44">
        <v>161.57590862199999</v>
      </c>
      <c r="O30" s="32" t="s">
        <v>176</v>
      </c>
    </row>
    <row r="31" spans="1:15" x14ac:dyDescent="0.25">
      <c r="A31" s="90" t="s">
        <v>177</v>
      </c>
      <c r="B31" s="88">
        <v>116.11204818297922</v>
      </c>
      <c r="C31" s="88">
        <v>134.83600000000001</v>
      </c>
      <c r="D31" s="88">
        <v>162.27775241779398</v>
      </c>
      <c r="E31" s="88">
        <v>182.513361180309</v>
      </c>
      <c r="F31" s="88">
        <v>206.86444266599355</v>
      </c>
      <c r="G31" s="88">
        <v>244.19746162535546</v>
      </c>
      <c r="H31" s="88">
        <v>286.27168521429616</v>
      </c>
      <c r="I31" s="88">
        <v>74.207657506000004</v>
      </c>
      <c r="J31" s="88">
        <v>65.787580676999994</v>
      </c>
      <c r="K31" s="88">
        <v>88.231633845184803</v>
      </c>
      <c r="L31" s="88">
        <v>161.05752543599999</v>
      </c>
      <c r="M31" s="88">
        <v>211.40782855100002</v>
      </c>
      <c r="N31" s="88">
        <v>162.66411528099999</v>
      </c>
      <c r="O31" s="91" t="s">
        <v>178</v>
      </c>
    </row>
    <row r="32" spans="1:15" x14ac:dyDescent="0.25">
      <c r="A32" s="87" t="s">
        <v>179</v>
      </c>
      <c r="B32" s="88">
        <v>5572.8702937020216</v>
      </c>
      <c r="C32" s="88">
        <v>6567.5309999999999</v>
      </c>
      <c r="D32" s="88">
        <v>7543.1178098208302</v>
      </c>
      <c r="E32" s="88">
        <v>8482.4000787383393</v>
      </c>
      <c r="F32" s="88">
        <v>9476.835690437023</v>
      </c>
      <c r="G32" s="88">
        <v>10455.136741397877</v>
      </c>
      <c r="H32" s="88">
        <v>11491.689824199395</v>
      </c>
      <c r="I32" s="88">
        <v>1076.988007598</v>
      </c>
      <c r="J32" s="88">
        <v>1991.6002988499997</v>
      </c>
      <c r="K32" s="88">
        <v>3072.3236322191847</v>
      </c>
      <c r="L32" s="88">
        <v>4188.9219642210001</v>
      </c>
      <c r="M32" s="88">
        <v>5330.6237821220011</v>
      </c>
      <c r="N32" s="88">
        <v>6307.3124292919993</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942.21099305696009</v>
      </c>
      <c r="C35" s="44">
        <v>1091.3510000000001</v>
      </c>
      <c r="D35" s="44">
        <v>1233.47177106869</v>
      </c>
      <c r="E35" s="44">
        <v>1392.6010441361</v>
      </c>
      <c r="F35" s="44">
        <v>1533.6680872007298</v>
      </c>
      <c r="G35" s="44">
        <v>1675.4312910087199</v>
      </c>
      <c r="H35" s="44">
        <v>1848.4718027581705</v>
      </c>
      <c r="I35" s="44">
        <v>145.93797036199999</v>
      </c>
      <c r="J35" s="44">
        <v>273.41352725199999</v>
      </c>
      <c r="K35" s="44">
        <v>444.68444783816005</v>
      </c>
      <c r="L35" s="44">
        <v>622.13788015500006</v>
      </c>
      <c r="M35" s="44">
        <v>917.938940151</v>
      </c>
      <c r="N35" s="44">
        <v>1104.1934476930001</v>
      </c>
      <c r="O35" s="32" t="s">
        <v>186</v>
      </c>
    </row>
    <row r="36" spans="1:15" x14ac:dyDescent="0.25">
      <c r="A36" s="4" t="s">
        <v>187</v>
      </c>
      <c r="B36" s="44">
        <v>178.02980606915</v>
      </c>
      <c r="C36" s="44">
        <v>202.26400000000001</v>
      </c>
      <c r="D36" s="44">
        <v>239.58144271045998</v>
      </c>
      <c r="E36" s="44">
        <v>283.49348914683998</v>
      </c>
      <c r="F36" s="44">
        <v>313.76945776820003</v>
      </c>
      <c r="G36" s="44">
        <v>357.21533344877002</v>
      </c>
      <c r="H36" s="44">
        <v>401.39473784543998</v>
      </c>
      <c r="I36" s="44">
        <v>35.775199868999998</v>
      </c>
      <c r="J36" s="44">
        <v>76.642850592999991</v>
      </c>
      <c r="K36" s="44">
        <v>128.17266521299999</v>
      </c>
      <c r="L36" s="44">
        <v>162.547304107</v>
      </c>
      <c r="M36" s="44">
        <v>110.22461834699999</v>
      </c>
      <c r="N36" s="44">
        <v>140.21616751900001</v>
      </c>
      <c r="O36" s="32" t="s">
        <v>188</v>
      </c>
    </row>
    <row r="37" spans="1:15" x14ac:dyDescent="0.25">
      <c r="A37" s="4" t="s">
        <v>189</v>
      </c>
      <c r="B37" s="44">
        <v>1504.3249215273102</v>
      </c>
      <c r="C37" s="44">
        <v>1728.0160000000001</v>
      </c>
      <c r="D37" s="44">
        <v>1934.5867129938599</v>
      </c>
      <c r="E37" s="44">
        <v>2196.1389477939097</v>
      </c>
      <c r="F37" s="44">
        <v>2422.7898746882538</v>
      </c>
      <c r="G37" s="44">
        <v>2645.7318998596434</v>
      </c>
      <c r="H37" s="44">
        <v>2824.0725518864538</v>
      </c>
      <c r="I37" s="44">
        <v>328.36977939400003</v>
      </c>
      <c r="J37" s="44">
        <v>568.17885860900003</v>
      </c>
      <c r="K37" s="44">
        <v>896.87724611700003</v>
      </c>
      <c r="L37" s="44">
        <v>1193.2972356100001</v>
      </c>
      <c r="M37" s="44">
        <v>1453.0018299860001</v>
      </c>
      <c r="N37" s="44">
        <v>1730.9261935540001</v>
      </c>
      <c r="O37" s="32" t="s">
        <v>190</v>
      </c>
    </row>
    <row r="38" spans="1:15" x14ac:dyDescent="0.25">
      <c r="A38" s="4" t="s">
        <v>191</v>
      </c>
      <c r="B38" s="44">
        <v>75.736497591000003</v>
      </c>
      <c r="C38" s="44">
        <v>85.876000000000005</v>
      </c>
      <c r="D38" s="44">
        <v>82.798780656999995</v>
      </c>
      <c r="E38" s="44">
        <v>93.745981014000009</v>
      </c>
      <c r="F38" s="44">
        <v>103.41880157</v>
      </c>
      <c r="G38" s="44">
        <v>116.54717924400001</v>
      </c>
      <c r="H38" s="44">
        <v>126.15354683700001</v>
      </c>
      <c r="I38" s="44">
        <v>9.9812576270000015</v>
      </c>
      <c r="J38" s="44">
        <v>20.867536211999997</v>
      </c>
      <c r="K38" s="44">
        <v>30.716472579000001</v>
      </c>
      <c r="L38" s="44">
        <v>40.493785680000002</v>
      </c>
      <c r="M38" s="44">
        <v>53.175901336000003</v>
      </c>
      <c r="N38" s="44">
        <v>67.672675766999987</v>
      </c>
      <c r="O38" s="32" t="s">
        <v>192</v>
      </c>
    </row>
    <row r="39" spans="1:15" x14ac:dyDescent="0.25">
      <c r="A39" s="4" t="s">
        <v>193</v>
      </c>
      <c r="B39" s="44">
        <v>40.943686456000002</v>
      </c>
      <c r="C39" s="44">
        <v>47.837000000000003</v>
      </c>
      <c r="D39" s="44">
        <v>84.177948024000003</v>
      </c>
      <c r="E39" s="44">
        <v>160.43656159999998</v>
      </c>
      <c r="F39" s="44">
        <v>170.228169536</v>
      </c>
      <c r="G39" s="44">
        <v>149.97263141900001</v>
      </c>
      <c r="H39" s="44">
        <v>203.43941859700001</v>
      </c>
      <c r="I39" s="44">
        <v>14.076541168</v>
      </c>
      <c r="J39" s="44">
        <v>22.696011188</v>
      </c>
      <c r="K39" s="44">
        <v>31.828150988099999</v>
      </c>
      <c r="L39" s="44">
        <v>23.769574963</v>
      </c>
      <c r="M39" s="44">
        <v>51.933302085000001</v>
      </c>
      <c r="N39" s="44">
        <v>71.761960600000009</v>
      </c>
      <c r="O39" s="32" t="s">
        <v>194</v>
      </c>
    </row>
    <row r="40" spans="1:15" x14ac:dyDescent="0.25">
      <c r="A40" s="4" t="s">
        <v>195</v>
      </c>
      <c r="B40" s="44">
        <v>149.93715009549999</v>
      </c>
      <c r="C40" s="44">
        <v>174.136</v>
      </c>
      <c r="D40" s="44">
        <v>198.479276072</v>
      </c>
      <c r="E40" s="44">
        <v>222.69173828250001</v>
      </c>
      <c r="F40" s="44">
        <v>247.69979849977094</v>
      </c>
      <c r="G40" s="44">
        <v>272.95874744549997</v>
      </c>
      <c r="H40" s="44">
        <v>296.64575224241781</v>
      </c>
      <c r="I40" s="44">
        <v>26.163817422000001</v>
      </c>
      <c r="J40" s="44">
        <v>47.180200026999998</v>
      </c>
      <c r="K40" s="44">
        <v>64.033530722517639</v>
      </c>
      <c r="L40" s="44">
        <v>106.130451006</v>
      </c>
      <c r="M40" s="44">
        <v>112.84691283400001</v>
      </c>
      <c r="N40" s="44">
        <v>132.565717041</v>
      </c>
      <c r="O40" s="32" t="s">
        <v>196</v>
      </c>
    </row>
    <row r="41" spans="1:15" x14ac:dyDescent="0.25">
      <c r="A41" s="4" t="s">
        <v>197</v>
      </c>
      <c r="B41" s="44">
        <v>213.89354161201999</v>
      </c>
      <c r="C41" s="44">
        <v>267.565</v>
      </c>
      <c r="D41" s="44">
        <v>296.98325682402003</v>
      </c>
      <c r="E41" s="44">
        <v>352.22909560594996</v>
      </c>
      <c r="F41" s="44">
        <v>393.27480227395</v>
      </c>
      <c r="G41" s="44">
        <v>441.51526023059995</v>
      </c>
      <c r="H41" s="44">
        <v>590.0614545129082</v>
      </c>
      <c r="I41" s="44">
        <v>27.563016856000001</v>
      </c>
      <c r="J41" s="44">
        <v>62.886263366000001</v>
      </c>
      <c r="K41" s="44">
        <v>93.908222427999988</v>
      </c>
      <c r="L41" s="44">
        <v>129.45215801699999</v>
      </c>
      <c r="M41" s="44">
        <v>189.98631460300001</v>
      </c>
      <c r="N41" s="44">
        <v>218.54657382699997</v>
      </c>
      <c r="O41" s="32" t="s">
        <v>198</v>
      </c>
    </row>
    <row r="42" spans="1:15" x14ac:dyDescent="0.25">
      <c r="A42" s="4" t="s">
        <v>199</v>
      </c>
      <c r="B42" s="44">
        <v>589.63843283345</v>
      </c>
      <c r="C42" s="44">
        <v>760.38599999999997</v>
      </c>
      <c r="D42" s="44">
        <v>909.76695894671002</v>
      </c>
      <c r="E42" s="44">
        <v>1023.60197252283</v>
      </c>
      <c r="F42" s="44">
        <v>1152.5647228283667</v>
      </c>
      <c r="G42" s="44">
        <v>1271.4434816876369</v>
      </c>
      <c r="H42" s="44">
        <v>1354.0461123250439</v>
      </c>
      <c r="I42" s="44">
        <v>129.6369030120002</v>
      </c>
      <c r="J42" s="44">
        <v>222.022908473</v>
      </c>
      <c r="K42" s="44">
        <v>289.83036408299978</v>
      </c>
      <c r="L42" s="44">
        <v>467.72094315200002</v>
      </c>
      <c r="M42" s="44">
        <v>684.343472346</v>
      </c>
      <c r="N42" s="44">
        <v>727.03490702800002</v>
      </c>
      <c r="O42" s="32" t="s">
        <v>200</v>
      </c>
    </row>
    <row r="43" spans="1:15" x14ac:dyDescent="0.25">
      <c r="A43" s="4" t="s">
        <v>201</v>
      </c>
      <c r="B43" s="44">
        <v>27.297689807999998</v>
      </c>
      <c r="C43" s="44">
        <v>31.734000000000002</v>
      </c>
      <c r="D43" s="44">
        <v>38.439158253000002</v>
      </c>
      <c r="E43" s="44">
        <v>44.721501366999995</v>
      </c>
      <c r="F43" s="44">
        <v>52.808180137000001</v>
      </c>
      <c r="G43" s="44">
        <v>64.152725754000002</v>
      </c>
      <c r="H43" s="44">
        <v>92.107771951999993</v>
      </c>
      <c r="I43" s="44">
        <v>5.1125340850000001</v>
      </c>
      <c r="J43" s="44">
        <v>10.059345875000002</v>
      </c>
      <c r="K43" s="44">
        <v>19.505330416</v>
      </c>
      <c r="L43" s="44">
        <v>27.376774056999999</v>
      </c>
      <c r="M43" s="44">
        <v>39.823011832999995</v>
      </c>
      <c r="N43" s="44">
        <v>47.315890228999997</v>
      </c>
      <c r="O43" s="32" t="s">
        <v>202</v>
      </c>
    </row>
    <row r="44" spans="1:15" x14ac:dyDescent="0.25">
      <c r="A44" s="90" t="s">
        <v>203</v>
      </c>
      <c r="B44" s="88">
        <v>3722.0127190493899</v>
      </c>
      <c r="C44" s="88">
        <v>4389.1650000000009</v>
      </c>
      <c r="D44" s="88">
        <v>5018.2853055497399</v>
      </c>
      <c r="E44" s="88">
        <v>5769.6603314691292</v>
      </c>
      <c r="F44" s="88">
        <v>6390.2218945022705</v>
      </c>
      <c r="G44" s="88">
        <v>6994.9685500978703</v>
      </c>
      <c r="H44" s="88">
        <v>7736.3931489564347</v>
      </c>
      <c r="I44" s="88">
        <v>722.61701979500015</v>
      </c>
      <c r="J44" s="88">
        <v>1303.9475015949999</v>
      </c>
      <c r="K44" s="88">
        <v>1999.556430384778</v>
      </c>
      <c r="L44" s="88">
        <v>2775.4640155620009</v>
      </c>
      <c r="M44" s="88">
        <v>3613.2743035209996</v>
      </c>
      <c r="N44" s="88">
        <v>4240.2335332579996</v>
      </c>
      <c r="O44" s="91" t="s">
        <v>204</v>
      </c>
    </row>
    <row r="45" spans="1:15" x14ac:dyDescent="0.25">
      <c r="A45" s="87" t="s">
        <v>205</v>
      </c>
      <c r="B45" s="88">
        <v>2.0471494999999999E-2</v>
      </c>
      <c r="C45" s="88">
        <v>3.2000000000000001E-2</v>
      </c>
      <c r="D45" s="88">
        <v>4.9612099999999999E-2</v>
      </c>
      <c r="E45" s="88">
        <v>7.2205551000000007E-2</v>
      </c>
      <c r="F45" s="88">
        <v>8.4000125999999994E-2</v>
      </c>
      <c r="G45" s="88">
        <v>0.40531342399999998</v>
      </c>
      <c r="H45" s="88">
        <v>1.1631040690000001</v>
      </c>
      <c r="I45" s="88">
        <v>0</v>
      </c>
      <c r="J45" s="88">
        <v>2.542667673</v>
      </c>
      <c r="K45" s="88">
        <v>2.5379088149999998</v>
      </c>
      <c r="L45" s="88">
        <v>3</v>
      </c>
      <c r="M45" s="88">
        <v>2.5817668010000001</v>
      </c>
      <c r="N45" s="88">
        <v>2.4116890010000001</v>
      </c>
      <c r="O45" s="91" t="s">
        <v>206</v>
      </c>
    </row>
    <row r="46" spans="1:15" x14ac:dyDescent="0.25">
      <c r="A46" s="87" t="s">
        <v>292</v>
      </c>
      <c r="B46" s="88">
        <v>3722.0331905443904</v>
      </c>
      <c r="C46" s="88">
        <v>4389.1970000000001</v>
      </c>
      <c r="D46" s="88">
        <v>5018.3349176497404</v>
      </c>
      <c r="E46" s="88">
        <v>5769.7325370201288</v>
      </c>
      <c r="F46" s="88">
        <v>6390.3058946282708</v>
      </c>
      <c r="G46" s="88">
        <v>6995.3738635218706</v>
      </c>
      <c r="H46" s="88">
        <v>7737.5562530254338</v>
      </c>
      <c r="I46" s="88">
        <v>722.61701979500015</v>
      </c>
      <c r="J46" s="88">
        <v>1306.490169268</v>
      </c>
      <c r="K46" s="88">
        <v>2002.094339199778</v>
      </c>
      <c r="L46" s="88">
        <v>2778.4640155620009</v>
      </c>
      <c r="M46" s="88">
        <v>3615.8560703219996</v>
      </c>
      <c r="N46" s="88">
        <v>4242.6452222589996</v>
      </c>
      <c r="O46" s="89" t="s">
        <v>293</v>
      </c>
    </row>
    <row r="47" spans="1:15" x14ac:dyDescent="0.25">
      <c r="A47" s="87" t="s">
        <v>291</v>
      </c>
      <c r="B47" s="88">
        <v>1850.8371031576312</v>
      </c>
      <c r="C47" s="88">
        <v>2178.3339999999998</v>
      </c>
      <c r="D47" s="88">
        <v>2524.7828921710802</v>
      </c>
      <c r="E47" s="88">
        <v>2712.66754171821</v>
      </c>
      <c r="F47" s="88">
        <v>3086.5297958087522</v>
      </c>
      <c r="G47" s="88">
        <v>3459.7628778760063</v>
      </c>
      <c r="H47" s="88">
        <v>3754.1335711739612</v>
      </c>
      <c r="I47" s="88">
        <v>354.37098780299982</v>
      </c>
      <c r="J47" s="88">
        <v>685.11012958199967</v>
      </c>
      <c r="K47" s="88">
        <v>1070.2292930194067</v>
      </c>
      <c r="L47" s="88">
        <v>1413.4579486589987</v>
      </c>
      <c r="M47" s="88">
        <v>1714.7677118000015</v>
      </c>
      <c r="N47" s="88">
        <v>2064.6672070329996</v>
      </c>
      <c r="O47" s="89" t="s">
        <v>294</v>
      </c>
    </row>
    <row r="48" spans="1:15" x14ac:dyDescent="0.25">
      <c r="A48" s="87" t="s">
        <v>207</v>
      </c>
      <c r="B48" s="93"/>
      <c r="C48" s="93"/>
      <c r="D48" s="93"/>
      <c r="E48" s="93"/>
      <c r="F48" s="93"/>
      <c r="G48" s="93"/>
      <c r="H48" s="93"/>
      <c r="I48" s="93"/>
      <c r="J48" s="93"/>
      <c r="K48" s="93"/>
      <c r="L48" s="93">
        <v>0</v>
      </c>
      <c r="M48" s="93"/>
      <c r="N48" s="93"/>
      <c r="O48" s="89" t="s">
        <v>208</v>
      </c>
    </row>
    <row r="49" spans="1:15" x14ac:dyDescent="0.25">
      <c r="A49" s="4" t="s">
        <v>209</v>
      </c>
      <c r="B49" s="44">
        <v>504.60898175</v>
      </c>
      <c r="C49" s="44">
        <v>606.22400000000005</v>
      </c>
      <c r="D49" s="44">
        <v>723.26514324999994</v>
      </c>
      <c r="E49" s="44">
        <v>800.95541967243798</v>
      </c>
      <c r="F49" s="44">
        <v>904.67132180631472</v>
      </c>
      <c r="G49" s="44">
        <v>999.39818852343956</v>
      </c>
      <c r="H49" s="44">
        <v>1097.5317011360928</v>
      </c>
      <c r="I49" s="44">
        <v>-87.114147872499998</v>
      </c>
      <c r="J49" s="44">
        <v>-168.44004703575001</v>
      </c>
      <c r="K49" s="44">
        <v>-271.50160679875</v>
      </c>
      <c r="L49" s="44">
        <v>381.07557600000001</v>
      </c>
      <c r="M49" s="44">
        <v>466.64697999999999</v>
      </c>
      <c r="N49" s="44">
        <v>564.92870249999999</v>
      </c>
      <c r="O49" s="32" t="s">
        <v>210</v>
      </c>
    </row>
    <row r="50" spans="1:15" x14ac:dyDescent="0.25">
      <c r="A50" s="4" t="s">
        <v>211</v>
      </c>
      <c r="B50" s="44">
        <v>-27.87355701025</v>
      </c>
      <c r="C50" s="44">
        <v>-32.348999999999997</v>
      </c>
      <c r="D50" s="44">
        <v>-41.291523026359293</v>
      </c>
      <c r="E50" s="44">
        <v>-68.031355809813491</v>
      </c>
      <c r="F50" s="44">
        <v>-73.312814813999992</v>
      </c>
      <c r="G50" s="44">
        <v>-71.003445795999994</v>
      </c>
      <c r="H50" s="44">
        <v>-77.67810468975</v>
      </c>
      <c r="I50" s="44">
        <v>0</v>
      </c>
      <c r="J50" s="44">
        <v>0</v>
      </c>
      <c r="K50" s="44">
        <v>0</v>
      </c>
      <c r="L50" s="44">
        <v>-21.930898688500001</v>
      </c>
      <c r="M50" s="44">
        <v>-26.808959004749997</v>
      </c>
      <c r="N50" s="44">
        <v>-34.801553416369998</v>
      </c>
      <c r="O50" s="32" t="s">
        <v>212</v>
      </c>
    </row>
    <row r="51" spans="1:15" x14ac:dyDescent="0.25">
      <c r="A51" s="87" t="s">
        <v>213</v>
      </c>
      <c r="B51" s="88">
        <v>532.48253876025001</v>
      </c>
      <c r="C51" s="88">
        <v>638.57300000000009</v>
      </c>
      <c r="D51" s="88">
        <v>681.97362022364109</v>
      </c>
      <c r="E51" s="88">
        <v>732.92406386262451</v>
      </c>
      <c r="F51" s="88">
        <v>831.35850699231469</v>
      </c>
      <c r="G51" s="88">
        <v>928.39474272743951</v>
      </c>
      <c r="H51" s="88">
        <v>1019.8535964463429</v>
      </c>
      <c r="I51" s="88">
        <v>-87.114147872499998</v>
      </c>
      <c r="J51" s="88">
        <v>-168.44004703575001</v>
      </c>
      <c r="K51" s="88">
        <v>-271.50160679875</v>
      </c>
      <c r="L51" s="88">
        <v>359.1446773115</v>
      </c>
      <c r="M51" s="88">
        <v>439.83802099524996</v>
      </c>
      <c r="N51" s="88">
        <v>530.12714908363012</v>
      </c>
      <c r="O51" s="89" t="s">
        <v>214</v>
      </c>
    </row>
    <row r="52" spans="1:15" x14ac:dyDescent="0.25">
      <c r="A52" s="87" t="s">
        <v>215</v>
      </c>
      <c r="B52" s="88">
        <v>1374.1016784178805</v>
      </c>
      <c r="C52" s="88">
        <v>1604.4590000000001</v>
      </c>
      <c r="D52" s="88">
        <v>1842.80927194744</v>
      </c>
      <c r="E52" s="88">
        <v>1979.7434778555855</v>
      </c>
      <c r="F52" s="88">
        <v>2255.1712888164375</v>
      </c>
      <c r="G52" s="88">
        <v>2531.3681351485679</v>
      </c>
      <c r="H52" s="88">
        <v>2734.2799747276204</v>
      </c>
      <c r="I52" s="88">
        <v>267.25683993049989</v>
      </c>
      <c r="J52" s="88">
        <v>516.67008254625023</v>
      </c>
      <c r="K52" s="88">
        <v>798.72768622065701</v>
      </c>
      <c r="L52" s="88">
        <v>1054.3132713474986</v>
      </c>
      <c r="M52" s="88">
        <v>1274.9296908047511</v>
      </c>
      <c r="N52" s="88">
        <v>1534.5400579493717</v>
      </c>
      <c r="O52" s="89" t="s">
        <v>288</v>
      </c>
    </row>
    <row r="53" spans="1:15" x14ac:dyDescent="0.25">
      <c r="A53" s="87" t="s">
        <v>218</v>
      </c>
      <c r="B53" s="88">
        <v>0</v>
      </c>
      <c r="C53" s="88">
        <v>0</v>
      </c>
      <c r="D53" s="88">
        <v>0</v>
      </c>
      <c r="E53" s="88">
        <v>0</v>
      </c>
      <c r="F53" s="88">
        <v>0</v>
      </c>
      <c r="G53" s="88">
        <v>0</v>
      </c>
      <c r="H53" s="88">
        <v>0</v>
      </c>
      <c r="I53" s="88">
        <v>0</v>
      </c>
      <c r="J53" s="88">
        <v>0</v>
      </c>
      <c r="K53" s="88">
        <v>0</v>
      </c>
      <c r="L53" s="88">
        <v>0</v>
      </c>
      <c r="M53" s="88">
        <v>0</v>
      </c>
      <c r="N53" s="88">
        <v>0</v>
      </c>
      <c r="O53" s="89" t="s">
        <v>219</v>
      </c>
    </row>
    <row r="54" spans="1:15" x14ac:dyDescent="0.25">
      <c r="A54" s="7" t="s">
        <v>290</v>
      </c>
      <c r="B54" s="45">
        <v>1374.1016784178805</v>
      </c>
      <c r="C54" s="45">
        <v>1604.4590000000001</v>
      </c>
      <c r="D54" s="45">
        <v>1842.80927194744</v>
      </c>
      <c r="E54" s="45">
        <v>1979.7434778555855</v>
      </c>
      <c r="F54" s="45">
        <v>2255.1712888164375</v>
      </c>
      <c r="G54" s="45">
        <v>2531.3681351485679</v>
      </c>
      <c r="H54" s="45">
        <v>2734.2799747276204</v>
      </c>
      <c r="I54" s="45">
        <v>267.25683993049989</v>
      </c>
      <c r="J54" s="45">
        <v>516.67008254625023</v>
      </c>
      <c r="K54" s="45">
        <v>798.72768622065701</v>
      </c>
      <c r="L54" s="45">
        <v>1054.3132713474986</v>
      </c>
      <c r="M54" s="45">
        <v>1274.9296908047511</v>
      </c>
      <c r="N54" s="45">
        <v>1534.5400579493717</v>
      </c>
      <c r="O54" s="95" t="s">
        <v>289</v>
      </c>
    </row>
    <row r="55" spans="1:15" x14ac:dyDescent="0.25">
      <c r="A55" s="147"/>
      <c r="B55" s="148"/>
      <c r="C55" s="148"/>
      <c r="D55" s="148"/>
      <c r="E55" s="148"/>
      <c r="F55" s="148"/>
      <c r="G55" s="148"/>
      <c r="H55" s="148"/>
      <c r="I55" s="148"/>
      <c r="J55" s="148"/>
      <c r="K55" s="148"/>
      <c r="L55" s="148"/>
      <c r="M55" s="148"/>
      <c r="N55" s="148"/>
      <c r="O55" s="149"/>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92DA09BD-D783-4347-BE2D-7B8CA1B5B1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2019-07-29T01:47:14Z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