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UBLIKASI\STATISTIK\Mei 2021\"/>
    </mc:Choice>
  </mc:AlternateContent>
  <bookViews>
    <workbookView xWindow="-98" yWindow="-98" windowWidth="20715" windowHeight="13275" tabRatio="845"/>
  </bookViews>
  <sheets>
    <sheet name="Cover" sheetId="51" r:id="rId1"/>
    <sheet name="Pengantar" sheetId="53" r:id="rId2"/>
    <sheet name="Isi" sheetId="57" r:id="rId3"/>
    <sheet name="Istilah" sheetId="55" r:id="rId4"/>
    <sheet name="1.1" sheetId="59" r:id="rId5"/>
    <sheet name="1.2" sheetId="60" r:id="rId6"/>
    <sheet name="1.3" sheetId="63" r:id="rId7"/>
    <sheet name="2.1" sheetId="28" r:id="rId8"/>
    <sheet name="2.2" sheetId="29" r:id="rId9"/>
    <sheet name="3.1" sheetId="48" r:id="rId10"/>
    <sheet name="3.2" sheetId="49" r:id="rId11"/>
  </sheets>
  <externalReferences>
    <externalReference r:id="rId12"/>
    <externalReference r:id="rId13"/>
    <externalReference r:id="rId14"/>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3" localSheetId="6">'1.3'!#REF!</definedName>
    <definedName name="_Toc449593934" localSheetId="4">'1.1'!#REF!</definedName>
    <definedName name="_Toc449593934" localSheetId="6">'1.3'!#REF!</definedName>
    <definedName name="_Toc449593935" localSheetId="5">'1.2'!$A$1</definedName>
    <definedName name="_Toc449593936" localSheetId="5">'1.2'!$A$2</definedName>
    <definedName name="_Toc449593983" localSheetId="7">'2.1'!$A$1</definedName>
    <definedName name="_Toc449593983" localSheetId="9">'3.1'!$A$1</definedName>
    <definedName name="_Toc449593984" localSheetId="7">'2.1'!$A$2</definedName>
    <definedName name="_Toc449593984" localSheetId="9">'3.1'!$A$2</definedName>
    <definedName name="_Toc449593986" localSheetId="8">'2.2'!$A$2</definedName>
    <definedName name="_Toc449593986" localSheetId="10">'3.2'!$A$2</definedName>
    <definedName name="CDGKP">[1]MASTER!$AS:$AS</definedName>
    <definedName name="EKTLKP">[1]MASTER!$AU:$AU</definedName>
    <definedName name="IJFD">[2]MASTER!$BB:$BB</definedName>
    <definedName name="IJGD">[2]MASTER!$BA:$BA</definedName>
    <definedName name="IJLAIN">[2]MASTER!$BC:$BC</definedName>
    <definedName name="LIEK">[3]MASTER!$AX:$AX</definedName>
    <definedName name="PER">[1]MASTER!$A:$A</definedName>
    <definedName name="_xlnm.Print_Area" localSheetId="4">'1.1'!$A$1:$F$10</definedName>
    <definedName name="_xlnm.Print_Area" localSheetId="5">'1.2'!$A$1:$O$7</definedName>
    <definedName name="_xlnm.Print_Area" localSheetId="6">'1.3'!$A$1:$G$34</definedName>
    <definedName name="_xlnm.Print_Area" localSheetId="9">'3.1'!$A$1:$O$66</definedName>
    <definedName name="_xlnm.Print_Area" localSheetId="10">'3.2'!$A$1:$O$47</definedName>
    <definedName name="_xlnm.Print_Area" localSheetId="3">Istilah!$A$1:$C$42</definedName>
    <definedName name="_xlnm.Print_Titles" localSheetId="7">'2.1'!$3:$3</definedName>
    <definedName name="_xlnm.Print_Titles" localSheetId="8">'2.2'!$3:$3</definedName>
    <definedName name="_xlnm.Print_Titles" localSheetId="9">'3.1'!$3:$3</definedName>
    <definedName name="_xlnm.Print_Titles" localSheetId="10">'3.2'!$3:$3</definedName>
    <definedName name="SHUB">[1]MASTER!$AT:$AT</definedName>
    <definedName name="SMKS">[1]MASTER!$AR:$AR</definedName>
    <definedName name="SMPK">[1]MASTER!$AP:$AP</definedName>
    <definedName name="SMWJ">[1]MASTER!$AQ:$AQ</definedName>
  </definedNames>
  <calcPr calcId="162913"/>
</workbook>
</file>

<file path=xl/calcChain.xml><?xml version="1.0" encoding="utf-8"?>
<calcChain xmlns="http://schemas.openxmlformats.org/spreadsheetml/2006/main">
  <c r="M6" i="60" l="1"/>
  <c r="L6" i="60"/>
  <c r="K6" i="60"/>
  <c r="J6" i="60"/>
  <c r="I6" i="60"/>
  <c r="H6" i="60"/>
  <c r="G6" i="60"/>
  <c r="F6" i="60"/>
  <c r="E6" i="60"/>
  <c r="D6" i="60"/>
  <c r="C6" i="60"/>
  <c r="B6" i="60"/>
  <c r="N6" i="60" l="1"/>
  <c r="B7" i="59" l="1"/>
</calcChain>
</file>

<file path=xl/sharedStrings.xml><?xml version="1.0" encoding="utf-8"?>
<sst xmlns="http://schemas.openxmlformats.org/spreadsheetml/2006/main" count="664" uniqueCount="488">
  <si>
    <t>Keterangan</t>
  </si>
  <si>
    <t>Jumlah Industri (Unit)</t>
  </si>
  <si>
    <t>Number of Industry (Units)</t>
  </si>
  <si>
    <t>Aset (miliar Rp)</t>
  </si>
  <si>
    <t>Assets (billion Rp)</t>
  </si>
  <si>
    <t>Liabilitas (miliar Rp)</t>
  </si>
  <si>
    <t>Liabilities (billion Rp)</t>
  </si>
  <si>
    <t>Ekuitas  (miliar Rp)</t>
  </si>
  <si>
    <t>Items</t>
  </si>
  <si>
    <t>JUMLAH</t>
  </si>
  <si>
    <t>TOTAL</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</si>
  <si>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</si>
  <si>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</si>
  <si>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</si>
  <si>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</si>
  <si>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</si>
  <si>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</si>
  <si>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</si>
  <si>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</si>
  <si>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</si>
  <si>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</si>
  <si>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</si>
  <si>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</si>
  <si>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2. Investasi</t>
  </si>
  <si>
    <t>Aset lancar</t>
  </si>
  <si>
    <t>Current assets</t>
  </si>
  <si>
    <t>1. Kas &amp; Bank</t>
  </si>
  <si>
    <t>1. Cash &amp; bank</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</si>
  <si>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</si>
  <si>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</si>
  <si>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</si>
  <si>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</si>
  <si>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</si>
  <si>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</si>
  <si>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</si>
  <si>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</si>
  <si>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</si>
  <si>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</si>
  <si>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</si>
  <si>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</si>
  <si>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</si>
  <si>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</si>
  <si>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</si>
  <si>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</si>
  <si>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</si>
  <si>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</si>
  <si>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</si>
  <si>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Jumlah aset lancar</t>
  </si>
  <si>
    <t>Total current assets</t>
  </si>
  <si>
    <t>Aset tidak lancar</t>
  </si>
  <si>
    <t>Non current assets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</si>
  <si>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</si>
  <si>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</si>
  <si>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</si>
  <si>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</si>
  <si>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</si>
  <si>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</si>
  <si>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</si>
  <si>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</si>
  <si>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</si>
  <si>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</si>
  <si>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</si>
  <si>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</si>
  <si>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</si>
  <si>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</si>
  <si>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</si>
  <si>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</si>
  <si>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</si>
  <si>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</si>
  <si>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</si>
  <si>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</si>
  <si>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</si>
  <si>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</si>
  <si>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</si>
  <si>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</si>
  <si>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</si>
  <si>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</si>
  <si>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</si>
  <si>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</si>
  <si>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</si>
  <si>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</si>
  <si>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</si>
  <si>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</si>
  <si>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</si>
  <si>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</si>
  <si>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</si>
  <si>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</si>
  <si>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</si>
  <si>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</si>
  <si>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</si>
  <si>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</si>
  <si>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</si>
  <si>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</si>
  <si>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</si>
  <si>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</si>
  <si>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</si>
  <si>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</si>
  <si>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</si>
  <si>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</si>
  <si>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</si>
  <si>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</si>
  <si>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</si>
  <si>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</si>
  <si>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</si>
  <si>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</si>
  <si>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</si>
  <si>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</si>
  <si>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</si>
  <si>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</si>
  <si>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</si>
  <si>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</si>
  <si>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</si>
  <si>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</si>
  <si>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</si>
  <si>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</si>
  <si>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</si>
  <si>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</si>
  <si>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</si>
  <si>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</si>
  <si>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</si>
  <si>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</si>
  <si>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</si>
  <si>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</si>
  <si>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</si>
  <si>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</si>
  <si>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</si>
  <si>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</si>
  <si>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</si>
  <si>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</si>
  <si>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</si>
  <si>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</si>
  <si>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</si>
  <si>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</si>
  <si>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</si>
  <si>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</si>
  <si>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</si>
  <si>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</si>
  <si>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</si>
  <si>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</si>
  <si>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</si>
  <si>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</si>
  <si>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</si>
  <si>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</si>
  <si>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</si>
  <si>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</si>
  <si>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</si>
  <si>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</si>
  <si>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</si>
  <si>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</si>
  <si>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</si>
  <si>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</si>
  <si>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</si>
  <si>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</si>
  <si>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</si>
  <si>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</si>
  <si>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</si>
  <si>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</si>
  <si>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</si>
  <si>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</si>
  <si>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</si>
  <si>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</si>
  <si>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</si>
  <si>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</si>
  <si>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</si>
  <si>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</si>
  <si>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</si>
  <si>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</si>
  <si>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</si>
  <si>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</si>
  <si>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</si>
  <si>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</si>
  <si>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</si>
  <si>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</si>
  <si>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</si>
  <si>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</si>
  <si>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</si>
  <si>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</si>
  <si>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</si>
  <si>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</si>
  <si>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</si>
  <si>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</si>
  <si>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</si>
  <si>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</si>
  <si>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</si>
  <si>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</si>
  <si>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</si>
  <si>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</si>
  <si>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</si>
  <si>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</si>
  <si>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</si>
  <si>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</si>
  <si>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</si>
  <si>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</si>
  <si>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</si>
  <si>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</si>
  <si>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</si>
  <si>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</si>
  <si>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</si>
  <si>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</si>
  <si>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</si>
  <si>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</si>
  <si>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</si>
  <si>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</si>
  <si>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</si>
  <si>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</si>
  <si>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</si>
  <si>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</si>
  <si>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</si>
  <si>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2. Investments</t>
  </si>
  <si>
    <t>a. Deposito</t>
  </si>
  <si>
    <t>b. Surat Berharga</t>
  </si>
  <si>
    <t>a. Deposits</t>
  </si>
  <si>
    <t>b. Securities</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</si>
  <si>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</si>
  <si>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</si>
  <si>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</si>
  <si>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</si>
  <si>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</si>
  <si>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</si>
  <si>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</si>
  <si>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</si>
  <si>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</si>
  <si>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</si>
  <si>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</si>
  <si>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</si>
  <si>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</si>
  <si>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</si>
  <si>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</si>
  <si>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</si>
  <si>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</si>
  <si>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</si>
  <si>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</si>
  <si>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</si>
  <si>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</si>
  <si>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</si>
  <si>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</si>
  <si>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</si>
  <si>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</si>
  <si>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</si>
  <si>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</si>
  <si>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</si>
  <si>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</si>
  <si>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</si>
  <si>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</si>
  <si>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</si>
  <si>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</si>
  <si>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</si>
  <si>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</si>
  <si>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</si>
  <si>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</si>
  <si>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</si>
  <si>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</si>
  <si>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</si>
  <si>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</si>
  <si>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</si>
  <si>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</si>
  <si>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</si>
  <si>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</si>
  <si>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</si>
  <si>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</si>
  <si>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</si>
  <si>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</si>
  <si>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</si>
  <si>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</si>
  <si>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</si>
  <si>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</si>
  <si>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</si>
  <si>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</si>
  <si>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</si>
  <si>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</si>
  <si>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</si>
  <si>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</si>
  <si>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</si>
  <si>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</si>
  <si>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</si>
  <si>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</si>
  <si>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</si>
  <si>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</si>
  <si>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</si>
  <si>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</si>
  <si>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</si>
  <si>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</si>
  <si>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</si>
  <si>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</si>
  <si>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</si>
  <si>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</si>
  <si>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</si>
  <si>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</si>
  <si>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</si>
  <si>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</si>
  <si>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</si>
  <si>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</si>
  <si>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</si>
  <si>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</si>
  <si>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</si>
  <si>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</si>
  <si>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</si>
  <si>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</si>
  <si>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</si>
  <si>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</si>
  <si>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</si>
  <si>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</si>
  <si>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</si>
  <si>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</si>
  <si>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</si>
  <si>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</si>
  <si>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</si>
  <si>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</si>
  <si>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</si>
  <si>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</si>
  <si>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</si>
  <si>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</si>
  <si>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</si>
  <si>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</si>
  <si>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</si>
  <si>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</si>
  <si>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</si>
  <si>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</si>
  <si>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</si>
  <si>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</si>
  <si>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</si>
  <si>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</si>
  <si>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</si>
  <si>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</si>
  <si>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</si>
  <si>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</si>
  <si>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</si>
  <si>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</si>
  <si>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</si>
  <si>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</si>
  <si>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Company:</t>
  </si>
  <si>
    <t>2. Perusahaan Pergadaian Swasta Konvensional*)</t>
  </si>
  <si>
    <t>2. Conventional Private Pawnshop Companies</t>
  </si>
  <si>
    <t>Tabel 1.2  Pembiayaan &amp; Pinjaman yang Disalurkan Perusahaan Pergadaian Konvensional (Miliar Rp)</t>
  </si>
  <si>
    <t>Tabel 3.1 Posisi Keuangan Perusahaan Pergadaian Swasta Konvensional (Miliar Rp)</t>
  </si>
  <si>
    <t>Table 3.1 Financial Position of Conventional Private Pawnshop Companies (Billion Rp)</t>
  </si>
  <si>
    <t>Tabel 3.2 Laba Rugi Komprehensif Perusahaan Pergadaian Swasta Konvensional (Miliar Rp)</t>
  </si>
  <si>
    <t>Table 3.2 Comprehensif Income of Conventional Private Pawnshop Companies (Billion Rp)</t>
  </si>
  <si>
    <t>Table 1.2  Financing &amp; Loan of Conventional Pawnshop Companies (Billion Rp)</t>
  </si>
  <si>
    <t>Tabel 1.2 Pembiayaan &amp; Pinjaman yang Disalurkan Perusahaan Pergadaian Konvensional</t>
  </si>
  <si>
    <t>Table 1.2 Financing &amp; Loan of Conventional Pawnshop Companies</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</si>
  <si>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</si>
  <si>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</si>
  <si>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</si>
  <si>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</si>
  <si>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Statistik Perusahaan Pergadaian Konvensional Indonesia merupakan media publikasi yang menyajikan data mengenai Perusahaan Pergadaian Pemerintah &amp; Swasta Konvensional. Pergadaian Pemerintah adalah PT Pegadaian (Persero). Statistik Perusahaan Pergadaian Konvensional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</si>
  <si>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Conventional Private Pawnshop Companies. Government Pawnshop Company is PT Pegadaian (Persero). The Indonesia Conventional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</si>
  <si>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Konvfensional Indonesia ini bersumber dari Laporan Bulanan Perusahaan Pergadaian Pemerintah dan Laporan Triwulanan Perusahaan Pergadaian Swasta Konvensional.</t>
  </si>
  <si>
    <t>The data used in the Indonesia Conventional Pawnshop Companies Statistics are derived from Government Pawnshop Company Monthly Report and Conventional Private Pawnshop Companies Quarterly Reports.</t>
  </si>
  <si>
    <t>STATISTIK PERUSAHAAN PERGADAIAN KONVENSIONAL</t>
  </si>
  <si>
    <t>CONVENTIONAL PAWNSHOP COMPANIES STATISTICS</t>
  </si>
  <si>
    <t>2. Perusahaan Pergadaian Swasta</t>
  </si>
  <si>
    <t>3. Beban yang masih harus dibayar</t>
  </si>
  <si>
    <t>4. Uang kelebihan nasabah</t>
  </si>
  <si>
    <t>5. Liabilitas lancar lainnya</t>
  </si>
  <si>
    <t>1. Simpanan Sukarela</t>
  </si>
  <si>
    <t>2. Pinjaman yang Diterima</t>
  </si>
  <si>
    <t>3. Accrued expenses</t>
  </si>
  <si>
    <t>4. Money excess customers</t>
  </si>
  <si>
    <t>5. Other current liabilities</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</si>
  <si>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</si>
  <si>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</si>
  <si>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</si>
  <si>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</si>
  <si>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</si>
  <si>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</si>
  <si>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</si>
  <si>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</si>
  <si>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</si>
  <si>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</si>
  <si>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</si>
  <si>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</si>
  <si>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</si>
  <si>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</si>
  <si>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</si>
  <si>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</si>
  <si>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</si>
  <si>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</si>
  <si>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</si>
  <si>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</si>
  <si>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</si>
  <si>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</si>
  <si>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</si>
  <si>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</si>
  <si>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</si>
  <si>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</si>
  <si>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</si>
  <si>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</si>
  <si>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 berdasarkan laporan triwulan perusahaan pergadaian swasta</t>
  </si>
  <si>
    <r>
      <t>BULANAN (</t>
    </r>
    <r>
      <rPr>
        <i/>
        <sz val="11"/>
        <rFont val="Arial"/>
        <family val="2"/>
      </rPr>
      <t>MONTHLY</t>
    </r>
    <r>
      <rPr>
        <sz val="11"/>
        <rFont val="Arial"/>
        <family val="2"/>
      </rPr>
      <t>)</t>
    </r>
  </si>
  <si>
    <t>6. Pinjaman yang Diterima</t>
  </si>
  <si>
    <t>7. Liabilitas tidak lancar lainnya</t>
  </si>
  <si>
    <t>7. Other non current liabilities</t>
  </si>
  <si>
    <t>6. Loan</t>
  </si>
  <si>
    <t>7. Administrasi</t>
  </si>
  <si>
    <t>8. Umum</t>
  </si>
  <si>
    <t>9. Pendidikan dan pelatihan</t>
  </si>
  <si>
    <t>8. General</t>
  </si>
  <si>
    <t>7. Administrration</t>
  </si>
  <si>
    <t>9. Education &amp; training</t>
  </si>
  <si>
    <t>c. Fee Based Income</t>
  </si>
  <si>
    <t>c. Pendapatan berdasarkan upah</t>
  </si>
  <si>
    <t>Pinjaman yang Disalurkan  (miliar Rp)</t>
  </si>
  <si>
    <t>Loans (billion Rp)</t>
  </si>
  <si>
    <t>Lokasi</t>
  </si>
  <si>
    <t>No</t>
  </si>
  <si>
    <t>Sumber Dana (miliar Rp)</t>
  </si>
  <si>
    <t>Source of Funds (miliar Rp)</t>
  </si>
  <si>
    <t>Kota Medan</t>
  </si>
  <si>
    <t>Kota Batam</t>
  </si>
  <si>
    <t>Kota Jakarta Pusat</t>
  </si>
  <si>
    <t>Kota Jakarta Barat</t>
  </si>
  <si>
    <t>Kota Jakarta Selatan</t>
  </si>
  <si>
    <t>Kota Jakarta Timur</t>
  </si>
  <si>
    <t>Kota Bogor</t>
  </si>
  <si>
    <t>Kota Bandung</t>
  </si>
  <si>
    <t>Kabupaten Bandung</t>
  </si>
  <si>
    <t>Kota Bekasi</t>
  </si>
  <si>
    <t>Kota Semarang</t>
  </si>
  <si>
    <t>Kota Tegal</t>
  </si>
  <si>
    <t>Kabupaten Sleman</t>
  </si>
  <si>
    <t>Kota Yogyakarta</t>
  </si>
  <si>
    <t>Kota Surabaya</t>
  </si>
  <si>
    <t>Kota Tangerang</t>
  </si>
  <si>
    <t>Kota Denpasar</t>
  </si>
  <si>
    <t>Kota Mataram</t>
  </si>
  <si>
    <t>Kota Makassar</t>
  </si>
  <si>
    <t>Liabilitas tidak  lancar</t>
  </si>
  <si>
    <t>Non current liabilities</t>
  </si>
  <si>
    <t>Sep-20*</t>
  </si>
  <si>
    <t>Kota Cirebon</t>
  </si>
  <si>
    <t>Kabupaten Bantul</t>
  </si>
  <si>
    <t>Okt-20*</t>
  </si>
  <si>
    <t>Nov-20*</t>
  </si>
  <si>
    <t>Des-20*</t>
  </si>
  <si>
    <t>Kota Depok</t>
  </si>
  <si>
    <t>Kabupaten Sidoarjo</t>
  </si>
  <si>
    <t>Kabupaten Sampang</t>
  </si>
  <si>
    <t>Kota Balikpapan</t>
  </si>
  <si>
    <t>2. Surat berharga yang dimiliki</t>
  </si>
  <si>
    <t>4. Persediaan</t>
  </si>
  <si>
    <t>5. Uang muka</t>
  </si>
  <si>
    <t>6. Pendapatan yang masih harus diterima</t>
  </si>
  <si>
    <t>7. Beban dibayar di muka</t>
  </si>
  <si>
    <t>8. Penyertaan pada anak perusahaan</t>
  </si>
  <si>
    <t>9. Piutang lainnya</t>
  </si>
  <si>
    <t>11. Piutang kepada pihak-pihak berafiliasi</t>
  </si>
  <si>
    <t>12. Investasi Pada Entitas Asosiasi</t>
  </si>
  <si>
    <t>13. Aset pajak tangguhan</t>
  </si>
  <si>
    <t>14. Properti investasi</t>
  </si>
  <si>
    <t>15. Aset tetap &amp; inventaris</t>
  </si>
  <si>
    <t>16. Akumulasi penyusutan</t>
  </si>
  <si>
    <t>17 Aset lain-lain</t>
  </si>
  <si>
    <t>2. Securities</t>
  </si>
  <si>
    <t>6. Accrued income</t>
  </si>
  <si>
    <t>5. Advance payments</t>
  </si>
  <si>
    <t>4. Supplies</t>
  </si>
  <si>
    <t>7. Prepaid expenses</t>
  </si>
  <si>
    <t>8. Investments in subsidiaries</t>
  </si>
  <si>
    <t>9. Other receivables</t>
  </si>
  <si>
    <t>10. Loan</t>
  </si>
  <si>
    <t>11. Receivables to third parties</t>
  </si>
  <si>
    <t>12. Investments in Associated Entities</t>
  </si>
  <si>
    <t>13. Deffered tax assets</t>
  </si>
  <si>
    <t>14. Investment property</t>
  </si>
  <si>
    <t>15. Fixed assets &amp; inventory</t>
  </si>
  <si>
    <t>16. Accumulated depreciation</t>
  </si>
  <si>
    <t>17. Other assets</t>
  </si>
  <si>
    <t>Jan-21*</t>
  </si>
  <si>
    <t>- (*) Tidak termasuk data perusahaan pergadaian swasta yang masih mengurus izin usaha</t>
  </si>
  <si>
    <t>- (*) does not include data from private pawnshop companies that are still processing business licenses</t>
  </si>
  <si>
    <t>Feb-21*</t>
  </si>
  <si>
    <t>Mar-21*</t>
  </si>
  <si>
    <t>Kabupaten Tangerang</t>
  </si>
  <si>
    <t>Kota Kupang</t>
  </si>
  <si>
    <t>Kabupaten Lombok Tengah</t>
  </si>
  <si>
    <t>Jakarta,    Juni 2021</t>
  </si>
  <si>
    <t>Jakarta,    June 2021</t>
  </si>
  <si>
    <t>Apr-21*</t>
  </si>
  <si>
    <t>Mei 2021</t>
  </si>
  <si>
    <t>Tabel 1.1 Overview Perusahaan Pergadaian Konvensional per Mei 2021</t>
  </si>
  <si>
    <t>Table 1.1 Conventional Pawnshop Companies Overview as of May 2021</t>
  </si>
  <si>
    <t>Tabel 1.3 Ikhtisar Keuangan Perusahaan Pergadaian Konvensional berdasarkan Lokasi per Mei 2021</t>
  </si>
  <si>
    <t>Table 1.3 Financial Highlights of Conventional Pawnshop Companies by Location as of May 2021</t>
  </si>
  <si>
    <t>*) Data per 31 Mei 2021 terdapat 74 perusahaan pergadaian swasta berijin dan 26 perusahaan pergadaian swasta konvensional yang terdaftar (sedang dalam proses ijin) di OJK dari OJK.</t>
  </si>
  <si>
    <t>*) Data as of May 31, 2021 from 74 licensed and 26 registered (in the process to license) conventional private pawnshop companies in OJK.</t>
  </si>
  <si>
    <t>Table 1.3 Financial Highlights of Conventional Pawnshop Companies by Location as of May, 2021</t>
  </si>
  <si>
    <t>May-21*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</si>
</sst>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_(* \(#,##0\);_(* &quot;-&quot;_);_(@_)"/>
  </numFmts>
  <fonts count="43"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b/>
      <i/>
      <sz val="11"/>
      <color theme="1"/>
      <name val="Calibri"/>
      <family val="2"/>
      <scheme val="minor"/>
    </font>
    <font>
      <sz val="8"/>
      <name val="Arial Narrow"/>
      <family val="2"/>
    </font>
    <font>
      <b/>
      <sz val="8"/>
      <name val="Arial Narrow"/>
      <family val="2"/>
    </font>
    <font>
      <b/>
      <i/>
      <sz val="8"/>
      <name val="Arial Narrow"/>
      <family val="2"/>
    </font>
    <font>
      <i/>
      <sz val="8"/>
      <name val="Arial Narrow"/>
      <family val="2"/>
    </font>
    <font>
      <sz val="8"/>
      <color theme="1"/>
      <name val="Arial Narrow"/>
      <family val="2"/>
    </font>
    <font>
      <i/>
      <sz val="8"/>
      <color theme="1"/>
      <name val="Arial Narrow"/>
      <family val="2"/>
    </font>
    <font>
      <b/>
      <sz val="10"/>
      <name val="Arial Narrow"/>
      <family val="2"/>
    </font>
    <font>
      <b/>
      <i/>
      <sz val="10"/>
      <name val="Arial Narrow"/>
      <family val="2"/>
    </font>
    <font>
      <sz val="8"/>
      <color rgb="FF4C483D"/>
      <name val="Arial Narrow"/>
      <family val="2"/>
    </font>
    <font>
      <b/>
      <sz val="8"/>
      <color rgb="FF4C483D"/>
      <name val="Arial Narrow"/>
      <family val="2"/>
    </font>
    <font>
      <b/>
      <i/>
      <sz val="8"/>
      <color rgb="FF000000"/>
      <name val="Arial Narrow"/>
      <family val="2"/>
    </font>
    <font>
      <b/>
      <sz val="8"/>
      <color theme="1"/>
      <name val="Arial Narrow"/>
      <family val="2"/>
    </font>
    <font>
      <sz val="11"/>
      <name val="Arial"/>
      <family val="2"/>
    </font>
    <font>
      <i/>
      <sz val="11"/>
      <name val="Arial"/>
      <family val="2"/>
    </font>
    <font>
      <b/>
      <sz val="11"/>
      <name val="Garamond"/>
      <family val="1"/>
    </font>
  </fonts>
  <fills count="3">
    <fill>
      <patternFill patternType="none"/>
    </fill>
    <fill>
      <patternFill patternType="gray125"/>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s>
  <cellStyleXfs count="3">
    <xf numFmtId="0" fontId="0" fillId="0" borderId="0"/>
    <xf numFmtId="0" fontId="7" fillId="0" borderId="0" applyNumberFormat="0" applyFill="0" applyBorder="0" applyAlignment="0" applyProtection="0"/>
    <xf numFmtId="41" fontId="11" fillId="0" borderId="0" applyFont="0" applyFill="0" applyBorder="0" applyAlignment="0" applyProtection="0"/>
  </cellStyleXfs>
  <cellXfs count="137">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5"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2" fillId="0" borderId="0" xfId="0" applyFont="1" applyAlignment="1">
      <alignment horizontal="justify" vertical="top" wrapText="1"/>
    </xf>
    <xf numFmtId="0" fontId="16" fillId="0" borderId="0" xfId="0" applyFont="1"/>
    <xf numFmtId="0" fontId="17" fillId="0" borderId="0" xfId="0" applyFont="1"/>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22" fillId="0" borderId="0" xfId="0" applyFont="1"/>
    <xf numFmtId="0" fontId="23" fillId="0" borderId="0" xfId="0" applyFont="1" applyAlignment="1">
      <alignment horizontal="center" vertical="center"/>
    </xf>
    <xf numFmtId="0" fontId="24" fillId="0" borderId="0" xfId="1" applyFont="1" applyAlignment="1">
      <alignment vertical="center"/>
    </xf>
    <xf numFmtId="0" fontId="25" fillId="0" borderId="0" xfId="1" applyFont="1" applyAlignment="1">
      <alignment vertical="center"/>
    </xf>
    <xf numFmtId="0" fontId="1" fillId="0" borderId="0" xfId="0" applyFont="1" applyAlignment="1">
      <alignment horizontal="justify" vertical="top" wrapText="1"/>
    </xf>
    <xf numFmtId="0" fontId="26" fillId="0" borderId="0" xfId="0" applyFont="1"/>
    <xf numFmtId="0" fontId="2" fillId="0" borderId="0" xfId="0" applyFont="1" applyAlignment="1">
      <alignment horizontal="justify" vertical="top" wrapText="1"/>
    </xf>
    <xf numFmtId="0" fontId="27" fillId="0" borderId="0" xfId="0" applyFont="1"/>
    <xf numFmtId="0" fontId="28" fillId="0" borderId="3" xfId="0" applyFont="1" applyBorder="1" applyAlignment="1">
      <alignment vertical="center"/>
    </xf>
    <xf numFmtId="41" fontId="28" fillId="0" borderId="3" xfId="2" applyFont="1" applyBorder="1" applyAlignment="1">
      <alignment horizontal="right" vertical="center"/>
    </xf>
    <xf numFmtId="0" fontId="31" fillId="0" borderId="14" xfId="0" applyFont="1" applyBorder="1" applyAlignment="1">
      <alignment vertical="center" wrapText="1"/>
    </xf>
    <xf numFmtId="0" fontId="28" fillId="0" borderId="3" xfId="0" applyFont="1" applyBorder="1" applyAlignment="1">
      <alignment vertical="center" wrapText="1"/>
    </xf>
    <xf numFmtId="41" fontId="28" fillId="0" borderId="3" xfId="2" applyFont="1" applyBorder="1" applyAlignment="1">
      <alignment horizontal="right" vertical="top"/>
    </xf>
    <xf numFmtId="0" fontId="29" fillId="0" borderId="4" xfId="0" applyFont="1" applyBorder="1" applyAlignment="1">
      <alignment horizontal="center" vertical="center"/>
    </xf>
    <xf numFmtId="41" fontId="29" fillId="0" borderId="4" xfId="2" applyFont="1" applyBorder="1" applyAlignment="1">
      <alignment horizontal="right" vertical="center"/>
    </xf>
    <xf numFmtId="0" fontId="30" fillId="0" borderId="10" xfId="0" applyFont="1" applyBorder="1" applyAlignment="1">
      <alignment horizontal="center" vertical="center" wrapText="1"/>
    </xf>
    <xf numFmtId="0" fontId="32" fillId="0" borderId="0" xfId="0" applyFont="1"/>
    <xf numFmtId="0" fontId="33" fillId="0" borderId="0" xfId="0" applyFont="1"/>
    <xf numFmtId="41" fontId="28" fillId="0" borderId="14" xfId="2" applyFont="1" applyBorder="1" applyAlignment="1">
      <alignment horizontal="right" vertical="center" wrapText="1"/>
    </xf>
    <xf numFmtId="41" fontId="28" fillId="0" borderId="14" xfId="2" applyFont="1" applyFill="1" applyBorder="1" applyAlignment="1">
      <alignment horizontal="right" vertical="center" wrapText="1"/>
    </xf>
    <xf numFmtId="0" fontId="29" fillId="0" borderId="4" xfId="0" applyFont="1" applyBorder="1" applyAlignment="1">
      <alignment vertical="center"/>
    </xf>
    <xf numFmtId="0" fontId="30" fillId="0" borderId="10" xfId="0" applyFont="1" applyBorder="1" applyAlignment="1">
      <alignment vertical="center" wrapText="1"/>
    </xf>
    <xf numFmtId="41" fontId="36" fillId="0" borderId="3" xfId="2" applyFont="1" applyBorder="1" applyAlignment="1">
      <alignment vertical="center"/>
    </xf>
    <xf numFmtId="0" fontId="31" fillId="0" borderId="16" xfId="0" applyFont="1" applyBorder="1" applyAlignment="1">
      <alignment vertical="center"/>
    </xf>
    <xf numFmtId="41" fontId="28" fillId="0" borderId="14" xfId="2" applyFont="1" applyBorder="1" applyAlignment="1">
      <alignment horizontal="right" vertical="center"/>
    </xf>
    <xf numFmtId="0" fontId="31" fillId="0" borderId="15" xfId="0" applyFont="1" applyBorder="1" applyAlignment="1">
      <alignment vertical="center"/>
    </xf>
    <xf numFmtId="0" fontId="31" fillId="0" borderId="15" xfId="0" applyFont="1" applyBorder="1" applyAlignment="1">
      <alignment horizontal="left" vertical="center" indent="1"/>
    </xf>
    <xf numFmtId="0" fontId="31" fillId="0" borderId="15" xfId="0" applyFont="1" applyBorder="1" applyAlignment="1">
      <alignment horizontal="left" vertical="center" indent="2"/>
    </xf>
    <xf numFmtId="41" fontId="29" fillId="0" borderId="3" xfId="2" applyFont="1" applyBorder="1" applyAlignment="1">
      <alignment horizontal="right" vertical="center"/>
    </xf>
    <xf numFmtId="41" fontId="29" fillId="0" borderId="14" xfId="2" applyFont="1" applyBorder="1" applyAlignment="1">
      <alignment horizontal="right" vertical="center"/>
    </xf>
    <xf numFmtId="0" fontId="30" fillId="0" borderId="15" xfId="0" applyFont="1" applyBorder="1" applyAlignment="1">
      <alignment vertical="center"/>
    </xf>
    <xf numFmtId="0" fontId="32" fillId="0" borderId="14" xfId="0" applyFont="1" applyBorder="1"/>
    <xf numFmtId="0" fontId="32" fillId="0" borderId="0" xfId="0" applyFont="1" applyBorder="1"/>
    <xf numFmtId="0" fontId="29" fillId="0" borderId="2" xfId="0" applyFont="1" applyBorder="1" applyAlignment="1">
      <alignment vertical="center"/>
    </xf>
    <xf numFmtId="41" fontId="37" fillId="0" borderId="14" xfId="2" applyFont="1" applyBorder="1" applyAlignment="1">
      <alignment vertical="center"/>
    </xf>
    <xf numFmtId="0" fontId="38" fillId="0" borderId="7" xfId="0" applyFont="1" applyBorder="1" applyAlignment="1">
      <alignment vertical="center"/>
    </xf>
    <xf numFmtId="0" fontId="29" fillId="0" borderId="3" xfId="0" applyFont="1" applyBorder="1" applyAlignment="1">
      <alignment vertical="center"/>
    </xf>
    <xf numFmtId="0" fontId="30" fillId="0" borderId="14" xfId="0" applyFont="1" applyBorder="1" applyAlignment="1">
      <alignment vertical="center"/>
    </xf>
    <xf numFmtId="0" fontId="29" fillId="0" borderId="3" xfId="0" applyFont="1" applyBorder="1" applyAlignment="1">
      <alignment horizontal="left" vertical="center" indent="1"/>
    </xf>
    <xf numFmtId="0" fontId="30" fillId="0" borderId="14" xfId="0" applyFont="1" applyBorder="1" applyAlignment="1">
      <alignment horizontal="left" vertical="center" indent="1"/>
    </xf>
    <xf numFmtId="0" fontId="28" fillId="0" borderId="3" xfId="0" applyFont="1" applyBorder="1" applyAlignment="1">
      <alignment horizontal="left" vertical="center" indent="2"/>
    </xf>
    <xf numFmtId="0" fontId="31" fillId="0" borderId="14" xfId="0" applyFont="1" applyBorder="1" applyAlignment="1">
      <alignment horizontal="left" vertical="center" indent="2"/>
    </xf>
    <xf numFmtId="0" fontId="28" fillId="0" borderId="3" xfId="0" applyFont="1" applyBorder="1" applyAlignment="1">
      <alignment horizontal="left" vertical="center" indent="3"/>
    </xf>
    <xf numFmtId="0" fontId="31" fillId="0" borderId="14" xfId="0" applyFont="1" applyBorder="1" applyAlignment="1">
      <alignment horizontal="left" vertical="center" indent="3"/>
    </xf>
    <xf numFmtId="0" fontId="31" fillId="0" borderId="14" xfId="0" applyFont="1" applyBorder="1" applyAlignment="1">
      <alignment horizontal="left" vertical="center" indent="1"/>
    </xf>
    <xf numFmtId="0" fontId="28" fillId="0" borderId="3" xfId="0" applyFont="1" applyBorder="1" applyAlignment="1">
      <alignment horizontal="left" vertical="center" indent="1"/>
    </xf>
    <xf numFmtId="41" fontId="29" fillId="0" borderId="10" xfId="2" applyFont="1" applyBorder="1" applyAlignment="1">
      <alignment horizontal="right" vertical="center"/>
    </xf>
    <xf numFmtId="0" fontId="30" fillId="0" borderId="10" xfId="0" applyFont="1" applyBorder="1" applyAlignment="1">
      <alignment vertical="center"/>
    </xf>
    <xf numFmtId="0" fontId="30" fillId="0" borderId="16" xfId="0" applyFont="1" applyBorder="1" applyAlignment="1">
      <alignment vertical="center"/>
    </xf>
    <xf numFmtId="0" fontId="31" fillId="0" borderId="15" xfId="0" applyFont="1" applyBorder="1" applyAlignment="1">
      <alignment horizontal="left" vertical="center"/>
    </xf>
    <xf numFmtId="0" fontId="39" fillId="0" borderId="0" xfId="0" applyFont="1"/>
    <xf numFmtId="0" fontId="32" fillId="0" borderId="6" xfId="0" applyFont="1" applyBorder="1"/>
    <xf numFmtId="0" fontId="32" fillId="0" borderId="0" xfId="0" quotePrefix="1" applyFont="1"/>
    <xf numFmtId="0" fontId="33" fillId="0" borderId="0" xfId="0" quotePrefix="1" applyFont="1" applyAlignment="1"/>
    <xf numFmtId="0" fontId="31" fillId="0" borderId="3" xfId="0" applyFont="1" applyBorder="1" applyAlignment="1">
      <alignment horizontal="left" vertical="center" indent="2"/>
    </xf>
    <xf numFmtId="0" fontId="31" fillId="0" borderId="14"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8" xfId="0" applyFont="1" applyBorder="1" applyAlignment="1">
      <alignment horizontal="left" vertical="center" indent="1"/>
    </xf>
    <xf numFmtId="0" fontId="28" fillId="0" borderId="18" xfId="0" applyFont="1" applyBorder="1" applyAlignment="1">
      <alignment horizontal="left" vertical="center" indent="2"/>
    </xf>
    <xf numFmtId="0" fontId="29" fillId="0" borderId="18" xfId="0" applyFont="1" applyBorder="1" applyAlignment="1">
      <alignment vertical="center"/>
    </xf>
    <xf numFmtId="41" fontId="28" fillId="0" borderId="3" xfId="2" applyNumberFormat="1" applyFont="1" applyBorder="1" applyAlignment="1">
      <alignment horizontal="right" vertical="center"/>
    </xf>
    <xf numFmtId="0" fontId="29" fillId="0" borderId="17" xfId="0" applyFont="1" applyBorder="1" applyAlignment="1">
      <alignment vertical="center"/>
    </xf>
    <xf numFmtId="0" fontId="29" fillId="0" borderId="18" xfId="0" applyFont="1" applyBorder="1" applyAlignment="1">
      <alignment horizontal="left" vertical="center"/>
    </xf>
    <xf numFmtId="0" fontId="28" fillId="0" borderId="18" xfId="0" applyFont="1" applyBorder="1" applyAlignment="1">
      <alignment horizontal="left" vertical="center"/>
    </xf>
    <xf numFmtId="0" fontId="28" fillId="0" borderId="18" xfId="0" applyFont="1" applyBorder="1" applyAlignment="1">
      <alignment horizontal="left" vertical="center" indent="3"/>
    </xf>
    <xf numFmtId="0" fontId="29" fillId="0" borderId="18" xfId="0" applyFont="1" applyBorder="1" applyAlignment="1">
      <alignment horizontal="left" vertical="center" indent="2"/>
    </xf>
    <xf numFmtId="0" fontId="29"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9" fillId="2" borderId="1" xfId="0" applyFont="1" applyFill="1" applyBorder="1" applyAlignment="1">
      <alignment horizontal="center" vertical="center"/>
    </xf>
    <xf numFmtId="17" fontId="29" fillId="2" borderId="13"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2" borderId="11" xfId="0" applyFont="1" applyFill="1" applyBorder="1" applyAlignment="1">
      <alignment horizontal="center" vertical="center"/>
    </xf>
    <xf numFmtId="17" fontId="29" fillId="2" borderId="1" xfId="0" applyNumberFormat="1" applyFont="1" applyFill="1" applyBorder="1" applyAlignment="1">
      <alignment horizontal="center" vertical="center"/>
    </xf>
    <xf numFmtId="17" fontId="29" fillId="2" borderId="1"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xf>
    <xf numFmtId="17" fontId="29" fillId="2" borderId="13" xfId="0" applyNumberFormat="1" applyFont="1" applyFill="1" applyBorder="1" applyAlignment="1">
      <alignment horizontal="center" vertical="center"/>
    </xf>
    <xf numFmtId="0" fontId="40" fillId="2" borderId="0" xfId="0" applyFont="1" applyFill="1" applyAlignment="1">
      <alignment vertical="center" wrapText="1"/>
    </xf>
    <xf numFmtId="0" fontId="42" fillId="2" borderId="0" xfId="0" applyFont="1" applyFill="1" applyAlignment="1">
      <alignment horizontal="center" vertical="center" wrapText="1"/>
    </xf>
    <xf numFmtId="17" fontId="40" fillId="2" borderId="0" xfId="0" quotePrefix="1" applyNumberFormat="1" applyFont="1" applyFill="1" applyAlignment="1">
      <alignment vertical="center"/>
    </xf>
    <xf numFmtId="0" fontId="29" fillId="2" borderId="2" xfId="0" applyFont="1" applyFill="1" applyBorder="1" applyAlignment="1">
      <alignment horizontal="center" vertical="center" wrapText="1"/>
    </xf>
    <xf numFmtId="41" fontId="28" fillId="0" borderId="14" xfId="2" applyFont="1" applyBorder="1" applyAlignment="1">
      <alignment horizontal="right" vertical="top"/>
    </xf>
    <xf numFmtId="0" fontId="28" fillId="0" borderId="14" xfId="0" applyFont="1" applyBorder="1" applyAlignment="1">
      <alignment vertical="center" wrapText="1"/>
    </xf>
    <xf numFmtId="41" fontId="32" fillId="0" borderId="0" xfId="2" applyFont="1"/>
    <xf numFmtId="41" fontId="32" fillId="0" borderId="0" xfId="0" applyNumberFormat="1" applyFont="1"/>
    <xf numFmtId="0" fontId="33" fillId="0" borderId="0" xfId="0" quotePrefix="1" applyFont="1"/>
    <xf numFmtId="17" fontId="29" fillId="2" borderId="13" xfId="0" quotePrefix="1" applyNumberFormat="1" applyFont="1" applyFill="1" applyBorder="1" applyAlignment="1">
      <alignment horizontal="center" vertical="center"/>
    </xf>
    <xf numFmtId="0" fontId="28" fillId="0" borderId="3"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5" fillId="2" borderId="0" xfId="0" applyFont="1" applyFill="1" applyBorder="1" applyAlignment="1">
      <alignment horizontal="center" vertical="center" wrapText="1"/>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6"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row>
        <row r="180">
          <cell r="BA180">
            <v>832497000</v>
          </cell>
          <cell r="BB180">
            <v>832497000</v>
          </cell>
        </row>
        <row r="181">
          <cell r="BA181">
            <v>564490000</v>
          </cell>
          <cell r="BB181">
            <v>513345000</v>
          </cell>
        </row>
        <row r="182">
          <cell r="BA182">
            <v>707526000</v>
          </cell>
          <cell r="BB182">
            <v>660894000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PIVOT"/>
      <sheetName val="Sheet2"/>
      <sheetName val="OPS-GS"/>
      <sheetName val="Sheet5"/>
      <sheetName val="Sheet4"/>
      <sheetName val="NSBH"/>
      <sheetName val="NOM"/>
      <sheetName val="Sheet1"/>
      <sheetName val="PT Pegadaian"/>
      <sheetName val="REKAP"/>
      <sheetName val="Swasta"/>
      <sheetName val="Gabungan"/>
      <sheetName val="SIGEO"/>
    </sheetNames>
    <sheetDataSet>
      <sheetData sheetId="0">
        <row r="1">
          <cell r="AX1" t="str">
            <v>Ekuitas Lainnya</v>
          </cell>
        </row>
        <row r="173">
          <cell r="AX173">
            <v>281300000</v>
          </cell>
        </row>
        <row r="215">
          <cell r="AX215">
            <v>281300000</v>
          </cell>
        </row>
        <row r="221">
          <cell r="AX221">
            <v>250000000</v>
          </cell>
        </row>
        <row r="240">
          <cell r="AX240">
            <v>281300000</v>
          </cell>
        </row>
        <row r="254">
          <cell r="AX254">
            <v>250000000</v>
          </cell>
        </row>
        <row r="305">
          <cell r="AX305">
            <v>281300000</v>
          </cell>
        </row>
        <row r="314">
          <cell r="AX314">
            <v>250000000</v>
          </cell>
        </row>
        <row r="351">
          <cell r="AX351">
            <v>281300000</v>
          </cell>
        </row>
        <row r="358">
          <cell r="AX358">
            <v>250000000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9:D44"/>
  <sheetViews>
    <sheetView showGridLines="0" tabSelected="1" view="pageBreakPreview" zoomScaleNormal="100" zoomScaleSheetLayoutView="100" workbookViewId="0"/>
  </sheetViews>
  <sheetFormatPr defaultRowHeight="14.25" x14ac:dyDescent="0.45"/>
  <cols>
    <col min="1" max="1" width="27.265625" customWidth="1"/>
    <col min="6" max="6" width="12.1328125" customWidth="1"/>
    <col min="7" max="7" width="11.1328125" customWidth="1"/>
    <col min="8" max="8" width="13.73046875" customWidth="1"/>
  </cols>
  <sheetData>
    <row r="9" spans="1:1" ht="24" x14ac:dyDescent="0.65">
      <c r="A9" s="1"/>
    </row>
    <row r="10" spans="1:1" ht="24" x14ac:dyDescent="0.65">
      <c r="A10" s="20" t="s">
        <v>349</v>
      </c>
    </row>
    <row r="11" spans="1:1" ht="24" x14ac:dyDescent="0.65">
      <c r="A11" s="20" t="s">
        <v>185</v>
      </c>
    </row>
    <row r="12" spans="1:1" ht="23.65" x14ac:dyDescent="0.6">
      <c r="A12" s="21" t="s">
        <v>174</v>
      </c>
    </row>
    <row r="13" spans="1:1" ht="23.65" x14ac:dyDescent="0.6">
      <c r="A13" s="21" t="s">
        <v>350</v>
      </c>
    </row>
    <row r="14" spans="1:1" ht="23.65" x14ac:dyDescent="0.6">
      <c r="A14" s="2"/>
    </row>
    <row r="44" spans="1:4" s="4" customFormat="1" x14ac:dyDescent="0.45">
      <c r="A44" s="102" t="s">
        <v>389</v>
      </c>
      <c r="B44" s="103" t="s">
        <v>184</v>
      </c>
      <c r="C44" s="104" t="s">
        <v>479</v>
      </c>
      <c r="D44" s="104"/>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6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6.1328125" style="41" customWidth="1"/>
    <col min="2" max="4" width="5.265625" style="41" bestFit="1" customWidth="1"/>
    <col min="5" max="5" width="5.3984375" style="41" bestFit="1" customWidth="1"/>
    <col min="6" max="6" width="5.265625" style="41" bestFit="1" customWidth="1"/>
    <col min="7" max="8" width="5.59765625" style="41" bestFit="1" customWidth="1"/>
    <col min="9" max="9" width="5.265625" style="41" bestFit="1" customWidth="1"/>
    <col min="10" max="11" width="5.3984375" style="41" bestFit="1" customWidth="1"/>
    <col min="12" max="12" width="5.265625" style="56" bestFit="1" customWidth="1"/>
    <col min="13" max="13" width="5.59765625" style="57" bestFit="1" customWidth="1"/>
    <col min="14" max="14" width="6" style="57" customWidth="1"/>
    <col min="15" max="15" width="30.1328125" style="41" bestFit="1" customWidth="1"/>
    <col min="16" max="16384" width="9.1328125" style="41"/>
  </cols>
  <sheetData>
    <row r="1" spans="1:15" ht="12.75" x14ac:dyDescent="0.3">
      <c r="A1" s="117" t="s">
        <v>334</v>
      </c>
      <c r="B1" s="118"/>
      <c r="C1" s="118"/>
      <c r="D1" s="118"/>
      <c r="E1" s="118"/>
      <c r="F1" s="118"/>
      <c r="G1" s="118"/>
      <c r="H1" s="118"/>
      <c r="I1" s="118"/>
      <c r="J1" s="118"/>
      <c r="K1" s="118"/>
      <c r="L1" s="118"/>
      <c r="M1" s="118"/>
      <c r="N1" s="118"/>
      <c r="O1" s="119"/>
    </row>
    <row r="2" spans="1:15" ht="12.75" x14ac:dyDescent="0.3">
      <c r="A2" s="120" t="s">
        <v>335</v>
      </c>
      <c r="B2" s="121"/>
      <c r="C2" s="121"/>
      <c r="D2" s="121"/>
      <c r="E2" s="121"/>
      <c r="F2" s="121"/>
      <c r="G2" s="121"/>
      <c r="H2" s="121"/>
      <c r="I2" s="121"/>
      <c r="J2" s="121"/>
      <c r="K2" s="121"/>
      <c r="L2" s="121"/>
      <c r="M2" s="121"/>
      <c r="N2" s="121"/>
      <c r="O2" s="122"/>
    </row>
    <row r="3" spans="1:15" x14ac:dyDescent="0.3">
      <c r="A3" s="97" t="s">
        <v>0</v>
      </c>
      <c r="B3" s="98">
        <v>43952</v>
      </c>
      <c r="C3" s="98">
        <v>43983</v>
      </c>
      <c r="D3" s="98">
        <v>44013</v>
      </c>
      <c r="E3" s="98">
        <v>44044</v>
      </c>
      <c r="F3" s="111" t="s">
        <v>429</v>
      </c>
      <c r="G3" s="111" t="s">
        <v>432</v>
      </c>
      <c r="H3" s="111" t="s">
        <v>433</v>
      </c>
      <c r="I3" s="111" t="s">
        <v>434</v>
      </c>
      <c r="J3" s="111" t="s">
        <v>468</v>
      </c>
      <c r="K3" s="111" t="s">
        <v>471</v>
      </c>
      <c r="L3" s="111" t="s">
        <v>472</v>
      </c>
      <c r="M3" s="111" t="s">
        <v>478</v>
      </c>
      <c r="N3" s="111" t="s">
        <v>487</v>
      </c>
      <c r="O3" s="100" t="s">
        <v>8</v>
      </c>
    </row>
    <row r="4" spans="1:15" x14ac:dyDescent="0.3">
      <c r="A4" s="87" t="s">
        <v>24</v>
      </c>
      <c r="B4" s="34"/>
      <c r="C4" s="34"/>
      <c r="D4" s="34"/>
      <c r="E4" s="34"/>
      <c r="F4" s="34"/>
      <c r="G4" s="34"/>
      <c r="H4" s="34"/>
      <c r="I4" s="34"/>
      <c r="J4" s="34"/>
      <c r="K4" s="34"/>
      <c r="L4" s="34"/>
      <c r="M4" s="34"/>
      <c r="N4" s="34"/>
      <c r="O4" s="73" t="s">
        <v>25</v>
      </c>
    </row>
    <row r="5" spans="1:15" x14ac:dyDescent="0.3">
      <c r="A5" s="82" t="s">
        <v>201</v>
      </c>
      <c r="B5" s="34"/>
      <c r="C5" s="34">
        <v>238</v>
      </c>
      <c r="D5" s="34"/>
      <c r="E5" s="34"/>
      <c r="F5" s="34">
        <v>231.61800472160033</v>
      </c>
      <c r="G5" s="34"/>
      <c r="H5" s="34"/>
      <c r="I5" s="34">
        <v>60.233003881773996</v>
      </c>
      <c r="J5" s="34"/>
      <c r="K5" s="34"/>
      <c r="L5" s="34">
        <v>57.807623412686368</v>
      </c>
      <c r="M5" s="34"/>
      <c r="N5" s="34"/>
      <c r="O5" s="50" t="s">
        <v>202</v>
      </c>
    </row>
    <row r="6" spans="1:15" x14ac:dyDescent="0.3">
      <c r="A6" s="82" t="s">
        <v>23</v>
      </c>
      <c r="B6" s="34"/>
      <c r="C6" s="34">
        <v>75</v>
      </c>
      <c r="D6" s="34"/>
      <c r="E6" s="34"/>
      <c r="F6" s="34">
        <v>5.248051319</v>
      </c>
      <c r="G6" s="34"/>
      <c r="H6" s="34"/>
      <c r="I6" s="34">
        <v>7.0128008940000006</v>
      </c>
      <c r="J6" s="34"/>
      <c r="K6" s="34"/>
      <c r="L6" s="34">
        <v>4.805718325</v>
      </c>
      <c r="M6" s="34"/>
      <c r="N6" s="34"/>
      <c r="O6" s="50" t="s">
        <v>208</v>
      </c>
    </row>
    <row r="7" spans="1:15" x14ac:dyDescent="0.3">
      <c r="A7" s="83" t="s">
        <v>209</v>
      </c>
      <c r="B7" s="34"/>
      <c r="C7" s="34">
        <v>55</v>
      </c>
      <c r="D7" s="34"/>
      <c r="E7" s="34"/>
      <c r="F7" s="34">
        <v>5.248051319</v>
      </c>
      <c r="G7" s="34"/>
      <c r="H7" s="34"/>
      <c r="I7" s="34">
        <v>7.0128008940000006</v>
      </c>
      <c r="J7" s="34"/>
      <c r="K7" s="34"/>
      <c r="L7" s="34">
        <v>4.805718325</v>
      </c>
      <c r="M7" s="34"/>
      <c r="N7" s="34"/>
      <c r="O7" s="51" t="s">
        <v>211</v>
      </c>
    </row>
    <row r="8" spans="1:15" x14ac:dyDescent="0.3">
      <c r="A8" s="83" t="s">
        <v>210</v>
      </c>
      <c r="B8" s="34"/>
      <c r="C8" s="34">
        <v>20</v>
      </c>
      <c r="D8" s="34"/>
      <c r="E8" s="34"/>
      <c r="F8" s="34">
        <v>0</v>
      </c>
      <c r="G8" s="34"/>
      <c r="H8" s="34"/>
      <c r="I8" s="34">
        <v>0</v>
      </c>
      <c r="J8" s="34"/>
      <c r="K8" s="34"/>
      <c r="L8" s="34">
        <v>0</v>
      </c>
      <c r="M8" s="34"/>
      <c r="N8" s="34"/>
      <c r="O8" s="51" t="s">
        <v>212</v>
      </c>
    </row>
    <row r="9" spans="1:15" x14ac:dyDescent="0.3">
      <c r="A9" s="82" t="s">
        <v>170</v>
      </c>
      <c r="B9" s="34"/>
      <c r="C9" s="34">
        <v>566</v>
      </c>
      <c r="D9" s="34"/>
      <c r="E9" s="34"/>
      <c r="F9" s="34">
        <v>298.05703719792001</v>
      </c>
      <c r="G9" s="34"/>
      <c r="H9" s="34"/>
      <c r="I9" s="34">
        <v>328.98906902642</v>
      </c>
      <c r="J9" s="34"/>
      <c r="K9" s="34"/>
      <c r="L9" s="34">
        <v>519.65315611218</v>
      </c>
      <c r="M9" s="34"/>
      <c r="N9" s="34"/>
      <c r="O9" s="50" t="s">
        <v>171</v>
      </c>
    </row>
    <row r="10" spans="1:15" x14ac:dyDescent="0.3">
      <c r="A10" s="83" t="s">
        <v>117</v>
      </c>
      <c r="B10" s="34"/>
      <c r="C10" s="34">
        <v>538</v>
      </c>
      <c r="D10" s="34"/>
      <c r="E10" s="34"/>
      <c r="F10" s="34">
        <v>271.49669633821998</v>
      </c>
      <c r="G10" s="34"/>
      <c r="H10" s="34"/>
      <c r="I10" s="34">
        <v>291.00745129900002</v>
      </c>
      <c r="J10" s="34"/>
      <c r="K10" s="34"/>
      <c r="L10" s="34">
        <v>420.06114394899998</v>
      </c>
      <c r="M10" s="34"/>
      <c r="N10" s="34"/>
      <c r="O10" s="51" t="s">
        <v>118</v>
      </c>
    </row>
    <row r="11" spans="1:15" x14ac:dyDescent="0.3">
      <c r="A11" s="83" t="s">
        <v>119</v>
      </c>
      <c r="B11" s="34"/>
      <c r="C11" s="34">
        <v>27</v>
      </c>
      <c r="D11" s="34"/>
      <c r="E11" s="34"/>
      <c r="F11" s="34">
        <v>25.472045539700002</v>
      </c>
      <c r="G11" s="34"/>
      <c r="H11" s="34"/>
      <c r="I11" s="34">
        <v>36.492708727420002</v>
      </c>
      <c r="J11" s="34"/>
      <c r="K11" s="34"/>
      <c r="L11" s="34">
        <v>95.772424551180009</v>
      </c>
      <c r="M11" s="34"/>
      <c r="N11" s="34"/>
      <c r="O11" s="51" t="s">
        <v>120</v>
      </c>
    </row>
    <row r="12" spans="1:15" x14ac:dyDescent="0.3">
      <c r="A12" s="83" t="s">
        <v>21</v>
      </c>
      <c r="B12" s="34"/>
      <c r="C12" s="34">
        <v>1</v>
      </c>
      <c r="D12" s="34"/>
      <c r="E12" s="34"/>
      <c r="F12" s="34">
        <v>1.0882953200000001</v>
      </c>
      <c r="G12" s="34"/>
      <c r="H12" s="34"/>
      <c r="I12" s="34">
        <v>1.488909</v>
      </c>
      <c r="J12" s="34"/>
      <c r="K12" s="34"/>
      <c r="L12" s="34">
        <v>3.8195876120000003</v>
      </c>
      <c r="M12" s="34"/>
      <c r="N12" s="34"/>
      <c r="O12" s="51" t="s">
        <v>20</v>
      </c>
    </row>
    <row r="13" spans="1:15" x14ac:dyDescent="0.3">
      <c r="A13" s="82" t="s">
        <v>213</v>
      </c>
      <c r="B13" s="34"/>
      <c r="C13" s="34">
        <v>7</v>
      </c>
      <c r="D13" s="34"/>
      <c r="E13" s="34"/>
      <c r="F13" s="34">
        <v>8.7045726970000015</v>
      </c>
      <c r="G13" s="34"/>
      <c r="H13" s="34"/>
      <c r="I13" s="34">
        <v>9.1718965850000007</v>
      </c>
      <c r="J13" s="34"/>
      <c r="K13" s="34"/>
      <c r="L13" s="34">
        <v>9.6859799490000018</v>
      </c>
      <c r="M13" s="34"/>
      <c r="N13" s="34"/>
      <c r="O13" s="50" t="s">
        <v>214</v>
      </c>
    </row>
    <row r="14" spans="1:15" x14ac:dyDescent="0.3">
      <c r="A14" s="82" t="s">
        <v>216</v>
      </c>
      <c r="B14" s="34"/>
      <c r="C14" s="34">
        <v>15</v>
      </c>
      <c r="D14" s="34"/>
      <c r="E14" s="34"/>
      <c r="F14" s="34">
        <v>8.7386889956901701</v>
      </c>
      <c r="G14" s="34"/>
      <c r="H14" s="34"/>
      <c r="I14" s="34">
        <v>11.491357374762799</v>
      </c>
      <c r="J14" s="34"/>
      <c r="K14" s="34"/>
      <c r="L14" s="34">
        <v>24.567790424548878</v>
      </c>
      <c r="M14" s="34"/>
      <c r="N14" s="34"/>
      <c r="O14" s="50" t="s">
        <v>215</v>
      </c>
    </row>
    <row r="15" spans="1:15" x14ac:dyDescent="0.3">
      <c r="A15" s="82" t="s">
        <v>218</v>
      </c>
      <c r="B15" s="34"/>
      <c r="C15" s="34">
        <v>61</v>
      </c>
      <c r="D15" s="34"/>
      <c r="E15" s="34"/>
      <c r="F15" s="34">
        <v>12.02473724975</v>
      </c>
      <c r="G15" s="34"/>
      <c r="H15" s="34"/>
      <c r="I15" s="34">
        <v>102.75903124541664</v>
      </c>
      <c r="J15" s="34"/>
      <c r="K15" s="34"/>
      <c r="L15" s="34">
        <v>153.07208913199997</v>
      </c>
      <c r="M15" s="34"/>
      <c r="N15" s="34"/>
      <c r="O15" s="50" t="s">
        <v>217</v>
      </c>
    </row>
    <row r="16" spans="1:15" x14ac:dyDescent="0.3">
      <c r="A16" s="85" t="s">
        <v>47</v>
      </c>
      <c r="B16" s="34"/>
      <c r="C16" s="34">
        <v>962</v>
      </c>
      <c r="D16" s="34"/>
      <c r="E16" s="34"/>
      <c r="F16" s="34">
        <v>564.39109218076078</v>
      </c>
      <c r="G16" s="34"/>
      <c r="H16" s="34"/>
      <c r="I16" s="34">
        <v>519.65715800737348</v>
      </c>
      <c r="J16" s="34"/>
      <c r="K16" s="34"/>
      <c r="L16" s="34">
        <v>769.59235725541521</v>
      </c>
      <c r="M16" s="34"/>
      <c r="N16" s="34"/>
      <c r="O16" s="55" t="s">
        <v>48</v>
      </c>
    </row>
    <row r="17" spans="1:15" x14ac:dyDescent="0.3">
      <c r="A17" s="85" t="s">
        <v>49</v>
      </c>
      <c r="B17" s="34"/>
      <c r="C17" s="34"/>
      <c r="D17" s="34"/>
      <c r="E17" s="34"/>
      <c r="F17" s="34"/>
      <c r="G17" s="34"/>
      <c r="H17" s="34"/>
      <c r="I17" s="34"/>
      <c r="J17" s="34"/>
      <c r="K17" s="34"/>
      <c r="L17" s="34"/>
      <c r="M17" s="34"/>
      <c r="N17" s="34"/>
      <c r="O17" s="55" t="s">
        <v>50</v>
      </c>
    </row>
    <row r="18" spans="1:15" x14ac:dyDescent="0.3">
      <c r="A18" s="82" t="s">
        <v>219</v>
      </c>
      <c r="B18" s="34"/>
      <c r="C18" s="34">
        <v>11</v>
      </c>
      <c r="D18" s="34"/>
      <c r="E18" s="34"/>
      <c r="F18" s="34">
        <v>17.152343490116667</v>
      </c>
      <c r="G18" s="34"/>
      <c r="H18" s="34"/>
      <c r="I18" s="34">
        <v>22.056300402213331</v>
      </c>
      <c r="J18" s="34"/>
      <c r="K18" s="34"/>
      <c r="L18" s="34">
        <v>27.554114402810004</v>
      </c>
      <c r="M18" s="34"/>
      <c r="N18" s="34"/>
      <c r="O18" s="50" t="s">
        <v>220</v>
      </c>
    </row>
    <row r="19" spans="1:15" x14ac:dyDescent="0.3">
      <c r="A19" s="82" t="s">
        <v>221</v>
      </c>
      <c r="B19" s="34"/>
      <c r="C19" s="34">
        <v>2</v>
      </c>
      <c r="D19" s="34"/>
      <c r="E19" s="34"/>
      <c r="F19" s="34">
        <v>22.011668</v>
      </c>
      <c r="G19" s="34"/>
      <c r="H19" s="34"/>
      <c r="I19" s="34">
        <v>21.998875000000002</v>
      </c>
      <c r="J19" s="34"/>
      <c r="K19" s="34"/>
      <c r="L19" s="34">
        <v>1.9990000000000001</v>
      </c>
      <c r="M19" s="34"/>
      <c r="N19" s="34"/>
      <c r="O19" s="50" t="s">
        <v>222</v>
      </c>
    </row>
    <row r="20" spans="1:15" x14ac:dyDescent="0.3">
      <c r="A20" s="82" t="s">
        <v>224</v>
      </c>
      <c r="B20" s="34"/>
      <c r="C20" s="34">
        <v>79</v>
      </c>
      <c r="D20" s="34"/>
      <c r="E20" s="34"/>
      <c r="F20" s="34">
        <v>121.56012413524999</v>
      </c>
      <c r="G20" s="34"/>
      <c r="H20" s="34"/>
      <c r="I20" s="34">
        <v>107.49272751299999</v>
      </c>
      <c r="J20" s="34"/>
      <c r="K20" s="34"/>
      <c r="L20" s="34">
        <v>115.83040874237498</v>
      </c>
      <c r="M20" s="34"/>
      <c r="N20" s="34"/>
      <c r="O20" s="50" t="s">
        <v>223</v>
      </c>
    </row>
    <row r="21" spans="1:15" x14ac:dyDescent="0.3">
      <c r="A21" s="82" t="s">
        <v>51</v>
      </c>
      <c r="B21" s="34"/>
      <c r="C21" s="34">
        <v>92</v>
      </c>
      <c r="D21" s="34"/>
      <c r="E21" s="34"/>
      <c r="F21" s="34">
        <v>160.7241356253667</v>
      </c>
      <c r="G21" s="34"/>
      <c r="H21" s="34"/>
      <c r="I21" s="34">
        <v>151.54790291521334</v>
      </c>
      <c r="J21" s="34"/>
      <c r="K21" s="34"/>
      <c r="L21" s="34">
        <v>145.38352314518499</v>
      </c>
      <c r="M21" s="34"/>
      <c r="N21" s="34"/>
      <c r="O21" s="50" t="s">
        <v>52</v>
      </c>
    </row>
    <row r="22" spans="1:15" x14ac:dyDescent="0.3">
      <c r="A22" s="85" t="s">
        <v>11</v>
      </c>
      <c r="B22" s="53"/>
      <c r="C22" s="53">
        <v>1054</v>
      </c>
      <c r="D22" s="53"/>
      <c r="E22" s="53"/>
      <c r="F22" s="53">
        <v>725.11522780632731</v>
      </c>
      <c r="G22" s="53"/>
      <c r="H22" s="53"/>
      <c r="I22" s="53">
        <v>671.20506092258677</v>
      </c>
      <c r="J22" s="53"/>
      <c r="K22" s="53"/>
      <c r="L22" s="53">
        <v>914.97588040060032</v>
      </c>
      <c r="M22" s="53"/>
      <c r="N22" s="53"/>
      <c r="O22" s="55" t="s">
        <v>12</v>
      </c>
    </row>
    <row r="23" spans="1:15" x14ac:dyDescent="0.3">
      <c r="A23" s="85"/>
      <c r="B23" s="34"/>
      <c r="C23" s="34"/>
      <c r="D23" s="34"/>
      <c r="E23" s="34"/>
      <c r="F23" s="34"/>
      <c r="G23" s="34"/>
      <c r="H23" s="34"/>
      <c r="I23" s="34"/>
      <c r="J23" s="34"/>
      <c r="K23" s="34"/>
      <c r="L23" s="34"/>
      <c r="M23" s="34"/>
      <c r="N23" s="34"/>
      <c r="O23" s="55"/>
    </row>
    <row r="24" spans="1:15" x14ac:dyDescent="0.3">
      <c r="A24" s="88" t="s">
        <v>53</v>
      </c>
      <c r="B24" s="34"/>
      <c r="C24" s="34"/>
      <c r="D24" s="34"/>
      <c r="E24" s="34"/>
      <c r="F24" s="34"/>
      <c r="G24" s="34"/>
      <c r="H24" s="34"/>
      <c r="I24" s="34"/>
      <c r="J24" s="34"/>
      <c r="K24" s="34"/>
      <c r="L24" s="34"/>
      <c r="M24" s="34"/>
      <c r="N24" s="34"/>
      <c r="O24" s="55" t="s">
        <v>54</v>
      </c>
    </row>
    <row r="25" spans="1:15" x14ac:dyDescent="0.3">
      <c r="A25" s="89" t="s">
        <v>355</v>
      </c>
      <c r="B25" s="34"/>
      <c r="C25" s="34">
        <v>2</v>
      </c>
      <c r="D25" s="34"/>
      <c r="E25" s="34"/>
      <c r="F25" s="34">
        <v>0</v>
      </c>
      <c r="G25" s="34"/>
      <c r="H25" s="34"/>
      <c r="I25" s="34">
        <v>0</v>
      </c>
      <c r="J25" s="34"/>
      <c r="K25" s="34"/>
      <c r="L25" s="34">
        <v>0</v>
      </c>
      <c r="M25" s="34"/>
      <c r="N25" s="34"/>
      <c r="O25" s="74" t="s">
        <v>376</v>
      </c>
    </row>
    <row r="26" spans="1:15" x14ac:dyDescent="0.3">
      <c r="A26" s="89" t="s">
        <v>356</v>
      </c>
      <c r="B26" s="34"/>
      <c r="C26" s="34">
        <v>471</v>
      </c>
      <c r="D26" s="34"/>
      <c r="E26" s="34"/>
      <c r="F26" s="34">
        <v>221.83095064100002</v>
      </c>
      <c r="G26" s="34"/>
      <c r="H26" s="34"/>
      <c r="I26" s="34">
        <v>194.18946941399</v>
      </c>
      <c r="J26" s="34"/>
      <c r="K26" s="34"/>
      <c r="L26" s="34">
        <v>201.06042977542859</v>
      </c>
      <c r="M26" s="34"/>
      <c r="N26" s="34"/>
      <c r="O26" s="74" t="s">
        <v>377</v>
      </c>
    </row>
    <row r="27" spans="1:15" x14ac:dyDescent="0.3">
      <c r="A27" s="89" t="s">
        <v>352</v>
      </c>
      <c r="B27" s="34"/>
      <c r="C27" s="34">
        <v>3</v>
      </c>
      <c r="D27" s="34"/>
      <c r="E27" s="34"/>
      <c r="F27" s="34">
        <v>6.1381864659999996</v>
      </c>
      <c r="G27" s="34"/>
      <c r="H27" s="34"/>
      <c r="I27" s="34">
        <v>6.4747566239999994</v>
      </c>
      <c r="J27" s="34"/>
      <c r="K27" s="34"/>
      <c r="L27" s="34">
        <v>4.9080864100000001</v>
      </c>
      <c r="M27" s="34"/>
      <c r="N27" s="34"/>
      <c r="O27" s="50" t="s">
        <v>357</v>
      </c>
    </row>
    <row r="28" spans="1:15" x14ac:dyDescent="0.3">
      <c r="A28" s="89" t="s">
        <v>353</v>
      </c>
      <c r="B28" s="34"/>
      <c r="C28" s="34">
        <v>0</v>
      </c>
      <c r="D28" s="34"/>
      <c r="E28" s="34"/>
      <c r="F28" s="34">
        <v>9.083313400000001E-2</v>
      </c>
      <c r="G28" s="34"/>
      <c r="H28" s="34"/>
      <c r="I28" s="34">
        <v>9.6654984999999999E-2</v>
      </c>
      <c r="J28" s="34"/>
      <c r="K28" s="34"/>
      <c r="L28" s="34">
        <v>7.8075372000000004E-2</v>
      </c>
      <c r="M28" s="34"/>
      <c r="N28" s="34"/>
      <c r="O28" s="50" t="s">
        <v>358</v>
      </c>
    </row>
    <row r="29" spans="1:15" x14ac:dyDescent="0.3">
      <c r="A29" s="89" t="s">
        <v>354</v>
      </c>
      <c r="B29" s="34"/>
      <c r="C29" s="34">
        <v>12</v>
      </c>
      <c r="D29" s="34"/>
      <c r="E29" s="34"/>
      <c r="F29" s="34">
        <v>5.1636943320499995</v>
      </c>
      <c r="G29" s="34"/>
      <c r="H29" s="34"/>
      <c r="I29" s="34">
        <v>3.7802388317099997</v>
      </c>
      <c r="J29" s="34"/>
      <c r="K29" s="34"/>
      <c r="L29" s="34">
        <v>131.20140315831821</v>
      </c>
      <c r="M29" s="34"/>
      <c r="N29" s="34"/>
      <c r="O29" s="50" t="s">
        <v>359</v>
      </c>
    </row>
    <row r="30" spans="1:15" x14ac:dyDescent="0.3">
      <c r="A30" s="89" t="s">
        <v>79</v>
      </c>
      <c r="B30" s="34"/>
      <c r="C30" s="34">
        <v>488</v>
      </c>
      <c r="D30" s="34"/>
      <c r="E30" s="34"/>
      <c r="F30" s="34">
        <v>233.22306757305003</v>
      </c>
      <c r="G30" s="34"/>
      <c r="H30" s="34"/>
      <c r="I30" s="34">
        <v>204.54111985469996</v>
      </c>
      <c r="J30" s="34"/>
      <c r="K30" s="34"/>
      <c r="L30" s="34">
        <v>337.24799471574681</v>
      </c>
      <c r="M30" s="34"/>
      <c r="N30" s="34"/>
      <c r="O30" s="50" t="s">
        <v>80</v>
      </c>
    </row>
    <row r="31" spans="1:15" x14ac:dyDescent="0.3">
      <c r="A31" s="88" t="s">
        <v>427</v>
      </c>
      <c r="B31" s="34"/>
      <c r="C31" s="34"/>
      <c r="D31" s="34"/>
      <c r="E31" s="34"/>
      <c r="F31" s="34"/>
      <c r="G31" s="34"/>
      <c r="H31" s="34"/>
      <c r="I31" s="34"/>
      <c r="J31" s="34"/>
      <c r="K31" s="34"/>
      <c r="L31" s="34"/>
      <c r="M31" s="34"/>
      <c r="N31" s="34"/>
      <c r="O31" s="55" t="s">
        <v>428</v>
      </c>
    </row>
    <row r="32" spans="1:15" x14ac:dyDescent="0.3">
      <c r="A32" s="89" t="s">
        <v>390</v>
      </c>
      <c r="B32" s="34"/>
      <c r="C32" s="34">
        <v>4</v>
      </c>
      <c r="D32" s="34"/>
      <c r="E32" s="34"/>
      <c r="F32" s="34">
        <v>12.532511507999999</v>
      </c>
      <c r="G32" s="34"/>
      <c r="H32" s="34"/>
      <c r="I32" s="34">
        <v>14.535647442</v>
      </c>
      <c r="J32" s="34"/>
      <c r="K32" s="34"/>
      <c r="L32" s="34">
        <v>20.767766108</v>
      </c>
      <c r="M32" s="34"/>
      <c r="N32" s="34"/>
      <c r="O32" s="50" t="s">
        <v>393</v>
      </c>
    </row>
    <row r="33" spans="1:15" x14ac:dyDescent="0.3">
      <c r="A33" s="89" t="s">
        <v>391</v>
      </c>
      <c r="B33" s="34"/>
      <c r="C33" s="34">
        <v>351</v>
      </c>
      <c r="D33" s="34"/>
      <c r="E33" s="34"/>
      <c r="F33" s="34">
        <v>351.87290479900003</v>
      </c>
      <c r="G33" s="34"/>
      <c r="H33" s="34"/>
      <c r="I33" s="34">
        <v>273.24843800000002</v>
      </c>
      <c r="J33" s="34"/>
      <c r="K33" s="34"/>
      <c r="L33" s="34">
        <v>348.51077099999998</v>
      </c>
      <c r="M33" s="34"/>
      <c r="N33" s="34"/>
      <c r="O33" s="50" t="s">
        <v>392</v>
      </c>
    </row>
    <row r="34" spans="1:15" x14ac:dyDescent="0.3">
      <c r="A34" s="89" t="s">
        <v>95</v>
      </c>
      <c r="B34" s="34"/>
      <c r="C34" s="34">
        <v>354</v>
      </c>
      <c r="D34" s="34"/>
      <c r="E34" s="34"/>
      <c r="F34" s="34">
        <v>364.40541630700005</v>
      </c>
      <c r="G34" s="34"/>
      <c r="H34" s="34"/>
      <c r="I34" s="34">
        <v>287.78408544199999</v>
      </c>
      <c r="J34" s="34"/>
      <c r="K34" s="34"/>
      <c r="L34" s="34">
        <v>369.27853710799997</v>
      </c>
      <c r="M34" s="34"/>
      <c r="N34" s="34"/>
      <c r="O34" s="50" t="s">
        <v>96</v>
      </c>
    </row>
    <row r="35" spans="1:15" x14ac:dyDescent="0.3">
      <c r="A35" s="88" t="s">
        <v>13</v>
      </c>
      <c r="B35" s="53"/>
      <c r="C35" s="53">
        <v>842</v>
      </c>
      <c r="D35" s="53"/>
      <c r="E35" s="53"/>
      <c r="F35" s="53">
        <v>597.62908088005008</v>
      </c>
      <c r="G35" s="53"/>
      <c r="H35" s="53"/>
      <c r="I35" s="53">
        <v>492.32520529669995</v>
      </c>
      <c r="J35" s="53"/>
      <c r="K35" s="53"/>
      <c r="L35" s="53">
        <v>706.52653182374661</v>
      </c>
      <c r="M35" s="53"/>
      <c r="N35" s="53"/>
      <c r="O35" s="55" t="s">
        <v>14</v>
      </c>
    </row>
    <row r="36" spans="1:15" x14ac:dyDescent="0.3">
      <c r="A36" s="88"/>
      <c r="B36" s="34"/>
      <c r="C36" s="34"/>
      <c r="D36" s="34"/>
      <c r="E36" s="34"/>
      <c r="F36" s="34"/>
      <c r="G36" s="34"/>
      <c r="H36" s="34"/>
      <c r="I36" s="34"/>
      <c r="J36" s="34"/>
      <c r="K36" s="34"/>
      <c r="L36" s="34"/>
      <c r="M36" s="34"/>
      <c r="N36" s="34"/>
      <c r="O36" s="55"/>
    </row>
    <row r="37" spans="1:15" x14ac:dyDescent="0.3">
      <c r="A37" s="88" t="s">
        <v>203</v>
      </c>
      <c r="B37" s="34"/>
      <c r="C37" s="34"/>
      <c r="D37" s="34"/>
      <c r="E37" s="34"/>
      <c r="F37" s="34"/>
      <c r="G37" s="34"/>
      <c r="H37" s="34"/>
      <c r="I37" s="34"/>
      <c r="J37" s="34"/>
      <c r="K37" s="34"/>
      <c r="L37" s="34"/>
      <c r="M37" s="34"/>
      <c r="N37" s="34"/>
      <c r="O37" s="55" t="s">
        <v>203</v>
      </c>
    </row>
    <row r="38" spans="1:15" x14ac:dyDescent="0.3">
      <c r="A38" s="85" t="s">
        <v>322</v>
      </c>
      <c r="B38" s="34"/>
      <c r="C38" s="34"/>
      <c r="D38" s="34"/>
      <c r="E38" s="34"/>
      <c r="F38" s="34"/>
      <c r="G38" s="34"/>
      <c r="H38" s="34"/>
      <c r="I38" s="34"/>
      <c r="J38" s="34"/>
      <c r="K38" s="34"/>
      <c r="L38" s="34"/>
      <c r="M38" s="34"/>
      <c r="N38" s="34"/>
      <c r="O38" s="55" t="s">
        <v>330</v>
      </c>
    </row>
    <row r="39" spans="1:15" x14ac:dyDescent="0.3">
      <c r="A39" s="84" t="s">
        <v>360</v>
      </c>
      <c r="B39" s="34"/>
      <c r="C39" s="34">
        <v>190</v>
      </c>
      <c r="D39" s="34"/>
      <c r="E39" s="34"/>
      <c r="F39" s="34">
        <v>138.15810110799998</v>
      </c>
      <c r="G39" s="34"/>
      <c r="H39" s="34"/>
      <c r="I39" s="34">
        <v>179.30404454646998</v>
      </c>
      <c r="J39" s="34"/>
      <c r="K39" s="34"/>
      <c r="L39" s="34">
        <v>194.10088526846999</v>
      </c>
      <c r="M39" s="34"/>
      <c r="N39" s="34"/>
      <c r="O39" s="50" t="s">
        <v>364</v>
      </c>
    </row>
    <row r="40" spans="1:15" x14ac:dyDescent="0.3">
      <c r="A40" s="84" t="s">
        <v>361</v>
      </c>
      <c r="B40" s="34"/>
      <c r="C40" s="34">
        <v>7</v>
      </c>
      <c r="D40" s="34"/>
      <c r="E40" s="34"/>
      <c r="F40" s="34">
        <v>5.9127322790000001</v>
      </c>
      <c r="G40" s="34"/>
      <c r="H40" s="34"/>
      <c r="I40" s="34">
        <v>4.3300840000000003</v>
      </c>
      <c r="J40" s="34"/>
      <c r="K40" s="34"/>
      <c r="L40" s="34">
        <v>4.2194640000000003</v>
      </c>
      <c r="M40" s="34"/>
      <c r="N40" s="34"/>
      <c r="O40" s="50" t="s">
        <v>365</v>
      </c>
    </row>
    <row r="41" spans="1:15" x14ac:dyDescent="0.3">
      <c r="A41" s="84" t="s">
        <v>362</v>
      </c>
      <c r="B41" s="34"/>
      <c r="C41" s="34">
        <v>15</v>
      </c>
      <c r="D41" s="34"/>
      <c r="E41" s="34"/>
      <c r="F41" s="34">
        <v>-16.584686460652829</v>
      </c>
      <c r="G41" s="34"/>
      <c r="H41" s="34"/>
      <c r="I41" s="34">
        <v>-4.7542729205132348</v>
      </c>
      <c r="J41" s="34"/>
      <c r="K41" s="34"/>
      <c r="L41" s="34">
        <v>-5.5980816515854004</v>
      </c>
      <c r="M41" s="34"/>
      <c r="N41" s="34"/>
      <c r="O41" s="50" t="s">
        <v>366</v>
      </c>
    </row>
    <row r="42" spans="1:15" x14ac:dyDescent="0.3">
      <c r="A42" s="90" t="s">
        <v>225</v>
      </c>
      <c r="B42" s="34"/>
      <c r="C42" s="34">
        <v>1</v>
      </c>
      <c r="D42" s="34"/>
      <c r="E42" s="34"/>
      <c r="F42" s="34">
        <v>-37.725370407597005</v>
      </c>
      <c r="G42" s="34"/>
      <c r="H42" s="34"/>
      <c r="I42" s="34">
        <v>-35.393669407150874</v>
      </c>
      <c r="J42" s="34"/>
      <c r="K42" s="34"/>
      <c r="L42" s="34">
        <v>-12.29591946607623</v>
      </c>
      <c r="M42" s="34"/>
      <c r="N42" s="34"/>
      <c r="O42" s="51" t="s">
        <v>235</v>
      </c>
    </row>
    <row r="43" spans="1:15" x14ac:dyDescent="0.3">
      <c r="A43" s="90" t="s">
        <v>226</v>
      </c>
      <c r="B43" s="34"/>
      <c r="C43" s="34">
        <v>13</v>
      </c>
      <c r="D43" s="34"/>
      <c r="E43" s="34"/>
      <c r="F43" s="34">
        <v>21.140683945944165</v>
      </c>
      <c r="G43" s="34"/>
      <c r="H43" s="34"/>
      <c r="I43" s="34">
        <v>30.639396486637636</v>
      </c>
      <c r="J43" s="34"/>
      <c r="K43" s="34"/>
      <c r="L43" s="34">
        <v>6.6978378144908302</v>
      </c>
      <c r="M43" s="34"/>
      <c r="N43" s="34"/>
      <c r="O43" s="51" t="s">
        <v>234</v>
      </c>
    </row>
    <row r="44" spans="1:15" x14ac:dyDescent="0.3">
      <c r="A44" s="84" t="s">
        <v>363</v>
      </c>
      <c r="B44" s="34"/>
      <c r="C44" s="34">
        <v>0</v>
      </c>
      <c r="D44" s="34"/>
      <c r="E44" s="34"/>
      <c r="F44" s="34">
        <v>0</v>
      </c>
      <c r="G44" s="34"/>
      <c r="H44" s="34"/>
      <c r="I44" s="34">
        <v>0</v>
      </c>
      <c r="J44" s="34"/>
      <c r="K44" s="34"/>
      <c r="L44" s="34">
        <v>15.72708096</v>
      </c>
      <c r="M44" s="34"/>
      <c r="N44" s="34"/>
      <c r="O44" s="50" t="s">
        <v>367</v>
      </c>
    </row>
    <row r="45" spans="1:15" x14ac:dyDescent="0.3">
      <c r="A45" s="91" t="s">
        <v>325</v>
      </c>
      <c r="B45" s="34"/>
      <c r="C45" s="53">
        <v>212</v>
      </c>
      <c r="D45" s="53"/>
      <c r="E45" s="53"/>
      <c r="F45" s="53">
        <v>127.4861469263472</v>
      </c>
      <c r="G45" s="53"/>
      <c r="H45" s="53"/>
      <c r="I45" s="53">
        <v>178.87985562595676</v>
      </c>
      <c r="J45" s="53"/>
      <c r="K45" s="53"/>
      <c r="L45" s="53">
        <v>208.44934857688457</v>
      </c>
      <c r="M45" s="53"/>
      <c r="N45" s="53"/>
      <c r="O45" s="55" t="s">
        <v>327</v>
      </c>
    </row>
    <row r="46" spans="1:15" x14ac:dyDescent="0.3">
      <c r="A46" s="85"/>
      <c r="B46" s="34"/>
      <c r="C46" s="34"/>
      <c r="D46" s="34"/>
      <c r="E46" s="34"/>
      <c r="F46" s="34"/>
      <c r="G46" s="34"/>
      <c r="H46" s="34"/>
      <c r="I46" s="34"/>
      <c r="J46" s="34"/>
      <c r="K46" s="34"/>
      <c r="L46" s="34"/>
      <c r="M46" s="34"/>
      <c r="N46" s="34"/>
      <c r="O46" s="55"/>
    </row>
    <row r="47" spans="1:15" x14ac:dyDescent="0.3">
      <c r="A47" s="85" t="s">
        <v>323</v>
      </c>
      <c r="B47" s="34"/>
      <c r="C47" s="34"/>
      <c r="D47" s="34"/>
      <c r="E47" s="34"/>
      <c r="F47" s="34"/>
      <c r="G47" s="34"/>
      <c r="H47" s="34"/>
      <c r="I47" s="34"/>
      <c r="J47" s="34"/>
      <c r="K47" s="34"/>
      <c r="L47" s="34"/>
      <c r="M47" s="34"/>
      <c r="N47" s="34"/>
      <c r="O47" s="55" t="s">
        <v>239</v>
      </c>
    </row>
    <row r="48" spans="1:15" x14ac:dyDescent="0.3">
      <c r="A48" s="84" t="s">
        <v>368</v>
      </c>
      <c r="B48" s="34"/>
      <c r="C48" s="34"/>
      <c r="D48" s="34"/>
      <c r="E48" s="34"/>
      <c r="F48" s="34"/>
      <c r="G48" s="34"/>
      <c r="H48" s="34"/>
      <c r="I48" s="34"/>
      <c r="J48" s="34"/>
      <c r="K48" s="34"/>
      <c r="L48" s="34"/>
      <c r="M48" s="34"/>
      <c r="N48" s="34"/>
      <c r="O48" s="50" t="s">
        <v>372</v>
      </c>
    </row>
    <row r="49" spans="1:15" x14ac:dyDescent="0.3">
      <c r="A49" s="90" t="s">
        <v>236</v>
      </c>
      <c r="B49" s="34"/>
      <c r="C49" s="34">
        <v>0</v>
      </c>
      <c r="D49" s="34"/>
      <c r="E49" s="34"/>
      <c r="F49" s="34">
        <v>0</v>
      </c>
      <c r="G49" s="34"/>
      <c r="H49" s="34"/>
      <c r="I49" s="34">
        <v>0</v>
      </c>
      <c r="J49" s="34"/>
      <c r="K49" s="34"/>
      <c r="L49" s="34">
        <v>0</v>
      </c>
      <c r="M49" s="34"/>
      <c r="N49" s="34"/>
      <c r="O49" s="51" t="s">
        <v>240</v>
      </c>
    </row>
    <row r="50" spans="1:15" x14ac:dyDescent="0.3">
      <c r="A50" s="90" t="s">
        <v>238</v>
      </c>
      <c r="B50" s="34"/>
      <c r="C50" s="34">
        <v>0</v>
      </c>
      <c r="D50" s="34"/>
      <c r="E50" s="34"/>
      <c r="F50" s="34">
        <v>0</v>
      </c>
      <c r="G50" s="34"/>
      <c r="H50" s="34"/>
      <c r="I50" s="34">
        <v>0</v>
      </c>
      <c r="J50" s="34"/>
      <c r="K50" s="34"/>
      <c r="L50" s="34">
        <v>0</v>
      </c>
      <c r="M50" s="34"/>
      <c r="N50" s="34"/>
      <c r="O50" s="51" t="s">
        <v>241</v>
      </c>
    </row>
    <row r="51" spans="1:15" x14ac:dyDescent="0.3">
      <c r="A51" s="90" t="s">
        <v>237</v>
      </c>
      <c r="B51" s="34"/>
      <c r="C51" s="34">
        <v>0</v>
      </c>
      <c r="D51" s="34"/>
      <c r="E51" s="34"/>
      <c r="F51" s="34">
        <v>0</v>
      </c>
      <c r="G51" s="34"/>
      <c r="H51" s="34"/>
      <c r="I51" s="34">
        <v>0</v>
      </c>
      <c r="J51" s="34"/>
      <c r="K51" s="34"/>
      <c r="L51" s="34">
        <v>0</v>
      </c>
      <c r="M51" s="34"/>
      <c r="N51" s="34"/>
      <c r="O51" s="51" t="s">
        <v>242</v>
      </c>
    </row>
    <row r="52" spans="1:15" x14ac:dyDescent="0.3">
      <c r="A52" s="84" t="s">
        <v>369</v>
      </c>
      <c r="B52" s="34"/>
      <c r="C52" s="34">
        <v>0</v>
      </c>
      <c r="D52" s="34"/>
      <c r="E52" s="34"/>
      <c r="F52" s="34">
        <v>0</v>
      </c>
      <c r="G52" s="34"/>
      <c r="H52" s="34"/>
      <c r="I52" s="34">
        <v>0</v>
      </c>
      <c r="J52" s="34"/>
      <c r="K52" s="34"/>
      <c r="L52" s="34">
        <v>0</v>
      </c>
      <c r="M52" s="34"/>
      <c r="N52" s="34"/>
      <c r="O52" s="50" t="s">
        <v>373</v>
      </c>
    </row>
    <row r="53" spans="1:15" x14ac:dyDescent="0.3">
      <c r="A53" s="84" t="s">
        <v>370</v>
      </c>
      <c r="B53" s="34"/>
      <c r="C53" s="34">
        <v>0</v>
      </c>
      <c r="D53" s="34"/>
      <c r="E53" s="34"/>
      <c r="F53" s="34">
        <v>0</v>
      </c>
      <c r="G53" s="34"/>
      <c r="H53" s="34"/>
      <c r="I53" s="34">
        <v>0</v>
      </c>
      <c r="J53" s="34"/>
      <c r="K53" s="34"/>
      <c r="L53" s="34">
        <v>0</v>
      </c>
      <c r="M53" s="34"/>
      <c r="N53" s="34"/>
      <c r="O53" s="50" t="s">
        <v>374</v>
      </c>
    </row>
    <row r="54" spans="1:15" x14ac:dyDescent="0.3">
      <c r="A54" s="84" t="s">
        <v>371</v>
      </c>
      <c r="B54" s="34"/>
      <c r="C54" s="34">
        <v>1</v>
      </c>
      <c r="D54" s="34"/>
      <c r="E54" s="34"/>
      <c r="F54" s="34">
        <v>0</v>
      </c>
      <c r="G54" s="34"/>
      <c r="H54" s="34"/>
      <c r="I54" s="34">
        <v>0</v>
      </c>
      <c r="J54" s="34"/>
      <c r="K54" s="34"/>
      <c r="L54" s="34">
        <v>0</v>
      </c>
      <c r="M54" s="34"/>
      <c r="N54" s="34"/>
      <c r="O54" s="50" t="s">
        <v>375</v>
      </c>
    </row>
    <row r="55" spans="1:15" s="75" customFormat="1" x14ac:dyDescent="0.3">
      <c r="A55" s="91" t="s">
        <v>326</v>
      </c>
      <c r="B55" s="53"/>
      <c r="C55" s="53">
        <v>1</v>
      </c>
      <c r="D55" s="53"/>
      <c r="E55" s="53"/>
      <c r="F55" s="53">
        <v>0</v>
      </c>
      <c r="G55" s="53"/>
      <c r="H55" s="53"/>
      <c r="I55" s="53">
        <v>0</v>
      </c>
      <c r="J55" s="53"/>
      <c r="K55" s="53"/>
      <c r="L55" s="53">
        <v>0</v>
      </c>
      <c r="M55" s="53"/>
      <c r="N55" s="53"/>
      <c r="O55" s="55" t="s">
        <v>328</v>
      </c>
    </row>
    <row r="56" spans="1:15" x14ac:dyDescent="0.3">
      <c r="A56" s="85" t="s">
        <v>324</v>
      </c>
      <c r="B56" s="53"/>
      <c r="C56" s="53">
        <v>213</v>
      </c>
      <c r="D56" s="53"/>
      <c r="E56" s="53"/>
      <c r="F56" s="53">
        <v>127.4861469263472</v>
      </c>
      <c r="G56" s="53"/>
      <c r="H56" s="53"/>
      <c r="I56" s="53">
        <v>178.87985562595676</v>
      </c>
      <c r="J56" s="53"/>
      <c r="K56" s="53"/>
      <c r="L56" s="53">
        <v>208.44934857688457</v>
      </c>
      <c r="M56" s="53"/>
      <c r="N56" s="53"/>
      <c r="O56" s="55" t="s">
        <v>329</v>
      </c>
    </row>
    <row r="57" spans="1:15" x14ac:dyDescent="0.3">
      <c r="A57" s="85" t="s">
        <v>17</v>
      </c>
      <c r="B57" s="39"/>
      <c r="C57" s="39">
        <v>1055</v>
      </c>
      <c r="D57" s="39"/>
      <c r="E57" s="39"/>
      <c r="F57" s="39">
        <v>725.11522780639746</v>
      </c>
      <c r="G57" s="39"/>
      <c r="H57" s="39"/>
      <c r="I57" s="39">
        <v>671.20506092258677</v>
      </c>
      <c r="J57" s="39"/>
      <c r="K57" s="39"/>
      <c r="L57" s="39">
        <v>914.97588040063135</v>
      </c>
      <c r="M57" s="39"/>
      <c r="N57" s="39"/>
      <c r="O57" s="55" t="s">
        <v>204</v>
      </c>
    </row>
    <row r="58" spans="1:15" x14ac:dyDescent="0.3">
      <c r="A58" s="133"/>
      <c r="B58" s="134"/>
      <c r="C58" s="134"/>
      <c r="D58" s="134"/>
      <c r="E58" s="134"/>
      <c r="F58" s="134"/>
      <c r="G58" s="134"/>
      <c r="H58" s="134"/>
      <c r="I58" s="134"/>
      <c r="J58" s="134"/>
      <c r="K58" s="134"/>
      <c r="L58" s="136"/>
      <c r="M58" s="134"/>
      <c r="N58" s="134"/>
      <c r="O58" s="135"/>
    </row>
    <row r="59" spans="1:15" ht="10.5" customHeight="1" x14ac:dyDescent="0.3">
      <c r="A59" s="41" t="s">
        <v>273</v>
      </c>
      <c r="L59" s="76"/>
    </row>
    <row r="60" spans="1:15" ht="10.5" customHeight="1" x14ac:dyDescent="0.3">
      <c r="A60" s="77" t="s">
        <v>388</v>
      </c>
      <c r="L60" s="57"/>
    </row>
    <row r="61" spans="1:15" ht="10.5" customHeight="1" x14ac:dyDescent="0.3">
      <c r="A61" s="77" t="s">
        <v>469</v>
      </c>
      <c r="L61" s="57"/>
    </row>
    <row r="62" spans="1:15" ht="10.5" customHeight="1" x14ac:dyDescent="0.3">
      <c r="A62" s="77"/>
      <c r="L62" s="57"/>
    </row>
    <row r="63" spans="1:15" ht="10.5" customHeight="1" x14ac:dyDescent="0.3">
      <c r="A63" s="42" t="s">
        <v>275</v>
      </c>
      <c r="L63" s="57"/>
    </row>
    <row r="64" spans="1:15" ht="10.5" customHeight="1" x14ac:dyDescent="0.3">
      <c r="A64" s="42" t="s">
        <v>274</v>
      </c>
      <c r="L64" s="57"/>
    </row>
    <row r="65" spans="1:12" ht="10.5" customHeight="1" x14ac:dyDescent="0.3">
      <c r="A65" s="110" t="s">
        <v>470</v>
      </c>
      <c r="L65" s="57"/>
    </row>
    <row r="66" spans="1:12" ht="3" customHeight="1" x14ac:dyDescent="0.3">
      <c r="A66" s="78"/>
      <c r="L66" s="57"/>
    </row>
    <row r="67" spans="1:12" x14ac:dyDescent="0.3">
      <c r="A67" s="42"/>
      <c r="L67" s="57"/>
    </row>
  </sheetData>
  <mergeCells count="3">
    <mergeCell ref="A1:O1"/>
    <mergeCell ref="A2:O2"/>
    <mergeCell ref="A58:O58"/>
  </mergeCells>
  <pageMargins left="0.70866141732283472" right="0.70866141732283472" top="0.74803149606299213" bottom="0.74803149606299213" header="0.31496062992125984" footer="0.31496062992125984"/>
  <pageSetup paperSize="9"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4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9.265625" style="41" customWidth="1"/>
    <col min="2" max="4" width="5.265625" style="41" bestFit="1" customWidth="1"/>
    <col min="5" max="5" width="5.3984375" style="41" bestFit="1" customWidth="1"/>
    <col min="6" max="6" width="5.265625" style="41" bestFit="1" customWidth="1"/>
    <col min="7" max="8" width="5.59765625" style="41" bestFit="1" customWidth="1"/>
    <col min="9" max="9" width="5.265625" style="41" bestFit="1" customWidth="1"/>
    <col min="10" max="11" width="5.3984375" style="41" bestFit="1" customWidth="1"/>
    <col min="12" max="12" width="5.265625" style="41" bestFit="1" customWidth="1"/>
    <col min="13" max="14" width="5.59765625" style="41" bestFit="1" customWidth="1"/>
    <col min="15" max="15" width="26.86328125" style="41" bestFit="1" customWidth="1"/>
    <col min="16" max="16384" width="9.1328125" style="41"/>
  </cols>
  <sheetData>
    <row r="1" spans="1:15" ht="12.75" x14ac:dyDescent="0.3">
      <c r="A1" s="117" t="s">
        <v>336</v>
      </c>
      <c r="B1" s="118"/>
      <c r="C1" s="118"/>
      <c r="D1" s="118"/>
      <c r="E1" s="118"/>
      <c r="F1" s="118"/>
      <c r="G1" s="118"/>
      <c r="H1" s="118"/>
      <c r="I1" s="118"/>
      <c r="J1" s="118"/>
      <c r="K1" s="118"/>
      <c r="L1" s="118"/>
      <c r="M1" s="118"/>
      <c r="N1" s="118"/>
      <c r="O1" s="119"/>
    </row>
    <row r="2" spans="1:15" ht="12.75" x14ac:dyDescent="0.3">
      <c r="A2" s="120" t="s">
        <v>337</v>
      </c>
      <c r="B2" s="121"/>
      <c r="C2" s="121"/>
      <c r="D2" s="121"/>
      <c r="E2" s="121"/>
      <c r="F2" s="121"/>
      <c r="G2" s="121"/>
      <c r="H2" s="121"/>
      <c r="I2" s="121"/>
      <c r="J2" s="121"/>
      <c r="K2" s="121"/>
      <c r="L2" s="121"/>
      <c r="M2" s="121"/>
      <c r="N2" s="121"/>
      <c r="O2" s="122"/>
    </row>
    <row r="3" spans="1:15" x14ac:dyDescent="0.3">
      <c r="A3" s="94" t="s">
        <v>0</v>
      </c>
      <c r="B3" s="101">
        <v>43952</v>
      </c>
      <c r="C3" s="101">
        <v>43983</v>
      </c>
      <c r="D3" s="101">
        <v>44013</v>
      </c>
      <c r="E3" s="101">
        <v>44044</v>
      </c>
      <c r="F3" s="111" t="s">
        <v>429</v>
      </c>
      <c r="G3" s="111" t="s">
        <v>432</v>
      </c>
      <c r="H3" s="111" t="s">
        <v>433</v>
      </c>
      <c r="I3" s="111" t="s">
        <v>434</v>
      </c>
      <c r="J3" s="111" t="s">
        <v>468</v>
      </c>
      <c r="K3" s="111" t="s">
        <v>471</v>
      </c>
      <c r="L3" s="111" t="s">
        <v>472</v>
      </c>
      <c r="M3" s="111" t="s">
        <v>478</v>
      </c>
      <c r="N3" s="111" t="s">
        <v>487</v>
      </c>
      <c r="O3" s="100" t="s">
        <v>8</v>
      </c>
    </row>
    <row r="4" spans="1:15" x14ac:dyDescent="0.3">
      <c r="A4" s="58" t="s">
        <v>111</v>
      </c>
      <c r="B4" s="59"/>
      <c r="C4" s="59"/>
      <c r="D4" s="59"/>
      <c r="E4" s="59"/>
      <c r="F4" s="59"/>
      <c r="G4" s="59"/>
      <c r="H4" s="59"/>
      <c r="I4" s="59"/>
      <c r="J4" s="59"/>
      <c r="K4" s="59"/>
      <c r="L4" s="59"/>
      <c r="M4" s="59"/>
      <c r="N4" s="59"/>
      <c r="O4" s="60" t="s">
        <v>112</v>
      </c>
    </row>
    <row r="5" spans="1:15" x14ac:dyDescent="0.3">
      <c r="A5" s="61" t="s">
        <v>113</v>
      </c>
      <c r="B5" s="59"/>
      <c r="C5" s="59"/>
      <c r="D5" s="59"/>
      <c r="E5" s="59"/>
      <c r="F5" s="59"/>
      <c r="G5" s="59"/>
      <c r="H5" s="59"/>
      <c r="I5" s="59"/>
      <c r="J5" s="59"/>
      <c r="K5" s="59"/>
      <c r="L5" s="59"/>
      <c r="M5" s="59"/>
      <c r="N5" s="59"/>
      <c r="O5" s="62" t="s">
        <v>114</v>
      </c>
    </row>
    <row r="6" spans="1:15" x14ac:dyDescent="0.3">
      <c r="A6" s="70" t="s">
        <v>245</v>
      </c>
      <c r="B6" s="49"/>
      <c r="C6" s="49">
        <v>68</v>
      </c>
      <c r="D6" s="49"/>
      <c r="E6" s="49"/>
      <c r="F6" s="49">
        <v>63.730909929630009</v>
      </c>
      <c r="G6" s="49"/>
      <c r="H6" s="49"/>
      <c r="I6" s="49">
        <v>86.097924525910003</v>
      </c>
      <c r="J6" s="49"/>
      <c r="K6" s="49"/>
      <c r="L6" s="49">
        <v>42.499730857307981</v>
      </c>
      <c r="M6" s="49"/>
      <c r="N6" s="49"/>
      <c r="O6" s="69" t="s">
        <v>244</v>
      </c>
    </row>
    <row r="7" spans="1:15" x14ac:dyDescent="0.3">
      <c r="A7" s="65" t="s">
        <v>117</v>
      </c>
      <c r="B7" s="49"/>
      <c r="C7" s="49">
        <v>65</v>
      </c>
      <c r="D7" s="49"/>
      <c r="E7" s="49"/>
      <c r="F7" s="49">
        <v>59.401228438810008</v>
      </c>
      <c r="G7" s="49"/>
      <c r="H7" s="49"/>
      <c r="I7" s="49">
        <v>79.246434925190002</v>
      </c>
      <c r="J7" s="49"/>
      <c r="K7" s="49"/>
      <c r="L7" s="49">
        <v>38.974060931887983</v>
      </c>
      <c r="M7" s="49"/>
      <c r="N7" s="49"/>
      <c r="O7" s="68" t="s">
        <v>118</v>
      </c>
    </row>
    <row r="8" spans="1:15" x14ac:dyDescent="0.3">
      <c r="A8" s="65" t="s">
        <v>119</v>
      </c>
      <c r="B8" s="49"/>
      <c r="C8" s="49">
        <v>3</v>
      </c>
      <c r="D8" s="49"/>
      <c r="E8" s="49"/>
      <c r="F8" s="49">
        <v>4.2835794488200003</v>
      </c>
      <c r="G8" s="49"/>
      <c r="H8" s="49"/>
      <c r="I8" s="49">
        <v>6.6853956007200006</v>
      </c>
      <c r="J8" s="49"/>
      <c r="K8" s="49"/>
      <c r="L8" s="49">
        <v>3.50166092542</v>
      </c>
      <c r="M8" s="49"/>
      <c r="N8" s="49"/>
      <c r="O8" s="68" t="s">
        <v>120</v>
      </c>
    </row>
    <row r="9" spans="1:15" x14ac:dyDescent="0.3">
      <c r="A9" s="65" t="s">
        <v>21</v>
      </c>
      <c r="B9" s="49"/>
      <c r="C9" s="49">
        <v>0</v>
      </c>
      <c r="D9" s="49"/>
      <c r="E9" s="49"/>
      <c r="F9" s="49">
        <v>4.6102042000000003E-2</v>
      </c>
      <c r="G9" s="49"/>
      <c r="H9" s="49"/>
      <c r="I9" s="49">
        <v>0.16609399999999999</v>
      </c>
      <c r="J9" s="49"/>
      <c r="K9" s="49"/>
      <c r="L9" s="49">
        <v>2.4008999999999999E-2</v>
      </c>
      <c r="M9" s="49"/>
      <c r="N9" s="49"/>
      <c r="O9" s="68" t="s">
        <v>20</v>
      </c>
    </row>
    <row r="10" spans="1:15" x14ac:dyDescent="0.3">
      <c r="A10" s="70" t="s">
        <v>125</v>
      </c>
      <c r="B10" s="49"/>
      <c r="C10" s="49">
        <v>11</v>
      </c>
      <c r="D10" s="49"/>
      <c r="E10" s="49"/>
      <c r="F10" s="49">
        <v>9.8055124370000009</v>
      </c>
      <c r="G10" s="49"/>
      <c r="H10" s="49"/>
      <c r="I10" s="49">
        <v>12.468330091</v>
      </c>
      <c r="J10" s="49"/>
      <c r="K10" s="49"/>
      <c r="L10" s="49">
        <v>8.2254220829111393</v>
      </c>
      <c r="M10" s="49"/>
      <c r="N10" s="49"/>
      <c r="O10" s="69" t="s">
        <v>126</v>
      </c>
    </row>
    <row r="11" spans="1:15" x14ac:dyDescent="0.3">
      <c r="A11" s="65" t="s">
        <v>117</v>
      </c>
      <c r="B11" s="49"/>
      <c r="C11" s="49">
        <v>10</v>
      </c>
      <c r="D11" s="49"/>
      <c r="E11" s="49"/>
      <c r="F11" s="49">
        <v>7.170822738</v>
      </c>
      <c r="G11" s="49"/>
      <c r="H11" s="49"/>
      <c r="I11" s="49">
        <v>9.4623993500000001</v>
      </c>
      <c r="J11" s="49"/>
      <c r="K11" s="49"/>
      <c r="L11" s="49">
        <v>6.6010053809111398</v>
      </c>
      <c r="M11" s="49"/>
      <c r="N11" s="49"/>
      <c r="O11" s="68" t="s">
        <v>118</v>
      </c>
    </row>
    <row r="12" spans="1:15" x14ac:dyDescent="0.3">
      <c r="A12" s="65" t="s">
        <v>119</v>
      </c>
      <c r="B12" s="49"/>
      <c r="C12" s="49">
        <v>1</v>
      </c>
      <c r="D12" s="49"/>
      <c r="E12" s="49"/>
      <c r="F12" s="49">
        <v>0.58031681999999996</v>
      </c>
      <c r="G12" s="49"/>
      <c r="H12" s="49"/>
      <c r="I12" s="49">
        <v>0.77293204199999999</v>
      </c>
      <c r="J12" s="49"/>
      <c r="K12" s="49"/>
      <c r="L12" s="49">
        <v>0.24656400000000001</v>
      </c>
      <c r="M12" s="49"/>
      <c r="N12" s="49"/>
      <c r="O12" s="68" t="s">
        <v>120</v>
      </c>
    </row>
    <row r="13" spans="1:15" x14ac:dyDescent="0.3">
      <c r="A13" s="65" t="s">
        <v>21</v>
      </c>
      <c r="B13" s="49"/>
      <c r="C13" s="49">
        <v>1</v>
      </c>
      <c r="D13" s="49"/>
      <c r="E13" s="49"/>
      <c r="F13" s="49">
        <v>2.0543728790000002</v>
      </c>
      <c r="G13" s="49"/>
      <c r="H13" s="49"/>
      <c r="I13" s="49">
        <v>2.2329986989999999</v>
      </c>
      <c r="J13" s="49"/>
      <c r="K13" s="49"/>
      <c r="L13" s="49">
        <v>1.377852702</v>
      </c>
      <c r="M13" s="49"/>
      <c r="N13" s="49"/>
      <c r="O13" s="68" t="s">
        <v>20</v>
      </c>
    </row>
    <row r="14" spans="1:15" x14ac:dyDescent="0.3">
      <c r="A14" s="70" t="s">
        <v>243</v>
      </c>
      <c r="B14" s="49"/>
      <c r="C14" s="49">
        <v>6</v>
      </c>
      <c r="D14" s="49"/>
      <c r="E14" s="49"/>
      <c r="F14" s="49">
        <v>7.272588871</v>
      </c>
      <c r="G14" s="49"/>
      <c r="H14" s="49"/>
      <c r="I14" s="49">
        <v>11.1724575</v>
      </c>
      <c r="J14" s="49"/>
      <c r="K14" s="49"/>
      <c r="L14" s="49">
        <v>5.9662324090000007</v>
      </c>
      <c r="M14" s="49"/>
      <c r="N14" s="49"/>
      <c r="O14" s="69" t="s">
        <v>250</v>
      </c>
    </row>
    <row r="15" spans="1:15" x14ac:dyDescent="0.3">
      <c r="A15" s="65" t="s">
        <v>246</v>
      </c>
      <c r="B15" s="49"/>
      <c r="C15" s="49">
        <v>6</v>
      </c>
      <c r="D15" s="49"/>
      <c r="E15" s="49"/>
      <c r="F15" s="49">
        <v>6.3637684999999999</v>
      </c>
      <c r="G15" s="49"/>
      <c r="H15" s="49"/>
      <c r="I15" s="49">
        <v>10.1300455</v>
      </c>
      <c r="J15" s="49"/>
      <c r="K15" s="49"/>
      <c r="L15" s="49">
        <v>5.1444915</v>
      </c>
      <c r="M15" s="49"/>
      <c r="N15" s="49"/>
      <c r="O15" s="68" t="s">
        <v>248</v>
      </c>
    </row>
    <row r="16" spans="1:15" x14ac:dyDescent="0.3">
      <c r="A16" s="65" t="s">
        <v>247</v>
      </c>
      <c r="B16" s="49"/>
      <c r="C16" s="49">
        <v>0</v>
      </c>
      <c r="D16" s="49"/>
      <c r="E16" s="49"/>
      <c r="F16" s="49">
        <v>0</v>
      </c>
      <c r="G16" s="49"/>
      <c r="H16" s="49"/>
      <c r="I16" s="49">
        <v>0</v>
      </c>
      <c r="J16" s="49"/>
      <c r="K16" s="49"/>
      <c r="L16" s="49">
        <v>1.7444999999999999E-2</v>
      </c>
      <c r="M16" s="49"/>
      <c r="N16" s="49"/>
      <c r="O16" s="68" t="s">
        <v>249</v>
      </c>
    </row>
    <row r="17" spans="1:15" x14ac:dyDescent="0.3">
      <c r="A17" s="65" t="s">
        <v>401</v>
      </c>
      <c r="B17" s="49"/>
      <c r="C17" s="49">
        <v>1</v>
      </c>
      <c r="D17" s="49"/>
      <c r="E17" s="49"/>
      <c r="F17" s="49">
        <v>0.90882037100000002</v>
      </c>
      <c r="G17" s="49"/>
      <c r="H17" s="49"/>
      <c r="I17" s="49">
        <v>1.0424119999999999</v>
      </c>
      <c r="J17" s="49"/>
      <c r="K17" s="49"/>
      <c r="L17" s="49">
        <v>0.80429590900000003</v>
      </c>
      <c r="M17" s="49"/>
      <c r="N17" s="49"/>
      <c r="O17" s="68" t="s">
        <v>400</v>
      </c>
    </row>
    <row r="18" spans="1:15" x14ac:dyDescent="0.3">
      <c r="A18" s="70" t="s">
        <v>206</v>
      </c>
      <c r="B18" s="49"/>
      <c r="C18" s="49">
        <v>5</v>
      </c>
      <c r="D18" s="49"/>
      <c r="E18" s="49"/>
      <c r="F18" s="49">
        <v>13.989466912000001</v>
      </c>
      <c r="G18" s="49"/>
      <c r="H18" s="49"/>
      <c r="I18" s="49">
        <v>19.054475318999998</v>
      </c>
      <c r="J18" s="49"/>
      <c r="K18" s="49"/>
      <c r="L18" s="49">
        <v>1.5319532090000001</v>
      </c>
      <c r="M18" s="49"/>
      <c r="N18" s="49"/>
      <c r="O18" s="69" t="s">
        <v>205</v>
      </c>
    </row>
    <row r="19" spans="1:15" x14ac:dyDescent="0.3">
      <c r="A19" s="61" t="s">
        <v>127</v>
      </c>
      <c r="B19" s="54"/>
      <c r="C19" s="54">
        <v>91</v>
      </c>
      <c r="D19" s="54"/>
      <c r="E19" s="54"/>
      <c r="F19" s="54">
        <v>94.79847814963</v>
      </c>
      <c r="G19" s="54"/>
      <c r="H19" s="54"/>
      <c r="I19" s="54">
        <v>128.79318743591</v>
      </c>
      <c r="J19" s="54"/>
      <c r="K19" s="54"/>
      <c r="L19" s="54">
        <v>58.223338558219119</v>
      </c>
      <c r="M19" s="54"/>
      <c r="N19" s="54"/>
      <c r="O19" s="62" t="s">
        <v>128</v>
      </c>
    </row>
    <row r="20" spans="1:15" x14ac:dyDescent="0.3">
      <c r="A20" s="61" t="s">
        <v>129</v>
      </c>
      <c r="B20" s="54"/>
      <c r="C20" s="54"/>
      <c r="D20" s="54"/>
      <c r="E20" s="54"/>
      <c r="F20" s="54"/>
      <c r="G20" s="54"/>
      <c r="H20" s="54"/>
      <c r="I20" s="54"/>
      <c r="J20" s="54"/>
      <c r="K20" s="54"/>
      <c r="L20" s="54"/>
      <c r="M20" s="54"/>
      <c r="N20" s="54"/>
      <c r="O20" s="62" t="s">
        <v>130</v>
      </c>
    </row>
    <row r="21" spans="1:15" x14ac:dyDescent="0.3">
      <c r="A21" s="65" t="s">
        <v>251</v>
      </c>
      <c r="B21" s="34"/>
      <c r="C21" s="34">
        <v>1</v>
      </c>
      <c r="D21" s="34"/>
      <c r="E21" s="34"/>
      <c r="F21" s="34">
        <v>1.5116270747999998</v>
      </c>
      <c r="G21" s="34"/>
      <c r="H21" s="34"/>
      <c r="I21" s="34">
        <v>1.5982668795900004</v>
      </c>
      <c r="J21" s="34"/>
      <c r="K21" s="34"/>
      <c r="L21" s="34">
        <v>0.16179625849999998</v>
      </c>
      <c r="M21" s="34"/>
      <c r="N21" s="34"/>
      <c r="O21" s="79" t="s">
        <v>253</v>
      </c>
    </row>
    <row r="22" spans="1:15" x14ac:dyDescent="0.3">
      <c r="A22" s="65" t="s">
        <v>252</v>
      </c>
      <c r="B22" s="34"/>
      <c r="C22" s="34">
        <v>0</v>
      </c>
      <c r="D22" s="34"/>
      <c r="E22" s="34"/>
      <c r="F22" s="34">
        <v>0.11043703078999999</v>
      </c>
      <c r="G22" s="34"/>
      <c r="H22" s="34"/>
      <c r="I22" s="34">
        <v>0.22245964900999998</v>
      </c>
      <c r="J22" s="34"/>
      <c r="K22" s="34"/>
      <c r="L22" s="34">
        <v>6.9072317503399994</v>
      </c>
      <c r="M22" s="34"/>
      <c r="N22" s="34"/>
      <c r="O22" s="79" t="s">
        <v>254</v>
      </c>
    </row>
    <row r="23" spans="1:15" x14ac:dyDescent="0.3">
      <c r="A23" s="63" t="s">
        <v>137</v>
      </c>
      <c r="B23" s="54"/>
      <c r="C23" s="54">
        <v>1</v>
      </c>
      <c r="D23" s="54"/>
      <c r="E23" s="54"/>
      <c r="F23" s="54">
        <v>1.6220641055899998</v>
      </c>
      <c r="G23" s="54"/>
      <c r="H23" s="54"/>
      <c r="I23" s="54">
        <v>1.8207265286000001</v>
      </c>
      <c r="J23" s="54"/>
      <c r="K23" s="54"/>
      <c r="L23" s="54">
        <v>7.0690280088400002</v>
      </c>
      <c r="M23" s="54"/>
      <c r="N23" s="54"/>
      <c r="O23" s="64" t="s">
        <v>138</v>
      </c>
    </row>
    <row r="24" spans="1:15" x14ac:dyDescent="0.3">
      <c r="A24" s="61" t="s">
        <v>139</v>
      </c>
      <c r="B24" s="54"/>
      <c r="C24" s="54">
        <v>92</v>
      </c>
      <c r="D24" s="54"/>
      <c r="E24" s="54"/>
      <c r="F24" s="54">
        <v>95.630646255220014</v>
      </c>
      <c r="G24" s="54"/>
      <c r="H24" s="54"/>
      <c r="I24" s="54">
        <v>130.61391296451001</v>
      </c>
      <c r="J24" s="54"/>
      <c r="K24" s="54"/>
      <c r="L24" s="54">
        <v>65.292366567059148</v>
      </c>
      <c r="M24" s="54"/>
      <c r="N24" s="54"/>
      <c r="O24" s="62" t="s">
        <v>140</v>
      </c>
    </row>
    <row r="25" spans="1:15" x14ac:dyDescent="0.3">
      <c r="A25" s="61" t="s">
        <v>141</v>
      </c>
      <c r="B25" s="54"/>
      <c r="C25" s="54"/>
      <c r="D25" s="54"/>
      <c r="E25" s="54"/>
      <c r="F25" s="54"/>
      <c r="G25" s="54"/>
      <c r="H25" s="54"/>
      <c r="I25" s="54"/>
      <c r="J25" s="54"/>
      <c r="K25" s="54"/>
      <c r="L25" s="54"/>
      <c r="M25" s="54"/>
      <c r="N25" s="54"/>
      <c r="O25" s="62" t="s">
        <v>142</v>
      </c>
    </row>
    <row r="26" spans="1:15" x14ac:dyDescent="0.3">
      <c r="A26" s="61" t="s">
        <v>143</v>
      </c>
      <c r="B26" s="54"/>
      <c r="C26" s="54"/>
      <c r="D26" s="54"/>
      <c r="E26" s="54"/>
      <c r="F26" s="54"/>
      <c r="G26" s="54"/>
      <c r="H26" s="54"/>
      <c r="I26" s="54"/>
      <c r="J26" s="54"/>
      <c r="K26" s="54"/>
      <c r="L26" s="54"/>
      <c r="M26" s="54"/>
      <c r="N26" s="54"/>
      <c r="O26" s="62" t="s">
        <v>144</v>
      </c>
    </row>
    <row r="27" spans="1:15" x14ac:dyDescent="0.3">
      <c r="A27" s="70" t="s">
        <v>382</v>
      </c>
      <c r="B27" s="49"/>
      <c r="C27" s="49">
        <v>4</v>
      </c>
      <c r="D27" s="49"/>
      <c r="E27" s="49"/>
      <c r="F27" s="49">
        <v>9.1196875259999999</v>
      </c>
      <c r="G27" s="49"/>
      <c r="H27" s="49"/>
      <c r="I27" s="49">
        <v>14.47659209499</v>
      </c>
      <c r="J27" s="49"/>
      <c r="K27" s="49"/>
      <c r="L27" s="49">
        <v>4.6800568662799993</v>
      </c>
      <c r="M27" s="49"/>
      <c r="N27" s="49"/>
      <c r="O27" s="69" t="s">
        <v>387</v>
      </c>
    </row>
    <row r="28" spans="1:15" x14ac:dyDescent="0.3">
      <c r="A28" s="70" t="s">
        <v>378</v>
      </c>
      <c r="B28" s="49"/>
      <c r="C28" s="49">
        <v>31</v>
      </c>
      <c r="D28" s="49"/>
      <c r="E28" s="49"/>
      <c r="F28" s="49">
        <v>29.703864539000001</v>
      </c>
      <c r="G28" s="49"/>
      <c r="H28" s="49"/>
      <c r="I28" s="49">
        <v>44.183511508000002</v>
      </c>
      <c r="J28" s="49"/>
      <c r="K28" s="49"/>
      <c r="L28" s="49">
        <v>22.067630489617205</v>
      </c>
      <c r="M28" s="49"/>
      <c r="N28" s="49"/>
      <c r="O28" s="69" t="s">
        <v>383</v>
      </c>
    </row>
    <row r="29" spans="1:15" x14ac:dyDescent="0.3">
      <c r="A29" s="70" t="s">
        <v>379</v>
      </c>
      <c r="B29" s="49"/>
      <c r="C29" s="49">
        <v>1</v>
      </c>
      <c r="D29" s="49"/>
      <c r="E29" s="49"/>
      <c r="F29" s="49">
        <v>3.2348135597600001</v>
      </c>
      <c r="G29" s="49"/>
      <c r="H29" s="49"/>
      <c r="I29" s="49">
        <v>3.6955696499966604</v>
      </c>
      <c r="J29" s="49"/>
      <c r="K29" s="49"/>
      <c r="L29" s="49">
        <v>1.63148711157</v>
      </c>
      <c r="M29" s="49"/>
      <c r="N29" s="49"/>
      <c r="O29" s="69" t="s">
        <v>384</v>
      </c>
    </row>
    <row r="30" spans="1:15" x14ac:dyDescent="0.3">
      <c r="A30" s="70" t="s">
        <v>380</v>
      </c>
      <c r="B30" s="49"/>
      <c r="C30" s="49">
        <v>39</v>
      </c>
      <c r="D30" s="49"/>
      <c r="E30" s="49"/>
      <c r="F30" s="49">
        <v>32.350072189697322</v>
      </c>
      <c r="G30" s="49"/>
      <c r="H30" s="49"/>
      <c r="I30" s="49">
        <v>36.928090077227189</v>
      </c>
      <c r="J30" s="49"/>
      <c r="K30" s="49"/>
      <c r="L30" s="49">
        <v>16.483715290542634</v>
      </c>
      <c r="M30" s="49"/>
      <c r="N30" s="49"/>
      <c r="O30" s="69" t="s">
        <v>385</v>
      </c>
    </row>
    <row r="31" spans="1:15" x14ac:dyDescent="0.3">
      <c r="A31" s="70" t="s">
        <v>381</v>
      </c>
      <c r="B31" s="49"/>
      <c r="C31" s="49">
        <v>4</v>
      </c>
      <c r="D31" s="49"/>
      <c r="E31" s="49"/>
      <c r="F31" s="49">
        <v>3.7586734391333336</v>
      </c>
      <c r="G31" s="49"/>
      <c r="H31" s="49"/>
      <c r="I31" s="49">
        <v>5.2838822959099998</v>
      </c>
      <c r="J31" s="49"/>
      <c r="K31" s="49"/>
      <c r="L31" s="49">
        <v>6.54149730947913</v>
      </c>
      <c r="M31" s="49"/>
      <c r="N31" s="49"/>
      <c r="O31" s="69" t="s">
        <v>386</v>
      </c>
    </row>
    <row r="32" spans="1:15" x14ac:dyDescent="0.3">
      <c r="A32" s="63" t="s">
        <v>157</v>
      </c>
      <c r="B32" s="54"/>
      <c r="C32" s="54">
        <v>79</v>
      </c>
      <c r="D32" s="54"/>
      <c r="E32" s="54"/>
      <c r="F32" s="54">
        <v>78.167111253590662</v>
      </c>
      <c r="G32" s="54"/>
      <c r="H32" s="54"/>
      <c r="I32" s="54">
        <v>104.56764562612386</v>
      </c>
      <c r="J32" s="54"/>
      <c r="K32" s="54"/>
      <c r="L32" s="54">
        <v>51.404387067488969</v>
      </c>
      <c r="M32" s="54"/>
      <c r="N32" s="54"/>
      <c r="O32" s="64" t="s">
        <v>158</v>
      </c>
    </row>
    <row r="33" spans="1:15" x14ac:dyDescent="0.3">
      <c r="A33" s="61" t="s">
        <v>159</v>
      </c>
      <c r="B33" s="54"/>
      <c r="C33" s="54">
        <v>1</v>
      </c>
      <c r="D33" s="54"/>
      <c r="E33" s="54"/>
      <c r="F33" s="54">
        <v>0.4506735441500001</v>
      </c>
      <c r="G33" s="54"/>
      <c r="H33" s="54"/>
      <c r="I33" s="54">
        <v>0.46611973851599997</v>
      </c>
      <c r="J33" s="54"/>
      <c r="K33" s="54"/>
      <c r="L33" s="54">
        <v>0.37445865099999998</v>
      </c>
      <c r="M33" s="54"/>
      <c r="N33" s="54"/>
      <c r="O33" s="64" t="s">
        <v>160</v>
      </c>
    </row>
    <row r="34" spans="1:15" x14ac:dyDescent="0.3">
      <c r="A34" s="61" t="s">
        <v>231</v>
      </c>
      <c r="B34" s="54"/>
      <c r="C34" s="54">
        <v>79</v>
      </c>
      <c r="D34" s="54"/>
      <c r="E34" s="54"/>
      <c r="F34" s="54">
        <v>78.617784797740669</v>
      </c>
      <c r="G34" s="54"/>
      <c r="H34" s="54"/>
      <c r="I34" s="54">
        <v>105.03230436463984</v>
      </c>
      <c r="J34" s="54"/>
      <c r="K34" s="54"/>
      <c r="L34" s="54">
        <v>51.778845718488974</v>
      </c>
      <c r="M34" s="54"/>
      <c r="N34" s="54"/>
      <c r="O34" s="62" t="s">
        <v>232</v>
      </c>
    </row>
    <row r="35" spans="1:15" x14ac:dyDescent="0.3">
      <c r="A35" s="61" t="s">
        <v>230</v>
      </c>
      <c r="B35" s="54"/>
      <c r="C35" s="54">
        <v>13</v>
      </c>
      <c r="D35" s="54"/>
      <c r="E35" s="54"/>
      <c r="F35" s="54">
        <v>17.802757457479338</v>
      </c>
      <c r="G35" s="54"/>
      <c r="H35" s="54"/>
      <c r="I35" s="54">
        <v>25.580147599870131</v>
      </c>
      <c r="J35" s="54"/>
      <c r="K35" s="54"/>
      <c r="L35" s="54">
        <v>13.513520848560139</v>
      </c>
      <c r="M35" s="54"/>
      <c r="N35" s="54"/>
      <c r="O35" s="62" t="s">
        <v>233</v>
      </c>
    </row>
    <row r="36" spans="1:15" x14ac:dyDescent="0.3">
      <c r="A36" s="33" t="s">
        <v>255</v>
      </c>
      <c r="B36" s="49"/>
      <c r="C36" s="49">
        <v>0</v>
      </c>
      <c r="D36" s="49"/>
      <c r="E36" s="49"/>
      <c r="F36" s="49">
        <v>0.1282890995565</v>
      </c>
      <c r="G36" s="49"/>
      <c r="H36" s="49"/>
      <c r="I36" s="49">
        <v>0.22622166330650004</v>
      </c>
      <c r="J36" s="49"/>
      <c r="K36" s="49"/>
      <c r="L36" s="49">
        <v>0.17503773761729</v>
      </c>
      <c r="M36" s="49"/>
      <c r="N36" s="49"/>
      <c r="O36" s="80" t="s">
        <v>260</v>
      </c>
    </row>
    <row r="37" spans="1:15" x14ac:dyDescent="0.3">
      <c r="A37" s="61" t="s">
        <v>256</v>
      </c>
      <c r="B37" s="54"/>
      <c r="C37" s="54">
        <v>13</v>
      </c>
      <c r="D37" s="54"/>
      <c r="E37" s="54"/>
      <c r="F37" s="54">
        <v>17.674468357922837</v>
      </c>
      <c r="G37" s="54"/>
      <c r="H37" s="54"/>
      <c r="I37" s="54">
        <v>25.353925936563634</v>
      </c>
      <c r="J37" s="54"/>
      <c r="K37" s="54"/>
      <c r="L37" s="54">
        <v>13.338483110942837</v>
      </c>
      <c r="M37" s="54"/>
      <c r="N37" s="54"/>
      <c r="O37" s="62" t="s">
        <v>257</v>
      </c>
    </row>
    <row r="38" spans="1:15" x14ac:dyDescent="0.3">
      <c r="A38" s="33" t="s">
        <v>258</v>
      </c>
      <c r="B38" s="49"/>
      <c r="C38" s="49">
        <v>0</v>
      </c>
      <c r="D38" s="49"/>
      <c r="E38" s="49"/>
      <c r="F38" s="49">
        <v>0</v>
      </c>
      <c r="G38" s="49"/>
      <c r="H38" s="49"/>
      <c r="I38" s="49">
        <v>0</v>
      </c>
      <c r="J38" s="49"/>
      <c r="K38" s="49"/>
      <c r="L38" s="49">
        <v>0</v>
      </c>
      <c r="M38" s="49"/>
      <c r="N38" s="49"/>
      <c r="O38" s="80" t="s">
        <v>259</v>
      </c>
    </row>
    <row r="39" spans="1:15" x14ac:dyDescent="0.3">
      <c r="A39" s="45" t="s">
        <v>229</v>
      </c>
      <c r="B39" s="54"/>
      <c r="C39" s="54">
        <v>13</v>
      </c>
      <c r="D39" s="54"/>
      <c r="E39" s="54"/>
      <c r="F39" s="54">
        <v>17.674468357922837</v>
      </c>
      <c r="G39" s="54"/>
      <c r="H39" s="54"/>
      <c r="I39" s="54">
        <v>25.353925936563634</v>
      </c>
      <c r="J39" s="54"/>
      <c r="K39" s="54"/>
      <c r="L39" s="54">
        <v>13.338483110942837</v>
      </c>
      <c r="M39" s="54"/>
      <c r="N39" s="54"/>
      <c r="O39" s="72" t="s">
        <v>228</v>
      </c>
    </row>
    <row r="40" spans="1:15" x14ac:dyDescent="0.3">
      <c r="A40" s="133"/>
      <c r="B40" s="134"/>
      <c r="C40" s="134"/>
      <c r="D40" s="134"/>
      <c r="E40" s="134"/>
      <c r="F40" s="134"/>
      <c r="G40" s="134"/>
      <c r="H40" s="134"/>
      <c r="I40" s="134"/>
      <c r="J40" s="134"/>
      <c r="K40" s="134"/>
      <c r="L40" s="134"/>
      <c r="M40" s="134"/>
      <c r="N40" s="134"/>
      <c r="O40" s="135"/>
    </row>
    <row r="41" spans="1:15" ht="11.25" customHeight="1" x14ac:dyDescent="0.3">
      <c r="A41" s="41" t="s">
        <v>273</v>
      </c>
    </row>
    <row r="42" spans="1:15" ht="13.5" customHeight="1" x14ac:dyDescent="0.3">
      <c r="A42" s="77" t="s">
        <v>388</v>
      </c>
    </row>
    <row r="43" spans="1:15" ht="13.5" customHeight="1" x14ac:dyDescent="0.3">
      <c r="A43" s="77" t="s">
        <v>469</v>
      </c>
    </row>
    <row r="44" spans="1:15" ht="13.5" customHeight="1" x14ac:dyDescent="0.3">
      <c r="A44" s="77"/>
    </row>
    <row r="45" spans="1:15" x14ac:dyDescent="0.3">
      <c r="A45" s="42" t="s">
        <v>275</v>
      </c>
    </row>
    <row r="46" spans="1:15" x14ac:dyDescent="0.3">
      <c r="A46" s="42" t="s">
        <v>274</v>
      </c>
    </row>
    <row r="47" spans="1:15" x14ac:dyDescent="0.3">
      <c r="A47" s="110" t="s">
        <v>470</v>
      </c>
    </row>
  </sheetData>
  <mergeCells count="3">
    <mergeCell ref="A1:O1"/>
    <mergeCell ref="A2:O2"/>
    <mergeCell ref="A40:O40"/>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19"/>
  <sheetViews>
    <sheetView showGridLines="0" view="pageBreakPreview" zoomScaleNormal="100" zoomScaleSheetLayoutView="100" workbookViewId="0"/>
  </sheetViews>
  <sheetFormatPr defaultRowHeight="14.25" x14ac:dyDescent="0.45"/>
  <cols>
    <col min="1" max="1" width="35.73046875" customWidth="1"/>
    <col min="2" max="2" width="4.86328125" customWidth="1"/>
    <col min="3" max="3" width="35.73046875" customWidth="1"/>
  </cols>
  <sheetData>
    <row r="1" spans="1:3" ht="45.4" x14ac:dyDescent="0.45">
      <c r="A1" s="22" t="s">
        <v>299</v>
      </c>
    </row>
    <row r="2" spans="1:3" ht="27.4" x14ac:dyDescent="0.45">
      <c r="A2" s="23" t="s">
        <v>178</v>
      </c>
    </row>
    <row r="3" spans="1:3" ht="27.4" x14ac:dyDescent="0.45">
      <c r="A3" s="3"/>
    </row>
    <row r="4" spans="1:3" ht="191.25" x14ac:dyDescent="0.45">
      <c r="A4" s="7" t="s">
        <v>345</v>
      </c>
      <c r="B4" s="11"/>
      <c r="C4" s="10" t="s">
        <v>346</v>
      </c>
    </row>
    <row r="5" spans="1:3" x14ac:dyDescent="0.45">
      <c r="A5" s="5"/>
      <c r="B5" s="11"/>
      <c r="C5" s="5"/>
    </row>
    <row r="6" spans="1:3" ht="89.25" x14ac:dyDescent="0.45">
      <c r="A6" s="7" t="s">
        <v>347</v>
      </c>
      <c r="B6" s="11"/>
      <c r="C6" s="10" t="s">
        <v>348</v>
      </c>
    </row>
    <row r="7" spans="1:3" x14ac:dyDescent="0.45">
      <c r="A7" s="5"/>
      <c r="B7" s="11"/>
      <c r="C7" s="5"/>
    </row>
    <row r="8" spans="1:3" ht="51" x14ac:dyDescent="0.45">
      <c r="A8" s="7" t="s">
        <v>286</v>
      </c>
      <c r="B8" s="11"/>
      <c r="C8" s="10" t="s">
        <v>287</v>
      </c>
    </row>
    <row r="9" spans="1:3" x14ac:dyDescent="0.45">
      <c r="A9" s="5"/>
      <c r="B9" s="11"/>
      <c r="C9" s="5"/>
    </row>
    <row r="10" spans="1:3" x14ac:dyDescent="0.45">
      <c r="A10" s="8"/>
      <c r="B10" s="11"/>
      <c r="C10" s="10"/>
    </row>
    <row r="11" spans="1:3" x14ac:dyDescent="0.45">
      <c r="A11" s="114" t="s">
        <v>476</v>
      </c>
      <c r="B11" s="114"/>
      <c r="C11" s="114"/>
    </row>
    <row r="12" spans="1:3" x14ac:dyDescent="0.45">
      <c r="A12" s="113" t="s">
        <v>477</v>
      </c>
      <c r="B12" s="113"/>
      <c r="C12" s="113"/>
    </row>
    <row r="13" spans="1:3" x14ac:dyDescent="0.45">
      <c r="A13" s="16"/>
      <c r="B13" s="6"/>
      <c r="C13" s="6"/>
    </row>
    <row r="14" spans="1:3" x14ac:dyDescent="0.45">
      <c r="A14" s="114" t="s">
        <v>179</v>
      </c>
      <c r="B14" s="114"/>
      <c r="C14" s="114"/>
    </row>
    <row r="15" spans="1:3" x14ac:dyDescent="0.45">
      <c r="A15" s="114" t="s">
        <v>180</v>
      </c>
      <c r="B15" s="114"/>
      <c r="C15" s="114"/>
    </row>
    <row r="16" spans="1:3" x14ac:dyDescent="0.45">
      <c r="A16" s="114" t="s">
        <v>181</v>
      </c>
      <c r="B16" s="114"/>
      <c r="C16" s="114"/>
    </row>
    <row r="17" spans="1:3" x14ac:dyDescent="0.45">
      <c r="A17" s="113" t="s">
        <v>276</v>
      </c>
      <c r="B17" s="113"/>
      <c r="C17" s="113"/>
    </row>
    <row r="18" spans="1:3" x14ac:dyDescent="0.45">
      <c r="A18" s="113" t="s">
        <v>182</v>
      </c>
      <c r="B18" s="113"/>
      <c r="C18" s="113"/>
    </row>
    <row r="19" spans="1:3" x14ac:dyDescent="0.45">
      <c r="A19" s="113" t="s">
        <v>183</v>
      </c>
      <c r="B19" s="113"/>
      <c r="C19" s="113"/>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B23"/>
  <sheetViews>
    <sheetView showGridLines="0" view="pageBreakPreview" zoomScaleNormal="100" zoomScaleSheetLayoutView="100" workbookViewId="0"/>
  </sheetViews>
  <sheetFormatPr defaultRowHeight="14.25" x14ac:dyDescent="0.45"/>
  <cols>
    <col min="1" max="1" width="97.3984375" customWidth="1"/>
    <col min="2" max="2" width="10.73046875" bestFit="1" customWidth="1"/>
  </cols>
  <sheetData>
    <row r="1" spans="1:2" ht="25.15" x14ac:dyDescent="0.45">
      <c r="A1" s="24" t="s">
        <v>198</v>
      </c>
      <c r="B1" s="25"/>
    </row>
    <row r="2" spans="1:2" ht="24.75" x14ac:dyDescent="0.45">
      <c r="A2" s="26" t="s">
        <v>199</v>
      </c>
      <c r="B2" s="25"/>
    </row>
    <row r="3" spans="1:2" ht="24.75" x14ac:dyDescent="0.45">
      <c r="A3" s="26"/>
      <c r="B3" s="25"/>
    </row>
    <row r="4" spans="1:2" x14ac:dyDescent="0.45">
      <c r="A4" s="27" t="s">
        <v>200</v>
      </c>
      <c r="B4" s="27">
        <v>2</v>
      </c>
    </row>
    <row r="5" spans="1:2" s="9" customFormat="1" x14ac:dyDescent="0.45">
      <c r="A5" s="28" t="s">
        <v>178</v>
      </c>
      <c r="B5" s="28">
        <v>2</v>
      </c>
    </row>
    <row r="6" spans="1:2" x14ac:dyDescent="0.45">
      <c r="A6" s="27" t="s">
        <v>198</v>
      </c>
      <c r="B6" s="27">
        <v>3</v>
      </c>
    </row>
    <row r="7" spans="1:2" s="9" customFormat="1" x14ac:dyDescent="0.45">
      <c r="A7" s="28" t="s">
        <v>199</v>
      </c>
      <c r="B7" s="28">
        <v>3</v>
      </c>
    </row>
    <row r="8" spans="1:2" x14ac:dyDescent="0.45">
      <c r="A8" s="27" t="s">
        <v>186</v>
      </c>
      <c r="B8" s="27">
        <v>4</v>
      </c>
    </row>
    <row r="9" spans="1:2" s="9" customFormat="1" x14ac:dyDescent="0.45">
      <c r="A9" s="28" t="s">
        <v>187</v>
      </c>
      <c r="B9" s="28">
        <v>4</v>
      </c>
    </row>
    <row r="10" spans="1:2" x14ac:dyDescent="0.45">
      <c r="A10" s="27" t="s">
        <v>480</v>
      </c>
      <c r="B10" s="27">
        <v>5</v>
      </c>
    </row>
    <row r="11" spans="1:2" s="9" customFormat="1" x14ac:dyDescent="0.45">
      <c r="A11" s="28" t="s">
        <v>481</v>
      </c>
      <c r="B11" s="28">
        <v>5</v>
      </c>
    </row>
    <row r="12" spans="1:2" x14ac:dyDescent="0.45">
      <c r="A12" s="27" t="s">
        <v>339</v>
      </c>
      <c r="B12" s="27">
        <v>6</v>
      </c>
    </row>
    <row r="13" spans="1:2" s="9" customFormat="1" x14ac:dyDescent="0.45">
      <c r="A13" s="28" t="s">
        <v>340</v>
      </c>
      <c r="B13" s="28">
        <v>6</v>
      </c>
    </row>
    <row r="14" spans="1:2" s="9" customFormat="1" x14ac:dyDescent="0.45">
      <c r="A14" s="27" t="s">
        <v>482</v>
      </c>
      <c r="B14" s="27">
        <v>7</v>
      </c>
    </row>
    <row r="15" spans="1:2" s="9" customFormat="1" x14ac:dyDescent="0.45">
      <c r="A15" s="28" t="s">
        <v>483</v>
      </c>
      <c r="B15" s="28">
        <v>7</v>
      </c>
    </row>
    <row r="16" spans="1:2" x14ac:dyDescent="0.45">
      <c r="A16" s="27" t="s">
        <v>291</v>
      </c>
      <c r="B16" s="27">
        <v>8</v>
      </c>
    </row>
    <row r="17" spans="1:2" s="9" customFormat="1" x14ac:dyDescent="0.45">
      <c r="A17" s="28" t="s">
        <v>292</v>
      </c>
      <c r="B17" s="28">
        <v>8</v>
      </c>
    </row>
    <row r="18" spans="1:2" x14ac:dyDescent="0.45">
      <c r="A18" s="27" t="s">
        <v>293</v>
      </c>
      <c r="B18" s="27">
        <v>9</v>
      </c>
    </row>
    <row r="19" spans="1:2" s="9" customFormat="1" x14ac:dyDescent="0.45">
      <c r="A19" s="28" t="s">
        <v>294</v>
      </c>
      <c r="B19" s="28">
        <v>9</v>
      </c>
    </row>
    <row r="20" spans="1:2" x14ac:dyDescent="0.45">
      <c r="A20" s="27" t="s">
        <v>341</v>
      </c>
      <c r="B20" s="27">
        <v>10</v>
      </c>
    </row>
    <row r="21" spans="1:2" s="9" customFormat="1" x14ac:dyDescent="0.45">
      <c r="A21" s="28" t="s">
        <v>342</v>
      </c>
      <c r="B21" s="28">
        <v>10</v>
      </c>
    </row>
    <row r="22" spans="1:2" x14ac:dyDescent="0.45">
      <c r="A22" s="27" t="s">
        <v>343</v>
      </c>
      <c r="B22" s="27">
        <v>11</v>
      </c>
    </row>
    <row r="23" spans="1:2" s="9" customFormat="1" x14ac:dyDescent="0.45">
      <c r="A23" s="28" t="s">
        <v>344</v>
      </c>
      <c r="B23" s="28">
        <v>11</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6" location="_Toc473812309" display="_Toc473812309"/>
    <hyperlink ref="B16" location="_Toc473812309" display="_Toc473812309"/>
    <hyperlink ref="A17" location="_Toc473812310" display="_Toc473812310"/>
    <hyperlink ref="B17" location="_Toc473812310" display="_Toc473812310"/>
    <hyperlink ref="A18" location="_Toc473812311" display="_Toc473812311"/>
    <hyperlink ref="B18" location="_Toc473812311" display="_Toc473812311"/>
    <hyperlink ref="A19" location="_Toc473812312" display="_Toc473812312"/>
    <hyperlink ref="B19"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6:A17" location="'3.1'!A1" display="Tabel 3.1 Posisi Keuangan PT Pegadaian (Persero)"/>
    <hyperlink ref="A18:A19" location="'3.2'!A1" display="Tabel 3.2 Laba Rugi Komprehensif PT Pegadaian (Persero)"/>
    <hyperlink ref="A20" location="_Toc473812315" display="_Toc473812315"/>
    <hyperlink ref="B20" location="_Toc473812315" display="_Toc473812315"/>
    <hyperlink ref="A21" location="_Toc473812316" display="_Toc473812316"/>
    <hyperlink ref="B21" location="_Toc473812316" display="_Toc473812316"/>
    <hyperlink ref="A20:A21" location="'4.1'!A1" display="Tabel 4.1 Posisi Keuangan Lembaga Penjamin"/>
    <hyperlink ref="B22" location="_Toc473812315" display="_Toc473812315"/>
    <hyperlink ref="B23" location="_Toc473812316" display="_Toc473812316"/>
    <hyperlink ref="A22" location="_Toc473812317" display="_Toc473812317"/>
    <hyperlink ref="A23" location="_Toc473812318" display="_Toc473812318"/>
    <hyperlink ref="A22:A23" location="'4.2'!A1" display="Tabel 4.2 Laba Rugi Komprehensif Lembaga Penjamin"/>
    <hyperlink ref="A14" location="_Toc473812309" display="_Toc473812309"/>
    <hyperlink ref="B14" location="_Toc473812309" display="_Toc473812309"/>
    <hyperlink ref="A15" location="_Toc473812310" display="_Toc473812310"/>
    <hyperlink ref="B15" location="_Toc473812310" display="_Toc473812310"/>
    <hyperlink ref="A14:A15" location="'3.1'!A1" display="Tabel 3.1 Posisi Keuangan PT Pegadaian (Persero)"/>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42"/>
  <sheetViews>
    <sheetView showGridLines="0" view="pageBreakPreview" zoomScaleNormal="100" zoomScaleSheetLayoutView="100" workbookViewId="0"/>
  </sheetViews>
  <sheetFormatPr defaultRowHeight="14.25" x14ac:dyDescent="0.45"/>
  <cols>
    <col min="1" max="1" width="40.73046875" customWidth="1"/>
    <col min="2" max="2" width="4.59765625" customWidth="1"/>
    <col min="3" max="3" width="40.73046875" customWidth="1"/>
  </cols>
  <sheetData>
    <row r="1" spans="1:3" ht="27.75" x14ac:dyDescent="0.45">
      <c r="A1" s="22" t="s">
        <v>186</v>
      </c>
    </row>
    <row r="2" spans="1:3" ht="27.4" x14ac:dyDescent="0.45">
      <c r="A2" s="23" t="s">
        <v>187</v>
      </c>
    </row>
    <row r="3" spans="1:3" ht="27.4" x14ac:dyDescent="0.45">
      <c r="A3" s="3"/>
    </row>
    <row r="4" spans="1:3" ht="26.25" x14ac:dyDescent="0.45">
      <c r="A4" s="12" t="s">
        <v>277</v>
      </c>
      <c r="B4" s="18"/>
      <c r="C4" s="13" t="s">
        <v>279</v>
      </c>
    </row>
    <row r="5" spans="1:3" ht="51" x14ac:dyDescent="0.45">
      <c r="A5" s="7" t="s">
        <v>278</v>
      </c>
      <c r="B5" s="18"/>
      <c r="C5" s="10" t="s">
        <v>280</v>
      </c>
    </row>
    <row r="6" spans="1:3" x14ac:dyDescent="0.45">
      <c r="A6" s="7"/>
      <c r="B6" s="18"/>
      <c r="C6" s="18"/>
    </row>
    <row r="7" spans="1:3" x14ac:dyDescent="0.45">
      <c r="A7" s="12" t="s">
        <v>300</v>
      </c>
      <c r="B7" s="29"/>
      <c r="C7" s="31" t="s">
        <v>310</v>
      </c>
    </row>
    <row r="8" spans="1:3" ht="76.5" x14ac:dyDescent="0.45">
      <c r="A8" s="7" t="s">
        <v>301</v>
      </c>
      <c r="B8" s="29"/>
      <c r="C8" s="10" t="s">
        <v>311</v>
      </c>
    </row>
    <row r="9" spans="1:3" x14ac:dyDescent="0.45">
      <c r="A9" s="7"/>
      <c r="B9" s="29"/>
      <c r="C9" s="29"/>
    </row>
    <row r="10" spans="1:3" x14ac:dyDescent="0.45">
      <c r="A10" s="18" t="s">
        <v>188</v>
      </c>
      <c r="B10" s="115"/>
      <c r="C10" s="17" t="s">
        <v>190</v>
      </c>
    </row>
    <row r="11" spans="1:3" ht="51" x14ac:dyDescent="0.45">
      <c r="A11" s="7" t="s">
        <v>189</v>
      </c>
      <c r="B11" s="115"/>
      <c r="C11" s="10" t="s">
        <v>191</v>
      </c>
    </row>
    <row r="12" spans="1:3" x14ac:dyDescent="0.45">
      <c r="A12" s="18"/>
      <c r="B12" s="18"/>
      <c r="C12" s="17"/>
    </row>
    <row r="13" spans="1:3" x14ac:dyDescent="0.45">
      <c r="A13" s="18" t="s">
        <v>192</v>
      </c>
      <c r="B13" s="116"/>
      <c r="C13" s="17" t="s">
        <v>282</v>
      </c>
    </row>
    <row r="14" spans="1:3" ht="38.25" x14ac:dyDescent="0.45">
      <c r="A14" s="7" t="s">
        <v>193</v>
      </c>
      <c r="B14" s="116"/>
      <c r="C14" s="10" t="s">
        <v>194</v>
      </c>
    </row>
    <row r="15" spans="1:3" x14ac:dyDescent="0.45">
      <c r="A15" s="18"/>
      <c r="B15" s="17"/>
      <c r="C15" s="17"/>
    </row>
    <row r="16" spans="1:3" x14ac:dyDescent="0.45">
      <c r="A16" s="18" t="s">
        <v>195</v>
      </c>
      <c r="B16" s="116"/>
      <c r="C16" s="17" t="s">
        <v>281</v>
      </c>
    </row>
    <row r="17" spans="1:3" x14ac:dyDescent="0.45">
      <c r="A17" s="7" t="s">
        <v>196</v>
      </c>
      <c r="B17" s="116"/>
      <c r="C17" s="10" t="s">
        <v>197</v>
      </c>
    </row>
    <row r="18" spans="1:3" x14ac:dyDescent="0.45">
      <c r="A18" s="18"/>
      <c r="B18" s="17"/>
      <c r="C18" s="17"/>
    </row>
    <row r="19" spans="1:3" x14ac:dyDescent="0.45">
      <c r="A19" s="18" t="s">
        <v>261</v>
      </c>
      <c r="B19" s="18"/>
      <c r="C19" s="17" t="s">
        <v>267</v>
      </c>
    </row>
    <row r="20" spans="1:3" ht="38.25" x14ac:dyDescent="0.45">
      <c r="A20" s="7" t="s">
        <v>266</v>
      </c>
      <c r="B20" s="18"/>
      <c r="C20" s="10" t="s">
        <v>268</v>
      </c>
    </row>
    <row r="21" spans="1:3" x14ac:dyDescent="0.45">
      <c r="A21" s="7"/>
      <c r="B21" s="18"/>
      <c r="C21" s="18"/>
    </row>
    <row r="22" spans="1:3" x14ac:dyDescent="0.45">
      <c r="A22" s="18" t="s">
        <v>262</v>
      </c>
      <c r="B22" s="18"/>
      <c r="C22" s="17" t="s">
        <v>269</v>
      </c>
    </row>
    <row r="23" spans="1:3" ht="89.25" x14ac:dyDescent="0.45">
      <c r="A23" s="7" t="s">
        <v>265</v>
      </c>
      <c r="B23" s="18"/>
      <c r="C23" s="10" t="s">
        <v>270</v>
      </c>
    </row>
    <row r="24" spans="1:3" x14ac:dyDescent="0.45">
      <c r="A24" s="7"/>
      <c r="B24" s="18"/>
      <c r="C24" s="18"/>
    </row>
    <row r="25" spans="1:3" x14ac:dyDescent="0.45">
      <c r="A25" s="18" t="s">
        <v>263</v>
      </c>
      <c r="B25" s="18"/>
      <c r="C25" s="17" t="s">
        <v>271</v>
      </c>
    </row>
    <row r="26" spans="1:3" ht="25.5" x14ac:dyDescent="0.45">
      <c r="A26" s="7" t="s">
        <v>264</v>
      </c>
      <c r="B26" s="18"/>
      <c r="C26" s="10" t="s">
        <v>272</v>
      </c>
    </row>
    <row r="27" spans="1:3" x14ac:dyDescent="0.45">
      <c r="A27" s="7"/>
      <c r="B27" s="18"/>
      <c r="C27" s="10"/>
    </row>
    <row r="28" spans="1:3" x14ac:dyDescent="0.45">
      <c r="A28" s="12" t="s">
        <v>283</v>
      </c>
      <c r="B28" s="19"/>
      <c r="C28" s="13" t="s">
        <v>283</v>
      </c>
    </row>
    <row r="29" spans="1:3" ht="51" x14ac:dyDescent="0.45">
      <c r="A29" s="7" t="s">
        <v>284</v>
      </c>
      <c r="B29" s="19"/>
      <c r="C29" s="10" t="s">
        <v>285</v>
      </c>
    </row>
    <row r="30" spans="1:3" x14ac:dyDescent="0.45">
      <c r="A30" s="14"/>
      <c r="B30" s="19"/>
      <c r="C30" s="15"/>
    </row>
    <row r="31" spans="1:3" x14ac:dyDescent="0.45">
      <c r="A31" s="29" t="s">
        <v>302</v>
      </c>
      <c r="C31" s="31" t="s">
        <v>302</v>
      </c>
    </row>
    <row r="32" spans="1:3" ht="63.75" x14ac:dyDescent="0.45">
      <c r="A32" s="7" t="s">
        <v>303</v>
      </c>
      <c r="C32" s="10" t="s">
        <v>312</v>
      </c>
    </row>
    <row r="34" spans="1:3" x14ac:dyDescent="0.45">
      <c r="A34" s="30" t="s">
        <v>304</v>
      </c>
      <c r="C34" s="32" t="s">
        <v>304</v>
      </c>
    </row>
    <row r="35" spans="1:3" ht="51" x14ac:dyDescent="0.45">
      <c r="A35" s="7" t="s">
        <v>305</v>
      </c>
      <c r="C35" s="10" t="s">
        <v>313</v>
      </c>
    </row>
    <row r="36" spans="1:3" x14ac:dyDescent="0.45">
      <c r="A36" s="30" t="s">
        <v>306</v>
      </c>
      <c r="C36" s="32" t="s">
        <v>315</v>
      </c>
    </row>
    <row r="37" spans="1:3" ht="63.75" x14ac:dyDescent="0.45">
      <c r="A37" s="7" t="s">
        <v>318</v>
      </c>
      <c r="C37" s="10" t="s">
        <v>314</v>
      </c>
    </row>
    <row r="39" spans="1:3" x14ac:dyDescent="0.45">
      <c r="A39" s="30" t="s">
        <v>308</v>
      </c>
      <c r="C39" s="32" t="s">
        <v>316</v>
      </c>
    </row>
    <row r="40" spans="1:3" ht="63.75" x14ac:dyDescent="0.45">
      <c r="A40" s="7" t="s">
        <v>307</v>
      </c>
      <c r="C40" s="10" t="s">
        <v>319</v>
      </c>
    </row>
    <row r="41" spans="1:3" x14ac:dyDescent="0.45">
      <c r="A41" s="30" t="s">
        <v>309</v>
      </c>
      <c r="C41" s="32" t="s">
        <v>321</v>
      </c>
    </row>
    <row r="42" spans="1:3" ht="38.25" x14ac:dyDescent="0.45">
      <c r="A42" s="7" t="s">
        <v>317</v>
      </c>
      <c r="C42" s="10" t="s">
        <v>320</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10"/>
  <sheetViews>
    <sheetView showGridLines="0" zoomScale="130" zoomScaleNormal="130" zoomScaleSheetLayoutView="10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ColWidth="9.1328125" defaultRowHeight="10.15" x14ac:dyDescent="0.3"/>
  <cols>
    <col min="1" max="1" width="31.59765625" style="41" customWidth="1"/>
    <col min="2" max="2" width="19.3984375" style="41" bestFit="1" customWidth="1"/>
    <col min="3" max="3" width="13.86328125" style="41" bestFit="1" customWidth="1"/>
    <col min="4" max="4" width="16" style="41" bestFit="1" customWidth="1"/>
    <col min="5" max="5" width="13.73046875" style="41" bestFit="1" customWidth="1"/>
    <col min="6" max="6" width="29.73046875" style="41" bestFit="1" customWidth="1"/>
    <col min="7" max="16384" width="9.1328125" style="41"/>
  </cols>
  <sheetData>
    <row r="1" spans="1:6" ht="12.75" x14ac:dyDescent="0.3">
      <c r="A1" s="117" t="s">
        <v>480</v>
      </c>
      <c r="B1" s="118"/>
      <c r="C1" s="118"/>
      <c r="D1" s="118"/>
      <c r="E1" s="118"/>
      <c r="F1" s="119"/>
    </row>
    <row r="2" spans="1:6" ht="12.75" x14ac:dyDescent="0.3">
      <c r="A2" s="120" t="s">
        <v>481</v>
      </c>
      <c r="B2" s="121"/>
      <c r="C2" s="121"/>
      <c r="D2" s="121"/>
      <c r="E2" s="121"/>
      <c r="F2" s="122"/>
    </row>
    <row r="3" spans="1:6" x14ac:dyDescent="0.3">
      <c r="A3" s="123" t="s">
        <v>0</v>
      </c>
      <c r="B3" s="92" t="s">
        <v>1</v>
      </c>
      <c r="C3" s="92" t="s">
        <v>3</v>
      </c>
      <c r="D3" s="92" t="s">
        <v>5</v>
      </c>
      <c r="E3" s="92" t="s">
        <v>7</v>
      </c>
      <c r="F3" s="125" t="s">
        <v>8</v>
      </c>
    </row>
    <row r="4" spans="1:6" x14ac:dyDescent="0.3">
      <c r="A4" s="124"/>
      <c r="B4" s="93" t="s">
        <v>2</v>
      </c>
      <c r="C4" s="93" t="s">
        <v>4</v>
      </c>
      <c r="D4" s="93" t="s">
        <v>6</v>
      </c>
      <c r="E4" s="93" t="s">
        <v>207</v>
      </c>
      <c r="F4" s="126"/>
    </row>
    <row r="5" spans="1:6" x14ac:dyDescent="0.3">
      <c r="A5" s="33" t="s">
        <v>288</v>
      </c>
      <c r="B5" s="34">
        <v>1</v>
      </c>
      <c r="C5" s="34">
        <v>68495.437236479993</v>
      </c>
      <c r="D5" s="34">
        <v>43638.389353869999</v>
      </c>
      <c r="E5" s="34">
        <v>24857.047882610001</v>
      </c>
      <c r="F5" s="35" t="s">
        <v>289</v>
      </c>
    </row>
    <row r="6" spans="1:6" x14ac:dyDescent="0.3">
      <c r="A6" s="36" t="s">
        <v>331</v>
      </c>
      <c r="B6" s="37">
        <v>100</v>
      </c>
      <c r="C6" s="37">
        <v>914.97588040060032</v>
      </c>
      <c r="D6" s="37">
        <v>706.52653182374661</v>
      </c>
      <c r="E6" s="37">
        <v>208.44934857688457</v>
      </c>
      <c r="F6" s="35" t="s">
        <v>332</v>
      </c>
    </row>
    <row r="7" spans="1:6" x14ac:dyDescent="0.3">
      <c r="A7" s="38" t="s">
        <v>9</v>
      </c>
      <c r="B7" s="39">
        <f>SUM(B5:B6)</f>
        <v>101</v>
      </c>
      <c r="C7" s="39">
        <v>69410.413116880591</v>
      </c>
      <c r="D7" s="39">
        <v>44344.915885693743</v>
      </c>
      <c r="E7" s="39">
        <v>25065.497231186884</v>
      </c>
      <c r="F7" s="40" t="s">
        <v>10</v>
      </c>
    </row>
    <row r="8" spans="1:6" x14ac:dyDescent="0.3">
      <c r="A8" s="127"/>
      <c r="B8" s="128"/>
      <c r="C8" s="128"/>
      <c r="D8" s="128"/>
      <c r="E8" s="128"/>
      <c r="F8" s="129"/>
    </row>
    <row r="9" spans="1:6" x14ac:dyDescent="0.3">
      <c r="A9" s="41" t="s">
        <v>484</v>
      </c>
    </row>
    <row r="10" spans="1:6" x14ac:dyDescent="0.3">
      <c r="A10" s="42" t="s">
        <v>485</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O9"/>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ColWidth="9.1328125" defaultRowHeight="10.15" x14ac:dyDescent="0.3"/>
  <cols>
    <col min="1" max="1" width="24" style="41" bestFit="1" customWidth="1"/>
    <col min="2" max="13" width="5.86328125" style="41" bestFit="1" customWidth="1"/>
    <col min="14" max="14" width="5.86328125" style="41" customWidth="1"/>
    <col min="15" max="15" width="23.59765625" style="41" bestFit="1" customWidth="1"/>
    <col min="16" max="16384" width="9.1328125" style="41"/>
  </cols>
  <sheetData>
    <row r="1" spans="1:15" ht="12.75" x14ac:dyDescent="0.3">
      <c r="A1" s="117" t="s">
        <v>333</v>
      </c>
      <c r="B1" s="118"/>
      <c r="C1" s="118"/>
      <c r="D1" s="118"/>
      <c r="E1" s="118"/>
      <c r="F1" s="118"/>
      <c r="G1" s="118"/>
      <c r="H1" s="118"/>
      <c r="I1" s="118"/>
      <c r="J1" s="118"/>
      <c r="K1" s="118"/>
      <c r="L1" s="118"/>
      <c r="M1" s="118"/>
      <c r="N1" s="118"/>
      <c r="O1" s="119"/>
    </row>
    <row r="2" spans="1:15" ht="12.75" x14ac:dyDescent="0.3">
      <c r="A2" s="120" t="s">
        <v>338</v>
      </c>
      <c r="B2" s="121"/>
      <c r="C2" s="121"/>
      <c r="D2" s="121"/>
      <c r="E2" s="121"/>
      <c r="F2" s="121"/>
      <c r="G2" s="121"/>
      <c r="H2" s="130"/>
      <c r="I2" s="130"/>
      <c r="J2" s="130"/>
      <c r="K2" s="130"/>
      <c r="L2" s="130"/>
      <c r="M2" s="130"/>
      <c r="N2" s="130"/>
      <c r="O2" s="122"/>
    </row>
    <row r="3" spans="1:15" x14ac:dyDescent="0.3">
      <c r="A3" s="94" t="s">
        <v>0</v>
      </c>
      <c r="B3" s="95">
        <v>43952</v>
      </c>
      <c r="C3" s="95">
        <v>43983</v>
      </c>
      <c r="D3" s="95">
        <v>44013</v>
      </c>
      <c r="E3" s="95">
        <v>44044</v>
      </c>
      <c r="F3" s="95">
        <v>44075</v>
      </c>
      <c r="G3" s="95">
        <v>44105</v>
      </c>
      <c r="H3" s="95">
        <v>44136</v>
      </c>
      <c r="I3" s="95">
        <v>44166</v>
      </c>
      <c r="J3" s="95">
        <v>44197</v>
      </c>
      <c r="K3" s="95">
        <v>44228</v>
      </c>
      <c r="L3" s="95">
        <v>44256</v>
      </c>
      <c r="M3" s="95">
        <v>44287</v>
      </c>
      <c r="N3" s="95">
        <v>44317</v>
      </c>
      <c r="O3" s="96" t="s">
        <v>8</v>
      </c>
    </row>
    <row r="4" spans="1:15" x14ac:dyDescent="0.3">
      <c r="A4" s="36" t="s">
        <v>288</v>
      </c>
      <c r="B4" s="43">
        <v>53065.033489297995</v>
      </c>
      <c r="C4" s="43">
        <v>54073.667833614003</v>
      </c>
      <c r="D4" s="43">
        <v>55027.485496759007</v>
      </c>
      <c r="E4" s="43">
        <v>56107.903135618006</v>
      </c>
      <c r="F4" s="43">
        <v>56909.459070719997</v>
      </c>
      <c r="G4" s="43">
        <v>57332.345036885003</v>
      </c>
      <c r="H4" s="43">
        <v>57706.259199360007</v>
      </c>
      <c r="I4" s="43">
        <v>57474.599312692997</v>
      </c>
      <c r="J4" s="43">
        <v>56798.300304179997</v>
      </c>
      <c r="K4" s="43">
        <v>57771.853088070005</v>
      </c>
      <c r="L4" s="43">
        <v>58303.268770840004</v>
      </c>
      <c r="M4" s="43">
        <v>56876.957571350002</v>
      </c>
      <c r="N4" s="43">
        <v>54314.710547349998</v>
      </c>
      <c r="O4" s="35" t="s">
        <v>289</v>
      </c>
    </row>
    <row r="5" spans="1:15" x14ac:dyDescent="0.3">
      <c r="A5" s="36" t="s">
        <v>351</v>
      </c>
      <c r="B5" s="44">
        <v>456.10030693954002</v>
      </c>
      <c r="C5" s="44">
        <v>566</v>
      </c>
      <c r="D5" s="44">
        <v>566</v>
      </c>
      <c r="E5" s="44">
        <v>566</v>
      </c>
      <c r="F5" s="44">
        <v>298.05703719792001</v>
      </c>
      <c r="G5" s="44">
        <v>298.05703719792001</v>
      </c>
      <c r="H5" s="44">
        <v>298.05703719792001</v>
      </c>
      <c r="I5" s="44">
        <v>328.98906902642</v>
      </c>
      <c r="J5" s="44">
        <v>328.98906902642</v>
      </c>
      <c r="K5" s="44">
        <v>328.98906902642</v>
      </c>
      <c r="L5" s="44">
        <v>519.65315611218</v>
      </c>
      <c r="M5" s="44">
        <v>519.65315611218</v>
      </c>
      <c r="N5" s="44">
        <v>519.65315611218</v>
      </c>
      <c r="O5" s="35" t="s">
        <v>290</v>
      </c>
    </row>
    <row r="6" spans="1:15" x14ac:dyDescent="0.3">
      <c r="A6" s="45" t="s">
        <v>9</v>
      </c>
      <c r="B6" s="39">
        <f t="shared" ref="B6:M6" si="0">SUM(B4:B5)</f>
        <v>53521.133796237533</v>
      </c>
      <c r="C6" s="39">
        <f t="shared" si="0"/>
        <v>54639.667833614003</v>
      </c>
      <c r="D6" s="39">
        <f t="shared" si="0"/>
        <v>55593.485496759007</v>
      </c>
      <c r="E6" s="39">
        <f t="shared" si="0"/>
        <v>56673.903135618006</v>
      </c>
      <c r="F6" s="39">
        <f t="shared" si="0"/>
        <v>57207.516107917916</v>
      </c>
      <c r="G6" s="39">
        <f t="shared" si="0"/>
        <v>57630.402074082922</v>
      </c>
      <c r="H6" s="39">
        <f t="shared" si="0"/>
        <v>58004.316236557926</v>
      </c>
      <c r="I6" s="39">
        <f t="shared" si="0"/>
        <v>57803.588381719419</v>
      </c>
      <c r="J6" s="39">
        <f t="shared" si="0"/>
        <v>57127.289373206419</v>
      </c>
      <c r="K6" s="39">
        <f t="shared" si="0"/>
        <v>58100.842157096427</v>
      </c>
      <c r="L6" s="39">
        <f t="shared" si="0"/>
        <v>58822.921926952185</v>
      </c>
      <c r="M6" s="39">
        <f t="shared" si="0"/>
        <v>57396.610727462183</v>
      </c>
      <c r="N6" s="39">
        <f t="shared" ref="M6:N6" si="1">SUM(N4:N5)</f>
        <v>54834.363703462179</v>
      </c>
      <c r="O6" s="46" t="s">
        <v>10</v>
      </c>
    </row>
    <row r="7" spans="1:15" x14ac:dyDescent="0.3">
      <c r="A7" s="127"/>
      <c r="B7" s="128"/>
      <c r="C7" s="128"/>
      <c r="D7" s="128"/>
      <c r="E7" s="128"/>
      <c r="F7" s="128"/>
      <c r="G7" s="128"/>
      <c r="H7" s="128"/>
      <c r="I7" s="128"/>
      <c r="J7" s="128"/>
      <c r="K7" s="128"/>
      <c r="L7" s="128"/>
      <c r="M7" s="128"/>
      <c r="N7" s="128"/>
      <c r="O7" s="129"/>
    </row>
    <row r="9" spans="1:15" x14ac:dyDescent="0.3">
      <c r="A9" s="42"/>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G38"/>
  <sheetViews>
    <sheetView showGridLines="0" view="pageBreakPreview" zoomScale="110" zoomScaleNormal="100" zoomScaleSheetLayoutView="110" workbookViewId="0">
      <pane xSplit="1" ySplit="4" topLeftCell="B5" activePane="bottomRight" state="frozen"/>
      <selection activeCell="N3" sqref="N3"/>
      <selection pane="topRight" activeCell="N3" sqref="N3"/>
      <selection pane="bottomLeft" activeCell="N3" sqref="N3"/>
      <selection pane="bottomRight" sqref="A1:G1"/>
    </sheetView>
  </sheetViews>
  <sheetFormatPr defaultColWidth="9.1328125" defaultRowHeight="10.15" x14ac:dyDescent="0.3"/>
  <cols>
    <col min="1" max="1" width="4.59765625" style="41" customWidth="1"/>
    <col min="2" max="2" width="31.59765625" style="41" customWidth="1"/>
    <col min="3" max="6" width="19" style="41" customWidth="1"/>
    <col min="7" max="7" width="21.3984375" style="41" customWidth="1"/>
    <col min="8" max="16384" width="9.1328125" style="41"/>
  </cols>
  <sheetData>
    <row r="1" spans="1:7" ht="15" customHeight="1" x14ac:dyDescent="0.3">
      <c r="A1" s="117" t="s">
        <v>482</v>
      </c>
      <c r="B1" s="118"/>
      <c r="C1" s="118"/>
      <c r="D1" s="118"/>
      <c r="E1" s="118"/>
      <c r="F1" s="118"/>
      <c r="G1" s="118"/>
    </row>
    <row r="2" spans="1:7" ht="15" customHeight="1" x14ac:dyDescent="0.3">
      <c r="A2" s="120" t="s">
        <v>486</v>
      </c>
      <c r="B2" s="121"/>
      <c r="C2" s="121"/>
      <c r="D2" s="121"/>
      <c r="E2" s="121"/>
      <c r="F2" s="121"/>
      <c r="G2" s="121"/>
    </row>
    <row r="3" spans="1:7" ht="22.5" customHeight="1" x14ac:dyDescent="0.3">
      <c r="A3" s="123" t="s">
        <v>405</v>
      </c>
      <c r="B3" s="123" t="s">
        <v>404</v>
      </c>
      <c r="C3" s="105" t="s">
        <v>3</v>
      </c>
      <c r="D3" s="105" t="s">
        <v>5</v>
      </c>
      <c r="E3" s="105" t="s">
        <v>7</v>
      </c>
      <c r="F3" s="105" t="s">
        <v>402</v>
      </c>
      <c r="G3" s="105" t="s">
        <v>406</v>
      </c>
    </row>
    <row r="4" spans="1:7" ht="15" customHeight="1" x14ac:dyDescent="0.3">
      <c r="A4" s="124"/>
      <c r="B4" s="124"/>
      <c r="C4" s="93" t="s">
        <v>4</v>
      </c>
      <c r="D4" s="93" t="s">
        <v>6</v>
      </c>
      <c r="E4" s="93" t="s">
        <v>207</v>
      </c>
      <c r="F4" s="93" t="s">
        <v>403</v>
      </c>
      <c r="G4" s="93" t="s">
        <v>407</v>
      </c>
    </row>
    <row r="5" spans="1:7" x14ac:dyDescent="0.3">
      <c r="A5" s="112">
        <v>1</v>
      </c>
      <c r="B5" s="33" t="s">
        <v>408</v>
      </c>
      <c r="C5" s="34">
        <v>38.607645394222224</v>
      </c>
      <c r="D5" s="34">
        <v>12.474567493</v>
      </c>
      <c r="E5" s="34">
        <v>26.133077901183331</v>
      </c>
      <c r="F5" s="34">
        <v>28.851073101999997</v>
      </c>
      <c r="G5" s="49">
        <v>11.821600098999999</v>
      </c>
    </row>
    <row r="6" spans="1:7" x14ac:dyDescent="0.3">
      <c r="A6" s="112">
        <v>2</v>
      </c>
      <c r="B6" s="33" t="s">
        <v>409</v>
      </c>
      <c r="C6" s="34">
        <v>15.330989486090001</v>
      </c>
      <c r="D6" s="34">
        <v>0.66239815000000002</v>
      </c>
      <c r="E6" s="34">
        <v>14.66859133609</v>
      </c>
      <c r="F6" s="34">
        <v>8.6317339999999998</v>
      </c>
      <c r="G6" s="49">
        <v>1E-3</v>
      </c>
    </row>
    <row r="7" spans="1:7" x14ac:dyDescent="0.3">
      <c r="A7" s="112">
        <v>3</v>
      </c>
      <c r="B7" s="33" t="s">
        <v>410</v>
      </c>
      <c r="C7" s="34">
        <v>68516.450426055992</v>
      </c>
      <c r="D7" s="34">
        <v>43650.603975318998</v>
      </c>
      <c r="E7" s="34">
        <v>24865.846450737001</v>
      </c>
      <c r="F7" s="34">
        <v>54333.200256240001</v>
      </c>
      <c r="G7" s="49">
        <v>37749.294120459999</v>
      </c>
    </row>
    <row r="8" spans="1:7" x14ac:dyDescent="0.3">
      <c r="A8" s="112">
        <v>4</v>
      </c>
      <c r="B8" s="33" t="s">
        <v>411</v>
      </c>
      <c r="C8" s="34">
        <v>14.130624175541378</v>
      </c>
      <c r="D8" s="34">
        <v>2.2207648600000001</v>
      </c>
      <c r="E8" s="34">
        <v>11.909859315541368</v>
      </c>
      <c r="F8" s="34">
        <v>6.5392270000000003</v>
      </c>
      <c r="G8" s="49">
        <v>1.9950000000000001</v>
      </c>
    </row>
    <row r="9" spans="1:7" x14ac:dyDescent="0.3">
      <c r="A9" s="112">
        <v>5</v>
      </c>
      <c r="B9" s="33" t="s">
        <v>412</v>
      </c>
      <c r="C9" s="34">
        <v>37.159436162536672</v>
      </c>
      <c r="D9" s="34">
        <v>26.033120744276808</v>
      </c>
      <c r="E9" s="34">
        <v>11.126315418329902</v>
      </c>
      <c r="F9" s="34">
        <v>27.451312000000001</v>
      </c>
      <c r="G9" s="49">
        <v>25.1667191264286</v>
      </c>
    </row>
    <row r="10" spans="1:7" x14ac:dyDescent="0.3">
      <c r="A10" s="112">
        <v>6</v>
      </c>
      <c r="B10" s="33" t="s">
        <v>413</v>
      </c>
      <c r="C10" s="34">
        <v>12.86956</v>
      </c>
      <c r="D10" s="34">
        <v>8.5513860000000008</v>
      </c>
      <c r="E10" s="34">
        <v>4.318174</v>
      </c>
      <c r="F10" s="34">
        <v>9.7533560000000001</v>
      </c>
      <c r="G10" s="49">
        <v>6</v>
      </c>
    </row>
    <row r="11" spans="1:7" x14ac:dyDescent="0.3">
      <c r="A11" s="112">
        <v>7</v>
      </c>
      <c r="B11" s="33" t="s">
        <v>423</v>
      </c>
      <c r="C11" s="34">
        <v>33.090018942999997</v>
      </c>
      <c r="D11" s="34">
        <v>6.8098956909999995</v>
      </c>
      <c r="E11" s="34">
        <v>26.280123251999999</v>
      </c>
      <c r="F11" s="34">
        <v>6.2412750580000003</v>
      </c>
      <c r="G11" s="49">
        <v>6.4837636910000009</v>
      </c>
    </row>
    <row r="12" spans="1:7" x14ac:dyDescent="0.3">
      <c r="A12" s="112">
        <v>8</v>
      </c>
      <c r="B12" s="33" t="s">
        <v>414</v>
      </c>
      <c r="C12" s="34">
        <v>10.086972859999999</v>
      </c>
      <c r="D12" s="34">
        <v>5.7284495470000003</v>
      </c>
      <c r="E12" s="34">
        <v>4.3585233130000001</v>
      </c>
      <c r="F12" s="34">
        <v>7.4261627479999994</v>
      </c>
      <c r="G12" s="49">
        <v>5.6225718949999992</v>
      </c>
    </row>
    <row r="13" spans="1:7" x14ac:dyDescent="0.3">
      <c r="A13" s="112">
        <v>9</v>
      </c>
      <c r="B13" s="33" t="s">
        <v>417</v>
      </c>
      <c r="C13" s="34">
        <v>3.1701006009999997</v>
      </c>
      <c r="D13" s="34">
        <v>5.317107</v>
      </c>
      <c r="E13" s="34">
        <v>-2.1470063990000003</v>
      </c>
      <c r="F13" s="34">
        <v>1.666849</v>
      </c>
      <c r="G13" s="49">
        <v>4.8137220000000003</v>
      </c>
    </row>
    <row r="14" spans="1:7" x14ac:dyDescent="0.3">
      <c r="A14" s="112">
        <v>10</v>
      </c>
      <c r="B14" s="33" t="s">
        <v>435</v>
      </c>
      <c r="C14" s="34">
        <v>2.505039</v>
      </c>
      <c r="D14" s="34">
        <v>9.5399999999999999E-2</v>
      </c>
      <c r="E14" s="34">
        <v>2.4096389999999999</v>
      </c>
      <c r="F14" s="34">
        <v>0.21515000000000001</v>
      </c>
      <c r="G14" s="49">
        <v>0</v>
      </c>
    </row>
    <row r="15" spans="1:7" x14ac:dyDescent="0.3">
      <c r="A15" s="112">
        <v>11</v>
      </c>
      <c r="B15" s="36" t="s">
        <v>415</v>
      </c>
      <c r="C15" s="37">
        <v>67.760988579000013</v>
      </c>
      <c r="D15" s="37">
        <v>56.128381975999993</v>
      </c>
      <c r="E15" s="37">
        <v>11.632606602999999</v>
      </c>
      <c r="F15" s="37">
        <v>55.743001081000003</v>
      </c>
      <c r="G15" s="106">
        <v>21.580041552000001</v>
      </c>
    </row>
    <row r="16" spans="1:7" x14ac:dyDescent="0.3">
      <c r="A16" s="112">
        <v>12</v>
      </c>
      <c r="B16" s="107" t="s">
        <v>430</v>
      </c>
      <c r="C16" s="37">
        <v>0.50572600000000001</v>
      </c>
      <c r="D16" s="37">
        <v>0</v>
      </c>
      <c r="E16" s="37">
        <v>0.50572600000000001</v>
      </c>
      <c r="F16" s="37">
        <v>4.7500000000000001E-2</v>
      </c>
      <c r="G16" s="106">
        <v>0</v>
      </c>
    </row>
    <row r="17" spans="1:7" x14ac:dyDescent="0.3">
      <c r="A17" s="112">
        <v>13</v>
      </c>
      <c r="B17" s="107" t="s">
        <v>473</v>
      </c>
      <c r="C17" s="37">
        <v>95.690200790000006</v>
      </c>
      <c r="D17" s="37">
        <v>88.077651044000007</v>
      </c>
      <c r="E17" s="37">
        <v>7.612549746</v>
      </c>
      <c r="F17" s="37">
        <v>24.858770554000003</v>
      </c>
      <c r="G17" s="106">
        <v>0</v>
      </c>
    </row>
    <row r="18" spans="1:7" x14ac:dyDescent="0.3">
      <c r="A18" s="112">
        <v>14</v>
      </c>
      <c r="B18" s="107" t="s">
        <v>416</v>
      </c>
      <c r="C18" s="37">
        <v>204.29279</v>
      </c>
      <c r="D18" s="37">
        <v>202.12324899999999</v>
      </c>
      <c r="E18" s="37">
        <v>2.1695410000000002</v>
      </c>
      <c r="F18" s="37">
        <v>34.439340000000001</v>
      </c>
      <c r="G18" s="106">
        <v>0</v>
      </c>
    </row>
    <row r="19" spans="1:7" x14ac:dyDescent="0.3">
      <c r="A19" s="112">
        <v>15</v>
      </c>
      <c r="B19" s="107" t="s">
        <v>418</v>
      </c>
      <c r="C19" s="37">
        <v>19.082720999999999</v>
      </c>
      <c r="D19" s="37">
        <v>3.1993415000000001</v>
      </c>
      <c r="E19" s="37">
        <v>15.8833795</v>
      </c>
      <c r="F19" s="37">
        <v>9.2048970000000008</v>
      </c>
      <c r="G19" s="106">
        <v>1.364711</v>
      </c>
    </row>
    <row r="20" spans="1:7" x14ac:dyDescent="0.3">
      <c r="A20" s="112">
        <v>16</v>
      </c>
      <c r="B20" s="107" t="s">
        <v>419</v>
      </c>
      <c r="C20" s="37">
        <v>6.6460096597499998</v>
      </c>
      <c r="D20" s="37">
        <v>3.4686983580000001</v>
      </c>
      <c r="E20" s="37">
        <v>3.1773113017500001</v>
      </c>
      <c r="F20" s="37">
        <v>5.8831749000000002</v>
      </c>
      <c r="G20" s="106">
        <v>3.3662305200000002</v>
      </c>
    </row>
    <row r="21" spans="1:7" x14ac:dyDescent="0.3">
      <c r="A21" s="112">
        <v>17</v>
      </c>
      <c r="B21" s="107" t="s">
        <v>421</v>
      </c>
      <c r="C21" s="37">
        <v>1.2514955210000001</v>
      </c>
      <c r="D21" s="37">
        <v>0</v>
      </c>
      <c r="E21" s="37">
        <v>1.2514955210000001</v>
      </c>
      <c r="F21" s="37">
        <v>0.61560331499999998</v>
      </c>
      <c r="G21" s="106">
        <v>0</v>
      </c>
    </row>
    <row r="22" spans="1:7" x14ac:dyDescent="0.3">
      <c r="A22" s="112">
        <v>18</v>
      </c>
      <c r="B22" s="107" t="s">
        <v>431</v>
      </c>
      <c r="C22" s="37">
        <v>2.1267079999999998</v>
      </c>
      <c r="D22" s="37">
        <v>0.12857199999999999</v>
      </c>
      <c r="E22" s="37">
        <v>1.9981359999999999</v>
      </c>
      <c r="F22" s="37">
        <v>0.98704000000000003</v>
      </c>
      <c r="G22" s="106">
        <v>4.2839000000000002E-2</v>
      </c>
    </row>
    <row r="23" spans="1:7" x14ac:dyDescent="0.3">
      <c r="A23" s="112">
        <v>19</v>
      </c>
      <c r="B23" s="107" t="s">
        <v>420</v>
      </c>
      <c r="C23" s="37">
        <v>5.8825630000000002</v>
      </c>
      <c r="D23" s="37">
        <v>1.3454950000000001</v>
      </c>
      <c r="E23" s="37">
        <v>4.5370679999999997</v>
      </c>
      <c r="F23" s="37">
        <v>1.527163</v>
      </c>
      <c r="G23" s="106">
        <v>0.67115599999999997</v>
      </c>
    </row>
    <row r="24" spans="1:7" x14ac:dyDescent="0.3">
      <c r="A24" s="112">
        <v>20</v>
      </c>
      <c r="B24" s="107" t="s">
        <v>422</v>
      </c>
      <c r="C24" s="37">
        <v>20.792875652460001</v>
      </c>
      <c r="D24" s="37">
        <v>4.9943920114700004</v>
      </c>
      <c r="E24" s="37">
        <v>15.79848364099</v>
      </c>
      <c r="F24" s="37">
        <v>17.444665464180002</v>
      </c>
      <c r="G24" s="106">
        <v>4.9050000000000002</v>
      </c>
    </row>
    <row r="25" spans="1:7" x14ac:dyDescent="0.3">
      <c r="A25" s="112">
        <v>21</v>
      </c>
      <c r="B25" s="107" t="s">
        <v>436</v>
      </c>
      <c r="C25" s="37">
        <v>7.3520529999999997</v>
      </c>
      <c r="D25" s="37">
        <v>4.9014519999999999</v>
      </c>
      <c r="E25" s="37">
        <v>2.4506009999999998</v>
      </c>
      <c r="F25" s="37">
        <v>5.5582130000000003</v>
      </c>
      <c r="G25" s="106">
        <v>4.4186709999999998</v>
      </c>
    </row>
    <row r="26" spans="1:7" x14ac:dyDescent="0.3">
      <c r="A26" s="112">
        <v>22</v>
      </c>
      <c r="B26" s="107" t="s">
        <v>437</v>
      </c>
      <c r="C26" s="37">
        <v>132.44870499999999</v>
      </c>
      <c r="D26" s="37">
        <v>132.93834799999999</v>
      </c>
      <c r="E26" s="37">
        <v>-0.48964299999999999</v>
      </c>
      <c r="F26" s="37">
        <v>121.39922799999999</v>
      </c>
      <c r="G26" s="106">
        <v>0</v>
      </c>
    </row>
    <row r="27" spans="1:7" x14ac:dyDescent="0.3">
      <c r="A27" s="112">
        <v>23</v>
      </c>
      <c r="B27" s="107" t="s">
        <v>424</v>
      </c>
      <c r="C27" s="37">
        <v>18.323117</v>
      </c>
      <c r="D27" s="37">
        <v>13.360327</v>
      </c>
      <c r="E27" s="37">
        <v>4.96279</v>
      </c>
      <c r="F27" s="37">
        <v>13.430857</v>
      </c>
      <c r="G27" s="106">
        <v>12.324999999999999</v>
      </c>
    </row>
    <row r="28" spans="1:7" x14ac:dyDescent="0.3">
      <c r="A28" s="112">
        <v>24</v>
      </c>
      <c r="B28" s="107" t="s">
        <v>425</v>
      </c>
      <c r="C28" s="37">
        <v>72.796446000000003</v>
      </c>
      <c r="D28" s="37">
        <v>58.748386000000004</v>
      </c>
      <c r="E28" s="37">
        <v>14.04806</v>
      </c>
      <c r="F28" s="37">
        <v>60.259673999999997</v>
      </c>
      <c r="G28" s="106">
        <v>56.500169999999997</v>
      </c>
    </row>
    <row r="29" spans="1:7" x14ac:dyDescent="0.3">
      <c r="A29" s="112">
        <v>25</v>
      </c>
      <c r="B29" s="107" t="s">
        <v>438</v>
      </c>
      <c r="C29" s="37">
        <v>2.769164</v>
      </c>
      <c r="D29" s="37">
        <v>4.3154999999999999E-2</v>
      </c>
      <c r="E29" s="37">
        <v>2.7260089999999999</v>
      </c>
      <c r="F29" s="37">
        <v>1.326077</v>
      </c>
      <c r="G29" s="106">
        <v>0</v>
      </c>
    </row>
    <row r="30" spans="1:7" x14ac:dyDescent="0.3">
      <c r="A30" s="112">
        <v>26</v>
      </c>
      <c r="B30" s="107" t="s">
        <v>426</v>
      </c>
      <c r="C30" s="37">
        <v>52.986908999999997</v>
      </c>
      <c r="D30" s="37">
        <v>45.120533000000002</v>
      </c>
      <c r="E30" s="37">
        <v>7.8663759999999998</v>
      </c>
      <c r="F30" s="37">
        <v>41.879339000000002</v>
      </c>
      <c r="G30" s="106">
        <v>44</v>
      </c>
    </row>
    <row r="31" spans="1:7" x14ac:dyDescent="0.3">
      <c r="A31" s="112">
        <v>27</v>
      </c>
      <c r="B31" s="107" t="s">
        <v>474</v>
      </c>
      <c r="C31" s="37">
        <v>4.2456370000000003</v>
      </c>
      <c r="D31" s="37">
        <v>1.9475370000000001</v>
      </c>
      <c r="E31" s="37">
        <v>2.2980999999999998</v>
      </c>
      <c r="F31" s="37">
        <v>1.437076</v>
      </c>
      <c r="G31" s="106">
        <v>0</v>
      </c>
    </row>
    <row r="32" spans="1:7" x14ac:dyDescent="0.3">
      <c r="A32" s="112">
        <v>28</v>
      </c>
      <c r="B32" s="107" t="s">
        <v>475</v>
      </c>
      <c r="C32" s="37">
        <v>12.058195</v>
      </c>
      <c r="D32" s="37">
        <v>9.8933020000000003</v>
      </c>
      <c r="E32" s="37">
        <v>2.1648930000000002</v>
      </c>
      <c r="F32" s="37">
        <v>8.3456890000000001</v>
      </c>
      <c r="G32" s="106">
        <v>0</v>
      </c>
    </row>
    <row r="33" spans="1:7" x14ac:dyDescent="0.3">
      <c r="A33" s="131" t="s">
        <v>9</v>
      </c>
      <c r="B33" s="132"/>
      <c r="C33" s="39">
        <v>69410.413116880591</v>
      </c>
      <c r="D33" s="39">
        <v>44344.915885693757</v>
      </c>
      <c r="E33" s="39">
        <v>25065.497231186895</v>
      </c>
      <c r="F33" s="39">
        <v>54834.363703462179</v>
      </c>
      <c r="G33" s="39">
        <v>37960.372316343426</v>
      </c>
    </row>
    <row r="34" spans="1:7" x14ac:dyDescent="0.3">
      <c r="A34" s="127"/>
      <c r="B34" s="128"/>
      <c r="C34" s="128"/>
      <c r="D34" s="128"/>
      <c r="E34" s="128"/>
      <c r="F34" s="128"/>
      <c r="G34" s="128"/>
    </row>
    <row r="36" spans="1:7" x14ac:dyDescent="0.3">
      <c r="A36" s="42"/>
      <c r="B36" s="42"/>
    </row>
    <row r="37" spans="1:7" x14ac:dyDescent="0.3">
      <c r="C37" s="108"/>
      <c r="D37" s="108"/>
      <c r="E37" s="108"/>
      <c r="F37" s="108"/>
    </row>
    <row r="38" spans="1:7" x14ac:dyDescent="0.3">
      <c r="C38" s="109"/>
      <c r="D38" s="109"/>
      <c r="E38" s="109"/>
      <c r="F38" s="109"/>
    </row>
  </sheetData>
  <mergeCells count="6">
    <mergeCell ref="A1:G1"/>
    <mergeCell ref="A2:G2"/>
    <mergeCell ref="A3:A4"/>
    <mergeCell ref="A34:G34"/>
    <mergeCell ref="B3:B4"/>
    <mergeCell ref="A33:B33"/>
  </mergeCells>
  <pageMargins left="0.70866141732283472" right="0.70866141732283472" top="0.74803149606299213" bottom="0.74803149606299213" header="0.31496062992125984" footer="0.31496062992125984"/>
  <pageSetup paperSize="9"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8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7.1328125" style="41" customWidth="1"/>
    <col min="2" max="11" width="5.86328125" style="41" bestFit="1" customWidth="1"/>
    <col min="12" max="12" width="5.86328125" style="56" bestFit="1" customWidth="1"/>
    <col min="13" max="13" width="5.86328125" style="57" bestFit="1" customWidth="1"/>
    <col min="14" max="14" width="5.86328125" style="57" customWidth="1"/>
    <col min="15" max="15" width="33" style="41" bestFit="1" customWidth="1"/>
    <col min="16" max="16384" width="9.1328125" style="41"/>
  </cols>
  <sheetData>
    <row r="1" spans="1:15" ht="12.75" x14ac:dyDescent="0.3">
      <c r="A1" s="117" t="s">
        <v>295</v>
      </c>
      <c r="B1" s="118"/>
      <c r="C1" s="118"/>
      <c r="D1" s="118"/>
      <c r="E1" s="118"/>
      <c r="F1" s="118"/>
      <c r="G1" s="118"/>
      <c r="H1" s="118"/>
      <c r="I1" s="118"/>
      <c r="J1" s="118"/>
      <c r="K1" s="118"/>
      <c r="L1" s="118"/>
      <c r="M1" s="118"/>
      <c r="N1" s="118"/>
      <c r="O1" s="119"/>
    </row>
    <row r="2" spans="1:15" ht="12.75" x14ac:dyDescent="0.3">
      <c r="A2" s="120" t="s">
        <v>296</v>
      </c>
      <c r="B2" s="121"/>
      <c r="C2" s="121"/>
      <c r="D2" s="121"/>
      <c r="E2" s="121"/>
      <c r="F2" s="121"/>
      <c r="G2" s="121"/>
      <c r="H2" s="121"/>
      <c r="I2" s="121"/>
      <c r="J2" s="121"/>
      <c r="K2" s="121"/>
      <c r="L2" s="121"/>
      <c r="M2" s="121"/>
      <c r="N2" s="121"/>
      <c r="O2" s="122"/>
    </row>
    <row r="3" spans="1:15" x14ac:dyDescent="0.3">
      <c r="A3" s="97" t="s">
        <v>0</v>
      </c>
      <c r="B3" s="99">
        <v>43952</v>
      </c>
      <c r="C3" s="99">
        <v>43983</v>
      </c>
      <c r="D3" s="99">
        <v>44013</v>
      </c>
      <c r="E3" s="99">
        <v>44044</v>
      </c>
      <c r="F3" s="99">
        <v>44075</v>
      </c>
      <c r="G3" s="99">
        <v>44105</v>
      </c>
      <c r="H3" s="99">
        <v>44136</v>
      </c>
      <c r="I3" s="99">
        <v>44166</v>
      </c>
      <c r="J3" s="99">
        <v>44197</v>
      </c>
      <c r="K3" s="99">
        <v>44228</v>
      </c>
      <c r="L3" s="99">
        <v>44256</v>
      </c>
      <c r="M3" s="99">
        <v>44287</v>
      </c>
      <c r="N3" s="99">
        <v>44317</v>
      </c>
      <c r="O3" s="100" t="s">
        <v>8</v>
      </c>
    </row>
    <row r="4" spans="1:15" x14ac:dyDescent="0.3">
      <c r="A4" s="81" t="s">
        <v>24</v>
      </c>
      <c r="B4" s="47"/>
      <c r="C4" s="47"/>
      <c r="D4" s="47"/>
      <c r="E4" s="47"/>
      <c r="F4" s="47"/>
      <c r="G4" s="47"/>
      <c r="H4" s="47"/>
      <c r="I4" s="47"/>
      <c r="J4" s="47"/>
      <c r="K4" s="47"/>
      <c r="L4" s="47"/>
      <c r="M4" s="47"/>
      <c r="N4" s="47"/>
      <c r="O4" s="48" t="s">
        <v>25</v>
      </c>
    </row>
    <row r="5" spans="1:15" x14ac:dyDescent="0.3">
      <c r="A5" s="82" t="s">
        <v>26</v>
      </c>
      <c r="B5" s="34">
        <v>732.30138368996882</v>
      </c>
      <c r="C5" s="34">
        <v>591.53663772801997</v>
      </c>
      <c r="D5" s="34">
        <v>619.94599421390512</v>
      </c>
      <c r="E5" s="34">
        <v>562.90664589872802</v>
      </c>
      <c r="F5" s="34">
        <v>529.21078126725195</v>
      </c>
      <c r="G5" s="34">
        <v>566.45408494824699</v>
      </c>
      <c r="H5" s="34">
        <v>897.92006055690752</v>
      </c>
      <c r="I5" s="34">
        <v>870.14770745897761</v>
      </c>
      <c r="J5" s="34">
        <v>730.65171548000001</v>
      </c>
      <c r="K5" s="34">
        <v>841.10208510000007</v>
      </c>
      <c r="L5" s="34">
        <v>636.69090208</v>
      </c>
      <c r="M5" s="34">
        <v>852.14705982999999</v>
      </c>
      <c r="N5" s="34">
        <v>678.32337338000002</v>
      </c>
      <c r="O5" s="50" t="s">
        <v>27</v>
      </c>
    </row>
    <row r="6" spans="1:15" x14ac:dyDescent="0.3">
      <c r="A6" s="82" t="s">
        <v>439</v>
      </c>
      <c r="B6" s="34">
        <v>0</v>
      </c>
      <c r="C6" s="34">
        <v>0</v>
      </c>
      <c r="D6" s="34">
        <v>0</v>
      </c>
      <c r="E6" s="34">
        <v>0</v>
      </c>
      <c r="F6" s="34">
        <v>0</v>
      </c>
      <c r="G6" s="34">
        <v>0</v>
      </c>
      <c r="H6" s="34">
        <v>0</v>
      </c>
      <c r="I6" s="34">
        <v>0</v>
      </c>
      <c r="J6" s="34">
        <v>0</v>
      </c>
      <c r="K6" s="34">
        <v>0</v>
      </c>
      <c r="L6" s="34">
        <v>0</v>
      </c>
      <c r="M6" s="34">
        <v>0</v>
      </c>
      <c r="N6" s="34">
        <v>0</v>
      </c>
      <c r="O6" s="50" t="s">
        <v>453</v>
      </c>
    </row>
    <row r="7" spans="1:15" x14ac:dyDescent="0.3">
      <c r="A7" s="82" t="s">
        <v>170</v>
      </c>
      <c r="B7" s="86">
        <v>53065.033489297995</v>
      </c>
      <c r="C7" s="86">
        <v>54073.667833614003</v>
      </c>
      <c r="D7" s="86">
        <v>55027.485496759007</v>
      </c>
      <c r="E7" s="86">
        <v>56107.903135618006</v>
      </c>
      <c r="F7" s="86">
        <v>56909.459070719997</v>
      </c>
      <c r="G7" s="86">
        <v>57332.345036885003</v>
      </c>
      <c r="H7" s="86">
        <v>57706.259199360007</v>
      </c>
      <c r="I7" s="86">
        <v>57474.599312692997</v>
      </c>
      <c r="J7" s="86">
        <v>56798.300304180004</v>
      </c>
      <c r="K7" s="86">
        <v>57771.853088070005</v>
      </c>
      <c r="L7" s="86">
        <v>58303.268770840004</v>
      </c>
      <c r="M7" s="86">
        <v>56876.957571350002</v>
      </c>
      <c r="N7" s="86">
        <v>54314.710547349998</v>
      </c>
      <c r="O7" s="50" t="s">
        <v>171</v>
      </c>
    </row>
    <row r="8" spans="1:15" x14ac:dyDescent="0.3">
      <c r="A8" s="83" t="s">
        <v>28</v>
      </c>
      <c r="B8" s="47"/>
      <c r="C8" s="47"/>
      <c r="D8" s="47"/>
      <c r="E8" s="47"/>
      <c r="F8" s="47"/>
      <c r="G8" s="47"/>
      <c r="H8" s="47"/>
      <c r="I8" s="47"/>
      <c r="J8" s="47"/>
      <c r="K8" s="47"/>
      <c r="L8" s="47"/>
      <c r="M8" s="47"/>
      <c r="N8" s="47"/>
      <c r="O8" s="51" t="s">
        <v>29</v>
      </c>
    </row>
    <row r="9" spans="1:15" x14ac:dyDescent="0.3">
      <c r="A9" s="84" t="s">
        <v>30</v>
      </c>
      <c r="B9" s="34">
        <v>35551.55175921</v>
      </c>
      <c r="C9" s="34">
        <v>36422.973485696006</v>
      </c>
      <c r="D9" s="34">
        <v>37440.366803239005</v>
      </c>
      <c r="E9" s="34">
        <v>38518.827757141</v>
      </c>
      <c r="F9" s="34">
        <v>39440.541126625001</v>
      </c>
      <c r="G9" s="34">
        <v>40070.630471161996</v>
      </c>
      <c r="H9" s="34">
        <v>40697.390557285005</v>
      </c>
      <c r="I9" s="34">
        <v>40827.256966597997</v>
      </c>
      <c r="J9" s="34">
        <v>40586.809265600001</v>
      </c>
      <c r="K9" s="34">
        <v>41531.682597060004</v>
      </c>
      <c r="L9" s="34">
        <v>42143.497784250001</v>
      </c>
      <c r="M9" s="34">
        <v>41183.26399077</v>
      </c>
      <c r="N9" s="34">
        <v>39351.78511266</v>
      </c>
      <c r="O9" s="52" t="s">
        <v>31</v>
      </c>
    </row>
    <row r="10" spans="1:15" x14ac:dyDescent="0.3">
      <c r="A10" s="84" t="s">
        <v>32</v>
      </c>
      <c r="B10" s="34">
        <v>6446.1336953509999</v>
      </c>
      <c r="C10" s="34">
        <v>6333.4668884269995</v>
      </c>
      <c r="D10" s="34">
        <v>6174.3801402059999</v>
      </c>
      <c r="E10" s="34">
        <v>6008.1500141899996</v>
      </c>
      <c r="F10" s="34">
        <v>5866.4074664350001</v>
      </c>
      <c r="G10" s="34">
        <v>5717.717601196</v>
      </c>
      <c r="H10" s="34">
        <v>5498.5603649779996</v>
      </c>
      <c r="I10" s="34">
        <v>5299.6288294799997</v>
      </c>
      <c r="J10" s="34">
        <v>5127.3595632400002</v>
      </c>
      <c r="K10" s="34">
        <v>5032.1145891100005</v>
      </c>
      <c r="L10" s="34">
        <v>4930.2411369899992</v>
      </c>
      <c r="M10" s="34">
        <v>4811.9297830699998</v>
      </c>
      <c r="N10" s="34">
        <v>4650.4984496400002</v>
      </c>
      <c r="O10" s="52" t="s">
        <v>33</v>
      </c>
    </row>
    <row r="11" spans="1:15" x14ac:dyDescent="0.3">
      <c r="A11" s="84" t="s">
        <v>34</v>
      </c>
      <c r="B11" s="34">
        <v>0</v>
      </c>
      <c r="C11" s="34">
        <v>0</v>
      </c>
      <c r="D11" s="34">
        <v>0</v>
      </c>
      <c r="E11" s="34">
        <v>0</v>
      </c>
      <c r="F11" s="34">
        <v>0</v>
      </c>
      <c r="G11" s="34">
        <v>0</v>
      </c>
      <c r="H11" s="34">
        <v>0</v>
      </c>
      <c r="I11" s="34">
        <v>0</v>
      </c>
      <c r="J11" s="34">
        <v>0</v>
      </c>
      <c r="K11" s="34">
        <v>0</v>
      </c>
      <c r="L11" s="34">
        <v>0</v>
      </c>
      <c r="M11" s="34">
        <v>0</v>
      </c>
      <c r="N11" s="34">
        <v>0</v>
      </c>
      <c r="O11" s="52" t="s">
        <v>35</v>
      </c>
    </row>
    <row r="12" spans="1:15" x14ac:dyDescent="0.3">
      <c r="A12" s="84" t="s">
        <v>36</v>
      </c>
      <c r="B12" s="34">
        <v>-533.12618711000005</v>
      </c>
      <c r="C12" s="34">
        <v>-631.68870727899991</v>
      </c>
      <c r="D12" s="34">
        <v>-692.54268579799998</v>
      </c>
      <c r="E12" s="34">
        <v>-902.86368316200003</v>
      </c>
      <c r="F12" s="34">
        <v>-1328.198706081</v>
      </c>
      <c r="G12" s="34">
        <v>-1367.4597613420001</v>
      </c>
      <c r="H12" s="34">
        <v>-1523.0259786270001</v>
      </c>
      <c r="I12" s="34">
        <v>-1645.1765349359998</v>
      </c>
      <c r="J12" s="34">
        <v>-1746.66117478</v>
      </c>
      <c r="K12" s="34">
        <v>-1795.3529057400001</v>
      </c>
      <c r="L12" s="34">
        <v>-1796.4256887199999</v>
      </c>
      <c r="M12" s="34">
        <v>-1805.8202127</v>
      </c>
      <c r="N12" s="34">
        <v>-1769.78044299</v>
      </c>
      <c r="O12" s="52" t="s">
        <v>37</v>
      </c>
    </row>
    <row r="13" spans="1:15" x14ac:dyDescent="0.3">
      <c r="A13" s="83" t="s">
        <v>38</v>
      </c>
      <c r="B13" s="47">
        <v>0</v>
      </c>
      <c r="C13" s="47">
        <v>0</v>
      </c>
      <c r="D13" s="47"/>
      <c r="E13" s="47">
        <v>0</v>
      </c>
      <c r="F13" s="47"/>
      <c r="G13" s="47"/>
      <c r="H13" s="47"/>
      <c r="I13" s="47"/>
      <c r="J13" s="47"/>
      <c r="K13" s="47"/>
      <c r="L13" s="47"/>
      <c r="M13" s="47"/>
      <c r="N13" s="47"/>
      <c r="O13" s="51" t="s">
        <v>39</v>
      </c>
    </row>
    <row r="14" spans="1:15" x14ac:dyDescent="0.3">
      <c r="A14" s="84" t="s">
        <v>40</v>
      </c>
      <c r="B14" s="34">
        <v>6764.6511045099996</v>
      </c>
      <c r="C14" s="34">
        <v>7005.7510801190001</v>
      </c>
      <c r="D14" s="34">
        <v>7179.6764666879999</v>
      </c>
      <c r="E14" s="34">
        <v>7389.2838035759996</v>
      </c>
      <c r="F14" s="34">
        <v>7541.0607227649998</v>
      </c>
      <c r="G14" s="34">
        <v>6710.8489123809995</v>
      </c>
      <c r="H14" s="34">
        <v>6853.4785450199997</v>
      </c>
      <c r="I14" s="34">
        <v>6871.1994632269998</v>
      </c>
      <c r="J14" s="34">
        <v>6814.7860105700001</v>
      </c>
      <c r="K14" s="34">
        <v>7038.1173893299992</v>
      </c>
      <c r="L14" s="34">
        <v>7242.9166809899998</v>
      </c>
      <c r="M14" s="34">
        <v>7089.8610357699999</v>
      </c>
      <c r="N14" s="34">
        <v>6716.2366169100005</v>
      </c>
      <c r="O14" s="52" t="s">
        <v>40</v>
      </c>
    </row>
    <row r="15" spans="1:15" x14ac:dyDescent="0.3">
      <c r="A15" s="84" t="s">
        <v>41</v>
      </c>
      <c r="B15" s="34">
        <v>3977.2060254309999</v>
      </c>
      <c r="C15" s="34">
        <v>3817.3023531960002</v>
      </c>
      <c r="D15" s="34">
        <v>3650.1123587070001</v>
      </c>
      <c r="E15" s="34">
        <v>3492.042461601</v>
      </c>
      <c r="F15" s="34">
        <v>3346.2725901150002</v>
      </c>
      <c r="G15" s="34">
        <v>4134.2954288420005</v>
      </c>
      <c r="H15" s="34">
        <v>3976.1399576480003</v>
      </c>
      <c r="I15" s="34">
        <v>3785.372017876</v>
      </c>
      <c r="J15" s="34">
        <v>3637.9107172899999</v>
      </c>
      <c r="K15" s="34">
        <v>3493.8730692500003</v>
      </c>
      <c r="L15" s="34">
        <v>3349.3633970300002</v>
      </c>
      <c r="M15" s="34">
        <v>3211.58109969</v>
      </c>
      <c r="N15" s="34">
        <v>3072.5466756999999</v>
      </c>
      <c r="O15" s="52" t="s">
        <v>41</v>
      </c>
    </row>
    <row r="16" spans="1:15" x14ac:dyDescent="0.3">
      <c r="A16" s="84" t="s">
        <v>42</v>
      </c>
      <c r="B16" s="34">
        <v>325.490904796</v>
      </c>
      <c r="C16" s="34">
        <v>494.17402617600004</v>
      </c>
      <c r="D16" s="34">
        <v>582.949727919</v>
      </c>
      <c r="E16" s="34">
        <v>699.59909911</v>
      </c>
      <c r="F16" s="34">
        <v>715.17716478</v>
      </c>
      <c r="G16" s="34">
        <v>698.85262330399996</v>
      </c>
      <c r="H16" s="34">
        <v>680.68977442899995</v>
      </c>
      <c r="I16" s="34">
        <v>691.14203551200001</v>
      </c>
      <c r="J16" s="34">
        <v>631.43474748000006</v>
      </c>
      <c r="K16" s="34">
        <v>676.06544331999999</v>
      </c>
      <c r="L16" s="34">
        <v>637.2497715799999</v>
      </c>
      <c r="M16" s="34">
        <v>580.32166204999999</v>
      </c>
      <c r="N16" s="34">
        <v>523.64369244</v>
      </c>
      <c r="O16" s="52" t="s">
        <v>42</v>
      </c>
    </row>
    <row r="17" spans="1:15" x14ac:dyDescent="0.3">
      <c r="A17" s="84" t="s">
        <v>43</v>
      </c>
      <c r="B17" s="34">
        <v>0</v>
      </c>
      <c r="C17" s="34">
        <v>0</v>
      </c>
      <c r="D17" s="34">
        <v>0</v>
      </c>
      <c r="E17" s="34">
        <v>0</v>
      </c>
      <c r="F17" s="34">
        <v>0</v>
      </c>
      <c r="G17" s="34">
        <v>0</v>
      </c>
      <c r="H17" s="34">
        <v>0</v>
      </c>
      <c r="I17" s="34">
        <v>0</v>
      </c>
      <c r="J17" s="34">
        <v>0</v>
      </c>
      <c r="K17" s="34">
        <v>0</v>
      </c>
      <c r="L17" s="34">
        <v>0</v>
      </c>
      <c r="M17" s="34">
        <v>0</v>
      </c>
      <c r="N17" s="34">
        <v>0</v>
      </c>
      <c r="O17" s="52" t="s">
        <v>44</v>
      </c>
    </row>
    <row r="18" spans="1:15" x14ac:dyDescent="0.3">
      <c r="A18" s="84" t="s">
        <v>45</v>
      </c>
      <c r="B18" s="34">
        <v>-408.04675122600003</v>
      </c>
      <c r="C18" s="34">
        <v>-483.54552594</v>
      </c>
      <c r="D18" s="34">
        <v>-601.57975363499997</v>
      </c>
      <c r="E18" s="34">
        <v>-787.89667660300006</v>
      </c>
      <c r="F18" s="34">
        <v>-764.453388238</v>
      </c>
      <c r="G18" s="34">
        <v>-922.767197452</v>
      </c>
      <c r="H18" s="34">
        <v>-1016.638634084</v>
      </c>
      <c r="I18" s="34">
        <v>-1132.6784794759999</v>
      </c>
      <c r="J18" s="34">
        <v>-1298.56126696</v>
      </c>
      <c r="K18" s="34">
        <v>-1281.10332662</v>
      </c>
      <c r="L18" s="34">
        <v>-1293.8916538400001</v>
      </c>
      <c r="M18" s="34">
        <v>-1309.0217601099998</v>
      </c>
      <c r="N18" s="34">
        <v>-1396.46142463</v>
      </c>
      <c r="O18" s="52" t="s">
        <v>46</v>
      </c>
    </row>
    <row r="19" spans="1:15" x14ac:dyDescent="0.3">
      <c r="A19" s="82" t="s">
        <v>440</v>
      </c>
      <c r="B19" s="34">
        <v>265.88862865849853</v>
      </c>
      <c r="C19" s="34">
        <v>260.76195529492003</v>
      </c>
      <c r="D19" s="34">
        <v>374.16829659256211</v>
      </c>
      <c r="E19" s="34">
        <v>432.99003252785002</v>
      </c>
      <c r="F19" s="34">
        <v>449.62836668312997</v>
      </c>
      <c r="G19" s="34">
        <v>466.37639360958002</v>
      </c>
      <c r="H19" s="34">
        <v>433.76127541310001</v>
      </c>
      <c r="I19" s="34">
        <v>357.17600307154999</v>
      </c>
      <c r="J19" s="34">
        <v>347.61576049000001</v>
      </c>
      <c r="K19" s="34">
        <v>388.85498544000001</v>
      </c>
      <c r="L19" s="34">
        <v>440.09043307999997</v>
      </c>
      <c r="M19" s="34">
        <v>469.66451771999999</v>
      </c>
      <c r="N19" s="34">
        <v>478.01255257000003</v>
      </c>
      <c r="O19" s="50" t="s">
        <v>456</v>
      </c>
    </row>
    <row r="20" spans="1:15" x14ac:dyDescent="0.3">
      <c r="A20" s="82" t="s">
        <v>441</v>
      </c>
      <c r="B20" s="34">
        <v>410.38900703809833</v>
      </c>
      <c r="C20" s="34">
        <v>496.44921016259997</v>
      </c>
      <c r="D20" s="34">
        <v>586.81035506516184</v>
      </c>
      <c r="E20" s="34">
        <v>677.17379925134003</v>
      </c>
      <c r="F20" s="34">
        <v>682.92981329212</v>
      </c>
      <c r="G20" s="34">
        <v>32.589581712879998</v>
      </c>
      <c r="H20" s="34">
        <v>37.811586071229996</v>
      </c>
      <c r="I20" s="34">
        <v>307.64365783483993</v>
      </c>
      <c r="J20" s="34">
        <v>58.616270830000005</v>
      </c>
      <c r="K20" s="34">
        <v>157.63267051</v>
      </c>
      <c r="L20" s="34">
        <v>257.95350560999998</v>
      </c>
      <c r="M20" s="34">
        <v>150.81409218000002</v>
      </c>
      <c r="N20" s="34">
        <v>222.56645932000001</v>
      </c>
      <c r="O20" s="50" t="s">
        <v>455</v>
      </c>
    </row>
    <row r="21" spans="1:15" x14ac:dyDescent="0.3">
      <c r="A21" s="82" t="s">
        <v>442</v>
      </c>
      <c r="B21" s="34">
        <v>2300.4456218820001</v>
      </c>
      <c r="C21" s="34">
        <v>2225.475515611</v>
      </c>
      <c r="D21" s="34">
        <v>2192.6433148179999</v>
      </c>
      <c r="E21" s="34">
        <v>2216.069863662</v>
      </c>
      <c r="F21" s="34">
        <v>2233.2795319440002</v>
      </c>
      <c r="G21" s="34">
        <v>2414.883802503</v>
      </c>
      <c r="H21" s="34">
        <v>2463.36046265</v>
      </c>
      <c r="I21" s="34">
        <v>2566.1289581329997</v>
      </c>
      <c r="J21" s="34">
        <v>2554.8588714899997</v>
      </c>
      <c r="K21" s="34">
        <v>2629.3640229400003</v>
      </c>
      <c r="L21" s="34">
        <v>2617.7276199500002</v>
      </c>
      <c r="M21" s="34">
        <v>2602.0452311200002</v>
      </c>
      <c r="N21" s="34">
        <v>2579.5824444499999</v>
      </c>
      <c r="O21" s="50" t="s">
        <v>454</v>
      </c>
    </row>
    <row r="22" spans="1:15" x14ac:dyDescent="0.3">
      <c r="A22" s="82" t="s">
        <v>443</v>
      </c>
      <c r="B22" s="34">
        <v>108.76281252903493</v>
      </c>
      <c r="C22" s="34">
        <v>98.779425972206667</v>
      </c>
      <c r="D22" s="34">
        <v>109.76471396900666</v>
      </c>
      <c r="E22" s="34">
        <v>91.455103382120001</v>
      </c>
      <c r="F22" s="34">
        <v>80.489527486119997</v>
      </c>
      <c r="G22" s="34">
        <v>70.059781720126665</v>
      </c>
      <c r="H22" s="34">
        <v>67.59802094296667</v>
      </c>
      <c r="I22" s="34">
        <v>54.322253879166666</v>
      </c>
      <c r="J22" s="34">
        <v>55.373721830000001</v>
      </c>
      <c r="K22" s="34">
        <v>58.818081200000002</v>
      </c>
      <c r="L22" s="34">
        <v>60.086551970000002</v>
      </c>
      <c r="M22" s="34">
        <v>60.811055600000003</v>
      </c>
      <c r="N22" s="34">
        <v>73.362785459999998</v>
      </c>
      <c r="O22" s="50" t="s">
        <v>457</v>
      </c>
    </row>
    <row r="23" spans="1:15" x14ac:dyDescent="0.3">
      <c r="A23" s="82" t="s">
        <v>444</v>
      </c>
      <c r="B23" s="34">
        <v>0</v>
      </c>
      <c r="C23" s="34">
        <v>0</v>
      </c>
      <c r="D23" s="34">
        <v>0</v>
      </c>
      <c r="E23" s="34">
        <v>0</v>
      </c>
      <c r="F23" s="34">
        <v>0</v>
      </c>
      <c r="G23" s="34">
        <v>0</v>
      </c>
      <c r="H23" s="34">
        <v>0</v>
      </c>
      <c r="I23" s="34">
        <v>0</v>
      </c>
      <c r="J23" s="34">
        <v>0</v>
      </c>
      <c r="K23" s="34">
        <v>1</v>
      </c>
      <c r="L23" s="34">
        <v>2</v>
      </c>
      <c r="M23" s="34">
        <v>2</v>
      </c>
      <c r="N23" s="34">
        <v>0</v>
      </c>
      <c r="O23" s="50" t="s">
        <v>458</v>
      </c>
    </row>
    <row r="24" spans="1:15" x14ac:dyDescent="0.3">
      <c r="A24" s="82" t="s">
        <v>445</v>
      </c>
      <c r="B24" s="34">
        <v>275.19024526956474</v>
      </c>
      <c r="C24" s="34">
        <v>288.73028636499998</v>
      </c>
      <c r="D24" s="34">
        <v>273.24646101971001</v>
      </c>
      <c r="E24" s="34">
        <v>288.07023286240002</v>
      </c>
      <c r="F24" s="34">
        <v>279.12341013537889</v>
      </c>
      <c r="G24" s="34">
        <v>280.33529374981003</v>
      </c>
      <c r="H24" s="34">
        <v>290.92102605680998</v>
      </c>
      <c r="I24" s="34">
        <v>378.88029489040014</v>
      </c>
      <c r="J24" s="34">
        <v>318.26326127000004</v>
      </c>
      <c r="K24" s="34">
        <v>324.84583957000001</v>
      </c>
      <c r="L24" s="34">
        <v>321.80663004999997</v>
      </c>
      <c r="M24" s="34">
        <v>330.12332906</v>
      </c>
      <c r="N24" s="34">
        <v>407.71313776</v>
      </c>
      <c r="O24" s="50" t="s">
        <v>459</v>
      </c>
    </row>
    <row r="25" spans="1:15" x14ac:dyDescent="0.3">
      <c r="A25" s="82" t="s">
        <v>47</v>
      </c>
      <c r="B25" s="34">
        <v>56216.838250029155</v>
      </c>
      <c r="C25" s="34">
        <v>56920.166631528758</v>
      </c>
      <c r="D25" s="34">
        <v>57889.942193004354</v>
      </c>
      <c r="E25" s="34">
        <v>58685.808453437428</v>
      </c>
      <c r="F25" s="34">
        <v>59071.468407209017</v>
      </c>
      <c r="G25" s="34">
        <v>58872.817016334644</v>
      </c>
      <c r="H25" s="34">
        <v>59357.96701834003</v>
      </c>
      <c r="I25" s="34">
        <v>59231.04317354894</v>
      </c>
      <c r="J25" s="34">
        <v>57818.457463849998</v>
      </c>
      <c r="K25" s="34">
        <v>59096.0145405</v>
      </c>
      <c r="L25" s="34">
        <v>59547.30707106</v>
      </c>
      <c r="M25" s="34">
        <v>58227.720884089998</v>
      </c>
      <c r="N25" s="34">
        <v>55588.029432700001</v>
      </c>
      <c r="O25" s="50" t="s">
        <v>48</v>
      </c>
    </row>
    <row r="26" spans="1:15" x14ac:dyDescent="0.3">
      <c r="A26" s="82" t="s">
        <v>49</v>
      </c>
      <c r="B26" s="47"/>
      <c r="C26" s="47"/>
      <c r="D26" s="47"/>
      <c r="E26" s="47"/>
      <c r="F26" s="47"/>
      <c r="G26" s="47"/>
      <c r="H26" s="47"/>
      <c r="I26" s="47"/>
      <c r="J26" s="47"/>
      <c r="K26" s="47"/>
      <c r="L26" s="47"/>
      <c r="M26" s="47"/>
      <c r="N26" s="47"/>
      <c r="O26" s="50" t="s">
        <v>50</v>
      </c>
    </row>
    <row r="27" spans="1:15" x14ac:dyDescent="0.3">
      <c r="A27" s="82" t="s">
        <v>81</v>
      </c>
      <c r="B27" s="47">
        <v>0</v>
      </c>
      <c r="C27" s="47">
        <v>0</v>
      </c>
      <c r="D27" s="47">
        <v>0</v>
      </c>
      <c r="E27" s="47">
        <v>0</v>
      </c>
      <c r="F27" s="47">
        <v>0</v>
      </c>
      <c r="G27" s="47">
        <v>0</v>
      </c>
      <c r="H27" s="47">
        <v>0</v>
      </c>
      <c r="I27" s="47">
        <v>0</v>
      </c>
      <c r="J27" s="47">
        <v>0</v>
      </c>
      <c r="K27" s="47">
        <v>0</v>
      </c>
      <c r="L27" s="47">
        <v>0</v>
      </c>
      <c r="M27" s="47">
        <v>0</v>
      </c>
      <c r="N27" s="47">
        <v>0</v>
      </c>
      <c r="O27" s="50" t="s">
        <v>460</v>
      </c>
    </row>
    <row r="28" spans="1:15" x14ac:dyDescent="0.3">
      <c r="A28" s="83" t="s">
        <v>28</v>
      </c>
      <c r="B28" s="47"/>
      <c r="C28" s="47"/>
      <c r="D28" s="47"/>
      <c r="E28" s="47"/>
      <c r="F28" s="47"/>
      <c r="G28" s="47"/>
      <c r="H28" s="47"/>
      <c r="I28" s="47"/>
      <c r="J28" s="47"/>
      <c r="K28" s="47"/>
      <c r="L28" s="47"/>
      <c r="M28" s="47"/>
      <c r="N28" s="47"/>
      <c r="O28" s="51" t="s">
        <v>29</v>
      </c>
    </row>
    <row r="29" spans="1:15" x14ac:dyDescent="0.3">
      <c r="A29" s="84" t="s">
        <v>30</v>
      </c>
      <c r="B29" s="34">
        <v>0</v>
      </c>
      <c r="C29" s="34">
        <v>0</v>
      </c>
      <c r="D29" s="34">
        <v>0</v>
      </c>
      <c r="E29" s="34">
        <v>0</v>
      </c>
      <c r="F29" s="34">
        <v>0</v>
      </c>
      <c r="G29" s="34">
        <v>0</v>
      </c>
      <c r="H29" s="34">
        <v>0</v>
      </c>
      <c r="I29" s="34">
        <v>0</v>
      </c>
      <c r="J29" s="34">
        <v>0</v>
      </c>
      <c r="K29" s="34">
        <v>0</v>
      </c>
      <c r="L29" s="34">
        <v>0</v>
      </c>
      <c r="M29" s="34">
        <v>0</v>
      </c>
      <c r="N29" s="34">
        <v>0</v>
      </c>
      <c r="O29" s="52" t="s">
        <v>31</v>
      </c>
    </row>
    <row r="30" spans="1:15" x14ac:dyDescent="0.3">
      <c r="A30" s="84" t="s">
        <v>32</v>
      </c>
      <c r="B30" s="34">
        <v>0</v>
      </c>
      <c r="C30" s="34">
        <v>0</v>
      </c>
      <c r="D30" s="34">
        <v>0</v>
      </c>
      <c r="E30" s="34">
        <v>0</v>
      </c>
      <c r="F30" s="34">
        <v>0</v>
      </c>
      <c r="G30" s="34">
        <v>0</v>
      </c>
      <c r="H30" s="34">
        <v>0</v>
      </c>
      <c r="I30" s="34">
        <v>0</v>
      </c>
      <c r="J30" s="34">
        <v>0</v>
      </c>
      <c r="K30" s="34">
        <v>0</v>
      </c>
      <c r="L30" s="34">
        <v>0</v>
      </c>
      <c r="M30" s="34">
        <v>0</v>
      </c>
      <c r="N30" s="34">
        <v>0</v>
      </c>
      <c r="O30" s="52" t="s">
        <v>33</v>
      </c>
    </row>
    <row r="31" spans="1:15" x14ac:dyDescent="0.3">
      <c r="A31" s="84" t="s">
        <v>34</v>
      </c>
      <c r="B31" s="34">
        <v>0</v>
      </c>
      <c r="C31" s="34">
        <v>0</v>
      </c>
      <c r="D31" s="34">
        <v>0</v>
      </c>
      <c r="E31" s="34">
        <v>0</v>
      </c>
      <c r="F31" s="34">
        <v>0</v>
      </c>
      <c r="G31" s="34">
        <v>0</v>
      </c>
      <c r="H31" s="34">
        <v>0</v>
      </c>
      <c r="I31" s="34">
        <v>0</v>
      </c>
      <c r="J31" s="34">
        <v>0</v>
      </c>
      <c r="K31" s="34">
        <v>0</v>
      </c>
      <c r="L31" s="34">
        <v>0</v>
      </c>
      <c r="M31" s="34">
        <v>0</v>
      </c>
      <c r="N31" s="34">
        <v>0</v>
      </c>
      <c r="O31" s="52" t="s">
        <v>35</v>
      </c>
    </row>
    <row r="32" spans="1:15" x14ac:dyDescent="0.3">
      <c r="A32" s="84" t="s">
        <v>36</v>
      </c>
      <c r="B32" s="34">
        <v>0</v>
      </c>
      <c r="C32" s="34">
        <v>0</v>
      </c>
      <c r="D32" s="34">
        <v>0</v>
      </c>
      <c r="E32" s="34">
        <v>0</v>
      </c>
      <c r="F32" s="34">
        <v>0</v>
      </c>
      <c r="G32" s="34">
        <v>0</v>
      </c>
      <c r="H32" s="34">
        <v>0</v>
      </c>
      <c r="I32" s="34">
        <v>0</v>
      </c>
      <c r="J32" s="34">
        <v>0</v>
      </c>
      <c r="K32" s="34">
        <v>0</v>
      </c>
      <c r="L32" s="34">
        <v>0</v>
      </c>
      <c r="M32" s="34">
        <v>0</v>
      </c>
      <c r="N32" s="34">
        <v>0</v>
      </c>
      <c r="O32" s="52" t="s">
        <v>37</v>
      </c>
    </row>
    <row r="33" spans="1:15" x14ac:dyDescent="0.3">
      <c r="A33" s="83" t="s">
        <v>38</v>
      </c>
      <c r="B33" s="47"/>
      <c r="C33" s="47"/>
      <c r="D33" s="47"/>
      <c r="E33" s="47"/>
      <c r="F33" s="47"/>
      <c r="G33" s="47"/>
      <c r="H33" s="47"/>
      <c r="I33" s="47"/>
      <c r="J33" s="47"/>
      <c r="K33" s="47"/>
      <c r="L33" s="47"/>
      <c r="M33" s="47"/>
      <c r="N33" s="47"/>
      <c r="O33" s="51" t="s">
        <v>39</v>
      </c>
    </row>
    <row r="34" spans="1:15" x14ac:dyDescent="0.3">
      <c r="A34" s="84" t="s">
        <v>40</v>
      </c>
      <c r="B34" s="34">
        <v>0</v>
      </c>
      <c r="C34" s="34">
        <v>0</v>
      </c>
      <c r="D34" s="34">
        <v>0</v>
      </c>
      <c r="E34" s="34">
        <v>0</v>
      </c>
      <c r="F34" s="34">
        <v>0</v>
      </c>
      <c r="G34" s="34">
        <v>0</v>
      </c>
      <c r="H34" s="34">
        <v>0</v>
      </c>
      <c r="I34" s="34">
        <v>0</v>
      </c>
      <c r="J34" s="34">
        <v>0</v>
      </c>
      <c r="K34" s="34">
        <v>0</v>
      </c>
      <c r="L34" s="34">
        <v>0</v>
      </c>
      <c r="M34" s="34">
        <v>0</v>
      </c>
      <c r="N34" s="34">
        <v>0</v>
      </c>
      <c r="O34" s="52" t="s">
        <v>40</v>
      </c>
    </row>
    <row r="35" spans="1:15" x14ac:dyDescent="0.3">
      <c r="A35" s="84" t="s">
        <v>41</v>
      </c>
      <c r="B35" s="34">
        <v>0</v>
      </c>
      <c r="C35" s="34">
        <v>0</v>
      </c>
      <c r="D35" s="34">
        <v>0</v>
      </c>
      <c r="E35" s="34">
        <v>0</v>
      </c>
      <c r="F35" s="34">
        <v>0</v>
      </c>
      <c r="G35" s="34">
        <v>0</v>
      </c>
      <c r="H35" s="34">
        <v>0</v>
      </c>
      <c r="I35" s="34">
        <v>0</v>
      </c>
      <c r="J35" s="34">
        <v>0</v>
      </c>
      <c r="K35" s="34">
        <v>0</v>
      </c>
      <c r="L35" s="34">
        <v>0</v>
      </c>
      <c r="M35" s="34">
        <v>0</v>
      </c>
      <c r="N35" s="34">
        <v>0</v>
      </c>
      <c r="O35" s="52" t="s">
        <v>41</v>
      </c>
    </row>
    <row r="36" spans="1:15" x14ac:dyDescent="0.3">
      <c r="A36" s="84" t="s">
        <v>42</v>
      </c>
      <c r="B36" s="34">
        <v>0</v>
      </c>
      <c r="C36" s="34">
        <v>0</v>
      </c>
      <c r="D36" s="34">
        <v>0</v>
      </c>
      <c r="E36" s="34">
        <v>0</v>
      </c>
      <c r="F36" s="34">
        <v>0</v>
      </c>
      <c r="G36" s="34">
        <v>0</v>
      </c>
      <c r="H36" s="34">
        <v>0</v>
      </c>
      <c r="I36" s="34">
        <v>0</v>
      </c>
      <c r="J36" s="34">
        <v>0</v>
      </c>
      <c r="K36" s="34">
        <v>0</v>
      </c>
      <c r="L36" s="34">
        <v>0</v>
      </c>
      <c r="M36" s="34">
        <v>0</v>
      </c>
      <c r="N36" s="34">
        <v>0</v>
      </c>
      <c r="O36" s="52" t="s">
        <v>42</v>
      </c>
    </row>
    <row r="37" spans="1:15" x14ac:dyDescent="0.3">
      <c r="A37" s="84" t="s">
        <v>43</v>
      </c>
      <c r="B37" s="34">
        <v>0</v>
      </c>
      <c r="C37" s="34">
        <v>0</v>
      </c>
      <c r="D37" s="34">
        <v>0</v>
      </c>
      <c r="E37" s="34">
        <v>0</v>
      </c>
      <c r="F37" s="34">
        <v>0</v>
      </c>
      <c r="G37" s="34">
        <v>0</v>
      </c>
      <c r="H37" s="34">
        <v>0</v>
      </c>
      <c r="I37" s="34">
        <v>0</v>
      </c>
      <c r="J37" s="34">
        <v>0</v>
      </c>
      <c r="K37" s="34">
        <v>0</v>
      </c>
      <c r="L37" s="34">
        <v>0</v>
      </c>
      <c r="M37" s="34">
        <v>0</v>
      </c>
      <c r="N37" s="34">
        <v>0</v>
      </c>
      <c r="O37" s="52" t="s">
        <v>44</v>
      </c>
    </row>
    <row r="38" spans="1:15" x14ac:dyDescent="0.3">
      <c r="A38" s="84" t="s">
        <v>36</v>
      </c>
      <c r="B38" s="34">
        <v>0</v>
      </c>
      <c r="C38" s="34">
        <v>0</v>
      </c>
      <c r="D38" s="34">
        <v>0</v>
      </c>
      <c r="E38" s="34">
        <v>0</v>
      </c>
      <c r="F38" s="34">
        <v>0</v>
      </c>
      <c r="G38" s="34">
        <v>0</v>
      </c>
      <c r="H38" s="34">
        <v>0</v>
      </c>
      <c r="I38" s="34">
        <v>0</v>
      </c>
      <c r="J38" s="34">
        <v>0</v>
      </c>
      <c r="K38" s="34">
        <v>0</v>
      </c>
      <c r="L38" s="34">
        <v>0</v>
      </c>
      <c r="M38" s="34">
        <v>0</v>
      </c>
      <c r="N38" s="34">
        <v>0</v>
      </c>
      <c r="O38" s="52" t="s">
        <v>46</v>
      </c>
    </row>
    <row r="39" spans="1:15" x14ac:dyDescent="0.3">
      <c r="A39" s="82" t="s">
        <v>446</v>
      </c>
      <c r="B39" s="34">
        <v>0</v>
      </c>
      <c r="C39" s="34">
        <v>0</v>
      </c>
      <c r="D39" s="34">
        <v>0</v>
      </c>
      <c r="E39" s="34">
        <v>0</v>
      </c>
      <c r="F39" s="34">
        <v>0</v>
      </c>
      <c r="G39" s="34">
        <v>0</v>
      </c>
      <c r="H39" s="34">
        <v>0</v>
      </c>
      <c r="I39" s="34">
        <v>0</v>
      </c>
      <c r="J39" s="34">
        <v>0</v>
      </c>
      <c r="K39" s="34">
        <v>0</v>
      </c>
      <c r="L39" s="34">
        <v>0</v>
      </c>
      <c r="M39" s="34">
        <v>0</v>
      </c>
      <c r="N39" s="34">
        <v>0</v>
      </c>
      <c r="O39" s="50" t="s">
        <v>461</v>
      </c>
    </row>
    <row r="40" spans="1:15" x14ac:dyDescent="0.3">
      <c r="A40" s="82" t="s">
        <v>447</v>
      </c>
      <c r="B40" s="34">
        <v>0.51316981691077812</v>
      </c>
      <c r="C40" s="34">
        <v>0.11418317168317794</v>
      </c>
      <c r="D40" s="34">
        <v>0.27915376434679795</v>
      </c>
      <c r="E40" s="34">
        <v>0.34619786909021</v>
      </c>
      <c r="F40" s="34">
        <v>0.36160019861365128</v>
      </c>
      <c r="G40" s="34">
        <v>0.36160019861365128</v>
      </c>
      <c r="H40" s="34">
        <v>0.36160019708685304</v>
      </c>
      <c r="I40" s="34">
        <v>0.36160019864241033</v>
      </c>
      <c r="J40" s="34">
        <v>0</v>
      </c>
      <c r="K40" s="34">
        <v>1</v>
      </c>
      <c r="L40" s="34">
        <v>0</v>
      </c>
      <c r="M40" s="34">
        <v>0</v>
      </c>
      <c r="N40" s="34">
        <v>0</v>
      </c>
      <c r="O40" s="50" t="s">
        <v>462</v>
      </c>
    </row>
    <row r="41" spans="1:15" x14ac:dyDescent="0.3">
      <c r="A41" s="82" t="s">
        <v>448</v>
      </c>
      <c r="B41" s="34">
        <v>818.9100759516042</v>
      </c>
      <c r="C41" s="34">
        <v>869.22385189485408</v>
      </c>
      <c r="D41" s="34">
        <v>905.34865948975414</v>
      </c>
      <c r="E41" s="34">
        <v>992.10081150256406</v>
      </c>
      <c r="F41" s="34">
        <v>1086.1750645424643</v>
      </c>
      <c r="G41" s="34">
        <v>1116.8691983548674</v>
      </c>
      <c r="H41" s="34">
        <v>1173.4757137278871</v>
      </c>
      <c r="I41" s="34">
        <v>1280.4151617553366</v>
      </c>
      <c r="J41" s="34">
        <v>1413.9352945200001</v>
      </c>
      <c r="K41" s="34">
        <v>1412.9182426100001</v>
      </c>
      <c r="L41" s="34">
        <v>1439.0196389299999</v>
      </c>
      <c r="M41" s="34">
        <v>1267.0906024400001</v>
      </c>
      <c r="N41" s="34">
        <v>1332.4700235900002</v>
      </c>
      <c r="O41" s="50" t="s">
        <v>463</v>
      </c>
    </row>
    <row r="42" spans="1:15" x14ac:dyDescent="0.3">
      <c r="A42" s="82" t="s">
        <v>449</v>
      </c>
      <c r="B42" s="34">
        <v>179.3751</v>
      </c>
      <c r="C42" s="34">
        <v>179.3751</v>
      </c>
      <c r="D42" s="34">
        <v>179.3751</v>
      </c>
      <c r="E42" s="34">
        <v>179.3751</v>
      </c>
      <c r="F42" s="34">
        <v>179.3751</v>
      </c>
      <c r="G42" s="34">
        <v>179.93689999999998</v>
      </c>
      <c r="H42" s="34">
        <v>179.93689999999998</v>
      </c>
      <c r="I42" s="34">
        <v>179.93689999999998</v>
      </c>
      <c r="J42" s="34">
        <v>179.93689999999998</v>
      </c>
      <c r="K42" s="34">
        <v>179.93689999999998</v>
      </c>
      <c r="L42" s="34">
        <v>179.93689999999998</v>
      </c>
      <c r="M42" s="34">
        <v>179.93689999999998</v>
      </c>
      <c r="N42" s="34">
        <v>179.93689999999998</v>
      </c>
      <c r="O42" s="50" t="s">
        <v>464</v>
      </c>
    </row>
    <row r="43" spans="1:15" x14ac:dyDescent="0.3">
      <c r="A43" s="82" t="s">
        <v>450</v>
      </c>
      <c r="B43" s="34">
        <v>12163.564660232099</v>
      </c>
      <c r="C43" s="34">
        <v>12190.84429076698</v>
      </c>
      <c r="D43" s="34">
        <v>12227.690822957982</v>
      </c>
      <c r="E43" s="34">
        <v>12260.265807063</v>
      </c>
      <c r="F43" s="34">
        <v>12319.826315185981</v>
      </c>
      <c r="G43" s="34">
        <v>12437.62979295998</v>
      </c>
      <c r="H43" s="34">
        <v>12473.640229726981</v>
      </c>
      <c r="I43" s="34">
        <v>12841.17303023171</v>
      </c>
      <c r="J43" s="34">
        <v>12076.009625800001</v>
      </c>
      <c r="K43" s="34">
        <v>12105.885276489998</v>
      </c>
      <c r="L43" s="34">
        <v>12121.15544158</v>
      </c>
      <c r="M43" s="34">
        <v>12147.0019421</v>
      </c>
      <c r="N43" s="34">
        <v>12176.366864170001</v>
      </c>
      <c r="O43" s="50" t="s">
        <v>465</v>
      </c>
    </row>
    <row r="44" spans="1:15" x14ac:dyDescent="0.3">
      <c r="A44" s="82" t="s">
        <v>451</v>
      </c>
      <c r="B44" s="34">
        <v>-1690.9175067948281</v>
      </c>
      <c r="C44" s="34">
        <v>-1723.9239700930916</v>
      </c>
      <c r="D44" s="34">
        <v>-1735.0714362234517</v>
      </c>
      <c r="E44" s="34">
        <v>-1741.7852727715001</v>
      </c>
      <c r="F44" s="34">
        <v>-1774.9144914865019</v>
      </c>
      <c r="G44" s="34">
        <v>-1809.3833230860621</v>
      </c>
      <c r="H44" s="34">
        <v>-1822.3676365270619</v>
      </c>
      <c r="I44" s="34">
        <v>-1865.6411930064119</v>
      </c>
      <c r="J44" s="34">
        <v>-1747.10603343</v>
      </c>
      <c r="K44" s="34">
        <v>-1780.0131062799999</v>
      </c>
      <c r="L44" s="34">
        <v>-1812.1188651499999</v>
      </c>
      <c r="M44" s="34">
        <v>-1845.4916451199999</v>
      </c>
      <c r="N44" s="34">
        <v>-1880.02489479</v>
      </c>
      <c r="O44" s="50" t="s">
        <v>466</v>
      </c>
    </row>
    <row r="45" spans="1:15" x14ac:dyDescent="0.3">
      <c r="A45" s="82" t="s">
        <v>452</v>
      </c>
      <c r="B45" s="34">
        <v>0.69858266999999996</v>
      </c>
      <c r="C45" s="34">
        <v>7.9232534869999931</v>
      </c>
      <c r="D45" s="34">
        <v>23.739468723999998</v>
      </c>
      <c r="E45" s="34">
        <v>11.281093022999999</v>
      </c>
      <c r="F45" s="34">
        <v>0</v>
      </c>
      <c r="G45" s="34">
        <v>0</v>
      </c>
      <c r="H45" s="34">
        <v>0</v>
      </c>
      <c r="I45" s="34">
        <v>0</v>
      </c>
      <c r="J45" s="34">
        <v>1137.86467182</v>
      </c>
      <c r="K45" s="34">
        <v>1137.7141958999998</v>
      </c>
      <c r="L45" s="34">
        <v>1139.40324192</v>
      </c>
      <c r="M45" s="34">
        <v>1110.9702767399999</v>
      </c>
      <c r="N45" s="34">
        <v>1098.65891081</v>
      </c>
      <c r="O45" s="50" t="s">
        <v>467</v>
      </c>
    </row>
    <row r="46" spans="1:15" x14ac:dyDescent="0.3">
      <c r="A46" s="82" t="s">
        <v>51</v>
      </c>
      <c r="B46" s="34">
        <v>11472.144081875784</v>
      </c>
      <c r="C46" s="34">
        <v>11523.556709227427</v>
      </c>
      <c r="D46" s="34">
        <v>11601.36176871263</v>
      </c>
      <c r="E46" s="34">
        <v>11701.583736686156</v>
      </c>
      <c r="F46" s="34">
        <v>11810.823588440557</v>
      </c>
      <c r="G46" s="34">
        <v>11925.414168427398</v>
      </c>
      <c r="H46" s="34">
        <v>12005.046807124894</v>
      </c>
      <c r="I46" s="34">
        <v>12436.245499179278</v>
      </c>
      <c r="J46" s="34">
        <v>13060.640458720001</v>
      </c>
      <c r="K46" s="34">
        <v>13056.441508740001</v>
      </c>
      <c r="L46" s="34">
        <v>13067.396357289999</v>
      </c>
      <c r="M46" s="34">
        <v>12859.508076169999</v>
      </c>
      <c r="N46" s="34">
        <v>12907.407803780001</v>
      </c>
      <c r="O46" s="50" t="s">
        <v>52</v>
      </c>
    </row>
    <row r="47" spans="1:15" x14ac:dyDescent="0.3">
      <c r="A47" s="85" t="s">
        <v>11</v>
      </c>
      <c r="B47" s="53">
        <v>67688.982331904932</v>
      </c>
      <c r="C47" s="53">
        <v>68443.723340756173</v>
      </c>
      <c r="D47" s="53">
        <v>69491.303961716985</v>
      </c>
      <c r="E47" s="53">
        <v>70387.392190123588</v>
      </c>
      <c r="F47" s="53">
        <v>70882.291995649575</v>
      </c>
      <c r="G47" s="53">
        <v>70798.231184762044</v>
      </c>
      <c r="H47" s="53">
        <v>71363.013825464921</v>
      </c>
      <c r="I47" s="53">
        <v>71667.288672728217</v>
      </c>
      <c r="J47" s="53">
        <v>70879.097922569999</v>
      </c>
      <c r="K47" s="53">
        <v>72152.456049250002</v>
      </c>
      <c r="L47" s="53">
        <v>72614.703428359993</v>
      </c>
      <c r="M47" s="53">
        <v>71087.228960260007</v>
      </c>
      <c r="N47" s="53">
        <v>68495.437236479993</v>
      </c>
      <c r="O47" s="55" t="s">
        <v>12</v>
      </c>
    </row>
    <row r="48" spans="1:15" x14ac:dyDescent="0.3">
      <c r="A48" s="82" t="s">
        <v>53</v>
      </c>
      <c r="B48" s="47"/>
      <c r="C48" s="47"/>
      <c r="D48" s="47"/>
      <c r="E48" s="47"/>
      <c r="F48" s="47"/>
      <c r="G48" s="47"/>
      <c r="H48" s="47"/>
      <c r="I48" s="47"/>
      <c r="J48" s="47"/>
      <c r="K48" s="47"/>
      <c r="L48" s="47"/>
      <c r="M48" s="47"/>
      <c r="N48" s="47"/>
      <c r="O48" s="50" t="s">
        <v>54</v>
      </c>
    </row>
    <row r="49" spans="1:15" x14ac:dyDescent="0.3">
      <c r="A49" s="82" t="s">
        <v>55</v>
      </c>
      <c r="B49" s="34">
        <v>32461.787498424001</v>
      </c>
      <c r="C49" s="34">
        <v>32720.167763698002</v>
      </c>
      <c r="D49" s="34">
        <v>31916.368140039001</v>
      </c>
      <c r="E49" s="34">
        <v>32447.957240434</v>
      </c>
      <c r="F49" s="34">
        <v>29321.940044245002</v>
      </c>
      <c r="G49" s="34">
        <v>29402.370037135999</v>
      </c>
      <c r="H49" s="34">
        <v>29314.228513417002</v>
      </c>
      <c r="I49" s="34">
        <v>29363.252656274999</v>
      </c>
      <c r="J49" s="34">
        <v>28310.850147969999</v>
      </c>
      <c r="K49" s="34">
        <v>29232.038477710001</v>
      </c>
      <c r="L49" s="34">
        <v>30743.883196250001</v>
      </c>
      <c r="M49" s="34">
        <v>26040.387896340002</v>
      </c>
      <c r="N49" s="34">
        <v>24114.48928604</v>
      </c>
      <c r="O49" s="50" t="s">
        <v>56</v>
      </c>
    </row>
    <row r="50" spans="1:15" x14ac:dyDescent="0.3">
      <c r="A50" s="83" t="s">
        <v>57</v>
      </c>
      <c r="B50" s="34">
        <v>32461.787498424001</v>
      </c>
      <c r="C50" s="34">
        <v>32720.167763698002</v>
      </c>
      <c r="D50" s="34">
        <v>31916.368140039001</v>
      </c>
      <c r="E50" s="34">
        <v>32447.957240434</v>
      </c>
      <c r="F50" s="34">
        <v>29321.940044245002</v>
      </c>
      <c r="G50" s="34">
        <v>29402.370037135999</v>
      </c>
      <c r="H50" s="34">
        <v>29314.228513417002</v>
      </c>
      <c r="I50" s="34">
        <v>29363.252656274999</v>
      </c>
      <c r="J50" s="34">
        <v>28310.850147969999</v>
      </c>
      <c r="K50" s="34">
        <v>29232.038477710001</v>
      </c>
      <c r="L50" s="34">
        <v>30743.883196250001</v>
      </c>
      <c r="M50" s="34">
        <v>26040.387896340002</v>
      </c>
      <c r="N50" s="34">
        <v>24114.48928604</v>
      </c>
      <c r="O50" s="51" t="s">
        <v>57</v>
      </c>
    </row>
    <row r="51" spans="1:15" x14ac:dyDescent="0.3">
      <c r="A51" s="83" t="s">
        <v>58</v>
      </c>
      <c r="B51" s="34">
        <v>0</v>
      </c>
      <c r="C51" s="34">
        <v>0</v>
      </c>
      <c r="D51" s="34">
        <v>0</v>
      </c>
      <c r="E51" s="34">
        <v>0</v>
      </c>
      <c r="F51" s="34">
        <v>0</v>
      </c>
      <c r="G51" s="34">
        <v>0</v>
      </c>
      <c r="H51" s="34">
        <v>0</v>
      </c>
      <c r="I51" s="34">
        <v>0</v>
      </c>
      <c r="J51" s="34">
        <v>0</v>
      </c>
      <c r="K51" s="34">
        <v>0</v>
      </c>
      <c r="L51" s="34">
        <v>0</v>
      </c>
      <c r="M51" s="34">
        <v>0</v>
      </c>
      <c r="N51" s="34">
        <v>0</v>
      </c>
      <c r="O51" s="51" t="s">
        <v>58</v>
      </c>
    </row>
    <row r="52" spans="1:15" x14ac:dyDescent="0.3">
      <c r="A52" s="82" t="s">
        <v>59</v>
      </c>
      <c r="B52" s="34">
        <v>0</v>
      </c>
      <c r="C52" s="34">
        <v>0</v>
      </c>
      <c r="D52" s="34">
        <v>0</v>
      </c>
      <c r="E52" s="34">
        <v>0</v>
      </c>
      <c r="F52" s="34">
        <v>0</v>
      </c>
      <c r="G52" s="34">
        <v>0</v>
      </c>
      <c r="H52" s="34">
        <v>0</v>
      </c>
      <c r="I52" s="34">
        <v>0</v>
      </c>
      <c r="J52" s="34">
        <v>0</v>
      </c>
      <c r="K52" s="34">
        <v>0</v>
      </c>
      <c r="L52" s="34">
        <v>0</v>
      </c>
      <c r="M52" s="34">
        <v>0</v>
      </c>
      <c r="N52" s="34">
        <v>0</v>
      </c>
      <c r="O52" s="50" t="s">
        <v>60</v>
      </c>
    </row>
    <row r="53" spans="1:15" x14ac:dyDescent="0.3">
      <c r="A53" s="83" t="s">
        <v>61</v>
      </c>
      <c r="B53" s="34">
        <v>0</v>
      </c>
      <c r="C53" s="34">
        <v>0</v>
      </c>
      <c r="D53" s="34">
        <v>0</v>
      </c>
      <c r="E53" s="34">
        <v>0</v>
      </c>
      <c r="F53" s="34">
        <v>0</v>
      </c>
      <c r="G53" s="34">
        <v>0</v>
      </c>
      <c r="H53" s="34">
        <v>0</v>
      </c>
      <c r="I53" s="34">
        <v>0</v>
      </c>
      <c r="J53" s="34">
        <v>0</v>
      </c>
      <c r="K53" s="34">
        <v>0</v>
      </c>
      <c r="L53" s="34">
        <v>0</v>
      </c>
      <c r="M53" s="34">
        <v>0</v>
      </c>
      <c r="N53" s="34">
        <v>0</v>
      </c>
      <c r="O53" s="51" t="s">
        <v>62</v>
      </c>
    </row>
    <row r="54" spans="1:15" x14ac:dyDescent="0.3">
      <c r="A54" s="83" t="s">
        <v>63</v>
      </c>
      <c r="B54" s="34">
        <v>0</v>
      </c>
      <c r="C54" s="34">
        <v>0</v>
      </c>
      <c r="D54" s="34">
        <v>0</v>
      </c>
      <c r="E54" s="34">
        <v>0</v>
      </c>
      <c r="F54" s="34">
        <v>0</v>
      </c>
      <c r="G54" s="34">
        <v>0</v>
      </c>
      <c r="H54" s="34">
        <v>0</v>
      </c>
      <c r="I54" s="34">
        <v>0</v>
      </c>
      <c r="J54" s="34">
        <v>0</v>
      </c>
      <c r="K54" s="34">
        <v>0</v>
      </c>
      <c r="L54" s="34">
        <v>0</v>
      </c>
      <c r="M54" s="34">
        <v>0</v>
      </c>
      <c r="N54" s="34">
        <v>0</v>
      </c>
      <c r="O54" s="51" t="s">
        <v>63</v>
      </c>
    </row>
    <row r="55" spans="1:15" x14ac:dyDescent="0.3">
      <c r="A55" s="83" t="s">
        <v>64</v>
      </c>
      <c r="B55" s="34">
        <v>0</v>
      </c>
      <c r="C55" s="34">
        <v>0</v>
      </c>
      <c r="D55" s="34">
        <v>0</v>
      </c>
      <c r="E55" s="34">
        <v>0</v>
      </c>
      <c r="F55" s="34">
        <v>0</v>
      </c>
      <c r="G55" s="34">
        <v>0</v>
      </c>
      <c r="H55" s="34">
        <v>0</v>
      </c>
      <c r="I55" s="34">
        <v>0</v>
      </c>
      <c r="J55" s="34">
        <v>0</v>
      </c>
      <c r="K55" s="34">
        <v>0</v>
      </c>
      <c r="L55" s="34">
        <v>0</v>
      </c>
      <c r="M55" s="34">
        <v>0</v>
      </c>
      <c r="N55" s="34">
        <v>0</v>
      </c>
      <c r="O55" s="51" t="s">
        <v>20</v>
      </c>
    </row>
    <row r="56" spans="1:15" x14ac:dyDescent="0.3">
      <c r="A56" s="82" t="s">
        <v>65</v>
      </c>
      <c r="B56" s="34">
        <v>0</v>
      </c>
      <c r="C56" s="34">
        <v>0</v>
      </c>
      <c r="D56" s="34">
        <v>0</v>
      </c>
      <c r="E56" s="34">
        <v>0</v>
      </c>
      <c r="F56" s="34">
        <v>0</v>
      </c>
      <c r="G56" s="34">
        <v>0</v>
      </c>
      <c r="H56" s="34">
        <v>0</v>
      </c>
      <c r="I56" s="34">
        <v>0</v>
      </c>
      <c r="J56" s="34">
        <v>0</v>
      </c>
      <c r="K56" s="34">
        <v>0</v>
      </c>
      <c r="L56" s="34">
        <v>0</v>
      </c>
      <c r="M56" s="34">
        <v>0</v>
      </c>
      <c r="N56" s="34">
        <v>0</v>
      </c>
      <c r="O56" s="50" t="s">
        <v>66</v>
      </c>
    </row>
    <row r="57" spans="1:15" x14ac:dyDescent="0.3">
      <c r="A57" s="82" t="s">
        <v>67</v>
      </c>
      <c r="B57" s="34">
        <v>411.54457904378239</v>
      </c>
      <c r="C57" s="34">
        <v>498.05068932461</v>
      </c>
      <c r="D57" s="34">
        <v>504.65814322238003</v>
      </c>
      <c r="E57" s="34">
        <v>523.26257142356997</v>
      </c>
      <c r="F57" s="34">
        <v>436.13674959035171</v>
      </c>
      <c r="G57" s="34">
        <v>506.12607381033001</v>
      </c>
      <c r="H57" s="34">
        <v>510.00289948730995</v>
      </c>
      <c r="I57" s="34">
        <v>549.92426499256669</v>
      </c>
      <c r="J57" s="34">
        <v>538.18022178000001</v>
      </c>
      <c r="K57" s="34">
        <v>541.25182270000005</v>
      </c>
      <c r="L57" s="34">
        <v>560.01179424999998</v>
      </c>
      <c r="M57" s="34">
        <v>611.77958478000005</v>
      </c>
      <c r="N57" s="34">
        <v>642.15704036999989</v>
      </c>
      <c r="O57" s="50" t="s">
        <v>68</v>
      </c>
    </row>
    <row r="58" spans="1:15" x14ac:dyDescent="0.3">
      <c r="A58" s="82" t="s">
        <v>69</v>
      </c>
      <c r="B58" s="34">
        <v>341.99186411400001</v>
      </c>
      <c r="C58" s="34">
        <v>353.24824357499995</v>
      </c>
      <c r="D58" s="34">
        <v>379.75716655299999</v>
      </c>
      <c r="E58" s="34">
        <v>389.83927951800001</v>
      </c>
      <c r="F58" s="34">
        <v>403.430142649</v>
      </c>
      <c r="G58" s="34">
        <v>676.75329763799994</v>
      </c>
      <c r="H58" s="34">
        <v>777.85360770299997</v>
      </c>
      <c r="I58" s="34">
        <v>714.44487318999995</v>
      </c>
      <c r="J58" s="34">
        <v>702.36868620999996</v>
      </c>
      <c r="K58" s="34">
        <v>674.81391965</v>
      </c>
      <c r="L58" s="34">
        <v>633.10832489000006</v>
      </c>
      <c r="M58" s="34">
        <v>588.83610624999994</v>
      </c>
      <c r="N58" s="34">
        <v>570.17505611000001</v>
      </c>
      <c r="O58" s="50" t="s">
        <v>70</v>
      </c>
    </row>
    <row r="59" spans="1:15" x14ac:dyDescent="0.3">
      <c r="A59" s="82" t="s">
        <v>71</v>
      </c>
      <c r="B59" s="34">
        <v>485.12413970812077</v>
      </c>
      <c r="C59" s="34">
        <v>567.83056950051753</v>
      </c>
      <c r="D59" s="34">
        <v>670.72419158305149</v>
      </c>
      <c r="E59" s="34">
        <v>805.78270087311796</v>
      </c>
      <c r="F59" s="34">
        <v>917.88481029392472</v>
      </c>
      <c r="G59" s="34">
        <v>344.57161004338519</v>
      </c>
      <c r="H59" s="34">
        <v>469.95060300650601</v>
      </c>
      <c r="I59" s="34">
        <v>648.33394144279498</v>
      </c>
      <c r="J59" s="34">
        <v>498.01669219999997</v>
      </c>
      <c r="K59" s="34">
        <v>577.64165186999992</v>
      </c>
      <c r="L59" s="34">
        <v>682.99219925</v>
      </c>
      <c r="M59" s="34">
        <v>254.09061052999999</v>
      </c>
      <c r="N59" s="34">
        <v>282.12223269999998</v>
      </c>
      <c r="O59" s="50" t="s">
        <v>72</v>
      </c>
    </row>
    <row r="60" spans="1:15" x14ac:dyDescent="0.3">
      <c r="A60" s="82" t="s">
        <v>73</v>
      </c>
      <c r="B60" s="34">
        <v>1152.6769949175057</v>
      </c>
      <c r="C60" s="34">
        <v>1243.0979049996936</v>
      </c>
      <c r="D60" s="34">
        <v>1287.5660410489736</v>
      </c>
      <c r="E60" s="34">
        <v>1395.1911464779801</v>
      </c>
      <c r="F60" s="34">
        <v>1562.3904317817637</v>
      </c>
      <c r="G60" s="34">
        <v>1687.1487554869736</v>
      </c>
      <c r="H60" s="34">
        <v>1993.7969238860137</v>
      </c>
      <c r="I60" s="34">
        <v>2002.8197405431235</v>
      </c>
      <c r="J60" s="34">
        <v>2020.3608718300002</v>
      </c>
      <c r="K60" s="34">
        <v>2165.3790874200004</v>
      </c>
      <c r="L60" s="34">
        <v>2344.3556991800001</v>
      </c>
      <c r="M60" s="34">
        <v>1754.6809186199998</v>
      </c>
      <c r="N60" s="34">
        <v>1923.5917137500001</v>
      </c>
      <c r="O60" s="50" t="s">
        <v>74</v>
      </c>
    </row>
    <row r="61" spans="1:15" x14ac:dyDescent="0.3">
      <c r="A61" s="82" t="s">
        <v>75</v>
      </c>
      <c r="B61" s="34">
        <v>48.1950701693819</v>
      </c>
      <c r="C61" s="34">
        <v>55.479847773000003</v>
      </c>
      <c r="D61" s="34">
        <v>58.314282939999998</v>
      </c>
      <c r="E61" s="34">
        <v>59.411123676000003</v>
      </c>
      <c r="F61" s="34">
        <v>54.424893347969999</v>
      </c>
      <c r="G61" s="34">
        <v>57.940369011970006</v>
      </c>
      <c r="H61" s="34">
        <v>63.095876910969999</v>
      </c>
      <c r="I61" s="34">
        <v>64.690939012520005</v>
      </c>
      <c r="J61" s="34">
        <v>63.36840145</v>
      </c>
      <c r="K61" s="34">
        <v>61.599384039999997</v>
      </c>
      <c r="L61" s="34">
        <v>60.321589189999997</v>
      </c>
      <c r="M61" s="34">
        <v>58.349381659999999</v>
      </c>
      <c r="N61" s="34">
        <v>56.204817470000002</v>
      </c>
      <c r="O61" s="50" t="s">
        <v>76</v>
      </c>
    </row>
    <row r="62" spans="1:15" x14ac:dyDescent="0.3">
      <c r="A62" s="82" t="s">
        <v>77</v>
      </c>
      <c r="B62" s="34">
        <v>137.07713899829699</v>
      </c>
      <c r="C62" s="34">
        <v>142.37238901420815</v>
      </c>
      <c r="D62" s="34">
        <v>142.96603633998816</v>
      </c>
      <c r="E62" s="34">
        <v>157.976344378498</v>
      </c>
      <c r="F62" s="34">
        <v>178.60225685874815</v>
      </c>
      <c r="G62" s="34">
        <v>260.34034246363819</v>
      </c>
      <c r="H62" s="34">
        <v>307.47827084763821</v>
      </c>
      <c r="I62" s="34">
        <v>277.08152089292821</v>
      </c>
      <c r="J62" s="34">
        <v>250.40246320999998</v>
      </c>
      <c r="K62" s="34">
        <v>279.84323554000002</v>
      </c>
      <c r="L62" s="34">
        <v>269.90408413</v>
      </c>
      <c r="M62" s="34">
        <v>1310.6844597700001</v>
      </c>
      <c r="N62" s="34">
        <v>288.06081670999998</v>
      </c>
      <c r="O62" s="50" t="s">
        <v>78</v>
      </c>
    </row>
    <row r="63" spans="1:15" x14ac:dyDescent="0.3">
      <c r="A63" s="82" t="s">
        <v>79</v>
      </c>
      <c r="B63" s="34">
        <v>35038.397285375097</v>
      </c>
      <c r="C63" s="34">
        <v>35580.247407885035</v>
      </c>
      <c r="D63" s="34">
        <v>34960.354001726388</v>
      </c>
      <c r="E63" s="34">
        <v>35779.420406781166</v>
      </c>
      <c r="F63" s="34">
        <v>32874.809328766758</v>
      </c>
      <c r="G63" s="34">
        <v>32935.250485590295</v>
      </c>
      <c r="H63" s="34">
        <v>33436.406695258433</v>
      </c>
      <c r="I63" s="34">
        <v>33620.547936348928</v>
      </c>
      <c r="J63" s="34">
        <v>32383.547484679999</v>
      </c>
      <c r="K63" s="34">
        <v>33532.567578959999</v>
      </c>
      <c r="L63" s="34">
        <v>35294.576887180003</v>
      </c>
      <c r="M63" s="34">
        <v>30618.80895798</v>
      </c>
      <c r="N63" s="34">
        <v>27876.800963190002</v>
      </c>
      <c r="O63" s="50" t="s">
        <v>80</v>
      </c>
    </row>
    <row r="64" spans="1:15" x14ac:dyDescent="0.3">
      <c r="A64" s="82" t="s">
        <v>81</v>
      </c>
      <c r="B64" s="34">
        <v>0</v>
      </c>
      <c r="C64" s="34">
        <v>0</v>
      </c>
      <c r="D64" s="34">
        <v>0</v>
      </c>
      <c r="E64" s="34">
        <v>0</v>
      </c>
      <c r="F64" s="34">
        <v>0</v>
      </c>
      <c r="G64" s="34">
        <v>0</v>
      </c>
      <c r="H64" s="34">
        <v>0</v>
      </c>
      <c r="I64" s="34">
        <v>0</v>
      </c>
      <c r="J64" s="34">
        <v>0</v>
      </c>
      <c r="K64" s="34">
        <v>0</v>
      </c>
      <c r="L64" s="34">
        <v>0</v>
      </c>
      <c r="M64" s="34">
        <v>0</v>
      </c>
      <c r="N64" s="34">
        <v>0</v>
      </c>
      <c r="O64" s="50" t="s">
        <v>82</v>
      </c>
    </row>
    <row r="65" spans="1:15" x14ac:dyDescent="0.3">
      <c r="A65" s="83" t="s">
        <v>57</v>
      </c>
      <c r="B65" s="34">
        <v>0</v>
      </c>
      <c r="C65" s="34">
        <v>0</v>
      </c>
      <c r="D65" s="34">
        <v>0</v>
      </c>
      <c r="E65" s="34">
        <v>0</v>
      </c>
      <c r="F65" s="34">
        <v>0</v>
      </c>
      <c r="G65" s="34">
        <v>0</v>
      </c>
      <c r="H65" s="34">
        <v>0</v>
      </c>
      <c r="I65" s="34">
        <v>0</v>
      </c>
      <c r="J65" s="34">
        <v>0</v>
      </c>
      <c r="K65" s="34">
        <v>0</v>
      </c>
      <c r="L65" s="34">
        <v>0</v>
      </c>
      <c r="M65" s="34">
        <v>0</v>
      </c>
      <c r="N65" s="34">
        <v>0</v>
      </c>
      <c r="O65" s="51" t="s">
        <v>57</v>
      </c>
    </row>
    <row r="66" spans="1:15" x14ac:dyDescent="0.3">
      <c r="A66" s="83" t="s">
        <v>58</v>
      </c>
      <c r="B66" s="34">
        <v>0</v>
      </c>
      <c r="C66" s="34">
        <v>0</v>
      </c>
      <c r="D66" s="34">
        <v>0</v>
      </c>
      <c r="E66" s="34">
        <v>0</v>
      </c>
      <c r="F66" s="34">
        <v>0</v>
      </c>
      <c r="G66" s="34">
        <v>0</v>
      </c>
      <c r="H66" s="34">
        <v>0</v>
      </c>
      <c r="I66" s="34">
        <v>0</v>
      </c>
      <c r="J66" s="34">
        <v>0</v>
      </c>
      <c r="K66" s="34">
        <v>0</v>
      </c>
      <c r="L66" s="34">
        <v>0</v>
      </c>
      <c r="M66" s="34">
        <v>0</v>
      </c>
      <c r="N66" s="34">
        <v>0</v>
      </c>
      <c r="O66" s="51" t="s">
        <v>58</v>
      </c>
    </row>
    <row r="67" spans="1:15" x14ac:dyDescent="0.3">
      <c r="A67" s="82" t="s">
        <v>83</v>
      </c>
      <c r="B67" s="34">
        <v>6645.8180354880005</v>
      </c>
      <c r="C67" s="34">
        <v>6646.6900061810002</v>
      </c>
      <c r="D67" s="34">
        <v>8044.0766740549998</v>
      </c>
      <c r="E67" s="34">
        <v>8044.4990290099995</v>
      </c>
      <c r="F67" s="34">
        <v>11297.11874914</v>
      </c>
      <c r="G67" s="34">
        <v>10797.683800301</v>
      </c>
      <c r="H67" s="34">
        <v>10798.228661862</v>
      </c>
      <c r="I67" s="34">
        <v>10798.791789659999</v>
      </c>
      <c r="J67" s="34">
        <v>10799.35502339</v>
      </c>
      <c r="K67" s="34">
        <v>10799.863841709999</v>
      </c>
      <c r="L67" s="34">
        <v>9250.4129954700002</v>
      </c>
      <c r="M67" s="34">
        <v>13292.33653583</v>
      </c>
      <c r="N67" s="34">
        <v>13102.683888019999</v>
      </c>
      <c r="O67" s="50" t="s">
        <v>84</v>
      </c>
    </row>
    <row r="68" spans="1:15" x14ac:dyDescent="0.3">
      <c r="A68" s="83" t="s">
        <v>61</v>
      </c>
      <c r="B68" s="34">
        <v>6045.8180354880005</v>
      </c>
      <c r="C68" s="34">
        <v>6046.6900061810002</v>
      </c>
      <c r="D68" s="34">
        <v>6944.0766740549998</v>
      </c>
      <c r="E68" s="34">
        <v>6944.4990290099995</v>
      </c>
      <c r="F68" s="34">
        <v>9362.1187491399996</v>
      </c>
      <c r="G68" s="34">
        <v>8862.6838003009998</v>
      </c>
      <c r="H68" s="34">
        <v>8863.2286618620001</v>
      </c>
      <c r="I68" s="34">
        <v>8863.7917896599993</v>
      </c>
      <c r="J68" s="34">
        <v>8864.3550233900005</v>
      </c>
      <c r="K68" s="34">
        <v>8864.8638417099992</v>
      </c>
      <c r="L68" s="34">
        <v>7815.4129954700002</v>
      </c>
      <c r="M68" s="34">
        <v>11092.33653583</v>
      </c>
      <c r="N68" s="34">
        <v>10953.683888019999</v>
      </c>
      <c r="O68" s="51" t="s">
        <v>62</v>
      </c>
    </row>
    <row r="69" spans="1:15" x14ac:dyDescent="0.3">
      <c r="A69" s="83" t="s">
        <v>63</v>
      </c>
      <c r="B69" s="34">
        <v>500</v>
      </c>
      <c r="C69" s="34">
        <v>500</v>
      </c>
      <c r="D69" s="34">
        <v>500</v>
      </c>
      <c r="E69" s="34">
        <v>500</v>
      </c>
      <c r="F69" s="34">
        <v>500</v>
      </c>
      <c r="G69" s="34">
        <v>500</v>
      </c>
      <c r="H69" s="34">
        <v>500</v>
      </c>
      <c r="I69" s="34">
        <v>500</v>
      </c>
      <c r="J69" s="34">
        <v>500</v>
      </c>
      <c r="K69" s="34">
        <v>500</v>
      </c>
      <c r="L69" s="34">
        <v>0</v>
      </c>
      <c r="M69" s="34">
        <v>0</v>
      </c>
      <c r="N69" s="34">
        <v>0</v>
      </c>
      <c r="O69" s="51" t="s">
        <v>63</v>
      </c>
    </row>
    <row r="70" spans="1:15" x14ac:dyDescent="0.3">
      <c r="A70" s="83" t="s">
        <v>64</v>
      </c>
      <c r="B70" s="34">
        <v>100</v>
      </c>
      <c r="C70" s="34">
        <v>100</v>
      </c>
      <c r="D70" s="34">
        <v>600</v>
      </c>
      <c r="E70" s="34">
        <v>600</v>
      </c>
      <c r="F70" s="34">
        <v>1435</v>
      </c>
      <c r="G70" s="34">
        <v>1435</v>
      </c>
      <c r="H70" s="34">
        <v>1435</v>
      </c>
      <c r="I70" s="34">
        <v>1435</v>
      </c>
      <c r="J70" s="34">
        <v>1435</v>
      </c>
      <c r="K70" s="34">
        <v>1435</v>
      </c>
      <c r="L70" s="34">
        <v>1435</v>
      </c>
      <c r="M70" s="34">
        <v>2200</v>
      </c>
      <c r="N70" s="34">
        <v>2149</v>
      </c>
      <c r="O70" s="51" t="s">
        <v>20</v>
      </c>
    </row>
    <row r="71" spans="1:15" x14ac:dyDescent="0.3">
      <c r="A71" s="82" t="s">
        <v>85</v>
      </c>
      <c r="B71" s="34">
        <v>209.21688651700001</v>
      </c>
      <c r="C71" s="34">
        <v>198.467552746</v>
      </c>
      <c r="D71" s="34">
        <v>287.68238786299997</v>
      </c>
      <c r="E71" s="34">
        <v>277.94372530999999</v>
      </c>
      <c r="F71" s="34">
        <v>368.184535332</v>
      </c>
      <c r="G71" s="34">
        <v>558.40474950499993</v>
      </c>
      <c r="H71" s="34">
        <v>548.60429917300007</v>
      </c>
      <c r="I71" s="34">
        <v>539.22597523100001</v>
      </c>
      <c r="J71" s="34">
        <v>566.02764103000004</v>
      </c>
      <c r="K71" s="34">
        <v>541.42102723999994</v>
      </c>
      <c r="L71" s="34">
        <v>519.74735658999998</v>
      </c>
      <c r="M71" s="34">
        <v>498.06400705999999</v>
      </c>
      <c r="N71" s="34">
        <v>521.37094639999998</v>
      </c>
      <c r="O71" s="50" t="s">
        <v>86</v>
      </c>
    </row>
    <row r="72" spans="1:15" x14ac:dyDescent="0.3">
      <c r="A72" s="82" t="s">
        <v>87</v>
      </c>
      <c r="B72" s="34">
        <v>0</v>
      </c>
      <c r="C72" s="34"/>
      <c r="D72" s="34">
        <v>0</v>
      </c>
      <c r="E72" s="34">
        <v>0</v>
      </c>
      <c r="F72" s="34">
        <v>0</v>
      </c>
      <c r="G72" s="34">
        <v>0</v>
      </c>
      <c r="H72" s="34">
        <v>0</v>
      </c>
      <c r="I72" s="34">
        <v>0</v>
      </c>
      <c r="J72" s="34">
        <v>0</v>
      </c>
      <c r="K72" s="34">
        <v>0</v>
      </c>
      <c r="L72" s="34">
        <v>0</v>
      </c>
      <c r="M72" s="34">
        <v>0</v>
      </c>
      <c r="N72" s="34">
        <v>0</v>
      </c>
      <c r="O72" s="50" t="s">
        <v>88</v>
      </c>
    </row>
    <row r="73" spans="1:15" x14ac:dyDescent="0.3">
      <c r="A73" s="82" t="s">
        <v>89</v>
      </c>
      <c r="B73" s="34">
        <v>1785.2140439279999</v>
      </c>
      <c r="C73" s="34">
        <v>1801.5695571179999</v>
      </c>
      <c r="D73" s="34">
        <v>1815.5093450180002</v>
      </c>
      <c r="E73" s="34">
        <v>1861.4330342369999</v>
      </c>
      <c r="F73" s="34">
        <v>1874.2367818610001</v>
      </c>
      <c r="G73" s="34">
        <v>1940.914481751</v>
      </c>
      <c r="H73" s="34">
        <v>1957.323326666</v>
      </c>
      <c r="I73" s="34">
        <v>1968.6859337259998</v>
      </c>
      <c r="J73" s="34">
        <v>2321.1765872800001</v>
      </c>
      <c r="K73" s="34">
        <v>2212.5729207300001</v>
      </c>
      <c r="L73" s="34">
        <v>2243.4364660299998</v>
      </c>
      <c r="M73" s="34">
        <v>1960.56085983</v>
      </c>
      <c r="N73" s="34">
        <v>2137.5335562499999</v>
      </c>
      <c r="O73" s="50" t="s">
        <v>90</v>
      </c>
    </row>
    <row r="74" spans="1:15" x14ac:dyDescent="0.3">
      <c r="A74" s="82" t="s">
        <v>91</v>
      </c>
      <c r="B74" s="34">
        <v>0</v>
      </c>
      <c r="C74" s="34">
        <v>0</v>
      </c>
      <c r="D74" s="34">
        <v>0</v>
      </c>
      <c r="E74" s="34">
        <v>0</v>
      </c>
      <c r="F74" s="34">
        <v>0</v>
      </c>
      <c r="G74" s="34">
        <v>0</v>
      </c>
      <c r="H74" s="34">
        <v>0</v>
      </c>
      <c r="I74" s="34">
        <v>0</v>
      </c>
      <c r="J74" s="34">
        <v>0</v>
      </c>
      <c r="K74" s="34">
        <v>0</v>
      </c>
      <c r="L74" s="34">
        <v>0</v>
      </c>
      <c r="M74" s="34">
        <v>0</v>
      </c>
      <c r="N74" s="34">
        <v>0</v>
      </c>
      <c r="O74" s="50" t="s">
        <v>92</v>
      </c>
    </row>
    <row r="75" spans="1:15" x14ac:dyDescent="0.3">
      <c r="A75" s="82" t="s">
        <v>93</v>
      </c>
      <c r="B75" s="34">
        <v>6.3539855020000005</v>
      </c>
      <c r="C75" s="34">
        <v>2.1865515979999999</v>
      </c>
      <c r="D75" s="34">
        <v>3.5502566999999999E-2</v>
      </c>
      <c r="E75" s="34">
        <v>3.1679191000000002E-2</v>
      </c>
      <c r="F75" s="34">
        <v>2.7826025000000001E-2</v>
      </c>
      <c r="G75" s="34">
        <v>2.3942835999999999E-2</v>
      </c>
      <c r="H75" s="34">
        <v>2.0029391000000001E-2</v>
      </c>
      <c r="I75" s="34">
        <v>1.6085453E-2</v>
      </c>
      <c r="J75" s="34">
        <v>1.211078E-2</v>
      </c>
      <c r="K75" s="34">
        <v>8.1051400000000003E-3</v>
      </c>
      <c r="L75" s="34">
        <v>4.0682999999999995E-3</v>
      </c>
      <c r="M75" s="34">
        <v>0</v>
      </c>
      <c r="N75" s="34">
        <v>0</v>
      </c>
      <c r="O75" s="50" t="s">
        <v>94</v>
      </c>
    </row>
    <row r="76" spans="1:15" x14ac:dyDescent="0.3">
      <c r="A76" s="82" t="s">
        <v>95</v>
      </c>
      <c r="B76" s="34">
        <v>8646.6029514349993</v>
      </c>
      <c r="C76" s="34">
        <v>8648.9136676429989</v>
      </c>
      <c r="D76" s="34">
        <v>10147.303909503</v>
      </c>
      <c r="E76" s="34">
        <v>10183.907467747998</v>
      </c>
      <c r="F76" s="34">
        <v>13539.567892358</v>
      </c>
      <c r="G76" s="34">
        <v>13297.026974393</v>
      </c>
      <c r="H76" s="34">
        <v>13304.176317092</v>
      </c>
      <c r="I76" s="34">
        <v>13306.719784069997</v>
      </c>
      <c r="J76" s="34">
        <v>13686.571362500001</v>
      </c>
      <c r="K76" s="34">
        <v>13553.86589483</v>
      </c>
      <c r="L76" s="34">
        <v>12013.600886390001</v>
      </c>
      <c r="M76" s="34">
        <v>15750.961402729999</v>
      </c>
      <c r="N76" s="34">
        <v>15761.58839067</v>
      </c>
      <c r="O76" s="50" t="s">
        <v>96</v>
      </c>
    </row>
    <row r="77" spans="1:15" x14ac:dyDescent="0.3">
      <c r="A77" s="85" t="s">
        <v>13</v>
      </c>
      <c r="B77" s="53">
        <v>43685.000236810098</v>
      </c>
      <c r="C77" s="53">
        <v>44229.161075528042</v>
      </c>
      <c r="D77" s="53">
        <v>45107.657911229384</v>
      </c>
      <c r="E77" s="53">
        <v>45963.327874529168</v>
      </c>
      <c r="F77" s="53">
        <v>46414.377221124763</v>
      </c>
      <c r="G77" s="53">
        <v>46232.277459983299</v>
      </c>
      <c r="H77" s="53">
        <v>46740.583012350435</v>
      </c>
      <c r="I77" s="53">
        <v>46927.267720418931</v>
      </c>
      <c r="J77" s="53">
        <v>46070.118847179998</v>
      </c>
      <c r="K77" s="53">
        <v>47086.433473800003</v>
      </c>
      <c r="L77" s="53">
        <v>47308.177773579999</v>
      </c>
      <c r="M77" s="53">
        <v>46369.770360710005</v>
      </c>
      <c r="N77" s="53">
        <v>43638.389353869999</v>
      </c>
      <c r="O77" s="55" t="s">
        <v>14</v>
      </c>
    </row>
    <row r="78" spans="1:15" x14ac:dyDescent="0.3">
      <c r="A78" s="82" t="s">
        <v>97</v>
      </c>
      <c r="B78" s="34">
        <v>6250</v>
      </c>
      <c r="C78" s="34">
        <v>6250</v>
      </c>
      <c r="D78" s="34">
        <v>6250</v>
      </c>
      <c r="E78" s="34">
        <v>6250</v>
      </c>
      <c r="F78" s="34">
        <v>6250</v>
      </c>
      <c r="G78" s="34">
        <v>6250</v>
      </c>
      <c r="H78" s="34">
        <v>6250</v>
      </c>
      <c r="I78" s="34">
        <v>6250</v>
      </c>
      <c r="J78" s="34">
        <v>6250</v>
      </c>
      <c r="K78" s="34">
        <v>6250</v>
      </c>
      <c r="L78" s="34">
        <v>6250</v>
      </c>
      <c r="M78" s="34">
        <v>6250</v>
      </c>
      <c r="N78" s="34">
        <v>6250</v>
      </c>
      <c r="O78" s="50" t="s">
        <v>98</v>
      </c>
    </row>
    <row r="79" spans="1:15" x14ac:dyDescent="0.3">
      <c r="A79" s="82" t="s">
        <v>99</v>
      </c>
      <c r="B79" s="34">
        <v>2.7472213681475925</v>
      </c>
      <c r="C79" s="34">
        <v>2.7357421569874405</v>
      </c>
      <c r="D79" s="34">
        <v>2.7704533401255707</v>
      </c>
      <c r="E79" s="34">
        <v>2.7835320116942799</v>
      </c>
      <c r="F79" s="34">
        <v>2.8623014262164364</v>
      </c>
      <c r="G79" s="34">
        <v>2.9933125107421312</v>
      </c>
      <c r="H79" s="34">
        <v>3.0268237125267032</v>
      </c>
      <c r="I79" s="34">
        <v>3.1395933626958032</v>
      </c>
      <c r="J79" s="34">
        <v>3.1658494900000003</v>
      </c>
      <c r="K79" s="34">
        <v>3.21155949</v>
      </c>
      <c r="L79" s="34">
        <v>3.2721918400000001</v>
      </c>
      <c r="M79" s="34">
        <v>3.3121460599999999</v>
      </c>
      <c r="N79" s="34">
        <v>3.3683368599999999</v>
      </c>
      <c r="O79" s="50" t="s">
        <v>100</v>
      </c>
    </row>
    <row r="80" spans="1:15" x14ac:dyDescent="0.3">
      <c r="A80" s="82" t="s">
        <v>101</v>
      </c>
      <c r="B80" s="34">
        <v>7710.1350441639997</v>
      </c>
      <c r="C80" s="34">
        <v>7710.1350441639997</v>
      </c>
      <c r="D80" s="34">
        <v>7710.1350441639997</v>
      </c>
      <c r="E80" s="34">
        <v>7710.1350441639997</v>
      </c>
      <c r="F80" s="34">
        <v>7710.1350441639997</v>
      </c>
      <c r="G80" s="34">
        <v>7664.9047037330001</v>
      </c>
      <c r="H80" s="34">
        <v>7664.9047037330001</v>
      </c>
      <c r="I80" s="34">
        <v>7664.9047037330001</v>
      </c>
      <c r="J80" s="34">
        <v>7810.6734703800003</v>
      </c>
      <c r="K80" s="34">
        <v>7810.5005877599997</v>
      </c>
      <c r="L80" s="34">
        <v>7810.5005877599997</v>
      </c>
      <c r="M80" s="34">
        <v>7791.7151787299999</v>
      </c>
      <c r="N80" s="34">
        <v>7779.4248321799996</v>
      </c>
      <c r="O80" s="50" t="s">
        <v>102</v>
      </c>
    </row>
    <row r="81" spans="1:15" x14ac:dyDescent="0.3">
      <c r="A81" s="82" t="s">
        <v>103</v>
      </c>
      <c r="B81" s="34">
        <v>-720.78075104000004</v>
      </c>
      <c r="C81" s="34">
        <v>-720.78075104000004</v>
      </c>
      <c r="D81" s="34">
        <v>-720.78075104000004</v>
      </c>
      <c r="E81" s="34">
        <v>-720.78075104000004</v>
      </c>
      <c r="F81" s="34">
        <v>-720.78075104000004</v>
      </c>
      <c r="G81" s="34">
        <v>-800.93735824500004</v>
      </c>
      <c r="H81" s="34">
        <v>-800.93735824500004</v>
      </c>
      <c r="I81" s="34">
        <v>-800.94680339799993</v>
      </c>
      <c r="J81" s="34">
        <v>-1055.3836975700001</v>
      </c>
      <c r="K81" s="34">
        <v>-1055.3137116600001</v>
      </c>
      <c r="L81" s="34">
        <v>-1055.3137116600001</v>
      </c>
      <c r="M81" s="34">
        <v>-853.20743814000002</v>
      </c>
      <c r="N81" s="34">
        <v>-853.20743814000002</v>
      </c>
      <c r="O81" s="50" t="s">
        <v>104</v>
      </c>
    </row>
    <row r="82" spans="1:15" x14ac:dyDescent="0.3">
      <c r="A82" s="82" t="s">
        <v>105</v>
      </c>
      <c r="B82" s="34">
        <v>10761.880580602718</v>
      </c>
      <c r="C82" s="34">
        <v>10972.472229947158</v>
      </c>
      <c r="D82" s="34">
        <v>11141.521304023456</v>
      </c>
      <c r="E82" s="34">
        <v>11181.926490458491</v>
      </c>
      <c r="F82" s="34">
        <v>11225.698179974584</v>
      </c>
      <c r="G82" s="34">
        <v>11448.993066778512</v>
      </c>
      <c r="H82" s="34">
        <v>11505.436643913654</v>
      </c>
      <c r="I82" s="34">
        <v>11622.923458611582</v>
      </c>
      <c r="J82" s="34">
        <v>11800.52345307</v>
      </c>
      <c r="K82" s="34">
        <v>12057.624139829999</v>
      </c>
      <c r="L82" s="34">
        <v>12298.066586819999</v>
      </c>
      <c r="M82" s="34">
        <v>11525.638712880002</v>
      </c>
      <c r="N82" s="34">
        <v>11677.462151700001</v>
      </c>
      <c r="O82" s="50" t="s">
        <v>106</v>
      </c>
    </row>
    <row r="83" spans="1:15" x14ac:dyDescent="0.3">
      <c r="A83" s="83" t="s">
        <v>107</v>
      </c>
      <c r="B83" s="34">
        <v>6398.0292403290005</v>
      </c>
      <c r="C83" s="34">
        <v>6398.0292403290005</v>
      </c>
      <c r="D83" s="34">
        <v>9129.5585320360005</v>
      </c>
      <c r="E83" s="34">
        <v>9129.5585320360005</v>
      </c>
      <c r="F83" s="34">
        <v>9129.5585320360005</v>
      </c>
      <c r="G83" s="34">
        <v>9129.5585320360005</v>
      </c>
      <c r="H83" s="34">
        <v>9129.5585320360005</v>
      </c>
      <c r="I83" s="34">
        <v>9129.5585320360005</v>
      </c>
      <c r="J83" s="34">
        <v>9505.5292450899997</v>
      </c>
      <c r="K83" s="34">
        <v>9505.5292450899997</v>
      </c>
      <c r="L83" s="34">
        <v>9505.5292450899997</v>
      </c>
      <c r="M83" s="34">
        <v>10516.523283050001</v>
      </c>
      <c r="N83" s="34">
        <v>10516.523283050001</v>
      </c>
      <c r="O83" s="51" t="s">
        <v>108</v>
      </c>
    </row>
    <row r="84" spans="1:15" x14ac:dyDescent="0.3">
      <c r="A84" s="83" t="s">
        <v>109</v>
      </c>
      <c r="B84" s="34">
        <v>4363.8513402737171</v>
      </c>
      <c r="C84" s="34">
        <v>4574.4429896181564</v>
      </c>
      <c r="D84" s="34">
        <v>2011.9627719874557</v>
      </c>
      <c r="E84" s="34">
        <v>2052.3679584224901</v>
      </c>
      <c r="F84" s="34">
        <v>2096.1396479385835</v>
      </c>
      <c r="G84" s="34">
        <v>2319.4345347425106</v>
      </c>
      <c r="H84" s="34">
        <v>2375.8781118776533</v>
      </c>
      <c r="I84" s="34">
        <v>2493.3649265755821</v>
      </c>
      <c r="J84" s="34">
        <v>2294.9942079799998</v>
      </c>
      <c r="K84" s="34">
        <v>2552.0948947399997</v>
      </c>
      <c r="L84" s="34">
        <v>2792.5373417300002</v>
      </c>
      <c r="M84" s="34">
        <v>1009.11542983</v>
      </c>
      <c r="N84" s="34">
        <v>1160.9388686500001</v>
      </c>
      <c r="O84" s="51" t="s">
        <v>110</v>
      </c>
    </row>
    <row r="85" spans="1:15" x14ac:dyDescent="0.3">
      <c r="A85" s="85" t="s">
        <v>15</v>
      </c>
      <c r="B85" s="53">
        <v>24003.982095094867</v>
      </c>
      <c r="C85" s="53">
        <v>24214.562265228142</v>
      </c>
      <c r="D85" s="53">
        <v>24383.646050487583</v>
      </c>
      <c r="E85" s="53">
        <v>24424.064315594183</v>
      </c>
      <c r="F85" s="53">
        <v>24467.914774524801</v>
      </c>
      <c r="G85" s="53">
        <v>24565.953724777261</v>
      </c>
      <c r="H85" s="53">
        <v>24622.430813114184</v>
      </c>
      <c r="I85" s="53">
        <v>24740.020952309282</v>
      </c>
      <c r="J85" s="53">
        <v>24808.979075380001</v>
      </c>
      <c r="K85" s="53">
        <v>25066.022575440002</v>
      </c>
      <c r="L85" s="53">
        <v>25306.525654780002</v>
      </c>
      <c r="M85" s="53">
        <v>24717.458599539998</v>
      </c>
      <c r="N85" s="53">
        <v>24857.047882610001</v>
      </c>
      <c r="O85" s="55" t="s">
        <v>16</v>
      </c>
    </row>
    <row r="86" spans="1:15" x14ac:dyDescent="0.3">
      <c r="A86" s="85" t="s">
        <v>17</v>
      </c>
      <c r="B86" s="39">
        <v>67688.982331904961</v>
      </c>
      <c r="C86" s="39">
        <v>68443.723340756173</v>
      </c>
      <c r="D86" s="39">
        <v>69491.303961716971</v>
      </c>
      <c r="E86" s="39">
        <v>70387.392190123355</v>
      </c>
      <c r="F86" s="39">
        <v>70882.291995649561</v>
      </c>
      <c r="G86" s="39">
        <v>70798.23118476056</v>
      </c>
      <c r="H86" s="39">
        <v>71363.013825464615</v>
      </c>
      <c r="I86" s="39">
        <v>71667.288672728217</v>
      </c>
      <c r="J86" s="39">
        <v>70879.097922569999</v>
      </c>
      <c r="K86" s="39">
        <v>72152.456049239991</v>
      </c>
      <c r="L86" s="39">
        <v>72614.703428359993</v>
      </c>
      <c r="M86" s="39">
        <v>71087.228960260007</v>
      </c>
      <c r="N86" s="39">
        <v>68495.437236479993</v>
      </c>
      <c r="O86" s="55" t="s">
        <v>18</v>
      </c>
    </row>
    <row r="87" spans="1:15" x14ac:dyDescent="0.3">
      <c r="A87" s="133"/>
      <c r="B87" s="134"/>
      <c r="C87" s="134"/>
      <c r="D87" s="134"/>
      <c r="E87" s="134"/>
      <c r="F87" s="134"/>
      <c r="G87" s="134"/>
      <c r="H87" s="134"/>
      <c r="I87" s="134"/>
      <c r="J87" s="134"/>
      <c r="K87" s="134"/>
      <c r="L87" s="134"/>
      <c r="M87" s="134"/>
      <c r="N87" s="134"/>
      <c r="O87" s="135"/>
    </row>
  </sheetData>
  <mergeCells count="3">
    <mergeCell ref="A1:O1"/>
    <mergeCell ref="A2:O2"/>
    <mergeCell ref="A87:O87"/>
  </mergeCells>
  <pageMargins left="0.39370078740157483" right="0.39370078740157483" top="0.39370078740157483" bottom="0.3937007874015748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0.3984375" style="41" bestFit="1" customWidth="1"/>
    <col min="2" max="5" width="5.86328125" style="41" bestFit="1" customWidth="1"/>
    <col min="6" max="6" width="6" style="41" customWidth="1"/>
    <col min="7" max="8" width="5.59765625" style="41" bestFit="1" customWidth="1"/>
    <col min="9" max="12" width="5.86328125" style="41" bestFit="1" customWidth="1"/>
    <col min="13" max="13" width="6" style="41" customWidth="1"/>
    <col min="14" max="14" width="5.73046875" style="41" customWidth="1"/>
    <col min="15" max="15" width="33.59765625" style="41" bestFit="1" customWidth="1"/>
    <col min="16" max="16384" width="9.1328125" style="41"/>
  </cols>
  <sheetData>
    <row r="1" spans="1:15" ht="12.75" x14ac:dyDescent="0.3">
      <c r="A1" s="117" t="s">
        <v>297</v>
      </c>
      <c r="B1" s="118"/>
      <c r="C1" s="118"/>
      <c r="D1" s="118"/>
      <c r="E1" s="118"/>
      <c r="F1" s="118"/>
      <c r="G1" s="118"/>
      <c r="H1" s="118"/>
      <c r="I1" s="118"/>
      <c r="J1" s="118"/>
      <c r="K1" s="118"/>
      <c r="L1" s="118"/>
      <c r="M1" s="118"/>
      <c r="N1" s="118"/>
      <c r="O1" s="119"/>
    </row>
    <row r="2" spans="1:15" ht="12.75" x14ac:dyDescent="0.3">
      <c r="A2" s="120" t="s">
        <v>298</v>
      </c>
      <c r="B2" s="121"/>
      <c r="C2" s="121"/>
      <c r="D2" s="121"/>
      <c r="E2" s="121"/>
      <c r="F2" s="121"/>
      <c r="G2" s="121"/>
      <c r="H2" s="121"/>
      <c r="I2" s="121"/>
      <c r="J2" s="121"/>
      <c r="K2" s="121"/>
      <c r="L2" s="121"/>
      <c r="M2" s="121"/>
      <c r="N2" s="121"/>
      <c r="O2" s="122"/>
    </row>
    <row r="3" spans="1:15" x14ac:dyDescent="0.3">
      <c r="A3" s="94" t="s">
        <v>0</v>
      </c>
      <c r="B3" s="95">
        <v>43952</v>
      </c>
      <c r="C3" s="95">
        <v>43983</v>
      </c>
      <c r="D3" s="95">
        <v>44013</v>
      </c>
      <c r="E3" s="95">
        <v>44044</v>
      </c>
      <c r="F3" s="95">
        <v>44075</v>
      </c>
      <c r="G3" s="95">
        <v>44105</v>
      </c>
      <c r="H3" s="95">
        <v>44136</v>
      </c>
      <c r="I3" s="95">
        <v>44166</v>
      </c>
      <c r="J3" s="95">
        <v>44197</v>
      </c>
      <c r="K3" s="95">
        <v>44228</v>
      </c>
      <c r="L3" s="95">
        <v>44256</v>
      </c>
      <c r="M3" s="95">
        <v>44287</v>
      </c>
      <c r="N3" s="95">
        <v>44317</v>
      </c>
      <c r="O3" s="100" t="s">
        <v>8</v>
      </c>
    </row>
    <row r="4" spans="1:15" x14ac:dyDescent="0.3">
      <c r="A4" s="58" t="s">
        <v>111</v>
      </c>
      <c r="B4" s="59"/>
      <c r="C4" s="59"/>
      <c r="D4" s="59"/>
      <c r="E4" s="59"/>
      <c r="F4" s="59"/>
      <c r="G4" s="59"/>
      <c r="H4" s="59"/>
      <c r="I4" s="59"/>
      <c r="J4" s="59"/>
      <c r="K4" s="59"/>
      <c r="L4" s="59"/>
      <c r="M4" s="59"/>
      <c r="N4" s="59"/>
      <c r="O4" s="60" t="s">
        <v>112</v>
      </c>
    </row>
    <row r="5" spans="1:15" x14ac:dyDescent="0.3">
      <c r="A5" s="61" t="s">
        <v>113</v>
      </c>
      <c r="B5" s="59"/>
      <c r="C5" s="59"/>
      <c r="D5" s="59"/>
      <c r="E5" s="59"/>
      <c r="F5" s="59"/>
      <c r="G5" s="59"/>
      <c r="H5" s="59"/>
      <c r="I5" s="59"/>
      <c r="J5" s="59"/>
      <c r="K5" s="59"/>
      <c r="L5" s="59"/>
      <c r="M5" s="59"/>
      <c r="N5" s="59"/>
      <c r="O5" s="62" t="s">
        <v>114</v>
      </c>
    </row>
    <row r="6" spans="1:15" x14ac:dyDescent="0.3">
      <c r="A6" s="63" t="s">
        <v>115</v>
      </c>
      <c r="B6" s="59"/>
      <c r="C6" s="59"/>
      <c r="D6" s="59"/>
      <c r="E6" s="59"/>
      <c r="F6" s="59"/>
      <c r="G6" s="59"/>
      <c r="H6" s="59"/>
      <c r="I6" s="59"/>
      <c r="J6" s="59"/>
      <c r="K6" s="59"/>
      <c r="L6" s="59"/>
      <c r="M6" s="59"/>
      <c r="N6" s="59"/>
      <c r="O6" s="64" t="s">
        <v>116</v>
      </c>
    </row>
    <row r="7" spans="1:15" x14ac:dyDescent="0.3">
      <c r="A7" s="65" t="s">
        <v>175</v>
      </c>
      <c r="B7" s="49">
        <v>4504.792487535</v>
      </c>
      <c r="C7" s="49">
        <v>5410.4472938030003</v>
      </c>
      <c r="D7" s="49">
        <v>6292.5280257889999</v>
      </c>
      <c r="E7" s="49">
        <v>7222.5808678829999</v>
      </c>
      <c r="F7" s="49">
        <v>8153.0669813989998</v>
      </c>
      <c r="G7" s="49">
        <v>9118.6609503229993</v>
      </c>
      <c r="H7" s="49">
        <v>10060.547400195001</v>
      </c>
      <c r="I7" s="49">
        <v>11048.357023067001</v>
      </c>
      <c r="J7" s="49">
        <v>956.80612274999999</v>
      </c>
      <c r="K7" s="49">
        <v>1843.8905512000001</v>
      </c>
      <c r="L7" s="49">
        <v>2792.3498702500001</v>
      </c>
      <c r="M7" s="49">
        <v>3680.8090457299995</v>
      </c>
      <c r="N7" s="49">
        <v>4616.9497199899997</v>
      </c>
      <c r="O7" s="66" t="s">
        <v>177</v>
      </c>
    </row>
    <row r="8" spans="1:15" x14ac:dyDescent="0.3">
      <c r="A8" s="67" t="s">
        <v>117</v>
      </c>
      <c r="B8" s="49">
        <v>4037.0939468450001</v>
      </c>
      <c r="C8" s="49">
        <v>4806.5222116320001</v>
      </c>
      <c r="D8" s="49">
        <v>5613.0163122929998</v>
      </c>
      <c r="E8" s="49">
        <v>6458.1011429600003</v>
      </c>
      <c r="F8" s="49">
        <v>7308.4926204289995</v>
      </c>
      <c r="G8" s="49">
        <v>8188.8621680779997</v>
      </c>
      <c r="H8" s="49">
        <v>9074.6329331739998</v>
      </c>
      <c r="I8" s="49">
        <v>9968.3035277180006</v>
      </c>
      <c r="J8" s="49">
        <v>870.38059112999997</v>
      </c>
      <c r="K8" s="49">
        <v>1682.55776498</v>
      </c>
      <c r="L8" s="49">
        <v>2549.4587464599999</v>
      </c>
      <c r="M8" s="49">
        <v>3365.1573958999998</v>
      </c>
      <c r="N8" s="49">
        <v>4233.6086239099996</v>
      </c>
      <c r="O8" s="68" t="s">
        <v>118</v>
      </c>
    </row>
    <row r="9" spans="1:15" x14ac:dyDescent="0.3">
      <c r="A9" s="67" t="s">
        <v>119</v>
      </c>
      <c r="B9" s="49">
        <v>467.69854069000002</v>
      </c>
      <c r="C9" s="49">
        <v>603.92508217099999</v>
      </c>
      <c r="D9" s="49">
        <v>679.51171349600008</v>
      </c>
      <c r="E9" s="49">
        <v>764.47972492299994</v>
      </c>
      <c r="F9" s="49">
        <v>844.57436097000004</v>
      </c>
      <c r="G9" s="49">
        <v>929.79878224499998</v>
      </c>
      <c r="H9" s="49">
        <v>985.91446702099995</v>
      </c>
      <c r="I9" s="49">
        <v>1080.0534953490001</v>
      </c>
      <c r="J9" s="49">
        <v>86.425531620000001</v>
      </c>
      <c r="K9" s="49">
        <v>161.33278622</v>
      </c>
      <c r="L9" s="49">
        <v>242.89112379000002</v>
      </c>
      <c r="M9" s="49">
        <v>315.65164983</v>
      </c>
      <c r="N9" s="49">
        <v>383.34109608</v>
      </c>
      <c r="O9" s="68" t="s">
        <v>120</v>
      </c>
    </row>
    <row r="10" spans="1:15" x14ac:dyDescent="0.3">
      <c r="A10" s="67" t="s">
        <v>19</v>
      </c>
      <c r="B10" s="49">
        <v>0</v>
      </c>
      <c r="C10" s="49">
        <v>0</v>
      </c>
      <c r="D10" s="49">
        <v>0</v>
      </c>
      <c r="E10" s="49">
        <v>0</v>
      </c>
      <c r="F10" s="49">
        <v>0</v>
      </c>
      <c r="G10" s="49">
        <v>0</v>
      </c>
      <c r="H10" s="49">
        <v>0</v>
      </c>
      <c r="I10" s="49">
        <v>0</v>
      </c>
      <c r="J10" s="49">
        <v>0</v>
      </c>
      <c r="K10" s="49">
        <v>0</v>
      </c>
      <c r="L10" s="49">
        <v>0</v>
      </c>
      <c r="M10" s="49">
        <v>0</v>
      </c>
      <c r="N10" s="49">
        <v>0</v>
      </c>
      <c r="O10" s="68" t="s">
        <v>20</v>
      </c>
    </row>
    <row r="11" spans="1:15" x14ac:dyDescent="0.3">
      <c r="A11" s="65" t="s">
        <v>176</v>
      </c>
      <c r="B11" s="49">
        <v>1049.9383878689998</v>
      </c>
      <c r="C11" s="49">
        <v>1251.0100423399999</v>
      </c>
      <c r="D11" s="49">
        <v>1435.3678489409999</v>
      </c>
      <c r="E11" s="49">
        <v>1619.205618085</v>
      </c>
      <c r="F11" s="49">
        <v>1821.787419103</v>
      </c>
      <c r="G11" s="49">
        <v>2031.3599083469999</v>
      </c>
      <c r="H11" s="49">
        <v>2264.4115499200002</v>
      </c>
      <c r="I11" s="49">
        <v>2486.7285352520003</v>
      </c>
      <c r="J11" s="49">
        <v>221.86246087000001</v>
      </c>
      <c r="K11" s="49">
        <v>405.71446867999998</v>
      </c>
      <c r="L11" s="49">
        <v>618.72209101999999</v>
      </c>
      <c r="M11" s="49">
        <v>813.20399615000008</v>
      </c>
      <c r="N11" s="49">
        <v>1006.7213689800001</v>
      </c>
      <c r="O11" s="66" t="s">
        <v>176</v>
      </c>
    </row>
    <row r="12" spans="1:15" x14ac:dyDescent="0.3">
      <c r="A12" s="67" t="s">
        <v>122</v>
      </c>
      <c r="B12" s="49">
        <v>737.03484815399997</v>
      </c>
      <c r="C12" s="49">
        <v>886.13741350999999</v>
      </c>
      <c r="D12" s="49">
        <v>1039.982699977</v>
      </c>
      <c r="E12" s="49">
        <v>1197.300268723</v>
      </c>
      <c r="F12" s="49">
        <v>1358.063058795</v>
      </c>
      <c r="G12" s="49">
        <v>1407.5420428939999</v>
      </c>
      <c r="H12" s="49">
        <v>1561.6948206879999</v>
      </c>
      <c r="I12" s="49">
        <v>1716.6874187789999</v>
      </c>
      <c r="J12" s="49">
        <v>151.22310528</v>
      </c>
      <c r="K12" s="49">
        <v>296.14652117999998</v>
      </c>
      <c r="L12" s="49">
        <v>447.20530465000002</v>
      </c>
      <c r="M12" s="49">
        <v>591.87168518999999</v>
      </c>
      <c r="N12" s="49">
        <v>737.84293720000005</v>
      </c>
      <c r="O12" s="68" t="s">
        <v>122</v>
      </c>
    </row>
    <row r="13" spans="1:15" x14ac:dyDescent="0.3">
      <c r="A13" s="67" t="s">
        <v>123</v>
      </c>
      <c r="B13" s="49">
        <v>307.60495926799996</v>
      </c>
      <c r="C13" s="49">
        <v>358.05416436499996</v>
      </c>
      <c r="D13" s="49">
        <v>387.27101694200002</v>
      </c>
      <c r="E13" s="49">
        <v>412.376494439</v>
      </c>
      <c r="F13" s="49">
        <v>452.783129196</v>
      </c>
      <c r="G13" s="49">
        <v>611.342241145</v>
      </c>
      <c r="H13" s="49">
        <v>688.72180914300009</v>
      </c>
      <c r="I13" s="49">
        <v>754.33984012799999</v>
      </c>
      <c r="J13" s="49">
        <v>59.159820019999998</v>
      </c>
      <c r="K13" s="49">
        <v>106.358985</v>
      </c>
      <c r="L13" s="49">
        <v>166.53842416000001</v>
      </c>
      <c r="M13" s="49">
        <v>214.72330880000001</v>
      </c>
      <c r="N13" s="49">
        <v>260.74491613999999</v>
      </c>
      <c r="O13" s="68" t="s">
        <v>123</v>
      </c>
    </row>
    <row r="14" spans="1:15" x14ac:dyDescent="0.3">
      <c r="A14" s="67" t="s">
        <v>124</v>
      </c>
      <c r="B14" s="49">
        <v>5.298580447</v>
      </c>
      <c r="C14" s="49">
        <v>6.8184644649999999</v>
      </c>
      <c r="D14" s="49">
        <v>8.1141320219999997</v>
      </c>
      <c r="E14" s="49">
        <v>9.5288549230000008</v>
      </c>
      <c r="F14" s="49">
        <v>10.941231111999999</v>
      </c>
      <c r="G14" s="49">
        <v>12.475624308</v>
      </c>
      <c r="H14" s="49">
        <v>13.994920088999999</v>
      </c>
      <c r="I14" s="49">
        <v>15.701276345</v>
      </c>
      <c r="J14" s="49">
        <v>11.479535569999999</v>
      </c>
      <c r="K14" s="49">
        <v>3.2089625000000002</v>
      </c>
      <c r="L14" s="49">
        <v>4.9783622100000002</v>
      </c>
      <c r="M14" s="49">
        <v>6.6090021600000002</v>
      </c>
      <c r="N14" s="49">
        <v>8.1335156399999988</v>
      </c>
      <c r="O14" s="68" t="s">
        <v>124</v>
      </c>
    </row>
    <row r="15" spans="1:15" x14ac:dyDescent="0.3">
      <c r="A15" s="67" t="s">
        <v>19</v>
      </c>
      <c r="B15" s="49">
        <v>0</v>
      </c>
      <c r="C15" s="49">
        <v>0</v>
      </c>
      <c r="D15" s="49">
        <v>0</v>
      </c>
      <c r="E15" s="49">
        <v>0</v>
      </c>
      <c r="F15" s="49">
        <v>0</v>
      </c>
      <c r="G15" s="49">
        <v>0</v>
      </c>
      <c r="H15" s="49">
        <v>0</v>
      </c>
      <c r="I15" s="49">
        <v>0</v>
      </c>
      <c r="J15" s="49">
        <v>0</v>
      </c>
      <c r="K15" s="49">
        <v>0</v>
      </c>
      <c r="L15" s="49">
        <v>0</v>
      </c>
      <c r="M15" s="49">
        <v>0</v>
      </c>
      <c r="N15" s="49">
        <v>0</v>
      </c>
      <c r="O15" s="68" t="s">
        <v>20</v>
      </c>
    </row>
    <row r="16" spans="1:15" x14ac:dyDescent="0.3">
      <c r="A16" s="63" t="s">
        <v>125</v>
      </c>
      <c r="B16" s="59"/>
      <c r="C16" s="59"/>
      <c r="D16" s="59"/>
      <c r="E16" s="59"/>
      <c r="F16" s="59"/>
      <c r="G16" s="59"/>
      <c r="H16" s="59"/>
      <c r="I16" s="59"/>
      <c r="J16" s="59"/>
      <c r="K16" s="59"/>
      <c r="L16" s="59"/>
      <c r="M16" s="59"/>
      <c r="N16" s="59"/>
      <c r="O16" s="64" t="s">
        <v>126</v>
      </c>
    </row>
    <row r="17" spans="1:15" x14ac:dyDescent="0.3">
      <c r="A17" s="65" t="s">
        <v>175</v>
      </c>
      <c r="B17" s="49">
        <v>406.69969729999997</v>
      </c>
      <c r="C17" s="49">
        <v>493.36256982399999</v>
      </c>
      <c r="D17" s="49">
        <v>581.44703372399999</v>
      </c>
      <c r="E17" s="49">
        <v>670.93565142399996</v>
      </c>
      <c r="F17" s="49">
        <v>761.70315412399998</v>
      </c>
      <c r="G17" s="49">
        <v>840.988756524</v>
      </c>
      <c r="H17" s="49">
        <v>928.93233832399994</v>
      </c>
      <c r="I17" s="49">
        <v>1006.1131891069999</v>
      </c>
      <c r="J17" s="49">
        <v>83.853135800000004</v>
      </c>
      <c r="K17" s="49">
        <v>163.11737480000002</v>
      </c>
      <c r="L17" s="49">
        <v>255.31530594</v>
      </c>
      <c r="M17" s="49">
        <v>333.28126623999992</v>
      </c>
      <c r="N17" s="49">
        <v>407.93884344000003</v>
      </c>
      <c r="O17" s="66" t="s">
        <v>177</v>
      </c>
    </row>
    <row r="18" spans="1:15" x14ac:dyDescent="0.3">
      <c r="A18" s="67" t="s">
        <v>117</v>
      </c>
      <c r="B18" s="49">
        <v>388.82976409999998</v>
      </c>
      <c r="C18" s="49">
        <v>473.9959015</v>
      </c>
      <c r="D18" s="49">
        <v>560.43807990000005</v>
      </c>
      <c r="E18" s="49">
        <v>648.52377939999997</v>
      </c>
      <c r="F18" s="49">
        <v>737.49212</v>
      </c>
      <c r="G18" s="49">
        <v>815.1860451</v>
      </c>
      <c r="H18" s="49">
        <v>901.54212189999998</v>
      </c>
      <c r="I18" s="49">
        <v>977.18633149999994</v>
      </c>
      <c r="J18" s="49">
        <v>82.247810200000004</v>
      </c>
      <c r="K18" s="49">
        <v>159.63717860000003</v>
      </c>
      <c r="L18" s="49">
        <v>249.31485190000001</v>
      </c>
      <c r="M18" s="49">
        <v>325.29533769999995</v>
      </c>
      <c r="N18" s="49">
        <v>398.67018890000003</v>
      </c>
      <c r="O18" s="68" t="s">
        <v>118</v>
      </c>
    </row>
    <row r="19" spans="1:15" x14ac:dyDescent="0.3">
      <c r="A19" s="67" t="s">
        <v>119</v>
      </c>
      <c r="B19" s="49">
        <v>17.869933199999998</v>
      </c>
      <c r="C19" s="49">
        <v>19.366668323999999</v>
      </c>
      <c r="D19" s="49">
        <v>21.008953823999999</v>
      </c>
      <c r="E19" s="49">
        <v>22.411872024000001</v>
      </c>
      <c r="F19" s="49">
        <v>24.211034124000001</v>
      </c>
      <c r="G19" s="49">
        <v>25.802711424000002</v>
      </c>
      <c r="H19" s="49">
        <v>27.390216423999998</v>
      </c>
      <c r="I19" s="49">
        <v>28.926857607000002</v>
      </c>
      <c r="J19" s="49">
        <v>1.6053255999999998</v>
      </c>
      <c r="K19" s="49">
        <v>3.4801962</v>
      </c>
      <c r="L19" s="49">
        <v>6.0004540399999993</v>
      </c>
      <c r="M19" s="49">
        <v>7.9859285399999997</v>
      </c>
      <c r="N19" s="49">
        <v>9.26865454</v>
      </c>
      <c r="O19" s="68" t="s">
        <v>120</v>
      </c>
    </row>
    <row r="20" spans="1:15" x14ac:dyDescent="0.3">
      <c r="A20" s="67" t="s">
        <v>21</v>
      </c>
      <c r="B20" s="49">
        <v>0</v>
      </c>
      <c r="C20" s="49">
        <v>0</v>
      </c>
      <c r="D20" s="49">
        <v>0</v>
      </c>
      <c r="E20" s="49">
        <v>0</v>
      </c>
      <c r="F20" s="49">
        <v>0</v>
      </c>
      <c r="G20" s="49">
        <v>0</v>
      </c>
      <c r="H20" s="49">
        <v>0</v>
      </c>
      <c r="I20" s="49">
        <v>0</v>
      </c>
      <c r="J20" s="49">
        <v>0</v>
      </c>
      <c r="K20" s="49">
        <v>0</v>
      </c>
      <c r="L20" s="49">
        <v>0</v>
      </c>
      <c r="M20" s="49">
        <v>0</v>
      </c>
      <c r="N20" s="49">
        <v>0</v>
      </c>
      <c r="O20" s="68" t="s">
        <v>20</v>
      </c>
    </row>
    <row r="21" spans="1:15" x14ac:dyDescent="0.3">
      <c r="A21" s="65" t="s">
        <v>176</v>
      </c>
      <c r="B21" s="49">
        <v>1.8890593249999998</v>
      </c>
      <c r="C21" s="49">
        <v>2.1151326589999999</v>
      </c>
      <c r="D21" s="49">
        <v>2.377243</v>
      </c>
      <c r="E21" s="49">
        <v>2.6604884980000003</v>
      </c>
      <c r="F21" s="49">
        <v>2.9982815780000003</v>
      </c>
      <c r="G21" s="49">
        <v>3.2779380200000001</v>
      </c>
      <c r="H21" s="49">
        <v>3.529606738</v>
      </c>
      <c r="I21" s="49">
        <v>0</v>
      </c>
      <c r="J21" s="49">
        <v>0.63596640999999998</v>
      </c>
      <c r="K21" s="49">
        <v>0.45331279999999996</v>
      </c>
      <c r="L21" s="49">
        <v>0.78997114000000002</v>
      </c>
      <c r="M21" s="49">
        <v>1.02804425</v>
      </c>
      <c r="N21" s="49">
        <v>1.2606552</v>
      </c>
      <c r="O21" s="69" t="s">
        <v>121</v>
      </c>
    </row>
    <row r="22" spans="1:15" x14ac:dyDescent="0.3">
      <c r="A22" s="67" t="s">
        <v>122</v>
      </c>
      <c r="B22" s="49">
        <v>0</v>
      </c>
      <c r="C22" s="49">
        <v>0</v>
      </c>
      <c r="D22" s="49">
        <v>0</v>
      </c>
      <c r="E22" s="49">
        <v>0</v>
      </c>
      <c r="F22" s="49">
        <v>0</v>
      </c>
      <c r="G22" s="49">
        <v>0</v>
      </c>
      <c r="H22" s="49">
        <v>0</v>
      </c>
      <c r="I22" s="49">
        <v>0</v>
      </c>
      <c r="J22" s="49">
        <v>0</v>
      </c>
      <c r="K22" s="49">
        <v>0</v>
      </c>
      <c r="L22" s="49">
        <v>0</v>
      </c>
      <c r="M22" s="49">
        <v>0</v>
      </c>
      <c r="N22" s="49">
        <v>0</v>
      </c>
      <c r="O22" s="68" t="s">
        <v>122</v>
      </c>
    </row>
    <row r="23" spans="1:15" x14ac:dyDescent="0.3">
      <c r="A23" s="67" t="s">
        <v>123</v>
      </c>
      <c r="B23" s="49">
        <v>1.8890593249999998</v>
      </c>
      <c r="C23" s="49">
        <v>2.1151326589999999</v>
      </c>
      <c r="D23" s="49">
        <v>2.377243</v>
      </c>
      <c r="E23" s="49">
        <v>2.6604884980000003</v>
      </c>
      <c r="F23" s="49">
        <v>2.9982815780000003</v>
      </c>
      <c r="G23" s="49">
        <v>3.2779380200000001</v>
      </c>
      <c r="H23" s="49">
        <v>3.529606738</v>
      </c>
      <c r="I23" s="49">
        <v>3.8423890379999999</v>
      </c>
      <c r="J23" s="49">
        <v>0.19136641000000001</v>
      </c>
      <c r="K23" s="49">
        <v>0.45331279999999996</v>
      </c>
      <c r="L23" s="49">
        <v>0.78997114000000002</v>
      </c>
      <c r="M23" s="49">
        <v>1.02804425</v>
      </c>
      <c r="N23" s="49">
        <v>1.2606552</v>
      </c>
      <c r="O23" s="68" t="s">
        <v>123</v>
      </c>
    </row>
    <row r="24" spans="1:15" x14ac:dyDescent="0.3">
      <c r="A24" s="67" t="s">
        <v>124</v>
      </c>
      <c r="B24" s="49">
        <v>0</v>
      </c>
      <c r="C24" s="49">
        <v>0</v>
      </c>
      <c r="D24" s="49">
        <v>0</v>
      </c>
      <c r="E24" s="49">
        <v>0</v>
      </c>
      <c r="F24" s="49">
        <v>0</v>
      </c>
      <c r="G24" s="49">
        <v>0</v>
      </c>
      <c r="H24" s="49">
        <v>0</v>
      </c>
      <c r="I24" s="49">
        <v>0</v>
      </c>
      <c r="J24" s="49">
        <v>0.4446</v>
      </c>
      <c r="K24" s="49">
        <v>0</v>
      </c>
      <c r="L24" s="49">
        <v>0</v>
      </c>
      <c r="M24" s="49">
        <v>0</v>
      </c>
      <c r="N24" s="49">
        <v>0</v>
      </c>
      <c r="O24" s="68" t="s">
        <v>124</v>
      </c>
    </row>
    <row r="25" spans="1:15" x14ac:dyDescent="0.3">
      <c r="A25" s="67" t="s">
        <v>22</v>
      </c>
      <c r="B25" s="49">
        <v>0</v>
      </c>
      <c r="C25" s="49">
        <v>0</v>
      </c>
      <c r="D25" s="49">
        <v>0</v>
      </c>
      <c r="E25" s="49">
        <v>0</v>
      </c>
      <c r="F25" s="49">
        <v>0</v>
      </c>
      <c r="G25" s="49">
        <v>0</v>
      </c>
      <c r="H25" s="49">
        <v>0</v>
      </c>
      <c r="I25" s="49">
        <v>0</v>
      </c>
      <c r="J25" s="49">
        <v>0</v>
      </c>
      <c r="K25" s="49">
        <v>0</v>
      </c>
      <c r="L25" s="49">
        <v>0</v>
      </c>
      <c r="M25" s="49">
        <v>0</v>
      </c>
      <c r="N25" s="49">
        <v>0</v>
      </c>
      <c r="O25" s="68" t="s">
        <v>20</v>
      </c>
    </row>
    <row r="26" spans="1:15" x14ac:dyDescent="0.3">
      <c r="A26" s="61" t="s">
        <v>127</v>
      </c>
      <c r="B26" s="54">
        <v>5963.319632028999</v>
      </c>
      <c r="C26" s="54">
        <v>7156.9350386260003</v>
      </c>
      <c r="D26" s="54">
        <v>8311.7201514540011</v>
      </c>
      <c r="E26" s="54">
        <v>9515.3826258900008</v>
      </c>
      <c r="F26" s="54">
        <v>10739.555836203999</v>
      </c>
      <c r="G26" s="54">
        <v>11994.287553214001</v>
      </c>
      <c r="H26" s="54">
        <v>13257.420895177002</v>
      </c>
      <c r="I26" s="54">
        <v>14541.198747426002</v>
      </c>
      <c r="J26" s="54">
        <v>1263.1576858600001</v>
      </c>
      <c r="K26" s="54">
        <v>2413.1757075</v>
      </c>
      <c r="L26" s="54">
        <v>3667.1772383799998</v>
      </c>
      <c r="M26" s="54">
        <v>4828.3223523899997</v>
      </c>
      <c r="N26" s="54">
        <v>6032.8705876399999</v>
      </c>
      <c r="O26" s="62" t="s">
        <v>128</v>
      </c>
    </row>
    <row r="27" spans="1:15" x14ac:dyDescent="0.3">
      <c r="A27" s="61" t="s">
        <v>129</v>
      </c>
      <c r="B27" s="59"/>
      <c r="C27" s="59"/>
      <c r="D27" s="59"/>
      <c r="E27" s="59"/>
      <c r="F27" s="59"/>
      <c r="G27" s="59"/>
      <c r="H27" s="59"/>
      <c r="I27" s="59"/>
      <c r="J27" s="59"/>
      <c r="K27" s="59"/>
      <c r="L27" s="59"/>
      <c r="M27" s="59"/>
      <c r="N27" s="59"/>
      <c r="O27" s="62" t="s">
        <v>130</v>
      </c>
    </row>
    <row r="28" spans="1:15" x14ac:dyDescent="0.3">
      <c r="A28" s="70" t="s">
        <v>131</v>
      </c>
      <c r="B28" s="49">
        <v>0</v>
      </c>
      <c r="C28" s="49">
        <v>0</v>
      </c>
      <c r="D28" s="49">
        <v>0</v>
      </c>
      <c r="E28" s="49">
        <v>0</v>
      </c>
      <c r="F28" s="49">
        <v>0</v>
      </c>
      <c r="G28" s="49">
        <v>0</v>
      </c>
      <c r="H28" s="49">
        <v>0</v>
      </c>
      <c r="I28" s="49">
        <v>0</v>
      </c>
      <c r="J28" s="49">
        <v>0</v>
      </c>
      <c r="K28" s="49">
        <v>0</v>
      </c>
      <c r="L28" s="49">
        <v>0</v>
      </c>
      <c r="M28" s="49">
        <v>0</v>
      </c>
      <c r="N28" s="49">
        <v>0</v>
      </c>
      <c r="O28" s="69" t="s">
        <v>132</v>
      </c>
    </row>
    <row r="29" spans="1:15" x14ac:dyDescent="0.3">
      <c r="A29" s="70" t="s">
        <v>133</v>
      </c>
      <c r="B29" s="49">
        <v>2.1855600417617422</v>
      </c>
      <c r="C29" s="49">
        <v>2.4870458195700005</v>
      </c>
      <c r="D29" s="49">
        <v>2.7306259214445001</v>
      </c>
      <c r="E29" s="49">
        <v>2.9285277971800001</v>
      </c>
      <c r="F29" s="49">
        <v>3.2541066869299997</v>
      </c>
      <c r="G29" s="49">
        <v>3.4537209501600001</v>
      </c>
      <c r="H29" s="49">
        <v>3.6958508401699999</v>
      </c>
      <c r="I29" s="49">
        <v>4.4026655873899987</v>
      </c>
      <c r="J29" s="49">
        <v>0.33926186999999997</v>
      </c>
      <c r="K29" s="49">
        <v>0.60850724</v>
      </c>
      <c r="L29" s="49">
        <v>0.84712799999999999</v>
      </c>
      <c r="M29" s="49">
        <v>1.1015503200000001</v>
      </c>
      <c r="N29" s="49">
        <v>1.3873136300000002</v>
      </c>
      <c r="O29" s="69" t="s">
        <v>134</v>
      </c>
    </row>
    <row r="30" spans="1:15" x14ac:dyDescent="0.3">
      <c r="A30" s="70" t="s">
        <v>135</v>
      </c>
      <c r="B30" s="49">
        <v>2265.6661724217474</v>
      </c>
      <c r="C30" s="49">
        <v>2988.664528770822</v>
      </c>
      <c r="D30" s="49">
        <v>3727.3746009822612</v>
      </c>
      <c r="E30" s="49">
        <v>4655.7711406058797</v>
      </c>
      <c r="F30" s="49">
        <v>5429.8057947044053</v>
      </c>
      <c r="G30" s="49">
        <v>6071.0792154439087</v>
      </c>
      <c r="H30" s="49">
        <v>6839.1247846645892</v>
      </c>
      <c r="I30" s="49">
        <v>7492.9221278860341</v>
      </c>
      <c r="J30" s="49">
        <v>622.09311493999996</v>
      </c>
      <c r="K30" s="49">
        <v>1257.84108446</v>
      </c>
      <c r="L30" s="49">
        <v>1803.0995284200001</v>
      </c>
      <c r="M30" s="49">
        <v>2218.8363046300001</v>
      </c>
      <c r="N30" s="49">
        <v>2650.3320164800002</v>
      </c>
      <c r="O30" s="69" t="s">
        <v>136</v>
      </c>
    </row>
    <row r="31" spans="1:15" x14ac:dyDescent="0.3">
      <c r="A31" s="63" t="s">
        <v>137</v>
      </c>
      <c r="B31" s="54">
        <v>2267.8517324635091</v>
      </c>
      <c r="C31" s="54">
        <v>2991.1515745903921</v>
      </c>
      <c r="D31" s="54">
        <v>3730.1052269037059</v>
      </c>
      <c r="E31" s="54">
        <v>4658.6996684030601</v>
      </c>
      <c r="F31" s="54">
        <v>5433.0599013913352</v>
      </c>
      <c r="G31" s="54">
        <v>6074.5329363940682</v>
      </c>
      <c r="H31" s="54">
        <v>6842.8206355047596</v>
      </c>
      <c r="I31" s="54">
        <v>7497.3247934734245</v>
      </c>
      <c r="J31" s="54">
        <v>622.43237682000006</v>
      </c>
      <c r="K31" s="54">
        <v>1258.44959171</v>
      </c>
      <c r="L31" s="54">
        <v>1803.9466564300001</v>
      </c>
      <c r="M31" s="54">
        <v>2219.9378549600001</v>
      </c>
      <c r="N31" s="54">
        <v>2651.71933012</v>
      </c>
      <c r="O31" s="64" t="s">
        <v>138</v>
      </c>
    </row>
    <row r="32" spans="1:15" x14ac:dyDescent="0.3">
      <c r="A32" s="61" t="s">
        <v>139</v>
      </c>
      <c r="B32" s="54">
        <v>8231.1713644925076</v>
      </c>
      <c r="C32" s="54">
        <v>10148.086613216392</v>
      </c>
      <c r="D32" s="54">
        <v>12041.825378357707</v>
      </c>
      <c r="E32" s="54">
        <v>14174.082294293061</v>
      </c>
      <c r="F32" s="54">
        <v>16172.615737595333</v>
      </c>
      <c r="G32" s="54">
        <v>18068.820489608068</v>
      </c>
      <c r="H32" s="54">
        <v>20100.24153068176</v>
      </c>
      <c r="I32" s="54">
        <v>22038.523540899427</v>
      </c>
      <c r="J32" s="54">
        <v>1885.59006269</v>
      </c>
      <c r="K32" s="54">
        <v>3671.6252992099999</v>
      </c>
      <c r="L32" s="54">
        <v>5471.1238948100008</v>
      </c>
      <c r="M32" s="54">
        <v>7048.2602073600001</v>
      </c>
      <c r="N32" s="54">
        <v>8684.5899177600004</v>
      </c>
      <c r="O32" s="62" t="s">
        <v>140</v>
      </c>
    </row>
    <row r="33" spans="1:15" x14ac:dyDescent="0.3">
      <c r="A33" s="61" t="s">
        <v>141</v>
      </c>
      <c r="B33" s="59"/>
      <c r="C33" s="59"/>
      <c r="D33" s="59"/>
      <c r="E33" s="59"/>
      <c r="F33" s="59"/>
      <c r="G33" s="59"/>
      <c r="H33" s="59"/>
      <c r="I33" s="59"/>
      <c r="J33" s="59"/>
      <c r="K33" s="59"/>
      <c r="L33" s="59"/>
      <c r="M33" s="59"/>
      <c r="N33" s="59"/>
      <c r="O33" s="62" t="s">
        <v>142</v>
      </c>
    </row>
    <row r="34" spans="1:15" x14ac:dyDescent="0.3">
      <c r="A34" s="61" t="s">
        <v>143</v>
      </c>
      <c r="B34" s="59"/>
      <c r="C34" s="59"/>
      <c r="D34" s="59"/>
      <c r="E34" s="59"/>
      <c r="F34" s="59"/>
      <c r="G34" s="59"/>
      <c r="H34" s="59"/>
      <c r="I34" s="59"/>
      <c r="J34" s="59"/>
      <c r="K34" s="59"/>
      <c r="L34" s="59"/>
      <c r="M34" s="59"/>
      <c r="N34" s="59"/>
      <c r="O34" s="62" t="s">
        <v>144</v>
      </c>
    </row>
    <row r="35" spans="1:15" x14ac:dyDescent="0.3">
      <c r="A35" s="70" t="s">
        <v>145</v>
      </c>
      <c r="B35" s="49">
        <v>1061.291778259769</v>
      </c>
      <c r="C35" s="49">
        <v>1264.81209991122</v>
      </c>
      <c r="D35" s="49">
        <v>1471.2607503115848</v>
      </c>
      <c r="E35" s="49">
        <v>1674.6812240664601</v>
      </c>
      <c r="F35" s="49">
        <v>1875.1811700324556</v>
      </c>
      <c r="G35" s="49">
        <v>2077.3720549499499</v>
      </c>
      <c r="H35" s="49">
        <v>2269.8933749709504</v>
      </c>
      <c r="I35" s="49">
        <v>2479.8544587961501</v>
      </c>
      <c r="J35" s="49">
        <v>164.09413415999998</v>
      </c>
      <c r="K35" s="49">
        <v>334.46508826000002</v>
      </c>
      <c r="L35" s="49">
        <v>514.92476639000006</v>
      </c>
      <c r="M35" s="49">
        <v>679.24727514999995</v>
      </c>
      <c r="N35" s="49">
        <v>836.95644443000003</v>
      </c>
      <c r="O35" s="69" t="s">
        <v>146</v>
      </c>
    </row>
    <row r="36" spans="1:15" x14ac:dyDescent="0.3">
      <c r="A36" s="70" t="s">
        <v>147</v>
      </c>
      <c r="B36" s="49">
        <v>239.374653419</v>
      </c>
      <c r="C36" s="49">
        <v>286.52871081699999</v>
      </c>
      <c r="D36" s="49">
        <v>335.70732113899999</v>
      </c>
      <c r="E36" s="49">
        <v>383.83387456999998</v>
      </c>
      <c r="F36" s="49">
        <v>430.94355454999999</v>
      </c>
      <c r="G36" s="49">
        <v>478.66776100400006</v>
      </c>
      <c r="H36" s="49">
        <v>524.00286482199999</v>
      </c>
      <c r="I36" s="49">
        <v>567.79736559200001</v>
      </c>
      <c r="J36" s="49">
        <v>42.547650529999999</v>
      </c>
      <c r="K36" s="49">
        <v>81.868332750000008</v>
      </c>
      <c r="L36" s="49">
        <v>125.03604575999999</v>
      </c>
      <c r="M36" s="49">
        <v>169.08042683000002</v>
      </c>
      <c r="N36" s="49">
        <v>213.25370501</v>
      </c>
      <c r="O36" s="69" t="s">
        <v>148</v>
      </c>
    </row>
    <row r="37" spans="1:15" x14ac:dyDescent="0.3">
      <c r="A37" s="70" t="s">
        <v>149</v>
      </c>
      <c r="B37" s="49">
        <v>1677.2067198214625</v>
      </c>
      <c r="C37" s="49">
        <v>1948.0692699666799</v>
      </c>
      <c r="D37" s="49">
        <v>2228.40224482755</v>
      </c>
      <c r="E37" s="49">
        <v>2543.4826191207399</v>
      </c>
      <c r="F37" s="49">
        <v>2839.3844696677402</v>
      </c>
      <c r="G37" s="49">
        <v>3222.2679087317406</v>
      </c>
      <c r="H37" s="49">
        <v>3625.3397914427401</v>
      </c>
      <c r="I37" s="49">
        <v>3934.1216946407403</v>
      </c>
      <c r="J37" s="49">
        <v>327.47796055000003</v>
      </c>
      <c r="K37" s="49">
        <v>697.18238406</v>
      </c>
      <c r="L37" s="49">
        <v>1043.88475935</v>
      </c>
      <c r="M37" s="49">
        <v>1308.3299663</v>
      </c>
      <c r="N37" s="49">
        <v>1825.7620861599999</v>
      </c>
      <c r="O37" s="69" t="s">
        <v>150</v>
      </c>
    </row>
    <row r="38" spans="1:15" x14ac:dyDescent="0.3">
      <c r="A38" s="70" t="s">
        <v>151</v>
      </c>
      <c r="B38" s="49">
        <v>74.280104207999997</v>
      </c>
      <c r="C38" s="49">
        <v>88.328873879</v>
      </c>
      <c r="D38" s="49">
        <v>101.64693595600001</v>
      </c>
      <c r="E38" s="49">
        <v>123.438889608</v>
      </c>
      <c r="F38" s="49">
        <v>137.56554632200002</v>
      </c>
      <c r="G38" s="49">
        <v>124.586190823</v>
      </c>
      <c r="H38" s="49">
        <v>138.00529685399999</v>
      </c>
      <c r="I38" s="49">
        <v>151.805152112</v>
      </c>
      <c r="J38" s="49">
        <v>18.831672409999999</v>
      </c>
      <c r="K38" s="49">
        <v>37.438366950000002</v>
      </c>
      <c r="L38" s="49">
        <v>55.190740669999997</v>
      </c>
      <c r="M38" s="49">
        <v>76.041270650000001</v>
      </c>
      <c r="N38" s="49">
        <v>92.553177160000004</v>
      </c>
      <c r="O38" s="69" t="s">
        <v>152</v>
      </c>
    </row>
    <row r="39" spans="1:15" x14ac:dyDescent="0.3">
      <c r="A39" s="70" t="s">
        <v>153</v>
      </c>
      <c r="B39" s="49">
        <v>234.75479502834375</v>
      </c>
      <c r="C39" s="49">
        <v>430.32782807846996</v>
      </c>
      <c r="D39" s="49">
        <v>614.30894468657004</v>
      </c>
      <c r="E39" s="49">
        <v>1018.8681438635699</v>
      </c>
      <c r="F39" s="49">
        <v>1429.0307067915701</v>
      </c>
      <c r="G39" s="49">
        <v>1639.0199414577901</v>
      </c>
      <c r="H39" s="49">
        <v>1901.40574052279</v>
      </c>
      <c r="I39" s="49">
        <v>2192.7623853447499</v>
      </c>
      <c r="J39" s="49">
        <v>274.14309761999999</v>
      </c>
      <c r="K39" s="49">
        <v>311.42398492999996</v>
      </c>
      <c r="L39" s="49">
        <v>331.81452396999998</v>
      </c>
      <c r="M39" s="49">
        <v>361.66722505000001</v>
      </c>
      <c r="N39" s="49">
        <v>420.12214502</v>
      </c>
      <c r="O39" s="69" t="s">
        <v>154</v>
      </c>
    </row>
    <row r="40" spans="1:15" x14ac:dyDescent="0.3">
      <c r="A40" s="70" t="s">
        <v>155</v>
      </c>
      <c r="B40" s="49">
        <v>221.92547341534686</v>
      </c>
      <c r="C40" s="49">
        <v>265.96163438383002</v>
      </c>
      <c r="D40" s="49">
        <v>305.80966087208998</v>
      </c>
      <c r="E40" s="49">
        <v>347.87890658514004</v>
      </c>
      <c r="F40" s="49">
        <v>391.97313982050116</v>
      </c>
      <c r="G40" s="49">
        <v>439.40488594647996</v>
      </c>
      <c r="H40" s="49">
        <v>485.18619240247995</v>
      </c>
      <c r="I40" s="49">
        <v>539.82675284487004</v>
      </c>
      <c r="J40" s="49">
        <v>65.394546399999996</v>
      </c>
      <c r="K40" s="49">
        <v>108.88710121</v>
      </c>
      <c r="L40" s="49">
        <v>152.99209331</v>
      </c>
      <c r="M40" s="49">
        <v>198.0592584</v>
      </c>
      <c r="N40" s="49">
        <v>243.26812554</v>
      </c>
      <c r="O40" s="69" t="s">
        <v>156</v>
      </c>
    </row>
    <row r="41" spans="1:15" x14ac:dyDescent="0.3">
      <c r="A41" s="70" t="s">
        <v>394</v>
      </c>
      <c r="B41" s="49">
        <v>255.55545042313</v>
      </c>
      <c r="C41" s="49">
        <v>310.38641666822997</v>
      </c>
      <c r="D41" s="49">
        <v>368.48724293531438</v>
      </c>
      <c r="E41" s="49">
        <v>422.09316137907399</v>
      </c>
      <c r="F41" s="49">
        <v>486.36442220707443</v>
      </c>
      <c r="G41" s="49">
        <v>555.05103764457442</v>
      </c>
      <c r="H41" s="49">
        <v>621.90784623357445</v>
      </c>
      <c r="I41" s="49">
        <v>766.05843192724444</v>
      </c>
      <c r="J41" s="49">
        <v>38.317929190000001</v>
      </c>
      <c r="K41" s="49">
        <v>97.785152279999991</v>
      </c>
      <c r="L41" s="49">
        <v>273.00018941000002</v>
      </c>
      <c r="M41" s="49">
        <v>365.48727866000002</v>
      </c>
      <c r="N41" s="49">
        <v>443.74596146000005</v>
      </c>
      <c r="O41" s="69" t="s">
        <v>398</v>
      </c>
    </row>
    <row r="42" spans="1:15" x14ac:dyDescent="0.3">
      <c r="A42" s="70" t="s">
        <v>395</v>
      </c>
      <c r="B42" s="49">
        <v>662.34836442240567</v>
      </c>
      <c r="C42" s="49">
        <v>805.06408277064588</v>
      </c>
      <c r="D42" s="49">
        <v>936.58602029014594</v>
      </c>
      <c r="E42" s="49">
        <v>1050.2997586531499</v>
      </c>
      <c r="F42" s="49">
        <v>1220.7923760616461</v>
      </c>
      <c r="G42" s="49">
        <v>1350.9993728719173</v>
      </c>
      <c r="H42" s="49">
        <v>1507.2808765649174</v>
      </c>
      <c r="I42" s="49">
        <v>1641.7044366029174</v>
      </c>
      <c r="J42" s="49">
        <v>112.39774502</v>
      </c>
      <c r="K42" s="49">
        <v>242.75216800999999</v>
      </c>
      <c r="L42" s="49">
        <v>379.45704684000003</v>
      </c>
      <c r="M42" s="49">
        <v>594.62292795000008</v>
      </c>
      <c r="N42" s="49">
        <v>741.84527002000004</v>
      </c>
      <c r="O42" s="69" t="s">
        <v>397</v>
      </c>
    </row>
    <row r="43" spans="1:15" x14ac:dyDescent="0.3">
      <c r="A43" s="70" t="s">
        <v>396</v>
      </c>
      <c r="B43" s="49">
        <v>32.004505692999999</v>
      </c>
      <c r="C43" s="49">
        <v>37.886220592000001</v>
      </c>
      <c r="D43" s="49">
        <v>43.080898060999999</v>
      </c>
      <c r="E43" s="49">
        <v>48.738106284000004</v>
      </c>
      <c r="F43" s="49">
        <v>57.038610663</v>
      </c>
      <c r="G43" s="49">
        <v>60.448359926999998</v>
      </c>
      <c r="H43" s="49">
        <v>64.766233153000002</v>
      </c>
      <c r="I43" s="49">
        <v>74.767957565999993</v>
      </c>
      <c r="J43" s="49">
        <v>1.5886416800000001</v>
      </c>
      <c r="K43" s="49">
        <v>4.6611269000000002</v>
      </c>
      <c r="L43" s="49">
        <v>10.276582599999999</v>
      </c>
      <c r="M43" s="49">
        <v>14.882373509999999</v>
      </c>
      <c r="N43" s="49">
        <v>18.403552019999999</v>
      </c>
      <c r="O43" s="69" t="s">
        <v>399</v>
      </c>
    </row>
    <row r="44" spans="1:15" x14ac:dyDescent="0.3">
      <c r="A44" s="63" t="s">
        <v>157</v>
      </c>
      <c r="B44" s="54">
        <v>4458.7418446904585</v>
      </c>
      <c r="C44" s="54">
        <v>5437.3651370670759</v>
      </c>
      <c r="D44" s="54">
        <v>6405.2900190792543</v>
      </c>
      <c r="E44" s="54">
        <v>7613.314684130135</v>
      </c>
      <c r="F44" s="54">
        <v>8868.2739961159878</v>
      </c>
      <c r="G44" s="54">
        <v>9947.8175133564528</v>
      </c>
      <c r="H44" s="54">
        <v>11137.788216966452</v>
      </c>
      <c r="I44" s="54">
        <v>12348.698635426672</v>
      </c>
      <c r="J44" s="54">
        <v>1044.79337756</v>
      </c>
      <c r="K44" s="54">
        <v>1916.4637053500001</v>
      </c>
      <c r="L44" s="54">
        <v>2886.5767483000004</v>
      </c>
      <c r="M44" s="54">
        <v>3767.4180025000001</v>
      </c>
      <c r="N44" s="54">
        <v>4835.9104668199998</v>
      </c>
      <c r="O44" s="64" t="s">
        <v>158</v>
      </c>
    </row>
    <row r="45" spans="1:15" x14ac:dyDescent="0.3">
      <c r="A45" s="61" t="s">
        <v>159</v>
      </c>
      <c r="B45" s="54">
        <v>2052.153098359357</v>
      </c>
      <c r="C45" s="54">
        <v>2719.7671298323576</v>
      </c>
      <c r="D45" s="54">
        <v>3408.6197581495649</v>
      </c>
      <c r="E45" s="54">
        <v>4272.7270311451603</v>
      </c>
      <c r="F45" s="54">
        <v>4939.0011344153572</v>
      </c>
      <c r="G45" s="54">
        <v>5514.7176651843674</v>
      </c>
      <c r="H45" s="54">
        <v>6231.0171956883669</v>
      </c>
      <c r="I45" s="54">
        <v>6833.7191166265566</v>
      </c>
      <c r="J45" s="54">
        <v>571.19084057999999</v>
      </c>
      <c r="K45" s="54">
        <v>1152.1036844400001</v>
      </c>
      <c r="L45" s="54">
        <v>1659.36193398</v>
      </c>
      <c r="M45" s="54">
        <v>2051.49441871</v>
      </c>
      <c r="N45" s="54">
        <v>2421.5892963599999</v>
      </c>
      <c r="O45" s="64" t="s">
        <v>160</v>
      </c>
    </row>
    <row r="46" spans="1:15" x14ac:dyDescent="0.3">
      <c r="A46" s="61" t="s">
        <v>231</v>
      </c>
      <c r="B46" s="54">
        <v>6510.894943049816</v>
      </c>
      <c r="C46" s="54">
        <v>8157.1322668994335</v>
      </c>
      <c r="D46" s="54">
        <v>9813.9097772288187</v>
      </c>
      <c r="E46" s="54">
        <v>11886.041715275296</v>
      </c>
      <c r="F46" s="54">
        <v>13807.275130531345</v>
      </c>
      <c r="G46" s="54">
        <v>15462.53517854082</v>
      </c>
      <c r="H46" s="54">
        <v>17368.80541265482</v>
      </c>
      <c r="I46" s="54">
        <v>17369.805412654801</v>
      </c>
      <c r="J46" s="54">
        <v>1615.9842181700001</v>
      </c>
      <c r="K46" s="54">
        <v>3068.5673898200002</v>
      </c>
      <c r="L46" s="54">
        <v>4545.9386823199993</v>
      </c>
      <c r="M46" s="54">
        <v>5818.9124212500001</v>
      </c>
      <c r="N46" s="54">
        <v>7257.4997632300001</v>
      </c>
      <c r="O46" s="62" t="s">
        <v>232</v>
      </c>
    </row>
    <row r="47" spans="1:15" x14ac:dyDescent="0.3">
      <c r="A47" s="61" t="s">
        <v>230</v>
      </c>
      <c r="B47" s="54">
        <v>1720.2764214426916</v>
      </c>
      <c r="C47" s="54">
        <v>1990.9543463169584</v>
      </c>
      <c r="D47" s="54">
        <v>2227.9156011288887</v>
      </c>
      <c r="E47" s="54">
        <v>2288.0405790177647</v>
      </c>
      <c r="F47" s="54">
        <v>2365.3406070639885</v>
      </c>
      <c r="G47" s="54">
        <v>2606.2853110672477</v>
      </c>
      <c r="H47" s="54">
        <v>2731.4361180269407</v>
      </c>
      <c r="I47" s="54">
        <v>4668.7181282446254</v>
      </c>
      <c r="J47" s="54">
        <v>269.60584451</v>
      </c>
      <c r="K47" s="54">
        <v>603.05790937999996</v>
      </c>
      <c r="L47" s="54">
        <v>925.18521248999991</v>
      </c>
      <c r="M47" s="54">
        <v>1229.3477860999999</v>
      </c>
      <c r="N47" s="54">
        <v>1427.0901545200002</v>
      </c>
      <c r="O47" s="62" t="s">
        <v>233</v>
      </c>
    </row>
    <row r="48" spans="1:15" x14ac:dyDescent="0.3">
      <c r="A48" s="61" t="s">
        <v>161</v>
      </c>
      <c r="B48" s="59"/>
      <c r="C48" s="59"/>
      <c r="D48" s="59"/>
      <c r="E48" s="59"/>
      <c r="F48" s="59"/>
      <c r="G48" s="59"/>
      <c r="H48" s="59"/>
      <c r="I48" s="59"/>
      <c r="J48" s="59"/>
      <c r="K48" s="59"/>
      <c r="L48" s="59"/>
      <c r="M48" s="59"/>
      <c r="N48" s="59"/>
      <c r="O48" s="62" t="s">
        <v>162</v>
      </c>
    </row>
    <row r="49" spans="1:15" x14ac:dyDescent="0.3">
      <c r="A49" s="70" t="s">
        <v>163</v>
      </c>
      <c r="B49" s="49">
        <v>420.06970012646508</v>
      </c>
      <c r="C49" s="49">
        <v>531.57950918866914</v>
      </c>
      <c r="D49" s="49">
        <v>635.71968709164878</v>
      </c>
      <c r="E49" s="49">
        <v>742.17855188674901</v>
      </c>
      <c r="F49" s="49">
        <v>869.75965261974648</v>
      </c>
      <c r="G49" s="49">
        <v>963.02116188644527</v>
      </c>
      <c r="H49" s="49">
        <v>1088.301395882226</v>
      </c>
      <c r="I49" s="49">
        <v>1206.153319419235</v>
      </c>
      <c r="J49" s="49">
        <v>145.44608499999998</v>
      </c>
      <c r="K49" s="49">
        <v>221.98046121000002</v>
      </c>
      <c r="L49" s="49">
        <v>327.67303678999997</v>
      </c>
      <c r="M49" s="49">
        <v>297.69146773</v>
      </c>
      <c r="N49" s="49">
        <v>408.52432802999999</v>
      </c>
      <c r="O49" s="69" t="s">
        <v>164</v>
      </c>
    </row>
    <row r="50" spans="1:15" x14ac:dyDescent="0.3">
      <c r="A50" s="70" t="s">
        <v>165</v>
      </c>
      <c r="B50" s="49">
        <v>-19.479449816500001</v>
      </c>
      <c r="C50" s="49">
        <v>-70.891504138138529</v>
      </c>
      <c r="D50" s="49">
        <v>-107.10924950865</v>
      </c>
      <c r="E50" s="49">
        <v>-193.86140152146001</v>
      </c>
      <c r="F50" s="49">
        <v>-287.99293313886</v>
      </c>
      <c r="G50" s="49">
        <v>-232.91255635811322</v>
      </c>
      <c r="H50" s="49">
        <v>-289.51907173113273</v>
      </c>
      <c r="I50" s="49">
        <v>-396.45851975858244</v>
      </c>
      <c r="J50" s="49">
        <v>-81.20267711999999</v>
      </c>
      <c r="K50" s="49">
        <v>-79.84186991</v>
      </c>
      <c r="L50" s="49">
        <v>-105.56982562</v>
      </c>
      <c r="M50" s="49">
        <v>8.9264911900000001</v>
      </c>
      <c r="N50" s="49">
        <v>-56.043630309999998</v>
      </c>
      <c r="O50" s="69" t="s">
        <v>166</v>
      </c>
    </row>
    <row r="51" spans="1:15" x14ac:dyDescent="0.3">
      <c r="A51" s="61" t="s">
        <v>167</v>
      </c>
      <c r="B51" s="54">
        <v>400.59025030996503</v>
      </c>
      <c r="C51" s="54">
        <v>460.68800505053065</v>
      </c>
      <c r="D51" s="54">
        <v>528.61043758299877</v>
      </c>
      <c r="E51" s="54">
        <v>548.31715036528897</v>
      </c>
      <c r="F51" s="54">
        <v>581.76671948088654</v>
      </c>
      <c r="G51" s="54">
        <v>730.10860552833208</v>
      </c>
      <c r="H51" s="54">
        <v>798.78232415109335</v>
      </c>
      <c r="I51" s="54">
        <v>809.69479966065251</v>
      </c>
      <c r="J51" s="54">
        <v>64.243407869999999</v>
      </c>
      <c r="K51" s="54">
        <v>142.1385913</v>
      </c>
      <c r="L51" s="54">
        <v>222.10321117000001</v>
      </c>
      <c r="M51" s="54">
        <v>306.61795891999998</v>
      </c>
      <c r="N51" s="54">
        <v>352.48069772000002</v>
      </c>
      <c r="O51" s="62" t="s">
        <v>168</v>
      </c>
    </row>
    <row r="52" spans="1:15" x14ac:dyDescent="0.3">
      <c r="A52" s="61" t="s">
        <v>169</v>
      </c>
      <c r="B52" s="54">
        <v>1319.6861711327299</v>
      </c>
      <c r="C52" s="54">
        <v>1530.266341266429</v>
      </c>
      <c r="D52" s="54">
        <v>1699.3051635458867</v>
      </c>
      <c r="E52" s="54">
        <v>1739.723428652477</v>
      </c>
      <c r="F52" s="54">
        <v>1783.5738875831016</v>
      </c>
      <c r="G52" s="54">
        <v>1876.1767055389157</v>
      </c>
      <c r="H52" s="54">
        <v>1932.6537938758413</v>
      </c>
      <c r="I52" s="54">
        <v>2050.2533782235387</v>
      </c>
      <c r="J52" s="54">
        <v>205.36243663000002</v>
      </c>
      <c r="K52" s="54">
        <v>460.91931807999998</v>
      </c>
      <c r="L52" s="54">
        <v>703.08200132000002</v>
      </c>
      <c r="M52" s="54">
        <v>922.72982718000003</v>
      </c>
      <c r="N52" s="54">
        <v>1074.6094568000001</v>
      </c>
      <c r="O52" s="62" t="s">
        <v>227</v>
      </c>
    </row>
    <row r="53" spans="1:15" x14ac:dyDescent="0.3">
      <c r="A53" s="61" t="s">
        <v>172</v>
      </c>
      <c r="B53" s="54">
        <v>0</v>
      </c>
      <c r="C53" s="54">
        <v>0</v>
      </c>
      <c r="D53" s="54">
        <v>0</v>
      </c>
      <c r="E53" s="54">
        <v>0</v>
      </c>
      <c r="F53" s="54">
        <v>0</v>
      </c>
      <c r="G53" s="54">
        <v>0</v>
      </c>
      <c r="H53" s="54">
        <v>0</v>
      </c>
      <c r="I53" s="54">
        <v>0</v>
      </c>
      <c r="J53" s="54">
        <v>0</v>
      </c>
      <c r="K53" s="54">
        <v>0</v>
      </c>
      <c r="L53" s="54">
        <v>0</v>
      </c>
      <c r="M53" s="54">
        <v>0</v>
      </c>
      <c r="N53" s="54">
        <v>0</v>
      </c>
      <c r="O53" s="62" t="s">
        <v>173</v>
      </c>
    </row>
    <row r="54" spans="1:15" x14ac:dyDescent="0.3">
      <c r="A54" s="45" t="s">
        <v>229</v>
      </c>
      <c r="B54" s="71">
        <v>1319.6861711327299</v>
      </c>
      <c r="C54" s="71">
        <v>1530.266341266429</v>
      </c>
      <c r="D54" s="71">
        <v>1699.3051635458867</v>
      </c>
      <c r="E54" s="71">
        <v>1739.723428652477</v>
      </c>
      <c r="F54" s="71">
        <v>1783.5738875831016</v>
      </c>
      <c r="G54" s="71">
        <v>1876.1767055389157</v>
      </c>
      <c r="H54" s="71">
        <v>1932.6537938758413</v>
      </c>
      <c r="I54" s="71">
        <v>2050.2533782235387</v>
      </c>
      <c r="J54" s="71">
        <v>205.36243663000002</v>
      </c>
      <c r="K54" s="71">
        <v>460.91931807999998</v>
      </c>
      <c r="L54" s="71">
        <v>703.08200132000002</v>
      </c>
      <c r="M54" s="71">
        <v>922.72982718000003</v>
      </c>
      <c r="N54" s="71">
        <v>1074.6094568000001</v>
      </c>
      <c r="O54" s="72" t="s">
        <v>228</v>
      </c>
    </row>
    <row r="55" spans="1:15" x14ac:dyDescent="0.3">
      <c r="A55" s="133"/>
      <c r="B55" s="134"/>
      <c r="C55" s="134"/>
      <c r="D55" s="134"/>
      <c r="E55" s="134"/>
      <c r="F55" s="134"/>
      <c r="G55" s="134"/>
      <c r="H55" s="134"/>
      <c r="I55" s="134"/>
      <c r="J55" s="134"/>
      <c r="K55" s="134"/>
      <c r="L55" s="134"/>
      <c r="M55" s="134"/>
      <c r="N55" s="134"/>
      <c r="O55" s="135"/>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A571085-2F38-4791-9FF1-9A8232BC3C08}"/>
</file>

<file path=customXml/itemProps2.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3.xml><?xml version="1.0" encoding="utf-8"?>
<ds:datastoreItem xmlns:ds="http://schemas.openxmlformats.org/officeDocument/2006/customXml" ds:itemID="{6D49FFA3-A6F1-448B-9DFB-31AA02A325D7}">
  <ds:schemaRefs>
    <ds:schemaRef ds:uri="http://purl.org/dc/terms/"/>
    <ds:schemaRef ds:uri="http://purl.org/dc/dcmitype/"/>
    <ds:schemaRef ds:uri="http://purl.org/dc/elements/1.1/"/>
    <ds:schemaRef ds:uri="http://schemas.microsoft.com/office/infopath/2007/PartnerControls"/>
    <ds:schemaRef ds:uri="http://schemas.microsoft.com/office/2006/documentManagement/types"/>
    <ds:schemaRef ds:uri="http://schemas.microsoft.com/sharepoint/v3"/>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Cover</vt:lpstr>
      <vt:lpstr>Pengantar</vt:lpstr>
      <vt:lpstr>Isi</vt:lpstr>
      <vt:lpstr>Istilah</vt:lpstr>
      <vt:lpstr>1.1</vt:lpstr>
      <vt:lpstr>1.2</vt:lpstr>
      <vt:lpstr>1.3</vt:lpstr>
      <vt:lpstr>2.1</vt:lpstr>
      <vt:lpstr>2.2</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'2.1'!_Toc449593983</vt:lpstr>
      <vt:lpstr>'3.1'!_Toc449593983</vt:lpstr>
      <vt:lpstr>'2.1'!_Toc449593984</vt:lpstr>
      <vt:lpstr>'3.1'!_Toc449593984</vt:lpstr>
      <vt:lpstr>'2.2'!_Toc449593986</vt:lpstr>
      <vt:lpstr>'3.2'!_Toc449593986</vt:lpstr>
      <vt:lpstr>'1.1'!Print_Area</vt:lpstr>
      <vt:lpstr>'1.2'!Print_Area</vt:lpstr>
      <vt:lpstr>'1.3'!Print_Area</vt:lpstr>
      <vt:lpstr>'3.1'!Print_Area</vt:lpstr>
      <vt:lpstr>'3.2'!Print_Area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DPSIAdm</cp:lastModifiedBy>
  <cp:lastPrinted>2020-02-19T08:57:08Z</cp:lastPrinted>
  <dcterms:created xsi:type="dcterms:W3CDTF">2016-11-16T09:16:47Z</dcterms:created>
  <dcterms:modified xsi:type="dcterms:W3CDTF">2021-06-22T03:41:03Z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